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3910" windowHeight="4910" tabRatio="838"/>
  </bookViews>
  <sheets>
    <sheet name="Visualisation formations" sheetId="20" r:id="rId1"/>
    <sheet name="Liste employés" sheetId="12" r:id="rId2"/>
    <sheet name="Liste des formations" sheetId="4" r:id="rId3"/>
    <sheet name="Saisie formations réalisées" sheetId="23" r:id="rId4"/>
  </sheets>
  <definedNames>
    <definedName name="_xlnm._FilterDatabase" localSheetId="2" hidden="1">'Liste des formations'!$A$4:$J$4</definedName>
    <definedName name="_xlnm._FilterDatabase" localSheetId="1" hidden="1">'Liste employés'!$A$4:$AA$8</definedName>
    <definedName name="_xlnm._FilterDatabase" localSheetId="3" hidden="1">'Saisie formations réalisées'!$A$4:$J$9189</definedName>
    <definedName name="_xlnm._FilterDatabase" localSheetId="0" hidden="1">'Visualisation formations'!$D$4:$D$5</definedName>
    <definedName name="_xlnm.Criteria" localSheetId="0">'Visualisation formations'!$D$4:$D$5</definedName>
    <definedName name="_xlnm.Extract" localSheetId="0">'Visualisation formations'!$C$7:$E$7</definedName>
    <definedName name="formation">'Visualisation formations'!$M$5</definedName>
    <definedName name="nom">'Visualisation formations'!$D$5</definedName>
    <definedName name="personne_formations_faites">'Visualisation formations'!$D$4:$D$5</definedName>
    <definedName name="ret_formations_à_faire">'Visualisation formations'!$G$7:$I$7</definedName>
    <definedName name="ret_formations_faites">'Visualisation formations'!$C$7:$E$7</definedName>
    <definedName name="Saisie_formations_réalisées">'Saisie formations réalisées'!$A$4:$J$9189</definedName>
    <definedName name="zone_nom">'Liste employés'!$M:$M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4" i="23" l="1"/>
  <c r="A5" i="23"/>
  <c r="I5" i="23"/>
  <c r="A6" i="23"/>
  <c r="I6" i="23"/>
  <c r="J6" i="23" s="1"/>
  <c r="A7" i="23"/>
  <c r="I7" i="23"/>
  <c r="J7" i="23" s="1"/>
  <c r="A8" i="23"/>
  <c r="I8" i="23"/>
  <c r="J8" i="23" s="1"/>
  <c r="A9" i="23"/>
  <c r="I9" i="23"/>
  <c r="A10" i="23"/>
  <c r="I10" i="23"/>
  <c r="J10" i="23" s="1"/>
  <c r="A11" i="23"/>
  <c r="I11" i="23"/>
  <c r="A12" i="23"/>
  <c r="I12" i="23"/>
  <c r="A13" i="23"/>
  <c r="I13" i="23"/>
  <c r="A14" i="23"/>
  <c r="I14" i="23"/>
  <c r="A15" i="23"/>
  <c r="I15" i="23"/>
  <c r="A16" i="23"/>
  <c r="I16" i="23"/>
  <c r="J16" i="23" s="1"/>
  <c r="A17" i="23"/>
  <c r="I17" i="23"/>
  <c r="J17" i="23"/>
  <c r="I18" i="23"/>
  <c r="J18" i="23" s="1"/>
  <c r="I19" i="23"/>
  <c r="J19" i="23"/>
  <c r="A20" i="23"/>
  <c r="I20" i="23"/>
  <c r="J20" i="23" s="1"/>
  <c r="I21" i="23"/>
  <c r="J21" i="23" s="1"/>
  <c r="A22" i="23"/>
  <c r="I22" i="23"/>
  <c r="J22" i="23" s="1"/>
  <c r="I23" i="23"/>
  <c r="J23" i="23"/>
  <c r="I24" i="23"/>
  <c r="J24" i="23" s="1"/>
  <c r="A25" i="23"/>
  <c r="I25" i="23"/>
  <c r="J25" i="23" s="1"/>
  <c r="I26" i="23"/>
  <c r="J26" i="23" s="1"/>
  <c r="I27" i="23"/>
  <c r="J27" i="23"/>
  <c r="I28" i="23"/>
  <c r="J28" i="23" s="1"/>
  <c r="I29" i="23"/>
  <c r="J29" i="23" s="1"/>
  <c r="A30" i="23"/>
  <c r="I30" i="23"/>
  <c r="J30" i="23" s="1"/>
  <c r="I31" i="23"/>
  <c r="I32" i="23"/>
  <c r="A33" i="23"/>
  <c r="I33" i="23"/>
  <c r="J33" i="23"/>
  <c r="I34" i="23"/>
  <c r="J34" i="23" s="1"/>
  <c r="I35" i="23"/>
  <c r="J35" i="23" s="1"/>
  <c r="I36" i="23"/>
  <c r="J36" i="23" s="1"/>
  <c r="I37" i="23"/>
  <c r="J37" i="23"/>
  <c r="I38" i="23"/>
  <c r="J38" i="23" s="1"/>
  <c r="I39" i="23"/>
  <c r="J39" i="23" s="1"/>
  <c r="I40" i="23"/>
  <c r="J40" i="23" s="1"/>
  <c r="I41" i="23"/>
  <c r="J41" i="23"/>
  <c r="I42" i="23"/>
  <c r="J42" i="23" s="1"/>
  <c r="A43" i="23"/>
  <c r="I43" i="23"/>
  <c r="J43" i="23"/>
  <c r="I44" i="23"/>
  <c r="J44" i="23" s="1"/>
  <c r="A45" i="23"/>
  <c r="I45" i="23"/>
  <c r="J45" i="23"/>
  <c r="A46" i="23"/>
  <c r="I46" i="23"/>
  <c r="J46" i="23" s="1"/>
  <c r="I47" i="23"/>
  <c r="J47" i="23" s="1"/>
  <c r="I48" i="23"/>
  <c r="J48" i="23" s="1"/>
  <c r="I49" i="23"/>
  <c r="J49" i="23"/>
  <c r="A50" i="23"/>
  <c r="I50" i="23"/>
  <c r="J50" i="23" s="1"/>
  <c r="A51" i="23"/>
  <c r="I51" i="23"/>
  <c r="J51" i="23" s="1"/>
  <c r="I52" i="23"/>
  <c r="J52" i="23" s="1"/>
  <c r="I53" i="23"/>
  <c r="J53" i="23"/>
  <c r="I54" i="23"/>
  <c r="J54" i="23" s="1"/>
  <c r="A55" i="23"/>
  <c r="I55" i="23"/>
  <c r="I56" i="23"/>
  <c r="I57" i="23"/>
  <c r="I58" i="23"/>
  <c r="I59" i="23"/>
  <c r="I60" i="23"/>
  <c r="A61" i="23"/>
  <c r="I61" i="23"/>
  <c r="I62" i="23"/>
  <c r="I63" i="23"/>
  <c r="I64" i="23"/>
  <c r="I65" i="23"/>
  <c r="J65" i="23" s="1"/>
  <c r="I66" i="23"/>
  <c r="J66" i="23" s="1"/>
  <c r="I67" i="23"/>
  <c r="J67" i="23"/>
  <c r="I68" i="23"/>
  <c r="J68" i="23" s="1"/>
  <c r="A69" i="23"/>
  <c r="I69" i="23"/>
  <c r="J69" i="23" s="1"/>
  <c r="I70" i="23"/>
  <c r="J70" i="23" s="1"/>
  <c r="I71" i="23"/>
  <c r="J71" i="23"/>
  <c r="A72" i="23"/>
  <c r="I72" i="23"/>
  <c r="J72" i="23" s="1"/>
  <c r="I73" i="23"/>
  <c r="J73" i="23" s="1"/>
  <c r="I74" i="23"/>
  <c r="J74" i="23" s="1"/>
  <c r="I75" i="23"/>
  <c r="J75" i="23"/>
  <c r="I76" i="23"/>
  <c r="J76" i="23" s="1"/>
  <c r="A77" i="23"/>
  <c r="I77" i="23"/>
  <c r="J77" i="23"/>
  <c r="I78" i="23"/>
  <c r="J78" i="23" s="1"/>
  <c r="I79" i="23"/>
  <c r="J79" i="23"/>
  <c r="A80" i="23"/>
  <c r="I80" i="23"/>
  <c r="J80" i="23" s="1"/>
  <c r="A81" i="23"/>
  <c r="I81" i="23"/>
  <c r="J81" i="23" s="1"/>
  <c r="I82" i="23"/>
  <c r="J82" i="23" s="1"/>
  <c r="I83" i="23"/>
  <c r="J83" i="23"/>
  <c r="I84" i="23"/>
  <c r="J84" i="23" s="1"/>
  <c r="I85" i="23"/>
  <c r="J85" i="23" s="1"/>
  <c r="A86" i="23"/>
  <c r="I86" i="23"/>
  <c r="J86" i="23" s="1"/>
  <c r="I87" i="23"/>
  <c r="J87" i="23"/>
  <c r="I88" i="23"/>
  <c r="J88" i="23" s="1"/>
  <c r="I89" i="23"/>
  <c r="J89" i="23" s="1"/>
  <c r="A90" i="23"/>
  <c r="I90" i="23"/>
  <c r="J90" i="23" s="1"/>
  <c r="A91" i="23"/>
  <c r="I91" i="23"/>
  <c r="J91" i="23"/>
  <c r="I92" i="23"/>
  <c r="J92" i="23" s="1"/>
  <c r="I93" i="23"/>
  <c r="J93" i="23"/>
  <c r="A94" i="23"/>
  <c r="I94" i="23"/>
  <c r="J94" i="23" s="1"/>
  <c r="I95" i="23"/>
  <c r="J95" i="23"/>
  <c r="I96" i="23"/>
  <c r="J96" i="23" s="1"/>
  <c r="I97" i="23"/>
  <c r="J97" i="23" s="1"/>
  <c r="A98" i="23"/>
  <c r="I98" i="23"/>
  <c r="J98" i="23" s="1"/>
  <c r="I99" i="23"/>
  <c r="J99" i="23"/>
  <c r="I100" i="23"/>
  <c r="J100" i="23" s="1"/>
  <c r="I101" i="23"/>
  <c r="J101" i="23" s="1"/>
  <c r="I102" i="23"/>
  <c r="J102" i="23" s="1"/>
  <c r="I103" i="23"/>
  <c r="J103" i="23"/>
  <c r="I104" i="23"/>
  <c r="J104" i="23" s="1"/>
  <c r="A105" i="23"/>
  <c r="I105" i="23"/>
  <c r="J105" i="23" s="1"/>
  <c r="I106" i="23"/>
  <c r="J106" i="23" s="1"/>
  <c r="I107" i="23"/>
  <c r="J107" i="23" s="1"/>
  <c r="I108" i="23"/>
  <c r="J108" i="23" s="1"/>
  <c r="I109" i="23"/>
  <c r="J109" i="23"/>
  <c r="I110" i="23"/>
  <c r="J110" i="23" s="1"/>
  <c r="I111" i="23"/>
  <c r="I112" i="23"/>
  <c r="I113" i="23"/>
  <c r="J113" i="23"/>
  <c r="A114" i="23"/>
  <c r="I114" i="23"/>
  <c r="J114" i="23" s="1"/>
  <c r="I115" i="23"/>
  <c r="J115" i="23" s="1"/>
  <c r="I116" i="23"/>
  <c r="J116" i="23" s="1"/>
  <c r="I117" i="23"/>
  <c r="J117" i="23" s="1"/>
  <c r="I118" i="23"/>
  <c r="J118" i="23" s="1"/>
  <c r="I119" i="23"/>
  <c r="J119" i="23"/>
  <c r="A120" i="23"/>
  <c r="I120" i="23"/>
  <c r="J120" i="23" s="1"/>
  <c r="I121" i="23"/>
  <c r="I122" i="23"/>
  <c r="A123" i="23"/>
  <c r="I123" i="23"/>
  <c r="A124" i="23"/>
  <c r="I124" i="23"/>
  <c r="I125" i="23"/>
  <c r="I126" i="23"/>
  <c r="I127" i="23"/>
  <c r="I128" i="23"/>
  <c r="I129" i="23"/>
  <c r="A130" i="23"/>
  <c r="I130" i="23"/>
  <c r="I131" i="23"/>
  <c r="J131" i="23" s="1"/>
  <c r="I132" i="23"/>
  <c r="I133" i="23"/>
  <c r="A134" i="23"/>
  <c r="I134" i="23"/>
  <c r="I135" i="23"/>
  <c r="I136" i="23"/>
  <c r="I137" i="23"/>
  <c r="I138" i="23"/>
  <c r="I139" i="23"/>
  <c r="J139" i="23" s="1"/>
  <c r="I140" i="23"/>
  <c r="I141" i="23"/>
  <c r="A142" i="23"/>
  <c r="I142" i="23"/>
  <c r="I143" i="23"/>
  <c r="I144" i="23"/>
  <c r="I145" i="23"/>
  <c r="A146" i="23"/>
  <c r="I146" i="23"/>
  <c r="A147" i="23"/>
  <c r="I147" i="23"/>
  <c r="I148" i="23"/>
  <c r="I149" i="23"/>
  <c r="I150" i="23"/>
  <c r="A151" i="23"/>
  <c r="I151" i="23"/>
  <c r="A152" i="23"/>
  <c r="I152" i="23"/>
  <c r="I153" i="23"/>
  <c r="I154" i="23"/>
  <c r="J154" i="23" s="1"/>
  <c r="I155" i="23"/>
  <c r="J155" i="23"/>
  <c r="I156" i="23"/>
  <c r="A157" i="23"/>
  <c r="I157" i="23"/>
  <c r="I158" i="23"/>
  <c r="I159" i="23"/>
  <c r="J159" i="23" s="1"/>
  <c r="I160" i="23"/>
  <c r="J160" i="23" s="1"/>
  <c r="A161" i="23"/>
  <c r="I161" i="23"/>
  <c r="I162" i="23"/>
  <c r="I163" i="23"/>
  <c r="I164" i="23"/>
  <c r="J164" i="23" s="1"/>
  <c r="I165" i="23"/>
  <c r="I166" i="23"/>
  <c r="J166" i="23"/>
  <c r="A167" i="23"/>
  <c r="I167" i="23"/>
  <c r="J167" i="23" s="1"/>
  <c r="I168" i="23"/>
  <c r="J168" i="23"/>
  <c r="I169" i="23"/>
  <c r="J169" i="23"/>
  <c r="I170" i="23"/>
  <c r="J170" i="23" s="1"/>
  <c r="I171" i="23"/>
  <c r="J171" i="23"/>
  <c r="I172" i="23"/>
  <c r="J172" i="23"/>
  <c r="I173" i="23"/>
  <c r="J173" i="23"/>
  <c r="A174" i="23"/>
  <c r="I174" i="23"/>
  <c r="J174" i="23" s="1"/>
  <c r="I175" i="23"/>
  <c r="J175" i="23" s="1"/>
  <c r="I176" i="23"/>
  <c r="J176" i="23" s="1"/>
  <c r="I177" i="23"/>
  <c r="J177" i="23" s="1"/>
  <c r="I178" i="23"/>
  <c r="J178" i="23" s="1"/>
  <c r="I179" i="23"/>
  <c r="J179" i="23" s="1"/>
  <c r="A180" i="23"/>
  <c r="I180" i="23"/>
  <c r="J180" i="23"/>
  <c r="I181" i="23"/>
  <c r="J181" i="23"/>
  <c r="I182" i="23"/>
  <c r="J182" i="23"/>
  <c r="I183" i="23"/>
  <c r="J183" i="23" s="1"/>
  <c r="I184" i="23"/>
  <c r="J184" i="23" s="1"/>
  <c r="I185" i="23"/>
  <c r="J185" i="23" s="1"/>
  <c r="A186" i="23"/>
  <c r="I186" i="23"/>
  <c r="J186" i="23" s="1"/>
  <c r="I187" i="23"/>
  <c r="J187" i="23" s="1"/>
  <c r="I188" i="23"/>
  <c r="J188" i="23" s="1"/>
  <c r="I189" i="23"/>
  <c r="J189" i="23"/>
  <c r="A190" i="23"/>
  <c r="I190" i="23"/>
  <c r="J190" i="23" s="1"/>
  <c r="I191" i="23"/>
  <c r="J191" i="23"/>
  <c r="I192" i="23"/>
  <c r="J192" i="23" s="1"/>
  <c r="I193" i="23"/>
  <c r="J193" i="23"/>
  <c r="I194" i="23"/>
  <c r="A195" i="23"/>
  <c r="I195" i="23"/>
  <c r="I196" i="23"/>
  <c r="I197" i="23"/>
  <c r="I198" i="23"/>
  <c r="A199" i="23"/>
  <c r="I199" i="23"/>
  <c r="I200" i="23"/>
  <c r="A201" i="23"/>
  <c r="I201" i="23"/>
  <c r="I202" i="23"/>
  <c r="I203" i="23"/>
  <c r="J203" i="23"/>
  <c r="A204" i="23"/>
  <c r="I204" i="23"/>
  <c r="J204" i="23" s="1"/>
  <c r="A205" i="23"/>
  <c r="I205" i="23"/>
  <c r="J205" i="23"/>
  <c r="I206" i="23"/>
  <c r="J206" i="23" s="1"/>
  <c r="I207" i="23"/>
  <c r="J207" i="23"/>
  <c r="A208" i="23"/>
  <c r="I208" i="23"/>
  <c r="J208" i="23"/>
  <c r="I209" i="23"/>
  <c r="J209" i="23" s="1"/>
  <c r="I210" i="23"/>
  <c r="J210" i="23" s="1"/>
  <c r="I211" i="23"/>
  <c r="J211" i="23" s="1"/>
  <c r="I212" i="23"/>
  <c r="J212" i="23" s="1"/>
  <c r="A213" i="23"/>
  <c r="I213" i="23"/>
  <c r="I214" i="23"/>
  <c r="I215" i="23"/>
  <c r="J215" i="23" s="1"/>
  <c r="I216" i="23"/>
  <c r="I217" i="23"/>
  <c r="I218" i="23"/>
  <c r="A219" i="23"/>
  <c r="I219" i="23"/>
  <c r="I220" i="23"/>
  <c r="I221" i="23"/>
  <c r="I222" i="23"/>
  <c r="I223" i="23"/>
  <c r="I224" i="23"/>
  <c r="I225" i="23"/>
  <c r="I226" i="23"/>
  <c r="A227" i="23"/>
  <c r="I227" i="23"/>
  <c r="J227" i="23" s="1"/>
  <c r="I228" i="23"/>
  <c r="J228" i="23"/>
  <c r="I229" i="23"/>
  <c r="J229" i="23"/>
  <c r="I230" i="23"/>
  <c r="J230" i="23"/>
  <c r="I231" i="23"/>
  <c r="J231" i="23" s="1"/>
  <c r="A232" i="23"/>
  <c r="I232" i="23"/>
  <c r="J232" i="23"/>
  <c r="I233" i="23"/>
  <c r="J233" i="23"/>
  <c r="I234" i="23"/>
  <c r="J234" i="23" s="1"/>
  <c r="A235" i="23"/>
  <c r="I235" i="23"/>
  <c r="J235" i="23"/>
  <c r="I236" i="23"/>
  <c r="J236" i="23"/>
  <c r="I237" i="23"/>
  <c r="J237" i="23"/>
  <c r="I238" i="23"/>
  <c r="J238" i="23" s="1"/>
  <c r="A239" i="23"/>
  <c r="I239" i="23"/>
  <c r="J239" i="23"/>
  <c r="I240" i="23"/>
  <c r="J240" i="23" s="1"/>
  <c r="I241" i="23"/>
  <c r="J241" i="23"/>
  <c r="A242" i="23"/>
  <c r="I242" i="23"/>
  <c r="J242" i="23" s="1"/>
  <c r="I243" i="23"/>
  <c r="J243" i="23" s="1"/>
  <c r="I244" i="23"/>
  <c r="J244" i="23"/>
  <c r="I245" i="23"/>
  <c r="J245" i="23" s="1"/>
  <c r="I246" i="23"/>
  <c r="J246" i="23"/>
  <c r="I247" i="23"/>
  <c r="J247" i="23"/>
  <c r="A248" i="23"/>
  <c r="I248" i="23"/>
  <c r="J248" i="23" s="1"/>
  <c r="I249" i="23"/>
  <c r="J249" i="23" s="1"/>
  <c r="I250" i="23"/>
  <c r="J250" i="23" s="1"/>
  <c r="I251" i="23"/>
  <c r="J251" i="23" s="1"/>
  <c r="I252" i="23"/>
  <c r="J252" i="23" s="1"/>
  <c r="A253" i="23"/>
  <c r="I253" i="23"/>
  <c r="J253" i="23"/>
  <c r="I254" i="23"/>
  <c r="J254" i="23" s="1"/>
  <c r="I255" i="23"/>
  <c r="J255" i="23" s="1"/>
  <c r="I256" i="23"/>
  <c r="J256" i="23" s="1"/>
  <c r="I257" i="23"/>
  <c r="J257" i="23"/>
  <c r="A258" i="23"/>
  <c r="I258" i="23"/>
  <c r="J258" i="23" s="1"/>
  <c r="I259" i="23"/>
  <c r="J259" i="23" s="1"/>
  <c r="I260" i="23"/>
  <c r="J260" i="23"/>
  <c r="A261" i="23"/>
  <c r="I261" i="23"/>
  <c r="J261" i="23"/>
  <c r="I262" i="23"/>
  <c r="J262" i="23" s="1"/>
  <c r="I263" i="23"/>
  <c r="I264" i="23"/>
  <c r="I265" i="23"/>
  <c r="A266" i="23"/>
  <c r="I266" i="23"/>
  <c r="I267" i="23"/>
  <c r="I268" i="23"/>
  <c r="I269" i="23"/>
  <c r="I270" i="23"/>
  <c r="I271" i="23"/>
  <c r="I272" i="23"/>
  <c r="A273" i="23"/>
  <c r="I273" i="23"/>
  <c r="I274" i="23"/>
  <c r="I275" i="23"/>
  <c r="J275" i="23"/>
  <c r="I276" i="23"/>
  <c r="I277" i="23"/>
  <c r="A278" i="23"/>
  <c r="I278" i="23"/>
  <c r="J278" i="23" s="1"/>
  <c r="I279" i="23"/>
  <c r="I280" i="23"/>
  <c r="I281" i="23"/>
  <c r="J281" i="23" s="1"/>
  <c r="A282" i="23"/>
  <c r="I282" i="23"/>
  <c r="I283" i="23"/>
  <c r="J283" i="23"/>
  <c r="I284" i="23"/>
  <c r="J284" i="23" s="1"/>
  <c r="I285" i="23"/>
  <c r="J285" i="23"/>
  <c r="I286" i="23"/>
  <c r="J286" i="23"/>
  <c r="A287" i="23"/>
  <c r="I287" i="23"/>
  <c r="J287" i="23" s="1"/>
  <c r="I288" i="23"/>
  <c r="J288" i="23" s="1"/>
  <c r="I289" i="23"/>
  <c r="J289" i="23"/>
  <c r="A290" i="23"/>
  <c r="I290" i="23"/>
  <c r="I291" i="23"/>
  <c r="I292" i="23"/>
  <c r="I293" i="23"/>
  <c r="I294" i="23"/>
  <c r="I295" i="23"/>
  <c r="J295" i="23" s="1"/>
  <c r="A296" i="23"/>
  <c r="I296" i="23"/>
  <c r="I297" i="23"/>
  <c r="I298" i="23"/>
  <c r="I299" i="23"/>
  <c r="J299" i="23"/>
  <c r="I300" i="23"/>
  <c r="J300" i="23"/>
  <c r="I301" i="23"/>
  <c r="J301" i="23"/>
  <c r="A302" i="23"/>
  <c r="I302" i="23"/>
  <c r="J302" i="23" s="1"/>
  <c r="I303" i="23"/>
  <c r="J303" i="23"/>
  <c r="I304" i="23"/>
  <c r="J304" i="23" s="1"/>
  <c r="I305" i="23"/>
  <c r="J305" i="23"/>
  <c r="A306" i="23"/>
  <c r="I306" i="23"/>
  <c r="J306" i="23" s="1"/>
  <c r="I307" i="23"/>
  <c r="J307" i="23" s="1"/>
  <c r="I308" i="23"/>
  <c r="J308" i="23" s="1"/>
  <c r="I309" i="23"/>
  <c r="J309" i="23"/>
  <c r="I310" i="23"/>
  <c r="J310" i="23"/>
  <c r="A311" i="23"/>
  <c r="I311" i="23"/>
  <c r="J311" i="23"/>
  <c r="I312" i="23"/>
  <c r="I313" i="23"/>
  <c r="A314" i="23"/>
  <c r="I314" i="23"/>
  <c r="I315" i="23"/>
  <c r="A316" i="23"/>
  <c r="I316" i="23"/>
  <c r="I317" i="23"/>
  <c r="I318" i="23"/>
  <c r="I319" i="23"/>
  <c r="A320" i="23"/>
  <c r="I320" i="23"/>
  <c r="I321" i="23"/>
  <c r="J321" i="23"/>
  <c r="I322" i="23"/>
  <c r="J322" i="23" s="1"/>
  <c r="I323" i="23"/>
  <c r="J323" i="23" s="1"/>
  <c r="A324" i="23"/>
  <c r="I324" i="23"/>
  <c r="J324" i="23"/>
  <c r="I325" i="23"/>
  <c r="J325" i="23" s="1"/>
  <c r="I326" i="23"/>
  <c r="J326" i="23" s="1"/>
  <c r="I327" i="23"/>
  <c r="J327" i="23" s="1"/>
  <c r="I328" i="23"/>
  <c r="J328" i="23"/>
  <c r="A329" i="23"/>
  <c r="I329" i="23"/>
  <c r="J329" i="23" s="1"/>
  <c r="I330" i="23"/>
  <c r="J330" i="23" s="1"/>
  <c r="A331" i="23"/>
  <c r="I331" i="23"/>
  <c r="J331" i="23"/>
  <c r="I332" i="23"/>
  <c r="J332" i="23" s="1"/>
  <c r="I333" i="23"/>
  <c r="J333" i="23"/>
  <c r="I334" i="23"/>
  <c r="J334" i="23" s="1"/>
  <c r="I335" i="23"/>
  <c r="J335" i="23" s="1"/>
  <c r="I336" i="23"/>
  <c r="J336" i="23" s="1"/>
  <c r="I337" i="23"/>
  <c r="J337" i="23" s="1"/>
  <c r="I338" i="23"/>
  <c r="J338" i="23" s="1"/>
  <c r="I339" i="23"/>
  <c r="J339" i="23"/>
  <c r="I340" i="23"/>
  <c r="J340" i="23" s="1"/>
  <c r="I341" i="23"/>
  <c r="J341" i="23"/>
  <c r="I342" i="23"/>
  <c r="J342" i="23"/>
  <c r="I343" i="23"/>
  <c r="J343" i="23" s="1"/>
  <c r="A344" i="23"/>
  <c r="I344" i="23"/>
  <c r="J344" i="23"/>
  <c r="I345" i="23"/>
  <c r="J345" i="23" s="1"/>
  <c r="I346" i="23"/>
  <c r="J346" i="23" s="1"/>
  <c r="A347" i="23"/>
  <c r="I347" i="23"/>
  <c r="J347" i="23"/>
  <c r="I348" i="23"/>
  <c r="J348" i="23" s="1"/>
  <c r="I349" i="23"/>
  <c r="J349" i="23"/>
  <c r="I350" i="23"/>
  <c r="J350" i="23"/>
  <c r="I351" i="23"/>
  <c r="J351" i="23" s="1"/>
  <c r="A352" i="23"/>
  <c r="I352" i="23"/>
  <c r="J352" i="23" s="1"/>
  <c r="I353" i="23"/>
  <c r="J353" i="23" s="1"/>
  <c r="I354" i="23"/>
  <c r="J354" i="23" s="1"/>
  <c r="I355" i="23"/>
  <c r="J355" i="23" s="1"/>
  <c r="I356" i="23"/>
  <c r="J356" i="23"/>
  <c r="I357" i="23"/>
  <c r="J357" i="23"/>
  <c r="I358" i="23"/>
  <c r="J358" i="23" s="1"/>
  <c r="I359" i="23"/>
  <c r="J359" i="23" s="1"/>
  <c r="I360" i="23"/>
  <c r="J360" i="23"/>
  <c r="I361" i="23"/>
  <c r="J361" i="23" s="1"/>
  <c r="I362" i="23"/>
  <c r="J362" i="23" s="1"/>
  <c r="A363" i="23"/>
  <c r="I363" i="23"/>
  <c r="J363" i="23"/>
  <c r="I364" i="23"/>
  <c r="J364" i="23" s="1"/>
  <c r="I365" i="23"/>
  <c r="J365" i="23"/>
  <c r="A366" i="23"/>
  <c r="I366" i="23"/>
  <c r="J366" i="23" s="1"/>
  <c r="A367" i="23"/>
  <c r="I367" i="23"/>
  <c r="J367" i="23" s="1"/>
  <c r="I368" i="23"/>
  <c r="J368" i="23" s="1"/>
  <c r="I369" i="23"/>
  <c r="J369" i="23"/>
  <c r="I370" i="23"/>
  <c r="J370" i="23" s="1"/>
  <c r="A371" i="23"/>
  <c r="I371" i="23"/>
  <c r="I372" i="23"/>
  <c r="I373" i="23"/>
  <c r="I374" i="23"/>
  <c r="J374" i="23" s="1"/>
  <c r="A375" i="23"/>
  <c r="I375" i="23"/>
  <c r="J375" i="23"/>
  <c r="A376" i="23"/>
  <c r="I376" i="23"/>
  <c r="I377" i="23"/>
  <c r="I378" i="23"/>
  <c r="J378" i="23" s="1"/>
  <c r="I379" i="23"/>
  <c r="J379" i="23" s="1"/>
  <c r="A380" i="23"/>
  <c r="I380" i="23"/>
  <c r="J380" i="23" s="1"/>
  <c r="I381" i="23"/>
  <c r="J381" i="23" s="1"/>
  <c r="I382" i="23"/>
  <c r="J382" i="23" s="1"/>
  <c r="I383" i="23"/>
  <c r="J383" i="23"/>
  <c r="A384" i="23"/>
  <c r="I384" i="23"/>
  <c r="J384" i="23" s="1"/>
  <c r="I385" i="23"/>
  <c r="J385" i="23"/>
  <c r="A386" i="23"/>
  <c r="I386" i="23"/>
  <c r="J386" i="23" s="1"/>
  <c r="I387" i="23"/>
  <c r="A388" i="23"/>
  <c r="I388" i="23"/>
  <c r="I389" i="23"/>
  <c r="J389" i="23"/>
  <c r="I390" i="23"/>
  <c r="J390" i="23" s="1"/>
  <c r="I391" i="23"/>
  <c r="J391" i="23" s="1"/>
  <c r="I392" i="23"/>
  <c r="J392" i="23"/>
  <c r="I393" i="23"/>
  <c r="J393" i="23" s="1"/>
  <c r="A394" i="23"/>
  <c r="I394" i="23"/>
  <c r="A395" i="23"/>
  <c r="I395" i="23"/>
  <c r="J395" i="23" s="1"/>
  <c r="I396" i="23"/>
  <c r="I397" i="23"/>
  <c r="A398" i="23"/>
  <c r="I398" i="23"/>
  <c r="A399" i="23"/>
  <c r="I399" i="23"/>
  <c r="J399" i="23"/>
  <c r="I400" i="23"/>
  <c r="I401" i="23"/>
  <c r="A402" i="23"/>
  <c r="I402" i="23"/>
  <c r="I403" i="23"/>
  <c r="J403" i="23" s="1"/>
  <c r="A404" i="23"/>
  <c r="I404" i="23"/>
  <c r="I405" i="23"/>
  <c r="I406" i="23"/>
  <c r="J406" i="23" s="1"/>
  <c r="I407" i="23"/>
  <c r="A408" i="23"/>
  <c r="I408" i="23"/>
  <c r="I409" i="23"/>
  <c r="A410" i="23"/>
  <c r="I410" i="23"/>
  <c r="I411" i="23"/>
  <c r="I412" i="23"/>
  <c r="I413" i="23"/>
  <c r="A414" i="23"/>
  <c r="I414" i="23"/>
  <c r="I415" i="23"/>
  <c r="I416" i="23"/>
  <c r="J416" i="23" s="1"/>
  <c r="I417" i="23"/>
  <c r="J417" i="23" s="1"/>
  <c r="I418" i="23"/>
  <c r="I419" i="23"/>
  <c r="A420" i="23"/>
  <c r="I420" i="23"/>
  <c r="I421" i="23"/>
  <c r="J123" i="23" s="1"/>
  <c r="J421" i="23"/>
  <c r="I422" i="23"/>
  <c r="I423" i="23"/>
  <c r="I424" i="23"/>
  <c r="J424" i="23"/>
  <c r="I425" i="23"/>
  <c r="J425" i="23" s="1"/>
  <c r="I426" i="23"/>
  <c r="A427" i="23"/>
  <c r="I427" i="23"/>
  <c r="J427" i="23"/>
  <c r="I428" i="23"/>
  <c r="J428" i="23" s="1"/>
  <c r="I429" i="23"/>
  <c r="J429" i="23"/>
  <c r="A430" i="23"/>
  <c r="I430" i="23"/>
  <c r="J430" i="23" s="1"/>
  <c r="I431" i="23"/>
  <c r="J431" i="23" s="1"/>
  <c r="I432" i="23"/>
  <c r="J432" i="23" s="1"/>
  <c r="I433" i="23"/>
  <c r="J433" i="23"/>
  <c r="A434" i="23"/>
  <c r="I434" i="23"/>
  <c r="J434" i="23" s="1"/>
  <c r="A435" i="23"/>
  <c r="I435" i="23"/>
  <c r="J435" i="23" s="1"/>
  <c r="I436" i="23"/>
  <c r="J436" i="23"/>
  <c r="I437" i="23"/>
  <c r="J437" i="23"/>
  <c r="A438" i="23"/>
  <c r="I438" i="23"/>
  <c r="J438" i="23"/>
  <c r="I439" i="23"/>
  <c r="J439" i="23" s="1"/>
  <c r="I440" i="23"/>
  <c r="J440" i="23"/>
  <c r="A441" i="23"/>
  <c r="I441" i="23"/>
  <c r="J441" i="23" s="1"/>
  <c r="A442" i="23"/>
  <c r="I442" i="23"/>
  <c r="J442" i="23" s="1"/>
  <c r="I443" i="23"/>
  <c r="J443" i="23"/>
  <c r="I444" i="23"/>
  <c r="J444" i="23" s="1"/>
  <c r="A445" i="23"/>
  <c r="I445" i="23"/>
  <c r="J445" i="23" s="1"/>
  <c r="I446" i="23"/>
  <c r="J446" i="23" s="1"/>
  <c r="A447" i="23"/>
  <c r="I447" i="23"/>
  <c r="J447" i="23"/>
  <c r="I448" i="23"/>
  <c r="J448" i="23" s="1"/>
  <c r="A449" i="23"/>
  <c r="I449" i="23"/>
  <c r="J449" i="23"/>
  <c r="A450" i="23"/>
  <c r="I450" i="23"/>
  <c r="J450" i="23" s="1"/>
  <c r="I451" i="23"/>
  <c r="J451" i="23" s="1"/>
  <c r="I452" i="23"/>
  <c r="J452" i="23"/>
  <c r="A453" i="23"/>
  <c r="I453" i="23"/>
  <c r="J453" i="23"/>
  <c r="I454" i="23"/>
  <c r="J454" i="23"/>
  <c r="I455" i="23"/>
  <c r="J455" i="23" s="1"/>
  <c r="I456" i="23"/>
  <c r="J456" i="23" s="1"/>
  <c r="A457" i="23"/>
  <c r="I457" i="23"/>
  <c r="J457" i="23" s="1"/>
  <c r="A458" i="23"/>
  <c r="I458" i="23"/>
  <c r="I459" i="23"/>
  <c r="I460" i="23"/>
  <c r="I461" i="23"/>
  <c r="A462" i="23"/>
  <c r="I462" i="23"/>
  <c r="I463" i="23"/>
  <c r="A464" i="23"/>
  <c r="I464" i="23"/>
  <c r="I465" i="23"/>
  <c r="A466" i="23"/>
  <c r="I466" i="23"/>
  <c r="I467" i="23"/>
  <c r="J467" i="23" s="1"/>
  <c r="A468" i="23"/>
  <c r="I468" i="23"/>
  <c r="I469" i="23"/>
  <c r="J469" i="23"/>
  <c r="I470" i="23"/>
  <c r="J470" i="23" s="1"/>
  <c r="A471" i="23"/>
  <c r="I471" i="23"/>
  <c r="J471" i="23" s="1"/>
  <c r="A472" i="23"/>
  <c r="I472" i="23"/>
  <c r="J472" i="23"/>
  <c r="I473" i="23"/>
  <c r="J473" i="23" s="1"/>
  <c r="I474" i="23"/>
  <c r="J474" i="23" s="1"/>
  <c r="A475" i="23"/>
  <c r="I475" i="23"/>
  <c r="J475" i="23"/>
  <c r="A476" i="23"/>
  <c r="I476" i="23"/>
  <c r="J476" i="23" s="1"/>
  <c r="I477" i="23"/>
  <c r="J477" i="23"/>
  <c r="A478" i="23"/>
  <c r="I478" i="23"/>
  <c r="J478" i="23"/>
  <c r="A479" i="23"/>
  <c r="I479" i="23"/>
  <c r="J479" i="23"/>
  <c r="I480" i="23"/>
  <c r="J480" i="23" s="1"/>
  <c r="I481" i="23"/>
  <c r="J481" i="23"/>
  <c r="A482" i="23"/>
  <c r="I482" i="23"/>
  <c r="J482" i="23" s="1"/>
  <c r="I483" i="23"/>
  <c r="J483" i="23" s="1"/>
  <c r="I484" i="23"/>
  <c r="J484" i="23"/>
  <c r="A485" i="23"/>
  <c r="I485" i="23"/>
  <c r="J485" i="23"/>
  <c r="I486" i="23"/>
  <c r="J486" i="23"/>
  <c r="I487" i="23"/>
  <c r="J487" i="23" s="1"/>
  <c r="I488" i="23"/>
  <c r="J488" i="23"/>
  <c r="I489" i="23"/>
  <c r="J489" i="23"/>
  <c r="A490" i="23"/>
  <c r="I490" i="23"/>
  <c r="J490" i="23" s="1"/>
  <c r="I491" i="23"/>
  <c r="A492" i="23"/>
  <c r="I492" i="23"/>
  <c r="J492" i="23" s="1"/>
  <c r="I493" i="23"/>
  <c r="A494" i="23"/>
  <c r="I494" i="23"/>
  <c r="I495" i="23"/>
  <c r="J495" i="23" s="1"/>
  <c r="I496" i="23"/>
  <c r="J496" i="23" s="1"/>
  <c r="I497" i="23"/>
  <c r="J497" i="23"/>
  <c r="A498" i="23"/>
  <c r="I498" i="23"/>
  <c r="J498" i="23" s="1"/>
  <c r="I499" i="23"/>
  <c r="J499" i="23" s="1"/>
  <c r="I500" i="23"/>
  <c r="J500" i="23"/>
  <c r="A501" i="23"/>
  <c r="I501" i="23"/>
  <c r="J501" i="23"/>
  <c r="A502" i="23"/>
  <c r="I502" i="23"/>
  <c r="J502" i="23" s="1"/>
  <c r="I503" i="23"/>
  <c r="J503" i="23" s="1"/>
  <c r="I504" i="23"/>
  <c r="J504" i="23"/>
  <c r="A505" i="23"/>
  <c r="I505" i="23"/>
  <c r="J505" i="23" s="1"/>
  <c r="A506" i="23"/>
  <c r="I506" i="23"/>
  <c r="J506" i="23" s="1"/>
  <c r="I507" i="23"/>
  <c r="J507" i="23"/>
  <c r="A508" i="23"/>
  <c r="I508" i="23"/>
  <c r="J508" i="23" s="1"/>
  <c r="A509" i="23"/>
  <c r="I509" i="23"/>
  <c r="J509" i="23"/>
  <c r="I510" i="23"/>
  <c r="J510" i="23" s="1"/>
  <c r="I511" i="23"/>
  <c r="J511" i="23"/>
  <c r="A512" i="23"/>
  <c r="I512" i="23"/>
  <c r="J512" i="23" s="1"/>
  <c r="I513" i="23"/>
  <c r="J513" i="23"/>
  <c r="I514" i="23"/>
  <c r="J514" i="23" s="1"/>
  <c r="I515" i="23"/>
  <c r="J515" i="23" s="1"/>
  <c r="A516" i="23"/>
  <c r="I516" i="23"/>
  <c r="J516" i="23"/>
  <c r="A517" i="23"/>
  <c r="I517" i="23"/>
  <c r="J517" i="23"/>
  <c r="I518" i="23"/>
  <c r="J518" i="23" s="1"/>
  <c r="A519" i="23"/>
  <c r="I519" i="23"/>
  <c r="J519" i="23" s="1"/>
  <c r="I520" i="23"/>
  <c r="J520" i="23" s="1"/>
  <c r="A521" i="23"/>
  <c r="I521" i="23"/>
  <c r="J521" i="23" s="1"/>
  <c r="I522" i="23"/>
  <c r="J522" i="23" s="1"/>
  <c r="A523" i="23"/>
  <c r="I523" i="23"/>
  <c r="J141" i="23" s="1"/>
  <c r="J523" i="23"/>
  <c r="A524" i="23"/>
  <c r="I524" i="23"/>
  <c r="J524" i="23" s="1"/>
  <c r="I525" i="23"/>
  <c r="J525" i="23" s="1"/>
  <c r="I526" i="23"/>
  <c r="J526" i="23" s="1"/>
  <c r="I527" i="23"/>
  <c r="J111" i="23" s="1"/>
  <c r="J527" i="23"/>
  <c r="A528" i="23"/>
  <c r="I528" i="23"/>
  <c r="J528" i="23" s="1"/>
  <c r="I529" i="23"/>
  <c r="J529" i="23"/>
  <c r="I530" i="23"/>
  <c r="J530" i="23" s="1"/>
  <c r="A531" i="23"/>
  <c r="I531" i="23"/>
  <c r="J531" i="23" s="1"/>
  <c r="A532" i="23"/>
  <c r="I532" i="23"/>
  <c r="J532" i="23"/>
  <c r="I533" i="23"/>
  <c r="J533" i="23"/>
  <c r="A534" i="23"/>
  <c r="I534" i="23"/>
  <c r="J534" i="23" s="1"/>
  <c r="A535" i="23"/>
  <c r="I535" i="23"/>
  <c r="J535" i="23" s="1"/>
  <c r="I536" i="23"/>
  <c r="J536" i="23"/>
  <c r="I537" i="23"/>
  <c r="J537" i="23" s="1"/>
  <c r="A538" i="23"/>
  <c r="I538" i="23"/>
  <c r="J538" i="23" s="1"/>
  <c r="A539" i="23"/>
  <c r="I539" i="23"/>
  <c r="J539" i="23"/>
  <c r="I540" i="23"/>
  <c r="J540" i="23" s="1"/>
  <c r="I541" i="23"/>
  <c r="J541" i="23"/>
  <c r="A542" i="23"/>
  <c r="I542" i="23"/>
  <c r="J542" i="23"/>
  <c r="I543" i="23"/>
  <c r="J543" i="23"/>
  <c r="I544" i="23"/>
  <c r="J544" i="23" s="1"/>
  <c r="A545" i="23"/>
  <c r="I545" i="23"/>
  <c r="J545" i="23"/>
  <c r="I546" i="23"/>
  <c r="J546" i="23" s="1"/>
  <c r="I547" i="23"/>
  <c r="I548" i="23"/>
  <c r="J548" i="23" s="1"/>
  <c r="A549" i="23"/>
  <c r="I549" i="23"/>
  <c r="J549" i="23"/>
  <c r="I550" i="23"/>
  <c r="J550" i="23" s="1"/>
  <c r="I551" i="23"/>
  <c r="I552" i="23"/>
  <c r="J552" i="23"/>
  <c r="A553" i="23"/>
  <c r="I553" i="23"/>
  <c r="J553" i="23" s="1"/>
  <c r="A554" i="23"/>
  <c r="I554" i="23"/>
  <c r="J554" i="23" s="1"/>
  <c r="I555" i="23"/>
  <c r="J555" i="23"/>
  <c r="A556" i="23"/>
  <c r="I556" i="23"/>
  <c r="J556" i="23" s="1"/>
  <c r="I557" i="23"/>
  <c r="J557" i="23"/>
  <c r="I558" i="23"/>
  <c r="J558" i="23" s="1"/>
  <c r="I559" i="23"/>
  <c r="J559" i="23" s="1"/>
  <c r="A560" i="23"/>
  <c r="I560" i="23"/>
  <c r="J560" i="23" s="1"/>
  <c r="A561" i="23"/>
  <c r="I561" i="23"/>
  <c r="J561" i="23"/>
  <c r="I562" i="23"/>
  <c r="J562" i="23" s="1"/>
  <c r="A563" i="23"/>
  <c r="I563" i="23"/>
  <c r="J563" i="23" s="1"/>
  <c r="I564" i="23"/>
  <c r="J564" i="23"/>
  <c r="A565" i="23"/>
  <c r="I565" i="23"/>
  <c r="J565" i="23"/>
  <c r="I566" i="23"/>
  <c r="J566" i="23"/>
  <c r="A567" i="23"/>
  <c r="I567" i="23"/>
  <c r="J567" i="23"/>
  <c r="I568" i="23"/>
  <c r="J568" i="23"/>
  <c r="A569" i="23"/>
  <c r="I569" i="23"/>
  <c r="J569" i="23" s="1"/>
  <c r="A570" i="23"/>
  <c r="I570" i="23"/>
  <c r="J570" i="23" s="1"/>
  <c r="A571" i="23"/>
  <c r="I571" i="23"/>
  <c r="J571" i="23"/>
  <c r="I572" i="23"/>
  <c r="J572" i="23" s="1"/>
  <c r="I573" i="23"/>
  <c r="J573" i="23"/>
  <c r="A574" i="23"/>
  <c r="I574" i="23"/>
  <c r="J574" i="23" s="1"/>
  <c r="I575" i="23"/>
  <c r="J221" i="23" s="1"/>
  <c r="J575" i="23"/>
  <c r="I576" i="23"/>
  <c r="J576" i="23" s="1"/>
  <c r="A577" i="23"/>
  <c r="I577" i="23"/>
  <c r="J577" i="23"/>
  <c r="A578" i="23"/>
  <c r="I578" i="23"/>
  <c r="J578" i="23" s="1"/>
  <c r="I579" i="23"/>
  <c r="J579" i="23" s="1"/>
  <c r="A580" i="23"/>
  <c r="I580" i="23"/>
  <c r="J580" i="23"/>
  <c r="A581" i="23"/>
  <c r="I581" i="23"/>
  <c r="J581" i="23"/>
  <c r="I582" i="23"/>
  <c r="J582" i="23" s="1"/>
  <c r="A583" i="23"/>
  <c r="I583" i="23"/>
  <c r="J583" i="23" s="1"/>
  <c r="A584" i="23"/>
  <c r="I584" i="23"/>
  <c r="J584" i="23" s="1"/>
  <c r="A585" i="23"/>
  <c r="I585" i="23"/>
  <c r="J585" i="23" s="1"/>
  <c r="I586" i="23"/>
  <c r="J586" i="23" s="1"/>
  <c r="A587" i="23"/>
  <c r="I587" i="23"/>
  <c r="J587" i="23" s="1"/>
  <c r="A588" i="23"/>
  <c r="I588" i="23"/>
  <c r="J588" i="23" s="1"/>
  <c r="A589" i="23"/>
  <c r="I589" i="23"/>
  <c r="J589" i="23"/>
  <c r="I590" i="23"/>
  <c r="J590" i="23" s="1"/>
  <c r="A591" i="23"/>
  <c r="I591" i="23"/>
  <c r="J591" i="23"/>
  <c r="A592" i="23"/>
  <c r="I592" i="23"/>
  <c r="J592" i="23" s="1"/>
  <c r="I593" i="23"/>
  <c r="J593" i="23"/>
  <c r="A594" i="23"/>
  <c r="I594" i="23"/>
  <c r="J594" i="23" s="1"/>
  <c r="A595" i="23"/>
  <c r="I595" i="23"/>
  <c r="J595" i="23" s="1"/>
  <c r="A596" i="23"/>
  <c r="I596" i="23"/>
  <c r="J596" i="23" s="1"/>
  <c r="I597" i="23"/>
  <c r="J597" i="23"/>
  <c r="A598" i="23"/>
  <c r="I598" i="23"/>
  <c r="J373" i="23" s="1"/>
  <c r="J598" i="23"/>
  <c r="A599" i="23"/>
  <c r="I599" i="23"/>
  <c r="J599" i="23" s="1"/>
  <c r="I600" i="23"/>
  <c r="J600" i="23"/>
  <c r="I601" i="23"/>
  <c r="J601" i="23" s="1"/>
  <c r="A602" i="23"/>
  <c r="I602" i="23"/>
  <c r="J602" i="23" s="1"/>
  <c r="A603" i="23"/>
  <c r="I603" i="23"/>
  <c r="J603" i="23"/>
  <c r="I604" i="23"/>
  <c r="J604" i="23" s="1"/>
  <c r="A605" i="23"/>
  <c r="I605" i="23"/>
  <c r="J605" i="23"/>
  <c r="A606" i="23"/>
  <c r="I606" i="23"/>
  <c r="J606" i="23"/>
  <c r="I607" i="23"/>
  <c r="J607" i="23"/>
  <c r="A608" i="23"/>
  <c r="I608" i="23"/>
  <c r="J608" i="23" s="1"/>
  <c r="A609" i="23"/>
  <c r="I609" i="23"/>
  <c r="J609" i="23"/>
  <c r="I610" i="23"/>
  <c r="J610" i="23" s="1"/>
  <c r="A611" i="23"/>
  <c r="I611" i="23"/>
  <c r="J611" i="23" s="1"/>
  <c r="A612" i="23"/>
  <c r="I612" i="23"/>
  <c r="J422" i="23" s="1"/>
  <c r="A613" i="23"/>
  <c r="I613" i="23"/>
  <c r="J613" i="23"/>
  <c r="I614" i="23"/>
  <c r="J614" i="23"/>
  <c r="A615" i="23"/>
  <c r="I615" i="23"/>
  <c r="J615" i="23" s="1"/>
  <c r="A616" i="23"/>
  <c r="I616" i="23"/>
  <c r="J616" i="23"/>
  <c r="I617" i="23"/>
  <c r="J617" i="23"/>
  <c r="A618" i="23"/>
  <c r="I618" i="23"/>
  <c r="J618" i="23" s="1"/>
  <c r="A619" i="23"/>
  <c r="I619" i="23"/>
  <c r="J619" i="23"/>
  <c r="I620" i="23"/>
  <c r="J620" i="23"/>
  <c r="A621" i="23"/>
  <c r="I621" i="23"/>
  <c r="J621" i="23"/>
  <c r="I622" i="23"/>
  <c r="J622" i="23" s="1"/>
  <c r="I623" i="23"/>
  <c r="J623" i="23"/>
  <c r="A624" i="23"/>
  <c r="I624" i="23"/>
  <c r="J624" i="23" s="1"/>
  <c r="A625" i="23"/>
  <c r="I625" i="23"/>
  <c r="J625" i="23"/>
  <c r="I626" i="23"/>
  <c r="J626" i="23" s="1"/>
  <c r="A627" i="23"/>
  <c r="I627" i="23"/>
  <c r="J627" i="23" s="1"/>
  <c r="A628" i="23"/>
  <c r="I628" i="23"/>
  <c r="J628" i="23"/>
  <c r="I629" i="23"/>
  <c r="J629" i="23"/>
  <c r="A630" i="23"/>
  <c r="I630" i="23"/>
  <c r="J630" i="23" s="1"/>
  <c r="A631" i="23"/>
  <c r="I631" i="23"/>
  <c r="J631" i="23"/>
  <c r="I632" i="23"/>
  <c r="J632" i="23"/>
  <c r="A633" i="23"/>
  <c r="I633" i="23"/>
  <c r="J633" i="23" s="1"/>
  <c r="A634" i="23"/>
  <c r="I634" i="23"/>
  <c r="J634" i="23" s="1"/>
  <c r="A635" i="23"/>
  <c r="I635" i="23"/>
  <c r="J635" i="23"/>
  <c r="A636" i="23"/>
  <c r="I636" i="23"/>
  <c r="J636" i="23" s="1"/>
  <c r="A637" i="23"/>
  <c r="I637" i="23"/>
  <c r="J637" i="23"/>
  <c r="A638" i="23"/>
  <c r="I638" i="23"/>
  <c r="I639" i="23"/>
  <c r="J639" i="23"/>
  <c r="A640" i="23"/>
  <c r="I640" i="23"/>
  <c r="J640" i="23" s="1"/>
  <c r="A641" i="23"/>
  <c r="I641" i="23"/>
  <c r="J641" i="23"/>
  <c r="I642" i="23"/>
  <c r="J642" i="23" s="1"/>
  <c r="A643" i="23"/>
  <c r="I643" i="23"/>
  <c r="J643" i="23" s="1"/>
  <c r="A644" i="23"/>
  <c r="I644" i="23"/>
  <c r="J644" i="23"/>
  <c r="I645" i="23"/>
  <c r="J645" i="23"/>
  <c r="A646" i="23"/>
  <c r="I646" i="23"/>
  <c r="J646" i="23"/>
  <c r="A647" i="23"/>
  <c r="I647" i="23"/>
  <c r="J647" i="23" s="1"/>
  <c r="I648" i="23"/>
  <c r="J158" i="23" s="1"/>
  <c r="J648" i="23"/>
  <c r="A649" i="23"/>
  <c r="I649" i="23"/>
  <c r="J649" i="23" s="1"/>
  <c r="A650" i="23"/>
  <c r="I650" i="23"/>
  <c r="J650" i="23" s="1"/>
  <c r="A651" i="23"/>
  <c r="I651" i="23"/>
  <c r="J651" i="23"/>
  <c r="A652" i="23"/>
  <c r="I652" i="23"/>
  <c r="J652" i="23" s="1"/>
  <c r="A653" i="23"/>
  <c r="I653" i="23"/>
  <c r="J653" i="23"/>
  <c r="A654" i="23"/>
  <c r="I654" i="23"/>
  <c r="J654" i="23" s="1"/>
  <c r="I655" i="23"/>
  <c r="J655" i="23"/>
  <c r="A656" i="23"/>
  <c r="I656" i="23"/>
  <c r="J656" i="23" s="1"/>
  <c r="A657" i="23"/>
  <c r="I657" i="23"/>
  <c r="J657" i="23"/>
  <c r="I658" i="23"/>
  <c r="J658" i="23" s="1"/>
  <c r="A659" i="23"/>
  <c r="I659" i="23"/>
  <c r="J659" i="23" s="1"/>
  <c r="A660" i="23"/>
  <c r="I660" i="23"/>
  <c r="J660" i="23"/>
  <c r="I661" i="23"/>
  <c r="J661" i="23"/>
  <c r="A662" i="23"/>
  <c r="I662" i="23"/>
  <c r="J662" i="23"/>
  <c r="A663" i="23"/>
  <c r="I663" i="23"/>
  <c r="J663" i="23" s="1"/>
  <c r="I664" i="23"/>
  <c r="J664" i="23"/>
  <c r="A665" i="23"/>
  <c r="I665" i="23"/>
  <c r="J665" i="23" s="1"/>
  <c r="A666" i="23"/>
  <c r="I666" i="23"/>
  <c r="J666" i="23" s="1"/>
  <c r="A667" i="23"/>
  <c r="I667" i="23"/>
  <c r="J667" i="23"/>
  <c r="A668" i="23"/>
  <c r="I668" i="23"/>
  <c r="J668" i="23" s="1"/>
  <c r="A669" i="23"/>
  <c r="I669" i="23"/>
  <c r="J669" i="23"/>
  <c r="A670" i="23"/>
  <c r="I670" i="23"/>
  <c r="J216" i="23" s="1"/>
  <c r="I671" i="23"/>
  <c r="J671" i="23"/>
  <c r="A672" i="23"/>
  <c r="I672" i="23"/>
  <c r="J672" i="23" s="1"/>
  <c r="A673" i="23"/>
  <c r="I673" i="23"/>
  <c r="J673" i="23" s="1"/>
  <c r="I674" i="23"/>
  <c r="J674" i="23" s="1"/>
  <c r="A675" i="23"/>
  <c r="I675" i="23"/>
  <c r="J675" i="23" s="1"/>
  <c r="A676" i="23"/>
  <c r="I676" i="23"/>
  <c r="J676" i="23"/>
  <c r="A677" i="23"/>
  <c r="I677" i="23"/>
  <c r="I678" i="23"/>
  <c r="J678" i="23"/>
  <c r="A679" i="23"/>
  <c r="I679" i="23"/>
  <c r="J679" i="23" s="1"/>
  <c r="A680" i="23"/>
  <c r="I680" i="23"/>
  <c r="J680" i="23" s="1"/>
  <c r="I681" i="23"/>
  <c r="J681" i="23"/>
  <c r="A682" i="23"/>
  <c r="I682" i="23"/>
  <c r="J682" i="23" s="1"/>
  <c r="A683" i="23"/>
  <c r="I683" i="23"/>
  <c r="J683" i="23" s="1"/>
  <c r="A684" i="23"/>
  <c r="I684" i="23"/>
  <c r="J684" i="23"/>
  <c r="A685" i="23"/>
  <c r="I685" i="23"/>
  <c r="J685" i="23" s="1"/>
  <c r="A686" i="23"/>
  <c r="I686" i="23"/>
  <c r="J686" i="23" s="1"/>
  <c r="A687" i="23"/>
  <c r="I687" i="23"/>
  <c r="J687" i="23"/>
  <c r="A688" i="23"/>
  <c r="I688" i="23"/>
  <c r="J688" i="23" s="1"/>
  <c r="A689" i="23"/>
  <c r="I689" i="23"/>
  <c r="J689" i="23"/>
  <c r="A690" i="23"/>
  <c r="I690" i="23"/>
  <c r="J690" i="23" s="1"/>
  <c r="A691" i="23"/>
  <c r="I691" i="23"/>
  <c r="J691" i="23" s="1"/>
  <c r="A692" i="23"/>
  <c r="I692" i="23"/>
  <c r="J692" i="23"/>
  <c r="A693" i="23"/>
  <c r="I693" i="23"/>
  <c r="J693" i="23" s="1"/>
  <c r="A694" i="23"/>
  <c r="I694" i="23"/>
  <c r="J694" i="23" s="1"/>
  <c r="A695" i="23"/>
  <c r="I695" i="23"/>
  <c r="J695" i="23" s="1"/>
  <c r="A696" i="23"/>
  <c r="I696" i="23"/>
  <c r="J296" i="23" s="1"/>
  <c r="J696" i="23"/>
  <c r="A697" i="23"/>
  <c r="I697" i="23"/>
  <c r="J697" i="23" s="1"/>
  <c r="A698" i="23"/>
  <c r="I698" i="23"/>
  <c r="J698" i="23" s="1"/>
  <c r="A699" i="23"/>
  <c r="I699" i="23"/>
  <c r="J699" i="23"/>
  <c r="A700" i="23"/>
  <c r="I700" i="23"/>
  <c r="J700" i="23"/>
  <c r="A701" i="23"/>
  <c r="I701" i="23"/>
  <c r="J701" i="23"/>
  <c r="A702" i="23"/>
  <c r="I702" i="23"/>
  <c r="J702" i="23"/>
  <c r="A703" i="23"/>
  <c r="I703" i="23"/>
  <c r="J703" i="23"/>
  <c r="A704" i="23"/>
  <c r="I704" i="23"/>
  <c r="J704" i="23" s="1"/>
  <c r="A705" i="23"/>
  <c r="I705" i="23"/>
  <c r="J705" i="23" s="1"/>
  <c r="A706" i="23"/>
  <c r="I706" i="23"/>
  <c r="J706" i="23"/>
  <c r="A707" i="23"/>
  <c r="I707" i="23"/>
  <c r="J707" i="23" s="1"/>
  <c r="A708" i="23"/>
  <c r="I708" i="23"/>
  <c r="J708" i="23"/>
  <c r="A709" i="23"/>
  <c r="I709" i="23"/>
  <c r="J709" i="23" s="1"/>
  <c r="A710" i="23"/>
  <c r="I710" i="23"/>
  <c r="J710" i="23" s="1"/>
  <c r="A711" i="23"/>
  <c r="I711" i="23"/>
  <c r="J711" i="23" s="1"/>
  <c r="A712" i="23"/>
  <c r="I712" i="23"/>
  <c r="J712" i="23"/>
  <c r="A713" i="23"/>
  <c r="I713" i="23"/>
  <c r="J713" i="23" s="1"/>
  <c r="A714" i="23"/>
  <c r="I714" i="23"/>
  <c r="J714" i="23" s="1"/>
  <c r="A715" i="23"/>
  <c r="I715" i="23"/>
  <c r="J267" i="23" s="1"/>
  <c r="J715" i="23"/>
  <c r="A716" i="23"/>
  <c r="I716" i="23"/>
  <c r="J716" i="23"/>
  <c r="A717" i="23"/>
  <c r="I717" i="23"/>
  <c r="J717" i="23"/>
  <c r="A718" i="23"/>
  <c r="I718" i="23"/>
  <c r="J718" i="23" s="1"/>
  <c r="A719" i="23"/>
  <c r="I719" i="23"/>
  <c r="J719" i="23" s="1"/>
  <c r="A720" i="23"/>
  <c r="I720" i="23"/>
  <c r="J720" i="23" s="1"/>
  <c r="A721" i="23"/>
  <c r="I721" i="23"/>
  <c r="J721" i="23" s="1"/>
  <c r="A722" i="23"/>
  <c r="I722" i="23"/>
  <c r="J722" i="23" s="1"/>
  <c r="A723" i="23"/>
  <c r="I723" i="23"/>
  <c r="J723" i="23" s="1"/>
  <c r="A724" i="23"/>
  <c r="I724" i="23"/>
  <c r="J724" i="23"/>
  <c r="A725" i="23"/>
  <c r="I725" i="23"/>
  <c r="J725" i="23" s="1"/>
  <c r="A726" i="23"/>
  <c r="I726" i="23"/>
  <c r="J726" i="23"/>
  <c r="A727" i="23"/>
  <c r="I727" i="23"/>
  <c r="J727" i="23"/>
  <c r="A728" i="23"/>
  <c r="I728" i="23"/>
  <c r="J728" i="23"/>
  <c r="A729" i="23"/>
  <c r="I729" i="23"/>
  <c r="J729" i="23" s="1"/>
  <c r="A730" i="23"/>
  <c r="I730" i="23"/>
  <c r="J730" i="23"/>
  <c r="A731" i="23"/>
  <c r="I731" i="23"/>
  <c r="J731" i="23"/>
  <c r="A732" i="23"/>
  <c r="I732" i="23"/>
  <c r="J732" i="23"/>
  <c r="A733" i="23"/>
  <c r="I733" i="23"/>
  <c r="J388" i="23" s="1"/>
  <c r="A734" i="23"/>
  <c r="I734" i="23"/>
  <c r="J734" i="23" s="1"/>
  <c r="A735" i="23"/>
  <c r="I735" i="23"/>
  <c r="J735" i="23"/>
  <c r="A736" i="23"/>
  <c r="I736" i="23"/>
  <c r="J736" i="23" s="1"/>
  <c r="A737" i="23"/>
  <c r="I737" i="23"/>
  <c r="J737" i="23" s="1"/>
  <c r="A738" i="23"/>
  <c r="I738" i="23"/>
  <c r="J738" i="23"/>
  <c r="A739" i="23"/>
  <c r="I739" i="23"/>
  <c r="J739" i="23" s="1"/>
  <c r="A740" i="23"/>
  <c r="I740" i="23"/>
  <c r="J740" i="23"/>
  <c r="A741" i="23"/>
  <c r="I741" i="23"/>
  <c r="J741" i="23"/>
  <c r="A742" i="23"/>
  <c r="I742" i="23"/>
  <c r="J742" i="23" s="1"/>
  <c r="A743" i="23"/>
  <c r="I743" i="23"/>
  <c r="A744" i="23"/>
  <c r="I744" i="23"/>
  <c r="J744" i="23" s="1"/>
  <c r="A745" i="23"/>
  <c r="I745" i="23"/>
  <c r="J745" i="23" s="1"/>
  <c r="A746" i="23"/>
  <c r="I746" i="23"/>
  <c r="J746" i="23" s="1"/>
  <c r="A747" i="23"/>
  <c r="I747" i="23"/>
  <c r="J747" i="23" s="1"/>
  <c r="A748" i="23"/>
  <c r="I748" i="23"/>
  <c r="J748" i="23"/>
  <c r="A749" i="23"/>
  <c r="I749" i="23"/>
  <c r="J749" i="23" s="1"/>
  <c r="A750" i="23"/>
  <c r="I750" i="23"/>
  <c r="J750" i="23" s="1"/>
  <c r="A751" i="23"/>
  <c r="I751" i="23"/>
  <c r="J751" i="23"/>
  <c r="A752" i="23"/>
  <c r="I752" i="23"/>
  <c r="J752" i="23" s="1"/>
  <c r="A753" i="23"/>
  <c r="I753" i="23"/>
  <c r="J753" i="23" s="1"/>
  <c r="A754" i="23"/>
  <c r="I754" i="23"/>
  <c r="J754" i="23"/>
  <c r="A755" i="23"/>
  <c r="I755" i="23"/>
  <c r="J755" i="23" s="1"/>
  <c r="A756" i="23"/>
  <c r="I756" i="23"/>
  <c r="J756" i="23"/>
  <c r="A757" i="23"/>
  <c r="I757" i="23"/>
  <c r="J757" i="23" s="1"/>
  <c r="A758" i="23"/>
  <c r="I758" i="23"/>
  <c r="J758" i="23" s="1"/>
  <c r="A759" i="23"/>
  <c r="I759" i="23"/>
  <c r="J759" i="23" s="1"/>
  <c r="A760" i="23"/>
  <c r="I760" i="23"/>
  <c r="J760" i="23"/>
  <c r="A761" i="23"/>
  <c r="I761" i="23"/>
  <c r="J761" i="23" s="1"/>
  <c r="A762" i="23"/>
  <c r="I762" i="23"/>
  <c r="J762" i="23" s="1"/>
  <c r="A763" i="23"/>
  <c r="I763" i="23"/>
  <c r="J763" i="23"/>
  <c r="A764" i="23"/>
  <c r="I764" i="23"/>
  <c r="J764" i="23"/>
  <c r="A765" i="23"/>
  <c r="I765" i="23"/>
  <c r="J765" i="23"/>
  <c r="A766" i="23"/>
  <c r="I766" i="23"/>
  <c r="J766" i="23"/>
  <c r="A767" i="23"/>
  <c r="I767" i="23"/>
  <c r="J767" i="23"/>
  <c r="A768" i="23"/>
  <c r="I768" i="23"/>
  <c r="J768" i="23" s="1"/>
  <c r="A769" i="23"/>
  <c r="I769" i="23"/>
  <c r="J769" i="23" s="1"/>
  <c r="A770" i="23"/>
  <c r="I770" i="23"/>
  <c r="J770" i="23"/>
  <c r="A771" i="23"/>
  <c r="I771" i="23"/>
  <c r="J771" i="23" s="1"/>
  <c r="A772" i="23"/>
  <c r="I772" i="23"/>
  <c r="J772" i="23"/>
  <c r="A773" i="23"/>
  <c r="I773" i="23"/>
  <c r="J297" i="23" s="1"/>
  <c r="A774" i="23"/>
  <c r="I774" i="23"/>
  <c r="J774" i="23" s="1"/>
  <c r="A775" i="23"/>
  <c r="I775" i="23"/>
  <c r="J775" i="23" s="1"/>
  <c r="A776" i="23"/>
  <c r="I776" i="23"/>
  <c r="J776" i="23"/>
  <c r="A777" i="23"/>
  <c r="I777" i="23"/>
  <c r="J777" i="23" s="1"/>
  <c r="A778" i="23"/>
  <c r="I778" i="23"/>
  <c r="J778" i="23" s="1"/>
  <c r="A779" i="23"/>
  <c r="I779" i="23"/>
  <c r="J779" i="23"/>
  <c r="A780" i="23"/>
  <c r="I780" i="23"/>
  <c r="J780" i="23"/>
  <c r="A781" i="23"/>
  <c r="I781" i="23"/>
  <c r="J781" i="23"/>
  <c r="A782" i="23"/>
  <c r="I782" i="23"/>
  <c r="J782" i="23" s="1"/>
  <c r="A783" i="23"/>
  <c r="I783" i="23"/>
  <c r="J783" i="23" s="1"/>
  <c r="A784" i="23"/>
  <c r="I784" i="23"/>
  <c r="J784" i="23" s="1"/>
  <c r="A785" i="23"/>
  <c r="I785" i="23"/>
  <c r="J785" i="23" s="1"/>
  <c r="A786" i="23"/>
  <c r="I786" i="23"/>
  <c r="J292" i="23" s="1"/>
  <c r="A787" i="23"/>
  <c r="I787" i="23"/>
  <c r="J787" i="23" s="1"/>
  <c r="A788" i="23"/>
  <c r="I788" i="23"/>
  <c r="J788" i="23"/>
  <c r="A789" i="23"/>
  <c r="I789" i="23"/>
  <c r="J789" i="23" s="1"/>
  <c r="A790" i="23"/>
  <c r="I790" i="23"/>
  <c r="J149" i="23" s="1"/>
  <c r="J790" i="23"/>
  <c r="A791" i="23"/>
  <c r="I791" i="23"/>
  <c r="J791" i="23"/>
  <c r="A792" i="23"/>
  <c r="I792" i="23"/>
  <c r="J792" i="23"/>
  <c r="A793" i="23"/>
  <c r="I793" i="23"/>
  <c r="J793" i="23" s="1"/>
  <c r="A794" i="23"/>
  <c r="I794" i="23"/>
  <c r="J794" i="23"/>
  <c r="A795" i="23"/>
  <c r="I795" i="23"/>
  <c r="J795" i="23"/>
  <c r="A796" i="23"/>
  <c r="I796" i="23"/>
  <c r="J796" i="23"/>
  <c r="A797" i="23"/>
  <c r="I797" i="23"/>
  <c r="J797" i="23" s="1"/>
  <c r="A798" i="23"/>
  <c r="I798" i="23"/>
  <c r="J798" i="23" s="1"/>
  <c r="A799" i="23"/>
  <c r="I799" i="23"/>
  <c r="J799" i="23"/>
  <c r="A800" i="23"/>
  <c r="I800" i="23"/>
  <c r="J800" i="23" s="1"/>
  <c r="A801" i="23"/>
  <c r="I801" i="23"/>
  <c r="J801" i="23" s="1"/>
  <c r="A802" i="23"/>
  <c r="I802" i="23"/>
  <c r="J802" i="23"/>
  <c r="A803" i="23"/>
  <c r="I803" i="23"/>
  <c r="J803" i="23" s="1"/>
  <c r="A804" i="23"/>
  <c r="I804" i="23"/>
  <c r="J804" i="23"/>
  <c r="A805" i="23"/>
  <c r="I805" i="23"/>
  <c r="J805" i="23"/>
  <c r="A806" i="23"/>
  <c r="I806" i="23"/>
  <c r="J806" i="23" s="1"/>
  <c r="A807" i="23"/>
  <c r="I807" i="23"/>
  <c r="J807" i="23" s="1"/>
  <c r="A808" i="23"/>
  <c r="I808" i="23"/>
  <c r="J808" i="23" s="1"/>
  <c r="A809" i="23"/>
  <c r="I809" i="23"/>
  <c r="J809" i="23" s="1"/>
  <c r="A810" i="23"/>
  <c r="I810" i="23"/>
  <c r="J810" i="23" s="1"/>
  <c r="A811" i="23"/>
  <c r="I811" i="23"/>
  <c r="J811" i="23" s="1"/>
  <c r="A812" i="23"/>
  <c r="I812" i="23"/>
  <c r="J812" i="23"/>
  <c r="A813" i="23"/>
  <c r="I813" i="23"/>
  <c r="J372" i="23" s="1"/>
  <c r="A814" i="23"/>
  <c r="I814" i="23"/>
  <c r="J814" i="23" s="1"/>
  <c r="A815" i="23"/>
  <c r="I815" i="23"/>
  <c r="J815" i="23"/>
  <c r="A816" i="23"/>
  <c r="I816" i="23"/>
  <c r="J816" i="23" s="1"/>
  <c r="A817" i="23"/>
  <c r="I817" i="23"/>
  <c r="J817" i="23" s="1"/>
  <c r="A818" i="23"/>
  <c r="I818" i="23"/>
  <c r="J818" i="23"/>
  <c r="A819" i="23"/>
  <c r="I819" i="23"/>
  <c r="J819" i="23" s="1"/>
  <c r="A820" i="23"/>
  <c r="I820" i="23"/>
  <c r="J820" i="23"/>
  <c r="A821" i="23"/>
  <c r="I821" i="23"/>
  <c r="J821" i="23" s="1"/>
  <c r="A822" i="23"/>
  <c r="I822" i="23"/>
  <c r="J822" i="23" s="1"/>
  <c r="A823" i="23"/>
  <c r="I823" i="23"/>
  <c r="A824" i="23"/>
  <c r="I824" i="23"/>
  <c r="J824" i="23"/>
  <c r="A825" i="23"/>
  <c r="I825" i="23"/>
  <c r="J825" i="23" s="1"/>
  <c r="A826" i="23"/>
  <c r="I826" i="23"/>
  <c r="J826" i="23" s="1"/>
  <c r="A827" i="23"/>
  <c r="I827" i="23"/>
  <c r="J827" i="23"/>
  <c r="A828" i="23"/>
  <c r="I828" i="23"/>
  <c r="J828" i="23"/>
  <c r="A829" i="23"/>
  <c r="I829" i="23"/>
  <c r="J829" i="23"/>
  <c r="A830" i="23"/>
  <c r="I830" i="23"/>
  <c r="J830" i="23"/>
  <c r="A831" i="23"/>
  <c r="I831" i="23"/>
  <c r="J831" i="23"/>
  <c r="A832" i="23"/>
  <c r="I832" i="23"/>
  <c r="J832" i="23" s="1"/>
  <c r="A833" i="23"/>
  <c r="I833" i="23"/>
  <c r="J833" i="23" s="1"/>
  <c r="A834" i="23"/>
  <c r="I834" i="23"/>
  <c r="J834" i="23"/>
  <c r="A835" i="23"/>
  <c r="I835" i="23"/>
  <c r="J835" i="23" s="1"/>
  <c r="A836" i="23"/>
  <c r="I836" i="23"/>
  <c r="J836" i="23"/>
  <c r="A837" i="23"/>
  <c r="I837" i="23"/>
  <c r="J837" i="23" s="1"/>
  <c r="A838" i="23"/>
  <c r="I838" i="23"/>
  <c r="J838" i="23" s="1"/>
  <c r="A839" i="23"/>
  <c r="I839" i="23"/>
  <c r="J839" i="23" s="1"/>
  <c r="A840" i="23"/>
  <c r="I840" i="23"/>
  <c r="J840" i="23"/>
  <c r="A841" i="23"/>
  <c r="I841" i="23"/>
  <c r="J841" i="23" s="1"/>
  <c r="A842" i="23"/>
  <c r="I842" i="23"/>
  <c r="A843" i="23"/>
  <c r="I843" i="23"/>
  <c r="J843" i="23"/>
  <c r="A844" i="23"/>
  <c r="I844" i="23"/>
  <c r="J844" i="23"/>
  <c r="A845" i="23"/>
  <c r="I845" i="23"/>
  <c r="J845" i="23"/>
  <c r="A846" i="23"/>
  <c r="I846" i="23"/>
  <c r="J846" i="23" s="1"/>
  <c r="A847" i="23"/>
  <c r="I847" i="23"/>
  <c r="J847" i="23" s="1"/>
  <c r="A848" i="23"/>
  <c r="I848" i="23"/>
  <c r="J848" i="23" s="1"/>
  <c r="A849" i="23"/>
  <c r="I849" i="23"/>
  <c r="J849" i="23" s="1"/>
  <c r="A850" i="23"/>
  <c r="I850" i="23"/>
  <c r="J850" i="23" s="1"/>
  <c r="A851" i="23"/>
  <c r="I851" i="23"/>
  <c r="J851" i="23" s="1"/>
  <c r="A852" i="23"/>
  <c r="I852" i="23"/>
  <c r="J852" i="23"/>
  <c r="A853" i="23"/>
  <c r="I853" i="23"/>
  <c r="J853" i="23" s="1"/>
  <c r="A854" i="23"/>
  <c r="I854" i="23"/>
  <c r="J854" i="23"/>
  <c r="A855" i="23"/>
  <c r="I855" i="23"/>
  <c r="J855" i="23"/>
  <c r="A856" i="23"/>
  <c r="I856" i="23"/>
  <c r="J856" i="23"/>
  <c r="A857" i="23"/>
  <c r="I857" i="23"/>
  <c r="J857" i="23" s="1"/>
  <c r="A858" i="23"/>
  <c r="I858" i="23"/>
  <c r="J858" i="23"/>
  <c r="A859" i="23"/>
  <c r="I859" i="23"/>
  <c r="J859" i="23"/>
  <c r="A860" i="23"/>
  <c r="I860" i="23"/>
  <c r="J860" i="23"/>
  <c r="A861" i="23"/>
  <c r="I861" i="23"/>
  <c r="J861" i="23" s="1"/>
  <c r="A862" i="23"/>
  <c r="I862" i="23"/>
  <c r="J862" i="23" s="1"/>
  <c r="A863" i="23"/>
  <c r="I863" i="23"/>
  <c r="J863" i="23"/>
  <c r="A864" i="23"/>
  <c r="I864" i="23"/>
  <c r="A865" i="23"/>
  <c r="I865" i="23"/>
  <c r="J865" i="23" s="1"/>
  <c r="A866" i="23"/>
  <c r="I866" i="23"/>
  <c r="J866" i="23"/>
  <c r="A867" i="23"/>
  <c r="I867" i="23"/>
  <c r="J867" i="23" s="1"/>
  <c r="A868" i="23"/>
  <c r="I868" i="23"/>
  <c r="J868" i="23"/>
  <c r="A869" i="23"/>
  <c r="I869" i="23"/>
  <c r="J869" i="23"/>
  <c r="A870" i="23"/>
  <c r="I870" i="23"/>
  <c r="J870" i="23" s="1"/>
  <c r="A871" i="23"/>
  <c r="I871" i="23"/>
  <c r="J871" i="23" s="1"/>
  <c r="A872" i="23"/>
  <c r="I872" i="23"/>
  <c r="J277" i="23" s="1"/>
  <c r="A873" i="23"/>
  <c r="I873" i="23"/>
  <c r="J873" i="23" s="1"/>
  <c r="A874" i="23"/>
  <c r="I874" i="23"/>
  <c r="J874" i="23" s="1"/>
  <c r="A875" i="23"/>
  <c r="I875" i="23"/>
  <c r="J875" i="23" s="1"/>
  <c r="A876" i="23"/>
  <c r="I876" i="23"/>
  <c r="J876" i="23"/>
  <c r="A877" i="23"/>
  <c r="I877" i="23"/>
  <c r="J877" i="23" s="1"/>
  <c r="A878" i="23"/>
  <c r="I878" i="23"/>
  <c r="J878" i="23" s="1"/>
  <c r="A879" i="23"/>
  <c r="I879" i="23"/>
  <c r="J879" i="23"/>
  <c r="A880" i="23"/>
  <c r="I880" i="23"/>
  <c r="J880" i="23" s="1"/>
  <c r="A881" i="23"/>
  <c r="I881" i="23"/>
  <c r="J881" i="23" s="1"/>
  <c r="A882" i="23"/>
  <c r="I882" i="23"/>
  <c r="J882" i="23"/>
  <c r="A883" i="23"/>
  <c r="I883" i="23"/>
  <c r="J883" i="23" s="1"/>
  <c r="A884" i="23"/>
  <c r="I884" i="23"/>
  <c r="J884" i="23"/>
  <c r="A885" i="23"/>
  <c r="I885" i="23"/>
  <c r="J885" i="23" s="1"/>
  <c r="A886" i="23"/>
  <c r="I886" i="23"/>
  <c r="J886" i="23" s="1"/>
  <c r="A887" i="23"/>
  <c r="I887" i="23"/>
  <c r="J887" i="23" s="1"/>
  <c r="A888" i="23"/>
  <c r="I888" i="23"/>
  <c r="J408" i="23" s="1"/>
  <c r="J888" i="23"/>
  <c r="A889" i="23"/>
  <c r="I889" i="23"/>
  <c r="J889" i="23" s="1"/>
  <c r="A890" i="23"/>
  <c r="I890" i="23"/>
  <c r="J890" i="23"/>
  <c r="A891" i="23"/>
  <c r="I891" i="23"/>
  <c r="J891" i="23"/>
  <c r="A892" i="23"/>
  <c r="I892" i="23"/>
  <c r="J892" i="23"/>
  <c r="A893" i="23"/>
  <c r="I893" i="23"/>
  <c r="J893" i="23" s="1"/>
  <c r="A894" i="23"/>
  <c r="I894" i="23"/>
  <c r="J894" i="23" s="1"/>
  <c r="A895" i="23"/>
  <c r="I895" i="23"/>
  <c r="J895" i="23" s="1"/>
  <c r="A896" i="23"/>
  <c r="I896" i="23"/>
  <c r="J896" i="23" s="1"/>
  <c r="A897" i="23"/>
  <c r="I897" i="23"/>
  <c r="J897" i="23" s="1"/>
  <c r="A898" i="23"/>
  <c r="I898" i="23"/>
  <c r="J898" i="23"/>
  <c r="A899" i="23"/>
  <c r="I899" i="23"/>
  <c r="J121" i="23" s="1"/>
  <c r="A900" i="23"/>
  <c r="I900" i="23"/>
  <c r="J900" i="23"/>
  <c r="A901" i="23"/>
  <c r="I901" i="23"/>
  <c r="J901" i="23" s="1"/>
  <c r="A902" i="23"/>
  <c r="I902" i="23"/>
  <c r="J902" i="23" s="1"/>
  <c r="A903" i="23"/>
  <c r="I903" i="23"/>
  <c r="J903" i="23" s="1"/>
  <c r="A904" i="23"/>
  <c r="I904" i="23"/>
  <c r="J904" i="23"/>
  <c r="A905" i="23"/>
  <c r="I905" i="23"/>
  <c r="J293" i="23" s="1"/>
  <c r="A906" i="23"/>
  <c r="I906" i="23"/>
  <c r="J906" i="23"/>
  <c r="A907" i="23"/>
  <c r="I907" i="23"/>
  <c r="J907" i="23"/>
  <c r="A908" i="23"/>
  <c r="I908" i="23"/>
  <c r="J908" i="23"/>
  <c r="A909" i="23"/>
  <c r="I909" i="23"/>
  <c r="J909" i="23" s="1"/>
  <c r="A910" i="23"/>
  <c r="I910" i="23"/>
  <c r="J910" i="23" s="1"/>
  <c r="A911" i="23"/>
  <c r="I911" i="23"/>
  <c r="J911" i="23" s="1"/>
  <c r="A912" i="23"/>
  <c r="I912" i="23"/>
  <c r="J912" i="23" s="1"/>
  <c r="A913" i="23"/>
  <c r="I913" i="23"/>
  <c r="A914" i="23"/>
  <c r="I914" i="23"/>
  <c r="J914" i="23"/>
  <c r="A915" i="23"/>
  <c r="I915" i="23"/>
  <c r="J915" i="23" s="1"/>
  <c r="A916" i="23"/>
  <c r="I916" i="23"/>
  <c r="J916" i="23"/>
  <c r="A917" i="23"/>
  <c r="I917" i="23"/>
  <c r="J917" i="23" s="1"/>
  <c r="A918" i="23"/>
  <c r="I918" i="23"/>
  <c r="J918" i="23" s="1"/>
  <c r="A919" i="23"/>
  <c r="I919" i="23"/>
  <c r="J919" i="23" s="1"/>
  <c r="A920" i="23"/>
  <c r="I920" i="23"/>
  <c r="J920" i="23"/>
  <c r="A921" i="23"/>
  <c r="I921" i="23"/>
  <c r="J921" i="23" s="1"/>
  <c r="A922" i="23"/>
  <c r="I922" i="23"/>
  <c r="J922" i="23"/>
  <c r="A923" i="23"/>
  <c r="I923" i="23"/>
  <c r="J923" i="23"/>
  <c r="A924" i="23"/>
  <c r="I924" i="23"/>
  <c r="J271" i="23" s="1"/>
  <c r="J924" i="23"/>
  <c r="A925" i="23"/>
  <c r="I925" i="23"/>
  <c r="J925" i="23" s="1"/>
  <c r="A926" i="23"/>
  <c r="I926" i="23"/>
  <c r="J926" i="23" s="1"/>
  <c r="A927" i="23"/>
  <c r="I927" i="23"/>
  <c r="J927" i="23" s="1"/>
  <c r="A928" i="23"/>
  <c r="I928" i="23"/>
  <c r="J928" i="23" s="1"/>
  <c r="A929" i="23"/>
  <c r="I929" i="23"/>
  <c r="J929" i="23" s="1"/>
  <c r="A930" i="23"/>
  <c r="I930" i="23"/>
  <c r="J930" i="23"/>
  <c r="A931" i="23"/>
  <c r="I931" i="23"/>
  <c r="J405" i="23" s="1"/>
  <c r="A932" i="23"/>
  <c r="I932" i="23"/>
  <c r="J932" i="23"/>
  <c r="A933" i="23"/>
  <c r="I933" i="23"/>
  <c r="J933" i="23" s="1"/>
  <c r="A934" i="23"/>
  <c r="I934" i="23"/>
  <c r="J934" i="23" s="1"/>
  <c r="A935" i="23"/>
  <c r="I935" i="23"/>
  <c r="J935" i="23" s="1"/>
  <c r="A936" i="23"/>
  <c r="I936" i="23"/>
  <c r="J936" i="23"/>
  <c r="A937" i="23"/>
  <c r="I937" i="23"/>
  <c r="J937" i="23" s="1"/>
  <c r="A938" i="23"/>
  <c r="I938" i="23"/>
  <c r="J938" i="23"/>
  <c r="A939" i="23"/>
  <c r="I939" i="23"/>
  <c r="J939" i="23"/>
  <c r="A940" i="23"/>
  <c r="I940" i="23"/>
  <c r="J196" i="23" s="1"/>
  <c r="J940" i="23"/>
  <c r="A941" i="23"/>
  <c r="I941" i="23"/>
  <c r="J941" i="23" s="1"/>
  <c r="A942" i="23"/>
  <c r="I942" i="23"/>
  <c r="J942" i="23" s="1"/>
  <c r="A943" i="23"/>
  <c r="I943" i="23"/>
  <c r="J943" i="23" s="1"/>
  <c r="A944" i="23"/>
  <c r="I944" i="23"/>
  <c r="J944" i="23" s="1"/>
  <c r="A945" i="23"/>
  <c r="I945" i="23"/>
  <c r="J319" i="23" s="1"/>
  <c r="A946" i="23"/>
  <c r="I946" i="23"/>
  <c r="J946" i="23"/>
  <c r="A947" i="23"/>
  <c r="I947" i="23"/>
  <c r="J947" i="23" s="1"/>
  <c r="A948" i="23"/>
  <c r="I948" i="23"/>
  <c r="J948" i="23"/>
  <c r="A949" i="23"/>
  <c r="I949" i="23"/>
  <c r="J949" i="23" s="1"/>
  <c r="A950" i="23"/>
  <c r="I950" i="23"/>
  <c r="J950" i="23" s="1"/>
  <c r="A951" i="23"/>
  <c r="I951" i="23"/>
  <c r="J951" i="23" s="1"/>
  <c r="A952" i="23"/>
  <c r="I952" i="23"/>
  <c r="J952" i="23"/>
  <c r="A953" i="23"/>
  <c r="I953" i="23"/>
  <c r="J953" i="23" s="1"/>
  <c r="A954" i="23"/>
  <c r="I954" i="23"/>
  <c r="J954" i="23"/>
  <c r="A955" i="23"/>
  <c r="I955" i="23"/>
  <c r="J955" i="23"/>
  <c r="A956" i="23"/>
  <c r="I956" i="23"/>
  <c r="J420" i="23" s="1"/>
  <c r="J956" i="23"/>
  <c r="A957" i="23"/>
  <c r="I957" i="23"/>
  <c r="J957" i="23" s="1"/>
  <c r="A958" i="23"/>
  <c r="I958" i="23"/>
  <c r="J958" i="23" s="1"/>
  <c r="A959" i="23"/>
  <c r="I959" i="23"/>
  <c r="J959" i="23" s="1"/>
  <c r="A960" i="23"/>
  <c r="I960" i="23"/>
  <c r="J960" i="23" s="1"/>
  <c r="A961" i="23"/>
  <c r="I961" i="23"/>
  <c r="J961" i="23" s="1"/>
  <c r="A962" i="23"/>
  <c r="I962" i="23"/>
  <c r="J962" i="23"/>
  <c r="A963" i="23"/>
  <c r="I963" i="23"/>
  <c r="J963" i="23" s="1"/>
  <c r="A964" i="23"/>
  <c r="I964" i="23"/>
  <c r="J964" i="23"/>
  <c r="A965" i="23"/>
  <c r="I965" i="23"/>
  <c r="J965" i="23" s="1"/>
  <c r="A966" i="23"/>
  <c r="I966" i="23"/>
  <c r="J966" i="23" s="1"/>
  <c r="A967" i="23"/>
  <c r="I967" i="23"/>
  <c r="J967" i="23" s="1"/>
  <c r="A968" i="23"/>
  <c r="I968" i="23"/>
  <c r="J968" i="23"/>
  <c r="A969" i="23"/>
  <c r="I969" i="23"/>
  <c r="J969" i="23" s="1"/>
  <c r="A970" i="23"/>
  <c r="I970" i="23"/>
  <c r="A971" i="23"/>
  <c r="I971" i="23"/>
  <c r="J971" i="23"/>
  <c r="A972" i="23"/>
  <c r="I972" i="23"/>
  <c r="J972" i="23"/>
  <c r="A973" i="23"/>
  <c r="I973" i="23"/>
  <c r="J973" i="23" s="1"/>
  <c r="A974" i="23"/>
  <c r="I974" i="23"/>
  <c r="J974" i="23" s="1"/>
  <c r="A975" i="23"/>
  <c r="I975" i="23"/>
  <c r="J975" i="23" s="1"/>
  <c r="A976" i="23"/>
  <c r="I976" i="23"/>
  <c r="J976" i="23"/>
  <c r="A977" i="23"/>
  <c r="I977" i="23"/>
  <c r="J977" i="23" s="1"/>
  <c r="A978" i="23"/>
  <c r="I978" i="23"/>
  <c r="J978" i="23"/>
  <c r="A979" i="23"/>
  <c r="I979" i="23"/>
  <c r="J979" i="23"/>
  <c r="A980" i="23"/>
  <c r="I980" i="23"/>
  <c r="J980" i="23"/>
  <c r="A981" i="23"/>
  <c r="I981" i="23"/>
  <c r="J981" i="23" s="1"/>
  <c r="A982" i="23"/>
  <c r="I982" i="23"/>
  <c r="J982" i="23" s="1"/>
  <c r="A983" i="23"/>
  <c r="I983" i="23"/>
  <c r="J983" i="23" s="1"/>
  <c r="A984" i="23"/>
  <c r="I984" i="23"/>
  <c r="J984" i="23"/>
  <c r="A985" i="23"/>
  <c r="I985" i="23"/>
  <c r="J985" i="23" s="1"/>
  <c r="A986" i="23"/>
  <c r="I986" i="23"/>
  <c r="J986" i="23" s="1"/>
  <c r="A987" i="23"/>
  <c r="I987" i="23"/>
  <c r="J987" i="23"/>
  <c r="A988" i="23"/>
  <c r="I988" i="23"/>
  <c r="J988" i="23"/>
  <c r="A989" i="23"/>
  <c r="I989" i="23"/>
  <c r="J989" i="23" s="1"/>
  <c r="A990" i="23"/>
  <c r="I990" i="23"/>
  <c r="J990" i="23" s="1"/>
  <c r="A991" i="23"/>
  <c r="I991" i="23"/>
  <c r="J991" i="23" s="1"/>
  <c r="A992" i="23"/>
  <c r="I992" i="23"/>
  <c r="J992" i="23"/>
  <c r="A993" i="23"/>
  <c r="I993" i="23"/>
  <c r="A994" i="23"/>
  <c r="I994" i="23"/>
  <c r="A995" i="23"/>
  <c r="I995" i="23"/>
  <c r="A996" i="23"/>
  <c r="I996" i="23"/>
  <c r="A997" i="23"/>
  <c r="I997" i="23"/>
  <c r="A998" i="23"/>
  <c r="I998" i="23"/>
  <c r="A999" i="23"/>
  <c r="I999" i="23"/>
  <c r="A1000" i="23"/>
  <c r="I1000" i="23"/>
  <c r="A1001" i="23"/>
  <c r="I1001" i="23"/>
  <c r="A1002" i="23"/>
  <c r="I1002" i="23"/>
  <c r="A1003" i="23"/>
  <c r="I1003" i="23"/>
  <c r="A1004" i="23"/>
  <c r="I1004" i="23"/>
  <c r="A1005" i="23"/>
  <c r="I1005" i="23"/>
  <c r="A1006" i="23"/>
  <c r="I1006" i="23"/>
  <c r="A1007" i="23"/>
  <c r="I1007" i="23"/>
  <c r="A1008" i="23"/>
  <c r="I1008" i="23"/>
  <c r="A1009" i="23"/>
  <c r="I1009" i="23"/>
  <c r="A1010" i="23"/>
  <c r="I1010" i="23"/>
  <c r="A1011" i="23"/>
  <c r="I1011" i="23"/>
  <c r="A1012" i="23"/>
  <c r="I1012" i="23"/>
  <c r="A1013" i="23"/>
  <c r="I1013" i="23"/>
  <c r="A1014" i="23"/>
  <c r="I1014" i="23"/>
  <c r="A1015" i="23"/>
  <c r="I1015" i="23"/>
  <c r="A1016" i="23"/>
  <c r="I1016" i="23"/>
  <c r="A1017" i="23"/>
  <c r="I1017" i="23"/>
  <c r="A1018" i="23"/>
  <c r="I1018" i="23"/>
  <c r="A1019" i="23"/>
  <c r="I1019" i="23"/>
  <c r="A1020" i="23"/>
  <c r="I1020" i="23"/>
  <c r="A1021" i="23"/>
  <c r="I1021" i="23"/>
  <c r="A1022" i="23"/>
  <c r="I1022" i="23"/>
  <c r="A1023" i="23"/>
  <c r="I1023" i="23"/>
  <c r="A1024" i="23"/>
  <c r="I1024" i="23"/>
  <c r="A1025" i="23"/>
  <c r="I1025" i="23"/>
  <c r="A1026" i="23"/>
  <c r="I1026" i="23"/>
  <c r="A1027" i="23"/>
  <c r="I1027" i="23"/>
  <c r="A1028" i="23"/>
  <c r="I1028" i="23"/>
  <c r="A1029" i="23"/>
  <c r="I1029" i="23"/>
  <c r="A1030" i="23"/>
  <c r="I1030" i="23"/>
  <c r="A1031" i="23"/>
  <c r="I1031" i="23"/>
  <c r="A1032" i="23"/>
  <c r="I1032" i="23"/>
  <c r="A1033" i="23"/>
  <c r="I1033" i="23"/>
  <c r="A1034" i="23"/>
  <c r="I1034" i="23"/>
  <c r="A1035" i="23"/>
  <c r="I1035" i="23"/>
  <c r="A1036" i="23"/>
  <c r="I1036" i="23"/>
  <c r="A1037" i="23"/>
  <c r="I1037" i="23"/>
  <c r="A1038" i="23"/>
  <c r="I1038" i="23"/>
  <c r="A1039" i="23"/>
  <c r="I1039" i="23"/>
  <c r="A1040" i="23"/>
  <c r="I1040" i="23"/>
  <c r="A1041" i="23"/>
  <c r="I1041" i="23"/>
  <c r="A1042" i="23"/>
  <c r="I1042" i="23"/>
  <c r="A1043" i="23"/>
  <c r="I1043" i="23"/>
  <c r="A1044" i="23"/>
  <c r="I1044" i="23"/>
  <c r="A1045" i="23"/>
  <c r="I1045" i="23"/>
  <c r="A1046" i="23"/>
  <c r="I1046" i="23"/>
  <c r="A1047" i="23"/>
  <c r="I1047" i="23"/>
  <c r="A1048" i="23"/>
  <c r="I1048" i="23"/>
  <c r="A1049" i="23"/>
  <c r="I1049" i="23"/>
  <c r="A1050" i="23"/>
  <c r="I1050" i="23"/>
  <c r="A1051" i="23"/>
  <c r="I1051" i="23"/>
  <c r="A1052" i="23"/>
  <c r="I1052" i="23"/>
  <c r="A1053" i="23"/>
  <c r="I1053" i="23"/>
  <c r="A1054" i="23"/>
  <c r="I1054" i="23"/>
  <c r="A1055" i="23"/>
  <c r="I1055" i="23"/>
  <c r="A1056" i="23"/>
  <c r="I1056" i="23"/>
  <c r="A1057" i="23"/>
  <c r="I1057" i="23"/>
  <c r="A1058" i="23"/>
  <c r="I1058" i="23"/>
  <c r="A1059" i="23"/>
  <c r="I1059" i="23"/>
  <c r="A1060" i="23"/>
  <c r="I1060" i="23"/>
  <c r="A1061" i="23"/>
  <c r="I1061" i="23"/>
  <c r="A1062" i="23"/>
  <c r="I1062" i="23"/>
  <c r="A1063" i="23"/>
  <c r="I1063" i="23"/>
  <c r="A1064" i="23"/>
  <c r="I1064" i="23"/>
  <c r="A1065" i="23"/>
  <c r="I1065" i="23"/>
  <c r="A1066" i="23"/>
  <c r="I1066" i="23"/>
  <c r="A1067" i="23"/>
  <c r="I1067" i="23"/>
  <c r="A1068" i="23"/>
  <c r="I1068" i="23"/>
  <c r="A1069" i="23"/>
  <c r="I1069" i="23"/>
  <c r="A1070" i="23"/>
  <c r="I1070" i="23"/>
  <c r="A1071" i="23"/>
  <c r="I1071" i="23"/>
  <c r="A1072" i="23"/>
  <c r="I1072" i="23"/>
  <c r="A1073" i="23"/>
  <c r="I1073" i="23"/>
  <c r="A1074" i="23"/>
  <c r="I1074" i="23"/>
  <c r="A1075" i="23"/>
  <c r="I1075" i="23"/>
  <c r="A1076" i="23"/>
  <c r="I1076" i="23"/>
  <c r="A1077" i="23"/>
  <c r="I1077" i="23"/>
  <c r="A1078" i="23"/>
  <c r="I1078" i="23"/>
  <c r="A1079" i="23"/>
  <c r="I1079" i="23"/>
  <c r="A1080" i="23"/>
  <c r="I1080" i="23"/>
  <c r="A1081" i="23"/>
  <c r="I1081" i="23"/>
  <c r="A1082" i="23"/>
  <c r="I1082" i="23"/>
  <c r="A1083" i="23"/>
  <c r="I1083" i="23"/>
  <c r="A1084" i="23"/>
  <c r="I1084" i="23"/>
  <c r="A1085" i="23"/>
  <c r="I1085" i="23"/>
  <c r="A1086" i="23"/>
  <c r="I1086" i="23"/>
  <c r="A1087" i="23"/>
  <c r="I1087" i="23"/>
  <c r="A1088" i="23"/>
  <c r="I1088" i="23"/>
  <c r="A1089" i="23"/>
  <c r="I1089" i="23"/>
  <c r="A1090" i="23"/>
  <c r="I1090" i="23"/>
  <c r="A1091" i="23"/>
  <c r="I1091" i="23"/>
  <c r="A1092" i="23"/>
  <c r="I1092" i="23"/>
  <c r="A1093" i="23"/>
  <c r="I1093" i="23"/>
  <c r="A1094" i="23"/>
  <c r="I1094" i="23"/>
  <c r="A1095" i="23"/>
  <c r="I1095" i="23"/>
  <c r="A1096" i="23"/>
  <c r="I1096" i="23"/>
  <c r="A1097" i="23"/>
  <c r="I1097" i="23"/>
  <c r="A1098" i="23"/>
  <c r="I1098" i="23"/>
  <c r="A1099" i="23"/>
  <c r="I1099" i="23"/>
  <c r="A1100" i="23"/>
  <c r="I1100" i="23"/>
  <c r="A1101" i="23"/>
  <c r="I1101" i="23"/>
  <c r="A1102" i="23"/>
  <c r="I1102" i="23"/>
  <c r="A1103" i="23"/>
  <c r="I1103" i="23"/>
  <c r="A1104" i="23"/>
  <c r="I1104" i="23"/>
  <c r="A1105" i="23"/>
  <c r="I1105" i="23"/>
  <c r="A1106" i="23"/>
  <c r="I1106" i="23"/>
  <c r="A1107" i="23"/>
  <c r="I1107" i="23"/>
  <c r="A1108" i="23"/>
  <c r="I1108" i="23"/>
  <c r="A1109" i="23"/>
  <c r="I1109" i="23"/>
  <c r="A1110" i="23"/>
  <c r="I1110" i="23"/>
  <c r="A1111" i="23"/>
  <c r="I1111" i="23"/>
  <c r="A1112" i="23"/>
  <c r="I1112" i="23"/>
  <c r="A1113" i="23"/>
  <c r="I1113" i="23"/>
  <c r="A1114" i="23"/>
  <c r="I1114" i="23"/>
  <c r="A1115" i="23"/>
  <c r="I1115" i="23"/>
  <c r="A1116" i="23"/>
  <c r="I1116" i="23"/>
  <c r="A1117" i="23"/>
  <c r="I1117" i="23"/>
  <c r="A1118" i="23"/>
  <c r="I1118" i="23"/>
  <c r="A1119" i="23"/>
  <c r="I1119" i="23"/>
  <c r="A1120" i="23"/>
  <c r="I1120" i="23"/>
  <c r="A1121" i="23"/>
  <c r="I1121" i="23"/>
  <c r="A1122" i="23"/>
  <c r="I1122" i="23"/>
  <c r="A1123" i="23"/>
  <c r="I1123" i="23"/>
  <c r="A1124" i="23"/>
  <c r="I1124" i="23"/>
  <c r="A1125" i="23"/>
  <c r="I1125" i="23"/>
  <c r="A1126" i="23"/>
  <c r="I1126" i="23"/>
  <c r="A1127" i="23"/>
  <c r="I1127" i="23"/>
  <c r="A1128" i="23"/>
  <c r="I1128" i="23"/>
  <c r="A1129" i="23"/>
  <c r="I1129" i="23"/>
  <c r="A1130" i="23"/>
  <c r="I1130" i="23"/>
  <c r="A1131" i="23"/>
  <c r="I1131" i="23"/>
  <c r="A1132" i="23"/>
  <c r="I1132" i="23"/>
  <c r="A1133" i="23"/>
  <c r="I1133" i="23"/>
  <c r="A1134" i="23"/>
  <c r="I1134" i="23"/>
  <c r="A1135" i="23"/>
  <c r="I1135" i="23"/>
  <c r="A1136" i="23"/>
  <c r="I1136" i="23"/>
  <c r="A1137" i="23"/>
  <c r="I1137" i="23"/>
  <c r="A1138" i="23"/>
  <c r="I1138" i="23"/>
  <c r="A1139" i="23"/>
  <c r="I1139" i="23"/>
  <c r="A1140" i="23"/>
  <c r="I1140" i="23"/>
  <c r="A1141" i="23"/>
  <c r="I1141" i="23"/>
  <c r="A1142" i="23"/>
  <c r="I1142" i="23"/>
  <c r="A1143" i="23"/>
  <c r="I1143" i="23"/>
  <c r="A1144" i="23"/>
  <c r="I1144" i="23"/>
  <c r="A1145" i="23"/>
  <c r="I1145" i="23"/>
  <c r="A1146" i="23"/>
  <c r="I1146" i="23"/>
  <c r="A1147" i="23"/>
  <c r="I1147" i="23"/>
  <c r="A1148" i="23"/>
  <c r="I1148" i="23"/>
  <c r="A1149" i="23"/>
  <c r="I1149" i="23"/>
  <c r="A1150" i="23"/>
  <c r="I1150" i="23"/>
  <c r="A1151" i="23"/>
  <c r="I1151" i="23"/>
  <c r="A1152" i="23"/>
  <c r="I1152" i="23"/>
  <c r="A1153" i="23"/>
  <c r="I1153" i="23"/>
  <c r="A1154" i="23"/>
  <c r="I1154" i="23"/>
  <c r="A1155" i="23"/>
  <c r="I1155" i="23"/>
  <c r="A1156" i="23"/>
  <c r="I1156" i="23"/>
  <c r="A1157" i="23"/>
  <c r="I1157" i="23"/>
  <c r="A1158" i="23"/>
  <c r="I1158" i="23"/>
  <c r="A1159" i="23"/>
  <c r="I1159" i="23"/>
  <c r="A1160" i="23"/>
  <c r="I1160" i="23"/>
  <c r="A1161" i="23"/>
  <c r="I1161" i="23"/>
  <c r="A1162" i="23"/>
  <c r="I1162" i="23"/>
  <c r="A1163" i="23"/>
  <c r="I1163" i="23"/>
  <c r="A1164" i="23"/>
  <c r="I1164" i="23"/>
  <c r="A1165" i="23"/>
  <c r="I1165" i="23"/>
  <c r="A1166" i="23"/>
  <c r="I1166" i="23"/>
  <c r="A1167" i="23"/>
  <c r="I1167" i="23"/>
  <c r="A1168" i="23"/>
  <c r="I1168" i="23"/>
  <c r="A1169" i="23"/>
  <c r="I1169" i="23"/>
  <c r="A1170" i="23"/>
  <c r="I1170" i="23"/>
  <c r="A1171" i="23"/>
  <c r="I1171" i="23"/>
  <c r="A1172" i="23"/>
  <c r="I1172" i="23"/>
  <c r="A1173" i="23"/>
  <c r="I1173" i="23"/>
  <c r="A1174" i="23"/>
  <c r="I1174" i="23"/>
  <c r="A1175" i="23"/>
  <c r="I1175" i="23"/>
  <c r="A1176" i="23"/>
  <c r="I1176" i="23"/>
  <c r="A1177" i="23"/>
  <c r="I1177" i="23"/>
  <c r="A1178" i="23"/>
  <c r="I1178" i="23"/>
  <c r="A1179" i="23"/>
  <c r="I1179" i="23"/>
  <c r="A1180" i="23"/>
  <c r="I1180" i="23"/>
  <c r="A1181" i="23"/>
  <c r="I1181" i="23"/>
  <c r="A1182" i="23"/>
  <c r="I1182" i="23"/>
  <c r="A1183" i="23"/>
  <c r="I1183" i="23"/>
  <c r="A1184" i="23"/>
  <c r="I1184" i="23"/>
  <c r="A1185" i="23"/>
  <c r="I1185" i="23"/>
  <c r="A1186" i="23"/>
  <c r="I1186" i="23"/>
  <c r="A1187" i="23"/>
  <c r="I1187" i="23"/>
  <c r="A1188" i="23"/>
  <c r="I1188" i="23"/>
  <c r="A1189" i="23"/>
  <c r="I1189" i="23"/>
  <c r="A1190" i="23"/>
  <c r="I1190" i="23"/>
  <c r="A1191" i="23"/>
  <c r="I1191" i="23"/>
  <c r="A1192" i="23"/>
  <c r="I1192" i="23"/>
  <c r="A1193" i="23"/>
  <c r="I1193" i="23"/>
  <c r="A1194" i="23"/>
  <c r="I1194" i="23"/>
  <c r="A1195" i="23"/>
  <c r="I1195" i="23"/>
  <c r="A1196" i="23"/>
  <c r="I1196" i="23"/>
  <c r="A1197" i="23"/>
  <c r="I1197" i="23"/>
  <c r="A1198" i="23"/>
  <c r="I1198" i="23"/>
  <c r="A1199" i="23"/>
  <c r="I1199" i="23"/>
  <c r="A1200" i="23"/>
  <c r="I1200" i="23"/>
  <c r="A1201" i="23"/>
  <c r="I1201" i="23"/>
  <c r="A1202" i="23"/>
  <c r="I1202" i="23"/>
  <c r="A1203" i="23"/>
  <c r="I1203" i="23"/>
  <c r="A1204" i="23"/>
  <c r="I1204" i="23"/>
  <c r="A1205" i="23"/>
  <c r="I1205" i="23"/>
  <c r="A1206" i="23"/>
  <c r="I1206" i="23"/>
  <c r="A1207" i="23"/>
  <c r="I1207" i="23"/>
  <c r="A1208" i="23"/>
  <c r="I1208" i="23"/>
  <c r="A1209" i="23"/>
  <c r="I1209" i="23"/>
  <c r="A1210" i="23"/>
  <c r="I1210" i="23"/>
  <c r="A1211" i="23"/>
  <c r="I1211" i="23"/>
  <c r="A1212" i="23"/>
  <c r="I1212" i="23"/>
  <c r="A1213" i="23"/>
  <c r="I1213" i="23"/>
  <c r="A1214" i="23"/>
  <c r="I1214" i="23"/>
  <c r="A1215" i="23"/>
  <c r="I1215" i="23"/>
  <c r="A1216" i="23"/>
  <c r="I1216" i="23"/>
  <c r="A1217" i="23"/>
  <c r="I1217" i="23"/>
  <c r="A1218" i="23"/>
  <c r="I1218" i="23"/>
  <c r="A1219" i="23"/>
  <c r="I1219" i="23"/>
  <c r="A1220" i="23"/>
  <c r="I1220" i="23"/>
  <c r="A1221" i="23"/>
  <c r="I1221" i="23"/>
  <c r="A1222" i="23"/>
  <c r="I1222" i="23"/>
  <c r="A1223" i="23"/>
  <c r="I1223" i="23"/>
  <c r="A1224" i="23"/>
  <c r="I1224" i="23"/>
  <c r="A1225" i="23"/>
  <c r="I1225" i="23"/>
  <c r="A1226" i="23"/>
  <c r="I1226" i="23"/>
  <c r="A1227" i="23"/>
  <c r="I1227" i="23"/>
  <c r="A1228" i="23"/>
  <c r="I1228" i="23"/>
  <c r="A1229" i="23"/>
  <c r="I1229" i="23"/>
  <c r="A1230" i="23"/>
  <c r="I1230" i="23"/>
  <c r="A1231" i="23"/>
  <c r="I1231" i="23"/>
  <c r="A1232" i="23"/>
  <c r="I1232" i="23"/>
  <c r="A1233" i="23"/>
  <c r="I1233" i="23"/>
  <c r="A1234" i="23"/>
  <c r="I1234" i="23"/>
  <c r="A1235" i="23"/>
  <c r="I1235" i="23"/>
  <c r="A1236" i="23"/>
  <c r="I1236" i="23"/>
  <c r="A1237" i="23"/>
  <c r="I1237" i="23"/>
  <c r="A1238" i="23"/>
  <c r="I1238" i="23"/>
  <c r="A1239" i="23"/>
  <c r="I1239" i="23"/>
  <c r="A1240" i="23"/>
  <c r="I1240" i="23"/>
  <c r="A1241" i="23"/>
  <c r="I1241" i="23"/>
  <c r="A1242" i="23"/>
  <c r="I1242" i="23"/>
  <c r="A1243" i="23"/>
  <c r="I1243" i="23"/>
  <c r="A1244" i="23"/>
  <c r="I1244" i="23"/>
  <c r="A1245" i="23"/>
  <c r="I1245" i="23"/>
  <c r="A1246" i="23"/>
  <c r="I1246" i="23"/>
  <c r="A1247" i="23"/>
  <c r="I1247" i="23"/>
  <c r="A1248" i="23"/>
  <c r="I1248" i="23"/>
  <c r="A1249" i="23"/>
  <c r="I1249" i="23"/>
  <c r="A1250" i="23"/>
  <c r="I1250" i="23"/>
  <c r="A1251" i="23"/>
  <c r="I1251" i="23"/>
  <c r="A1252" i="23"/>
  <c r="I1252" i="23"/>
  <c r="A1253" i="23"/>
  <c r="I1253" i="23"/>
  <c r="A1254" i="23"/>
  <c r="I1254" i="23"/>
  <c r="A1255" i="23"/>
  <c r="I1255" i="23"/>
  <c r="A1256" i="23"/>
  <c r="I1256" i="23"/>
  <c r="A1257" i="23"/>
  <c r="I1257" i="23"/>
  <c r="A1258" i="23"/>
  <c r="I1258" i="23"/>
  <c r="A1259" i="23"/>
  <c r="I1259" i="23"/>
  <c r="A1260" i="23"/>
  <c r="I1260" i="23"/>
  <c r="A1261" i="23"/>
  <c r="I1261" i="23"/>
  <c r="A1262" i="23"/>
  <c r="I1262" i="23"/>
  <c r="A1263" i="23"/>
  <c r="I1263" i="23"/>
  <c r="A1264" i="23"/>
  <c r="I1264" i="23"/>
  <c r="A1265" i="23"/>
  <c r="I1265" i="23"/>
  <c r="A1266" i="23"/>
  <c r="I1266" i="23"/>
  <c r="A1267" i="23"/>
  <c r="I1267" i="23"/>
  <c r="A1268" i="23"/>
  <c r="I1268" i="23"/>
  <c r="A1269" i="23"/>
  <c r="I1269" i="23"/>
  <c r="A1270" i="23"/>
  <c r="I1270" i="23"/>
  <c r="A1271" i="23"/>
  <c r="I1271" i="23"/>
  <c r="A1272" i="23"/>
  <c r="I1272" i="23"/>
  <c r="A1273" i="23"/>
  <c r="I1273" i="23"/>
  <c r="A1274" i="23"/>
  <c r="I1274" i="23"/>
  <c r="A1275" i="23"/>
  <c r="I1275" i="23"/>
  <c r="A1276" i="23"/>
  <c r="I1276" i="23"/>
  <c r="A1277" i="23"/>
  <c r="I1277" i="23"/>
  <c r="A1278" i="23"/>
  <c r="I1278" i="23"/>
  <c r="A1279" i="23"/>
  <c r="I1279" i="23"/>
  <c r="A1280" i="23"/>
  <c r="I1280" i="23"/>
  <c r="A1281" i="23"/>
  <c r="I1281" i="23"/>
  <c r="A1282" i="23"/>
  <c r="I1282" i="23"/>
  <c r="A1283" i="23"/>
  <c r="I1283" i="23"/>
  <c r="A1284" i="23"/>
  <c r="I1284" i="23"/>
  <c r="A1285" i="23"/>
  <c r="I1285" i="23"/>
  <c r="A1286" i="23"/>
  <c r="I1286" i="23"/>
  <c r="A1287" i="23"/>
  <c r="I1287" i="23"/>
  <c r="A1288" i="23"/>
  <c r="I1288" i="23"/>
  <c r="A1289" i="23"/>
  <c r="I1289" i="23"/>
  <c r="A1290" i="23"/>
  <c r="I1290" i="23"/>
  <c r="A1291" i="23"/>
  <c r="I1291" i="23"/>
  <c r="A1292" i="23"/>
  <c r="I1292" i="23"/>
  <c r="A1293" i="23"/>
  <c r="I1293" i="23"/>
  <c r="A1294" i="23"/>
  <c r="I1294" i="23"/>
  <c r="A1295" i="23"/>
  <c r="I1295" i="23"/>
  <c r="A1296" i="23"/>
  <c r="I1296" i="23"/>
  <c r="A1297" i="23"/>
  <c r="I1297" i="23"/>
  <c r="A1298" i="23"/>
  <c r="I1298" i="23"/>
  <c r="A1299" i="23"/>
  <c r="I1299" i="23"/>
  <c r="A1300" i="23"/>
  <c r="I1300" i="23"/>
  <c r="A1301" i="23"/>
  <c r="I1301" i="23"/>
  <c r="A1302" i="23"/>
  <c r="I1302" i="23"/>
  <c r="A1303" i="23"/>
  <c r="I1303" i="23"/>
  <c r="A1304" i="23"/>
  <c r="I1304" i="23"/>
  <c r="A1305" i="23"/>
  <c r="I1305" i="23"/>
  <c r="A1306" i="23"/>
  <c r="I1306" i="23"/>
  <c r="A1307" i="23"/>
  <c r="I1307" i="23"/>
  <c r="A1308" i="23"/>
  <c r="I1308" i="23"/>
  <c r="A1309" i="23"/>
  <c r="I1309" i="23"/>
  <c r="A1310" i="23"/>
  <c r="I1310" i="23"/>
  <c r="A1311" i="23"/>
  <c r="I1311" i="23"/>
  <c r="A1312" i="23"/>
  <c r="I1312" i="23"/>
  <c r="A1313" i="23"/>
  <c r="I1313" i="23"/>
  <c r="A1314" i="23"/>
  <c r="I1314" i="23"/>
  <c r="A1315" i="23"/>
  <c r="I1315" i="23"/>
  <c r="A1316" i="23"/>
  <c r="I1316" i="23"/>
  <c r="A1317" i="23"/>
  <c r="I1317" i="23"/>
  <c r="A1318" i="23"/>
  <c r="I1318" i="23"/>
  <c r="A1319" i="23"/>
  <c r="I1319" i="23"/>
  <c r="A1320" i="23"/>
  <c r="I1320" i="23"/>
  <c r="A1321" i="23"/>
  <c r="I1321" i="23"/>
  <c r="A1322" i="23"/>
  <c r="I1322" i="23"/>
  <c r="A1323" i="23"/>
  <c r="I1323" i="23"/>
  <c r="A1324" i="23"/>
  <c r="I1324" i="23"/>
  <c r="A1325" i="23"/>
  <c r="I1325" i="23"/>
  <c r="A1326" i="23"/>
  <c r="I1326" i="23"/>
  <c r="A1327" i="23"/>
  <c r="I1327" i="23"/>
  <c r="A1328" i="23"/>
  <c r="I1328" i="23"/>
  <c r="A1329" i="23"/>
  <c r="I1329" i="23"/>
  <c r="A1330" i="23"/>
  <c r="I1330" i="23"/>
  <c r="A1331" i="23"/>
  <c r="I1331" i="23"/>
  <c r="A1332" i="23"/>
  <c r="I1332" i="23"/>
  <c r="A1333" i="23"/>
  <c r="I1333" i="23"/>
  <c r="A1334" i="23"/>
  <c r="I1334" i="23"/>
  <c r="A1335" i="23"/>
  <c r="I1335" i="23"/>
  <c r="A1336" i="23"/>
  <c r="I1336" i="23"/>
  <c r="A1337" i="23"/>
  <c r="I1337" i="23"/>
  <c r="A1338" i="23"/>
  <c r="I1338" i="23"/>
  <c r="A1339" i="23"/>
  <c r="I1339" i="23"/>
  <c r="A1340" i="23"/>
  <c r="I1340" i="23"/>
  <c r="A1341" i="23"/>
  <c r="I1341" i="23"/>
  <c r="A1342" i="23"/>
  <c r="I1342" i="23"/>
  <c r="A1343" i="23"/>
  <c r="I1343" i="23"/>
  <c r="A1344" i="23"/>
  <c r="I1344" i="23"/>
  <c r="A1345" i="23"/>
  <c r="I1345" i="23"/>
  <c r="A1346" i="23"/>
  <c r="I1346" i="23"/>
  <c r="A1347" i="23"/>
  <c r="I1347" i="23"/>
  <c r="A1348" i="23"/>
  <c r="I1348" i="23"/>
  <c r="A1349" i="23"/>
  <c r="I1349" i="23"/>
  <c r="A1350" i="23"/>
  <c r="I1350" i="23"/>
  <c r="A1351" i="23"/>
  <c r="I1351" i="23"/>
  <c r="A1352" i="23"/>
  <c r="I1352" i="23"/>
  <c r="A1353" i="23"/>
  <c r="I1353" i="23"/>
  <c r="A1354" i="23"/>
  <c r="I1354" i="23"/>
  <c r="A1355" i="23"/>
  <c r="I1355" i="23"/>
  <c r="A1356" i="23"/>
  <c r="I1356" i="23"/>
  <c r="A1357" i="23"/>
  <c r="I1357" i="23"/>
  <c r="A1358" i="23"/>
  <c r="I1358" i="23"/>
  <c r="A1359" i="23"/>
  <c r="I1359" i="23"/>
  <c r="A1360" i="23"/>
  <c r="I1360" i="23"/>
  <c r="A1361" i="23"/>
  <c r="I1361" i="23"/>
  <c r="A1362" i="23"/>
  <c r="I1362" i="23"/>
  <c r="A1363" i="23"/>
  <c r="I1363" i="23"/>
  <c r="A1364" i="23"/>
  <c r="I1364" i="23"/>
  <c r="A1365" i="23"/>
  <c r="I1365" i="23"/>
  <c r="A1366" i="23"/>
  <c r="I1366" i="23"/>
  <c r="A1367" i="23"/>
  <c r="I1367" i="23"/>
  <c r="A1368" i="23"/>
  <c r="I1368" i="23"/>
  <c r="A1369" i="23"/>
  <c r="I1369" i="23"/>
  <c r="A1370" i="23"/>
  <c r="I1370" i="23"/>
  <c r="A1371" i="23"/>
  <c r="I1371" i="23"/>
  <c r="A1372" i="23"/>
  <c r="I1372" i="23"/>
  <c r="A1373" i="23"/>
  <c r="I1373" i="23"/>
  <c r="A1374" i="23"/>
  <c r="I1374" i="23"/>
  <c r="A1375" i="23"/>
  <c r="I1375" i="23"/>
  <c r="A1376" i="23"/>
  <c r="I1376" i="23"/>
  <c r="A1377" i="23"/>
  <c r="I1377" i="23"/>
  <c r="A1378" i="23"/>
  <c r="I1378" i="23"/>
  <c r="A1379" i="23"/>
  <c r="I1379" i="23"/>
  <c r="A1380" i="23"/>
  <c r="I1380" i="23"/>
  <c r="A1381" i="23"/>
  <c r="I1381" i="23"/>
  <c r="A1382" i="23"/>
  <c r="I1382" i="23"/>
  <c r="A1383" i="23"/>
  <c r="I1383" i="23"/>
  <c r="A1384" i="23"/>
  <c r="I1384" i="23"/>
  <c r="A1385" i="23"/>
  <c r="I1385" i="23"/>
  <c r="A1386" i="23"/>
  <c r="I1386" i="23"/>
  <c r="A1387" i="23"/>
  <c r="I1387" i="23"/>
  <c r="A1388" i="23"/>
  <c r="I1388" i="23"/>
  <c r="A1389" i="23"/>
  <c r="I1389" i="23"/>
  <c r="A1390" i="23"/>
  <c r="I1390" i="23"/>
  <c r="A1391" i="23"/>
  <c r="I1391" i="23"/>
  <c r="A1392" i="23"/>
  <c r="I1392" i="23"/>
  <c r="A1393" i="23"/>
  <c r="I1393" i="23"/>
  <c r="A1394" i="23"/>
  <c r="I1394" i="23"/>
  <c r="A1395" i="23"/>
  <c r="I1395" i="23"/>
  <c r="A1396" i="23"/>
  <c r="I1396" i="23"/>
  <c r="A1397" i="23"/>
  <c r="I1397" i="23"/>
  <c r="A1398" i="23"/>
  <c r="I1398" i="23"/>
  <c r="A1399" i="23"/>
  <c r="I1399" i="23"/>
  <c r="A1400" i="23"/>
  <c r="I1400" i="23"/>
  <c r="A1401" i="23"/>
  <c r="I1401" i="23"/>
  <c r="A1402" i="23"/>
  <c r="I1402" i="23"/>
  <c r="A1403" i="23"/>
  <c r="I1403" i="23"/>
  <c r="A1404" i="23"/>
  <c r="I1404" i="23"/>
  <c r="A1405" i="23"/>
  <c r="I1405" i="23"/>
  <c r="A1406" i="23"/>
  <c r="I1406" i="23"/>
  <c r="A1407" i="23"/>
  <c r="I1407" i="23"/>
  <c r="A1408" i="23"/>
  <c r="I1408" i="23"/>
  <c r="A1409" i="23"/>
  <c r="I1409" i="23"/>
  <c r="A1410" i="23"/>
  <c r="I1410" i="23"/>
  <c r="A1411" i="23"/>
  <c r="I1411" i="23"/>
  <c r="A1412" i="23"/>
  <c r="I1412" i="23"/>
  <c r="A1413" i="23"/>
  <c r="I1413" i="23"/>
  <c r="A1414" i="23"/>
  <c r="I1414" i="23"/>
  <c r="A1415" i="23"/>
  <c r="I1415" i="23"/>
  <c r="A1416" i="23"/>
  <c r="I1416" i="23"/>
  <c r="A1417" i="23"/>
  <c r="I1417" i="23"/>
  <c r="A1418" i="23"/>
  <c r="I1418" i="23"/>
  <c r="A1419" i="23"/>
  <c r="I1419" i="23"/>
  <c r="A1420" i="23"/>
  <c r="I1420" i="23"/>
  <c r="A1421" i="23"/>
  <c r="I1421" i="23"/>
  <c r="A1422" i="23"/>
  <c r="I1422" i="23"/>
  <c r="A1423" i="23"/>
  <c r="I1423" i="23"/>
  <c r="A1424" i="23"/>
  <c r="I1424" i="23"/>
  <c r="A1425" i="23"/>
  <c r="I1425" i="23"/>
  <c r="A1426" i="23"/>
  <c r="I1426" i="23"/>
  <c r="A1427" i="23"/>
  <c r="I1427" i="23"/>
  <c r="A1428" i="23"/>
  <c r="I1428" i="23"/>
  <c r="A1429" i="23"/>
  <c r="I1429" i="23"/>
  <c r="A1430" i="23"/>
  <c r="I1430" i="23"/>
  <c r="A1431" i="23"/>
  <c r="I1431" i="23"/>
  <c r="A1432" i="23"/>
  <c r="I1432" i="23"/>
  <c r="A1433" i="23"/>
  <c r="I1433" i="23"/>
  <c r="A1434" i="23"/>
  <c r="I1434" i="23"/>
  <c r="A1435" i="23"/>
  <c r="I1435" i="23"/>
  <c r="A1436" i="23"/>
  <c r="I1436" i="23"/>
  <c r="A1437" i="23"/>
  <c r="I1437" i="23"/>
  <c r="A1438" i="23"/>
  <c r="I1438" i="23"/>
  <c r="A1439" i="23"/>
  <c r="I1439" i="23"/>
  <c r="A1440" i="23"/>
  <c r="I1440" i="23"/>
  <c r="A1441" i="23"/>
  <c r="I1441" i="23"/>
  <c r="A1442" i="23"/>
  <c r="I1442" i="23"/>
  <c r="A1443" i="23"/>
  <c r="I1443" i="23"/>
  <c r="A1444" i="23"/>
  <c r="I1444" i="23"/>
  <c r="A1445" i="23"/>
  <c r="I1445" i="23"/>
  <c r="A1446" i="23"/>
  <c r="I1446" i="23"/>
  <c r="A1447" i="23"/>
  <c r="I1447" i="23"/>
  <c r="A1448" i="23"/>
  <c r="I1448" i="23"/>
  <c r="A1449" i="23"/>
  <c r="I1449" i="23"/>
  <c r="A1450" i="23"/>
  <c r="I1450" i="23"/>
  <c r="A1451" i="23"/>
  <c r="I1451" i="23"/>
  <c r="A1452" i="23"/>
  <c r="I1452" i="23"/>
  <c r="A1453" i="23"/>
  <c r="I1453" i="23"/>
  <c r="A1454" i="23"/>
  <c r="I1454" i="23"/>
  <c r="A1455" i="23"/>
  <c r="I1455" i="23"/>
  <c r="A1456" i="23"/>
  <c r="I1456" i="23"/>
  <c r="A1457" i="23"/>
  <c r="I1457" i="23"/>
  <c r="A1458" i="23"/>
  <c r="I1458" i="23"/>
  <c r="A1459" i="23"/>
  <c r="I1459" i="23"/>
  <c r="A1460" i="23"/>
  <c r="I1460" i="23"/>
  <c r="A1461" i="23"/>
  <c r="I1461" i="23"/>
  <c r="A1462" i="23"/>
  <c r="I1462" i="23"/>
  <c r="A1463" i="23"/>
  <c r="I1463" i="23"/>
  <c r="A1464" i="23"/>
  <c r="I1464" i="23"/>
  <c r="A1465" i="23"/>
  <c r="I1465" i="23"/>
  <c r="A1466" i="23"/>
  <c r="I1466" i="23"/>
  <c r="A1467" i="23"/>
  <c r="I1467" i="23"/>
  <c r="A1468" i="23"/>
  <c r="I1468" i="23"/>
  <c r="A1469" i="23"/>
  <c r="I1469" i="23"/>
  <c r="A1470" i="23"/>
  <c r="I1470" i="23"/>
  <c r="A1471" i="23"/>
  <c r="I1471" i="23"/>
  <c r="A1472" i="23"/>
  <c r="I1472" i="23"/>
  <c r="A1473" i="23"/>
  <c r="I1473" i="23"/>
  <c r="A1474" i="23"/>
  <c r="I1474" i="23"/>
  <c r="A1475" i="23"/>
  <c r="I1475" i="23"/>
  <c r="A1476" i="23"/>
  <c r="I1476" i="23"/>
  <c r="A1477" i="23"/>
  <c r="I1477" i="23"/>
  <c r="A1478" i="23"/>
  <c r="I1478" i="23"/>
  <c r="A1479" i="23"/>
  <c r="I1479" i="23"/>
  <c r="A1480" i="23"/>
  <c r="I1480" i="23"/>
  <c r="A1481" i="23"/>
  <c r="I1481" i="23"/>
  <c r="A1482" i="23"/>
  <c r="I1482" i="23"/>
  <c r="A1483" i="23"/>
  <c r="I1483" i="23"/>
  <c r="A1484" i="23"/>
  <c r="I1484" i="23"/>
  <c r="A1485" i="23"/>
  <c r="I1485" i="23"/>
  <c r="A1486" i="23"/>
  <c r="I1486" i="23"/>
  <c r="A1487" i="23"/>
  <c r="I1487" i="23"/>
  <c r="A1488" i="23"/>
  <c r="I1488" i="23"/>
  <c r="A1489" i="23"/>
  <c r="I1489" i="23"/>
  <c r="A1490" i="23"/>
  <c r="I1490" i="23"/>
  <c r="A1491" i="23"/>
  <c r="I1491" i="23"/>
  <c r="A1492" i="23"/>
  <c r="I1492" i="23"/>
  <c r="A1493" i="23"/>
  <c r="I1493" i="23"/>
  <c r="A1494" i="23"/>
  <c r="I1494" i="23"/>
  <c r="A1495" i="23"/>
  <c r="I1495" i="23"/>
  <c r="A1496" i="23"/>
  <c r="I1496" i="23"/>
  <c r="A1497" i="23"/>
  <c r="I1497" i="23"/>
  <c r="A1498" i="23"/>
  <c r="I1498" i="23"/>
  <c r="A1499" i="23"/>
  <c r="I1499" i="23"/>
  <c r="A1500" i="23"/>
  <c r="I1500" i="23"/>
  <c r="A1501" i="23"/>
  <c r="I1501" i="23"/>
  <c r="A1502" i="23"/>
  <c r="I1502" i="23"/>
  <c r="A1503" i="23"/>
  <c r="I1503" i="23"/>
  <c r="A1504" i="23"/>
  <c r="I1504" i="23"/>
  <c r="A1505" i="23"/>
  <c r="I1505" i="23"/>
  <c r="A1506" i="23"/>
  <c r="I1506" i="23"/>
  <c r="A1507" i="23"/>
  <c r="I1507" i="23"/>
  <c r="A1508" i="23"/>
  <c r="I1508" i="23"/>
  <c r="A1509" i="23"/>
  <c r="I1509" i="23"/>
  <c r="A1510" i="23"/>
  <c r="I1510" i="23"/>
  <c r="A1511" i="23"/>
  <c r="I1511" i="23"/>
  <c r="A1512" i="23"/>
  <c r="I1512" i="23"/>
  <c r="A1513" i="23"/>
  <c r="I1513" i="23"/>
  <c r="A1514" i="23"/>
  <c r="I1514" i="23"/>
  <c r="A1515" i="23"/>
  <c r="I1515" i="23"/>
  <c r="A1516" i="23"/>
  <c r="I1516" i="23"/>
  <c r="A1517" i="23"/>
  <c r="I1517" i="23"/>
  <c r="A1518" i="23"/>
  <c r="I1518" i="23"/>
  <c r="A1519" i="23"/>
  <c r="I1519" i="23"/>
  <c r="A1520" i="23"/>
  <c r="I1520" i="23"/>
  <c r="A1521" i="23"/>
  <c r="I1521" i="23"/>
  <c r="A1522" i="23"/>
  <c r="I1522" i="23"/>
  <c r="A1523" i="23"/>
  <c r="I1523" i="23"/>
  <c r="A1524" i="23"/>
  <c r="I1524" i="23"/>
  <c r="A1525" i="23"/>
  <c r="I1525" i="23"/>
  <c r="A1526" i="23"/>
  <c r="I1526" i="23"/>
  <c r="A1527" i="23"/>
  <c r="I1527" i="23"/>
  <c r="A1528" i="23"/>
  <c r="I1528" i="23"/>
  <c r="A1529" i="23"/>
  <c r="I1529" i="23"/>
  <c r="A1530" i="23"/>
  <c r="I1530" i="23"/>
  <c r="A1531" i="23"/>
  <c r="I1531" i="23"/>
  <c r="A1532" i="23"/>
  <c r="I1532" i="23"/>
  <c r="A1533" i="23"/>
  <c r="I1533" i="23"/>
  <c r="A1534" i="23"/>
  <c r="I1534" i="23"/>
  <c r="A1535" i="23"/>
  <c r="I1535" i="23"/>
  <c r="A1536" i="23"/>
  <c r="I1536" i="23"/>
  <c r="A1537" i="23"/>
  <c r="I1537" i="23"/>
  <c r="A1538" i="23"/>
  <c r="I1538" i="23"/>
  <c r="A1539" i="23"/>
  <c r="I1539" i="23"/>
  <c r="A1540" i="23"/>
  <c r="I1540" i="23"/>
  <c r="A1541" i="23"/>
  <c r="I1541" i="23"/>
  <c r="A1542" i="23"/>
  <c r="I1542" i="23"/>
  <c r="A1543" i="23"/>
  <c r="I1543" i="23"/>
  <c r="A1544" i="23"/>
  <c r="I1544" i="23"/>
  <c r="A1545" i="23"/>
  <c r="I1545" i="23"/>
  <c r="A1546" i="23"/>
  <c r="I1546" i="23"/>
  <c r="A1547" i="23"/>
  <c r="I1547" i="23"/>
  <c r="A1548" i="23"/>
  <c r="I1548" i="23"/>
  <c r="A1549" i="23"/>
  <c r="I1549" i="23"/>
  <c r="A1550" i="23"/>
  <c r="I1550" i="23"/>
  <c r="A1551" i="23"/>
  <c r="I1551" i="23"/>
  <c r="A1552" i="23"/>
  <c r="I1552" i="23"/>
  <c r="A1553" i="23"/>
  <c r="I1553" i="23"/>
  <c r="A1554" i="23"/>
  <c r="I1554" i="23"/>
  <c r="A1555" i="23"/>
  <c r="I1555" i="23"/>
  <c r="A1556" i="23"/>
  <c r="I1556" i="23"/>
  <c r="A1557" i="23"/>
  <c r="I1557" i="23"/>
  <c r="A1558" i="23"/>
  <c r="I1558" i="23"/>
  <c r="A1559" i="23"/>
  <c r="I1559" i="23"/>
  <c r="A1560" i="23"/>
  <c r="I1560" i="23"/>
  <c r="A1561" i="23"/>
  <c r="I1561" i="23"/>
  <c r="A1562" i="23"/>
  <c r="I1562" i="23"/>
  <c r="A1563" i="23"/>
  <c r="I1563" i="23"/>
  <c r="A1564" i="23"/>
  <c r="I1564" i="23"/>
  <c r="A1565" i="23"/>
  <c r="I1565" i="23"/>
  <c r="A1566" i="23"/>
  <c r="I1566" i="23"/>
  <c r="A1567" i="23"/>
  <c r="I1567" i="23"/>
  <c r="A1568" i="23"/>
  <c r="I1568" i="23"/>
  <c r="A1569" i="23"/>
  <c r="I1569" i="23"/>
  <c r="A1570" i="23"/>
  <c r="I1570" i="23"/>
  <c r="A1571" i="23"/>
  <c r="I1571" i="23"/>
  <c r="A1572" i="23"/>
  <c r="I1572" i="23"/>
  <c r="A1573" i="23"/>
  <c r="I1573" i="23"/>
  <c r="A1574" i="23"/>
  <c r="I1574" i="23"/>
  <c r="A1575" i="23"/>
  <c r="I1575" i="23"/>
  <c r="A1576" i="23"/>
  <c r="I1576" i="23"/>
  <c r="A1577" i="23"/>
  <c r="I1577" i="23"/>
  <c r="A1578" i="23"/>
  <c r="I1578" i="23"/>
  <c r="A1579" i="23"/>
  <c r="I1579" i="23"/>
  <c r="A1580" i="23"/>
  <c r="I1580" i="23"/>
  <c r="A1581" i="23"/>
  <c r="I1581" i="23"/>
  <c r="A1582" i="23"/>
  <c r="I1582" i="23"/>
  <c r="A1583" i="23"/>
  <c r="I1583" i="23"/>
  <c r="A1584" i="23"/>
  <c r="I1584" i="23"/>
  <c r="A1585" i="23"/>
  <c r="I1585" i="23"/>
  <c r="A1586" i="23"/>
  <c r="I1586" i="23"/>
  <c r="A1587" i="23"/>
  <c r="I1587" i="23"/>
  <c r="A1588" i="23"/>
  <c r="I1588" i="23"/>
  <c r="A1589" i="23"/>
  <c r="I1589" i="23"/>
  <c r="A1590" i="23"/>
  <c r="I1590" i="23"/>
  <c r="A1591" i="23"/>
  <c r="I1591" i="23"/>
  <c r="A1592" i="23"/>
  <c r="I1592" i="23"/>
  <c r="A1593" i="23"/>
  <c r="I1593" i="23"/>
  <c r="A1594" i="23"/>
  <c r="I1594" i="23"/>
  <c r="A1595" i="23"/>
  <c r="I1595" i="23"/>
  <c r="A1596" i="23"/>
  <c r="I1596" i="23"/>
  <c r="A1597" i="23"/>
  <c r="I1597" i="23"/>
  <c r="A1598" i="23"/>
  <c r="I1598" i="23"/>
  <c r="A1599" i="23"/>
  <c r="I1599" i="23"/>
  <c r="A1600" i="23"/>
  <c r="I1600" i="23"/>
  <c r="A1601" i="23"/>
  <c r="I1601" i="23"/>
  <c r="A1602" i="23"/>
  <c r="I1602" i="23"/>
  <c r="A1603" i="23"/>
  <c r="I1603" i="23"/>
  <c r="A1604" i="23"/>
  <c r="I1604" i="23"/>
  <c r="A1605" i="23"/>
  <c r="I1605" i="23"/>
  <c r="A1606" i="23"/>
  <c r="I1606" i="23"/>
  <c r="A1607" i="23"/>
  <c r="I1607" i="23"/>
  <c r="A1608" i="23"/>
  <c r="I1608" i="23"/>
  <c r="A1609" i="23"/>
  <c r="I1609" i="23"/>
  <c r="A1610" i="23"/>
  <c r="I1610" i="23"/>
  <c r="A1611" i="23"/>
  <c r="I1611" i="23"/>
  <c r="A1612" i="23"/>
  <c r="I1612" i="23"/>
  <c r="A1613" i="23"/>
  <c r="I1613" i="23"/>
  <c r="A1614" i="23"/>
  <c r="I1614" i="23"/>
  <c r="A1615" i="23"/>
  <c r="I1615" i="23"/>
  <c r="A1616" i="23"/>
  <c r="I1616" i="23"/>
  <c r="A1617" i="23"/>
  <c r="I1617" i="23"/>
  <c r="A1618" i="23"/>
  <c r="I1618" i="23"/>
  <c r="A1619" i="23"/>
  <c r="I1619" i="23"/>
  <c r="A1620" i="23"/>
  <c r="I1620" i="23"/>
  <c r="A1621" i="23"/>
  <c r="I1621" i="23"/>
  <c r="A1622" i="23"/>
  <c r="I1622" i="23"/>
  <c r="A1623" i="23"/>
  <c r="I1623" i="23"/>
  <c r="A1624" i="23"/>
  <c r="I1624" i="23"/>
  <c r="A1625" i="23"/>
  <c r="I1625" i="23"/>
  <c r="A1626" i="23"/>
  <c r="I1626" i="23"/>
  <c r="A1627" i="23"/>
  <c r="I1627" i="23"/>
  <c r="A1628" i="23"/>
  <c r="I1628" i="23"/>
  <c r="A1629" i="23"/>
  <c r="I1629" i="23"/>
  <c r="A1630" i="23"/>
  <c r="I1630" i="23"/>
  <c r="A1631" i="23"/>
  <c r="I1631" i="23"/>
  <c r="A1632" i="23"/>
  <c r="I1632" i="23"/>
  <c r="A1633" i="23"/>
  <c r="I1633" i="23"/>
  <c r="A1634" i="23"/>
  <c r="I1634" i="23"/>
  <c r="A1635" i="23"/>
  <c r="I1635" i="23"/>
  <c r="A1636" i="23"/>
  <c r="I1636" i="23"/>
  <c r="A1637" i="23"/>
  <c r="I1637" i="23"/>
  <c r="A1638" i="23"/>
  <c r="I1638" i="23"/>
  <c r="A1639" i="23"/>
  <c r="I1639" i="23"/>
  <c r="A1640" i="23"/>
  <c r="I1640" i="23"/>
  <c r="A1641" i="23"/>
  <c r="I1641" i="23"/>
  <c r="A1642" i="23"/>
  <c r="I1642" i="23"/>
  <c r="A1643" i="23"/>
  <c r="I1643" i="23"/>
  <c r="A1644" i="23"/>
  <c r="I1644" i="23"/>
  <c r="A1645" i="23"/>
  <c r="I1645" i="23"/>
  <c r="A1646" i="23"/>
  <c r="I1646" i="23"/>
  <c r="A1647" i="23"/>
  <c r="I1647" i="23"/>
  <c r="A1648" i="23"/>
  <c r="I1648" i="23"/>
  <c r="A1649" i="23"/>
  <c r="I1649" i="23"/>
  <c r="A1650" i="23"/>
  <c r="I1650" i="23"/>
  <c r="A1651" i="23"/>
  <c r="I1651" i="23"/>
  <c r="A1652" i="23"/>
  <c r="I1652" i="23"/>
  <c r="A1653" i="23"/>
  <c r="I1653" i="23"/>
  <c r="A1654" i="23"/>
  <c r="I1654" i="23"/>
  <c r="A1655" i="23"/>
  <c r="I1655" i="23"/>
  <c r="A1656" i="23"/>
  <c r="I1656" i="23"/>
  <c r="A1657" i="23"/>
  <c r="I1657" i="23"/>
  <c r="A1658" i="23"/>
  <c r="I1658" i="23"/>
  <c r="A1659" i="23"/>
  <c r="I1659" i="23"/>
  <c r="A1660" i="23"/>
  <c r="I1660" i="23"/>
  <c r="A1661" i="23"/>
  <c r="I1661" i="23"/>
  <c r="A1662" i="23"/>
  <c r="I1662" i="23"/>
  <c r="A1663" i="23"/>
  <c r="I1663" i="23"/>
  <c r="A1664" i="23"/>
  <c r="I1664" i="23"/>
  <c r="A1665" i="23"/>
  <c r="I1665" i="23"/>
  <c r="A1666" i="23"/>
  <c r="I1666" i="23"/>
  <c r="A1667" i="23"/>
  <c r="I1667" i="23"/>
  <c r="A1668" i="23"/>
  <c r="I1668" i="23"/>
  <c r="A1669" i="23"/>
  <c r="I1669" i="23"/>
  <c r="A1670" i="23"/>
  <c r="I1670" i="23"/>
  <c r="A1671" i="23"/>
  <c r="I1671" i="23"/>
  <c r="A1672" i="23"/>
  <c r="I1672" i="23"/>
  <c r="A1673" i="23"/>
  <c r="I1673" i="23"/>
  <c r="A1674" i="23"/>
  <c r="I1674" i="23"/>
  <c r="A1675" i="23"/>
  <c r="I1675" i="23"/>
  <c r="A1676" i="23"/>
  <c r="I1676" i="23"/>
  <c r="A1677" i="23"/>
  <c r="I1677" i="23"/>
  <c r="A1678" i="23"/>
  <c r="I1678" i="23"/>
  <c r="A1679" i="23"/>
  <c r="I1679" i="23"/>
  <c r="A1680" i="23"/>
  <c r="I1680" i="23"/>
  <c r="A1681" i="23"/>
  <c r="I1681" i="23"/>
  <c r="A1682" i="23"/>
  <c r="I1682" i="23"/>
  <c r="A1683" i="23"/>
  <c r="I1683" i="23"/>
  <c r="A1684" i="23"/>
  <c r="I1684" i="23"/>
  <c r="A1685" i="23"/>
  <c r="I1685" i="23"/>
  <c r="A1686" i="23"/>
  <c r="I1686" i="23"/>
  <c r="A1687" i="23"/>
  <c r="I1687" i="23"/>
  <c r="A1688" i="23"/>
  <c r="I1688" i="23"/>
  <c r="A1689" i="23"/>
  <c r="I1689" i="23"/>
  <c r="A1690" i="23"/>
  <c r="I1690" i="23"/>
  <c r="A1691" i="23"/>
  <c r="I1691" i="23"/>
  <c r="A1692" i="23"/>
  <c r="I1692" i="23"/>
  <c r="A1693" i="23"/>
  <c r="I1693" i="23"/>
  <c r="A1694" i="23"/>
  <c r="I1694" i="23"/>
  <c r="A1695" i="23"/>
  <c r="I1695" i="23"/>
  <c r="A1696" i="23"/>
  <c r="I1696" i="23"/>
  <c r="A1697" i="23"/>
  <c r="I1697" i="23"/>
  <c r="A1698" i="23"/>
  <c r="I1698" i="23"/>
  <c r="A1699" i="23"/>
  <c r="I1699" i="23"/>
  <c r="A1700" i="23"/>
  <c r="I1700" i="23"/>
  <c r="A1701" i="23"/>
  <c r="I1701" i="23"/>
  <c r="A1702" i="23"/>
  <c r="I1702" i="23"/>
  <c r="A1703" i="23"/>
  <c r="I1703" i="23"/>
  <c r="A1704" i="23"/>
  <c r="I1704" i="23"/>
  <c r="A1705" i="23"/>
  <c r="I1705" i="23"/>
  <c r="A1706" i="23"/>
  <c r="I1706" i="23"/>
  <c r="A1707" i="23"/>
  <c r="I1707" i="23"/>
  <c r="A1708" i="23"/>
  <c r="I1708" i="23"/>
  <c r="A1709" i="23"/>
  <c r="I1709" i="23"/>
  <c r="A1710" i="23"/>
  <c r="I1710" i="23"/>
  <c r="A1711" i="23"/>
  <c r="I1711" i="23"/>
  <c r="A1712" i="23"/>
  <c r="I1712" i="23"/>
  <c r="A1713" i="23"/>
  <c r="I1713" i="23"/>
  <c r="A1714" i="23"/>
  <c r="I1714" i="23"/>
  <c r="A1715" i="23"/>
  <c r="I1715" i="23"/>
  <c r="A1716" i="23"/>
  <c r="I1716" i="23"/>
  <c r="A1717" i="23"/>
  <c r="I1717" i="23"/>
  <c r="A1718" i="23"/>
  <c r="I1718" i="23"/>
  <c r="A1719" i="23"/>
  <c r="I1719" i="23"/>
  <c r="A1720" i="23"/>
  <c r="I1720" i="23"/>
  <c r="A1721" i="23"/>
  <c r="I1721" i="23"/>
  <c r="A1722" i="23"/>
  <c r="I1722" i="23"/>
  <c r="A1723" i="23"/>
  <c r="I1723" i="23"/>
  <c r="A1724" i="23"/>
  <c r="I1724" i="23"/>
  <c r="A1725" i="23"/>
  <c r="I1725" i="23"/>
  <c r="A1726" i="23"/>
  <c r="I1726" i="23"/>
  <c r="A1727" i="23"/>
  <c r="I1727" i="23"/>
  <c r="A1728" i="23"/>
  <c r="I1728" i="23"/>
  <c r="A1729" i="23"/>
  <c r="I1729" i="23"/>
  <c r="A1730" i="23"/>
  <c r="I1730" i="23"/>
  <c r="A1731" i="23"/>
  <c r="I1731" i="23"/>
  <c r="A1732" i="23"/>
  <c r="I1732" i="23"/>
  <c r="A1733" i="23"/>
  <c r="I1733" i="23"/>
  <c r="A1734" i="23"/>
  <c r="I1734" i="23"/>
  <c r="A1735" i="23"/>
  <c r="I1735" i="23"/>
  <c r="A1736" i="23"/>
  <c r="I1736" i="23"/>
  <c r="A1737" i="23"/>
  <c r="I1737" i="23"/>
  <c r="A1738" i="23"/>
  <c r="I1738" i="23"/>
  <c r="A1739" i="23"/>
  <c r="I1739" i="23"/>
  <c r="A1740" i="23"/>
  <c r="I1740" i="23"/>
  <c r="A1741" i="23"/>
  <c r="I1741" i="23"/>
  <c r="A1742" i="23"/>
  <c r="I1742" i="23"/>
  <c r="A1743" i="23"/>
  <c r="I1743" i="23"/>
  <c r="A1744" i="23"/>
  <c r="I1744" i="23"/>
  <c r="A1745" i="23"/>
  <c r="I1745" i="23"/>
  <c r="A1746" i="23"/>
  <c r="I1746" i="23"/>
  <c r="A1747" i="23"/>
  <c r="I1747" i="23"/>
  <c r="A1748" i="23"/>
  <c r="I1748" i="23"/>
  <c r="A1749" i="23"/>
  <c r="I1749" i="23"/>
  <c r="A1750" i="23"/>
  <c r="I1750" i="23"/>
  <c r="A1751" i="23"/>
  <c r="I1751" i="23"/>
  <c r="A1752" i="23"/>
  <c r="I1752" i="23"/>
  <c r="A1753" i="23"/>
  <c r="I1753" i="23"/>
  <c r="A1754" i="23"/>
  <c r="I1754" i="23"/>
  <c r="A1755" i="23"/>
  <c r="I1755" i="23"/>
  <c r="A1756" i="23"/>
  <c r="I1756" i="23"/>
  <c r="A1757" i="23"/>
  <c r="I1757" i="23"/>
  <c r="A1758" i="23"/>
  <c r="I1758" i="23"/>
  <c r="A1759" i="23"/>
  <c r="I1759" i="23"/>
  <c r="A1760" i="23"/>
  <c r="I1760" i="23"/>
  <c r="A1761" i="23"/>
  <c r="I1761" i="23"/>
  <c r="A1762" i="23"/>
  <c r="I1762" i="23"/>
  <c r="A1763" i="23"/>
  <c r="I1763" i="23"/>
  <c r="A1764" i="23"/>
  <c r="I1764" i="23"/>
  <c r="A1765" i="23"/>
  <c r="I1765" i="23"/>
  <c r="A1766" i="23"/>
  <c r="I1766" i="23"/>
  <c r="A1767" i="23"/>
  <c r="I1767" i="23"/>
  <c r="A1768" i="23"/>
  <c r="I1768" i="23"/>
  <c r="A1769" i="23"/>
  <c r="I1769" i="23"/>
  <c r="A1770" i="23"/>
  <c r="I1770" i="23"/>
  <c r="A1771" i="23"/>
  <c r="I1771" i="23"/>
  <c r="A1772" i="23"/>
  <c r="I1772" i="23"/>
  <c r="A1773" i="23"/>
  <c r="I1773" i="23"/>
  <c r="A1774" i="23"/>
  <c r="I1774" i="23"/>
  <c r="A1775" i="23"/>
  <c r="I1775" i="23"/>
  <c r="A1776" i="23"/>
  <c r="I1776" i="23"/>
  <c r="A1777" i="23"/>
  <c r="I1777" i="23"/>
  <c r="A1778" i="23"/>
  <c r="I1778" i="23"/>
  <c r="A1779" i="23"/>
  <c r="I1779" i="23"/>
  <c r="A1780" i="23"/>
  <c r="I1780" i="23"/>
  <c r="A1781" i="23"/>
  <c r="I1781" i="23"/>
  <c r="A1782" i="23"/>
  <c r="I1782" i="23"/>
  <c r="A1783" i="23"/>
  <c r="I1783" i="23"/>
  <c r="A1784" i="23"/>
  <c r="I1784" i="23"/>
  <c r="A1785" i="23"/>
  <c r="I1785" i="23"/>
  <c r="A1786" i="23"/>
  <c r="I1786" i="23"/>
  <c r="A1787" i="23"/>
  <c r="I1787" i="23"/>
  <c r="A1788" i="23"/>
  <c r="I1788" i="23"/>
  <c r="A1789" i="23"/>
  <c r="I1789" i="23"/>
  <c r="A1790" i="23"/>
  <c r="I1790" i="23"/>
  <c r="A1791" i="23"/>
  <c r="I1791" i="23"/>
  <c r="A1792" i="23"/>
  <c r="I1792" i="23"/>
  <c r="A1793" i="23"/>
  <c r="I1793" i="23"/>
  <c r="I1794" i="23"/>
  <c r="A678" i="23" l="1"/>
  <c r="A671" i="23"/>
  <c r="A658" i="23"/>
  <c r="A655" i="23"/>
  <c r="A642" i="23"/>
  <c r="A639" i="23"/>
  <c r="A626" i="23"/>
  <c r="A623" i="23"/>
  <c r="A620" i="23"/>
  <c r="A617" i="23"/>
  <c r="A614" i="23"/>
  <c r="A601" i="23"/>
  <c r="A572" i="23"/>
  <c r="A566" i="23"/>
  <c r="A559" i="23"/>
  <c r="A552" i="23"/>
  <c r="A548" i="23"/>
  <c r="A544" i="23"/>
  <c r="A541" i="23"/>
  <c r="A526" i="23"/>
  <c r="A518" i="23"/>
  <c r="A515" i="23"/>
  <c r="A504" i="23"/>
  <c r="A496" i="23"/>
  <c r="A488" i="23"/>
  <c r="A481" i="23"/>
  <c r="A461" i="23"/>
  <c r="A428" i="23"/>
  <c r="A424" i="23"/>
  <c r="A379" i="23"/>
  <c r="A356" i="23"/>
  <c r="A337" i="23"/>
  <c r="A332" i="23"/>
  <c r="A275" i="23"/>
  <c r="A270" i="23"/>
  <c r="A265" i="23"/>
  <c r="A246" i="23"/>
  <c r="A183" i="23"/>
  <c r="A170" i="23"/>
  <c r="A155" i="23"/>
  <c r="A139" i="23"/>
  <c r="A128" i="23"/>
  <c r="A112" i="23"/>
  <c r="A107" i="23"/>
  <c r="A102" i="23"/>
  <c r="A84" i="23"/>
  <c r="A34" i="23"/>
  <c r="A681" i="23"/>
  <c r="A674" i="23"/>
  <c r="A664" i="23"/>
  <c r="A661" i="23"/>
  <c r="A648" i="23"/>
  <c r="A645" i="23"/>
  <c r="A632" i="23"/>
  <c r="A629" i="23"/>
  <c r="A610" i="23"/>
  <c r="A607" i="23"/>
  <c r="A604" i="23"/>
  <c r="A586" i="23"/>
  <c r="A582" i="23"/>
  <c r="A579" i="23"/>
  <c r="A562" i="23"/>
  <c r="A555" i="23"/>
  <c r="A533" i="23"/>
  <c r="A522" i="23"/>
  <c r="A511" i="23"/>
  <c r="A491" i="23"/>
  <c r="A473" i="23"/>
  <c r="A465" i="23"/>
  <c r="A456" i="23"/>
  <c r="A436" i="23"/>
  <c r="A432" i="23"/>
  <c r="A396" i="23"/>
  <c r="A387" i="23"/>
  <c r="A368" i="23"/>
  <c r="A364" i="23"/>
  <c r="A350" i="23"/>
  <c r="A323" i="23"/>
  <c r="A308" i="23"/>
  <c r="A300" i="23"/>
  <c r="A254" i="23"/>
  <c r="A249" i="23"/>
  <c r="A229" i="23"/>
  <c r="A192" i="23"/>
  <c r="A116" i="23"/>
  <c r="A93" i="23"/>
  <c r="A70" i="23"/>
  <c r="A65" i="23"/>
  <c r="A59" i="23"/>
  <c r="A29" i="23"/>
  <c r="A622" i="23"/>
  <c r="A593" i="23"/>
  <c r="A575" i="23"/>
  <c r="A568" i="23"/>
  <c r="A558" i="23"/>
  <c r="A551" i="23"/>
  <c r="A547" i="23"/>
  <c r="A536" i="23"/>
  <c r="A529" i="23"/>
  <c r="A525" i="23"/>
  <c r="A514" i="23"/>
  <c r="A499" i="23"/>
  <c r="A495" i="23"/>
  <c r="A487" i="23"/>
  <c r="A484" i="23"/>
  <c r="A469" i="23"/>
  <c r="A460" i="23"/>
  <c r="A443" i="23"/>
  <c r="A423" i="23"/>
  <c r="A418" i="23"/>
  <c r="A391" i="23"/>
  <c r="A383" i="23"/>
  <c r="A359" i="23"/>
  <c r="A341" i="23"/>
  <c r="A336" i="23"/>
  <c r="A327" i="23"/>
  <c r="A303" i="23"/>
  <c r="A294" i="23"/>
  <c r="A284" i="23"/>
  <c r="A274" i="23"/>
  <c r="A269" i="23"/>
  <c r="A245" i="23"/>
  <c r="A223" i="23"/>
  <c r="A217" i="23"/>
  <c r="A211" i="23"/>
  <c r="A187" i="23"/>
  <c r="A178" i="23"/>
  <c r="A173" i="23"/>
  <c r="A165" i="23"/>
  <c r="A148" i="23"/>
  <c r="A143" i="23"/>
  <c r="A138" i="23"/>
  <c r="A132" i="23"/>
  <c r="A111" i="23"/>
  <c r="A101" i="23"/>
  <c r="A96" i="23"/>
  <c r="A74" i="23"/>
  <c r="A38" i="23"/>
  <c r="A600" i="23"/>
  <c r="A597" i="23"/>
  <c r="A590" i="23"/>
  <c r="A576" i="23"/>
  <c r="A573" i="23"/>
  <c r="A564" i="23"/>
  <c r="A557" i="23"/>
  <c r="A550" i="23"/>
  <c r="A537" i="23"/>
  <c r="A520" i="23"/>
  <c r="A510" i="23"/>
  <c r="A507" i="23"/>
  <c r="A497" i="23"/>
  <c r="A493" i="23"/>
  <c r="A480" i="23"/>
  <c r="A474" i="23"/>
  <c r="A467" i="23"/>
  <c r="A463" i="23"/>
  <c r="A459" i="23"/>
  <c r="A455" i="23"/>
  <c r="A452" i="23"/>
  <c r="A448" i="23"/>
  <c r="A437" i="23"/>
  <c r="A422" i="23"/>
  <c r="A412" i="23"/>
  <c r="A382" i="23"/>
  <c r="A378" i="23"/>
  <c r="A362" i="23"/>
  <c r="A354" i="23"/>
  <c r="A346" i="23"/>
  <c r="A334" i="23"/>
  <c r="A318" i="23"/>
  <c r="A289" i="23"/>
  <c r="A276" i="23"/>
  <c r="A263" i="23"/>
  <c r="A260" i="23"/>
  <c r="A256" i="23"/>
  <c r="A252" i="23"/>
  <c r="A241" i="23"/>
  <c r="A230" i="23"/>
  <c r="A221" i="23"/>
  <c r="A159" i="23"/>
  <c r="A150" i="23"/>
  <c r="A136" i="23"/>
  <c r="A127" i="23"/>
  <c r="A118" i="23"/>
  <c r="A100" i="23"/>
  <c r="A88" i="23"/>
  <c r="A76" i="23"/>
  <c r="A63" i="23"/>
  <c r="A41" i="23"/>
  <c r="A546" i="23"/>
  <c r="A543" i="23"/>
  <c r="A540" i="23"/>
  <c r="A530" i="23"/>
  <c r="A527" i="23"/>
  <c r="A513" i="23"/>
  <c r="A503" i="23"/>
  <c r="A500" i="23"/>
  <c r="A489" i="23"/>
  <c r="A486" i="23"/>
  <c r="A483" i="23"/>
  <c r="A477" i="23"/>
  <c r="A470" i="23"/>
  <c r="A440" i="23"/>
  <c r="A429" i="23"/>
  <c r="A425" i="23"/>
  <c r="A406" i="23"/>
  <c r="A397" i="23"/>
  <c r="A393" i="23"/>
  <c r="A389" i="23"/>
  <c r="A369" i="23"/>
  <c r="A342" i="23"/>
  <c r="A338" i="23"/>
  <c r="A330" i="23"/>
  <c r="A322" i="23"/>
  <c r="A312" i="23"/>
  <c r="A309" i="23"/>
  <c r="A298" i="23"/>
  <c r="A285" i="23"/>
  <c r="A267" i="23"/>
  <c r="A233" i="23"/>
  <c r="A215" i="23"/>
  <c r="A206" i="23"/>
  <c r="A203" i="23"/>
  <c r="A193" i="23"/>
  <c r="A185" i="23"/>
  <c r="A176" i="23"/>
  <c r="A154" i="23"/>
  <c r="A140" i="23"/>
  <c r="A131" i="23"/>
  <c r="A122" i="23"/>
  <c r="A113" i="23"/>
  <c r="A109" i="23"/>
  <c r="A57" i="23"/>
  <c r="A52" i="23"/>
  <c r="A48" i="23"/>
  <c r="A44" i="23"/>
  <c r="A36" i="23"/>
  <c r="A23" i="23"/>
  <c r="A416" i="23"/>
  <c r="A400" i="23"/>
  <c r="A381" i="23"/>
  <c r="A377" i="23"/>
  <c r="A373" i="23"/>
  <c r="A361" i="23"/>
  <c r="A357" i="23"/>
  <c r="A349" i="23"/>
  <c r="A345" i="23"/>
  <c r="A325" i="23"/>
  <c r="A304" i="23"/>
  <c r="A301" i="23"/>
  <c r="A292" i="23"/>
  <c r="A288" i="23"/>
  <c r="A280" i="23"/>
  <c r="A271" i="23"/>
  <c r="A262" i="23"/>
  <c r="A259" i="23"/>
  <c r="A251" i="23"/>
  <c r="A247" i="23"/>
  <c r="A244" i="23"/>
  <c r="A236" i="23"/>
  <c r="A225" i="23"/>
  <c r="A209" i="23"/>
  <c r="A197" i="23"/>
  <c r="A189" i="23"/>
  <c r="A163" i="23"/>
  <c r="A144" i="23"/>
  <c r="A135" i="23"/>
  <c r="A126" i="23"/>
  <c r="A95" i="23"/>
  <c r="A83" i="23"/>
  <c r="A79" i="23"/>
  <c r="A71" i="23"/>
  <c r="A67" i="23"/>
  <c r="A40" i="23"/>
  <c r="A31" i="23"/>
  <c r="A27" i="23"/>
  <c r="A18" i="23"/>
  <c r="A446" i="23"/>
  <c r="A439" i="23"/>
  <c r="A433" i="23"/>
  <c r="A426" i="23"/>
  <c r="A419" i="23"/>
  <c r="A415" i="23"/>
  <c r="A411" i="23"/>
  <c r="A407" i="23"/>
  <c r="A403" i="23"/>
  <c r="A392" i="23"/>
  <c r="A385" i="23"/>
  <c r="A374" i="23"/>
  <c r="A370" i="23"/>
  <c r="A360" i="23"/>
  <c r="A353" i="23"/>
  <c r="A343" i="23"/>
  <c r="A340" i="23"/>
  <c r="A333" i="23"/>
  <c r="A326" i="23"/>
  <c r="A319" i="23"/>
  <c r="A315" i="23"/>
  <c r="A305" i="23"/>
  <c r="A299" i="23"/>
  <c r="A295" i="23"/>
  <c r="A291" i="23"/>
  <c r="A281" i="23"/>
  <c r="A277" i="23"/>
  <c r="A255" i="23"/>
  <c r="A238" i="23"/>
  <c r="A226" i="23"/>
  <c r="A222" i="23"/>
  <c r="A218" i="23"/>
  <c r="A214" i="23"/>
  <c r="A210" i="23"/>
  <c r="A207" i="23"/>
  <c r="A200" i="23"/>
  <c r="A196" i="23"/>
  <c r="A182" i="23"/>
  <c r="A179" i="23"/>
  <c r="A175" i="23"/>
  <c r="A172" i="23"/>
  <c r="A169" i="23"/>
  <c r="A166" i="23"/>
  <c r="A162" i="23"/>
  <c r="A158" i="23"/>
  <c r="A119" i="23"/>
  <c r="A115" i="23"/>
  <c r="A108" i="23"/>
  <c r="A104" i="23"/>
  <c r="A97" i="23"/>
  <c r="A87" i="23"/>
  <c r="A73" i="23"/>
  <c r="A66" i="23"/>
  <c r="A62" i="23"/>
  <c r="A58" i="23"/>
  <c r="A54" i="23"/>
  <c r="A47" i="23"/>
  <c r="A37" i="23"/>
  <c r="A26" i="23"/>
  <c r="A19" i="23"/>
  <c r="A339" i="23"/>
  <c r="A335" i="23"/>
  <c r="A307" i="23"/>
  <c r="A272" i="23"/>
  <c r="A268" i="23"/>
  <c r="A264" i="23"/>
  <c r="A250" i="23"/>
  <c r="A240" i="23"/>
  <c r="A237" i="23"/>
  <c r="A234" i="23"/>
  <c r="A231" i="23"/>
  <c r="A188" i="23"/>
  <c r="A184" i="23"/>
  <c r="A181" i="23"/>
  <c r="A171" i="23"/>
  <c r="A168" i="23"/>
  <c r="A153" i="23"/>
  <c r="A149" i="23"/>
  <c r="A145" i="23"/>
  <c r="A141" i="23"/>
  <c r="A137" i="23"/>
  <c r="A133" i="23"/>
  <c r="A129" i="23"/>
  <c r="A125" i="23"/>
  <c r="A121" i="23"/>
  <c r="A110" i="23"/>
  <c r="A103" i="23"/>
  <c r="A89" i="23"/>
  <c r="A82" i="23"/>
  <c r="A68" i="23"/>
  <c r="A53" i="23"/>
  <c r="A39" i="23"/>
  <c r="A32" i="23"/>
  <c r="A28" i="23"/>
  <c r="A21" i="23"/>
  <c r="A454" i="23"/>
  <c r="A451" i="23"/>
  <c r="A444" i="23"/>
  <c r="A431" i="23"/>
  <c r="A421" i="23"/>
  <c r="A417" i="23"/>
  <c r="A413" i="23"/>
  <c r="A409" i="23"/>
  <c r="A405" i="23"/>
  <c r="A401" i="23"/>
  <c r="A390" i="23"/>
  <c r="A372" i="23"/>
  <c r="A365" i="23"/>
  <c r="A358" i="23"/>
  <c r="A355" i="23"/>
  <c r="A351" i="23"/>
  <c r="A348" i="23"/>
  <c r="A328" i="23"/>
  <c r="A321" i="23"/>
  <c r="A317" i="23"/>
  <c r="A313" i="23"/>
  <c r="A310" i="23"/>
  <c r="A297" i="23"/>
  <c r="A293" i="23"/>
  <c r="A286" i="23"/>
  <c r="A283" i="23"/>
  <c r="A279" i="23"/>
  <c r="A257" i="23"/>
  <c r="A243" i="23"/>
  <c r="A228" i="23"/>
  <c r="A224" i="23"/>
  <c r="A220" i="23"/>
  <c r="A216" i="23"/>
  <c r="A212" i="23"/>
  <c r="A202" i="23"/>
  <c r="A198" i="23"/>
  <c r="A194" i="23"/>
  <c r="A191" i="23"/>
  <c r="A177" i="23"/>
  <c r="A164" i="23"/>
  <c r="A160" i="23"/>
  <c r="A156" i="23"/>
  <c r="A117" i="23"/>
  <c r="A106" i="23"/>
  <c r="A99" i="23"/>
  <c r="A92" i="23"/>
  <c r="A85" i="23"/>
  <c r="A78" i="23"/>
  <c r="A75" i="23"/>
  <c r="A64" i="23"/>
  <c r="A60" i="23"/>
  <c r="A56" i="23"/>
  <c r="A49" i="23"/>
  <c r="A42" i="23"/>
  <c r="A35" i="23"/>
  <c r="J13" i="23"/>
  <c r="J15" i="23"/>
  <c r="J14" i="23"/>
  <c r="J9" i="23"/>
  <c r="J414" i="23"/>
  <c r="J264" i="23"/>
  <c r="J225" i="23"/>
  <c r="J222" i="23"/>
  <c r="J294" i="23"/>
  <c r="J272" i="23"/>
  <c r="J280" i="23"/>
  <c r="J213" i="23"/>
  <c r="J197" i="23"/>
  <c r="J493" i="23"/>
  <c r="J400" i="23"/>
  <c r="J269" i="23"/>
  <c r="J317" i="23"/>
  <c r="J931" i="23"/>
  <c r="J899" i="23"/>
  <c r="J397" i="23"/>
  <c r="J411" i="23"/>
  <c r="J813" i="23"/>
  <c r="J945" i="23"/>
  <c r="J913" i="23"/>
  <c r="J905" i="23"/>
  <c r="J864" i="23"/>
  <c r="J842" i="23"/>
  <c r="J612" i="23"/>
  <c r="J491" i="23"/>
  <c r="J463" i="23"/>
  <c r="J460" i="23"/>
  <c r="J152" i="23"/>
  <c r="J413" i="23"/>
  <c r="J387" i="23"/>
  <c r="J316" i="23"/>
  <c r="J312" i="23"/>
  <c r="J273" i="23"/>
  <c r="J163" i="23"/>
  <c r="J872" i="23"/>
  <c r="J786" i="23"/>
  <c r="J733" i="23"/>
  <c r="J670" i="23"/>
  <c r="J547" i="23"/>
  <c r="J494" i="23"/>
  <c r="J466" i="23"/>
  <c r="J376" i="23"/>
  <c r="J276" i="23"/>
  <c r="J224" i="23"/>
  <c r="J220" i="23"/>
  <c r="J151" i="23"/>
  <c r="J135" i="23"/>
  <c r="J459" i="23"/>
  <c r="J419" i="23"/>
  <c r="J409" i="23"/>
  <c r="J396" i="23"/>
  <c r="J315" i="23"/>
  <c r="J279" i="23"/>
  <c r="J265" i="23"/>
  <c r="J199" i="23"/>
  <c r="J195" i="23"/>
  <c r="J462" i="23"/>
  <c r="J144" i="23"/>
  <c r="J127" i="23"/>
  <c r="J412" i="23"/>
  <c r="J402" i="23"/>
  <c r="J318" i="23"/>
  <c r="J268" i="23"/>
  <c r="J223" i="23"/>
  <c r="J150" i="23"/>
  <c r="J142" i="23"/>
  <c r="J134" i="23"/>
  <c r="J743" i="23"/>
  <c r="J465" i="23"/>
  <c r="J638" i="23"/>
  <c r="J314" i="23"/>
  <c r="J468" i="23"/>
  <c r="J198" i="23"/>
  <c r="J161" i="23"/>
  <c r="J464" i="23"/>
  <c r="J461" i="23"/>
  <c r="J401" i="23"/>
  <c r="J147" i="23"/>
  <c r="J398" i="23"/>
  <c r="J214" i="23"/>
  <c r="J201" i="23"/>
  <c r="J153" i="23"/>
  <c r="J145" i="23"/>
  <c r="J137" i="23"/>
  <c r="J970" i="23"/>
  <c r="J823" i="23"/>
  <c r="J773" i="23"/>
  <c r="J219" i="23"/>
  <c r="J551" i="23"/>
  <c r="J129" i="23"/>
  <c r="J404" i="23"/>
  <c r="J125" i="23"/>
  <c r="J371" i="23"/>
  <c r="J320" i="23"/>
  <c r="J313" i="23"/>
  <c r="J291" i="23"/>
  <c r="J156" i="23"/>
  <c r="J423" i="23"/>
  <c r="J677" i="23"/>
  <c r="J132" i="23"/>
  <c r="J407" i="23"/>
  <c r="J165" i="23"/>
  <c r="J377" i="23"/>
  <c r="J270" i="23"/>
  <c r="J263" i="23"/>
  <c r="J217" i="23"/>
  <c r="J200" i="23"/>
  <c r="J148" i="23"/>
  <c r="J140" i="23"/>
  <c r="J136" i="23"/>
  <c r="J128" i="23"/>
  <c r="J458" i="23"/>
  <c r="J394" i="23"/>
  <c r="J266" i="23"/>
  <c r="J202" i="23"/>
  <c r="J138" i="23"/>
  <c r="J274" i="23"/>
  <c r="J55" i="23"/>
  <c r="J157" i="23"/>
  <c r="J146" i="23"/>
  <c r="J143" i="23"/>
  <c r="J410" i="23"/>
  <c r="J282" i="23"/>
  <c r="J218" i="23"/>
  <c r="J126" i="23"/>
  <c r="J64" i="23"/>
  <c r="J60" i="23"/>
  <c r="J56" i="23"/>
  <c r="J418" i="23"/>
  <c r="J415" i="23"/>
  <c r="J290" i="23"/>
  <c r="J226" i="23"/>
  <c r="J59" i="23"/>
  <c r="J63" i="23"/>
  <c r="J162" i="23"/>
  <c r="J122" i="23"/>
  <c r="J112" i="23"/>
  <c r="J426" i="23"/>
  <c r="J298" i="23"/>
  <c r="J57" i="23"/>
  <c r="J31" i="23"/>
  <c r="J32" i="23"/>
  <c r="J12" i="23"/>
  <c r="J61" i="23"/>
  <c r="J133" i="23"/>
  <c r="J62" i="23"/>
  <c r="J58" i="23"/>
  <c r="J5" i="23"/>
  <c r="J194" i="23"/>
  <c r="J130" i="23"/>
  <c r="J124" i="23"/>
  <c r="J11" i="23"/>
  <c r="H5" i="4"/>
  <c r="H6" i="4"/>
  <c r="H7" i="4"/>
  <c r="H8" i="4"/>
  <c r="K2" i="12"/>
  <c r="C6" i="12"/>
  <c r="D6" i="12"/>
  <c r="E6" i="12"/>
  <c r="H6" i="12"/>
  <c r="I6" i="12"/>
  <c r="J6" i="12"/>
  <c r="C7" i="12"/>
  <c r="D7" i="12"/>
  <c r="E7" i="12"/>
  <c r="H7" i="12"/>
  <c r="I7" i="12"/>
  <c r="J7" i="12"/>
  <c r="C8" i="12"/>
  <c r="D8" i="12"/>
  <c r="E8" i="12"/>
  <c r="H8" i="12"/>
  <c r="I8" i="12"/>
  <c r="J8" i="12"/>
  <c r="H5" i="12"/>
  <c r="C5" i="12"/>
  <c r="D5" i="12"/>
  <c r="E5" i="12"/>
  <c r="I5" i="12"/>
  <c r="J5" i="12"/>
  <c r="H11" i="4"/>
  <c r="H10" i="4"/>
  <c r="H9" i="4"/>
  <c r="A6" i="12" l="1"/>
  <c r="A8" i="12"/>
  <c r="B8" i="12"/>
  <c r="B6" i="12"/>
  <c r="G8" i="12"/>
  <c r="F5" i="12"/>
  <c r="B5" i="12"/>
  <c r="F8" i="12"/>
  <c r="G5" i="12"/>
  <c r="G7" i="12"/>
  <c r="F7" i="12"/>
  <c r="B7" i="12"/>
  <c r="A7" i="12"/>
  <c r="G6" i="12"/>
  <c r="F6" i="12"/>
  <c r="A5" i="12"/>
  <c r="K5" i="12"/>
  <c r="K8" i="12"/>
  <c r="K7" i="12"/>
  <c r="K6" i="12"/>
  <c r="A1" i="12" l="1"/>
</calcChain>
</file>

<file path=xl/sharedStrings.xml><?xml version="1.0" encoding="utf-8"?>
<sst xmlns="http://schemas.openxmlformats.org/spreadsheetml/2006/main" count="1158" uniqueCount="81">
  <si>
    <t>ESI</t>
  </si>
  <si>
    <t>Habilitation électrique BT</t>
  </si>
  <si>
    <t>Habilitation Electrique HT</t>
  </si>
  <si>
    <t>NON</t>
  </si>
  <si>
    <t>OUI</t>
  </si>
  <si>
    <t>Formation</t>
  </si>
  <si>
    <t>Valable jusqu'au</t>
  </si>
  <si>
    <t>VM</t>
  </si>
  <si>
    <t>Nom</t>
  </si>
  <si>
    <t>Prénom</t>
  </si>
  <si>
    <t>Nom_Prénom</t>
  </si>
  <si>
    <t>Nom_prénom</t>
  </si>
  <si>
    <t>Externe</t>
  </si>
  <si>
    <t>Interne</t>
  </si>
  <si>
    <t>F</t>
  </si>
  <si>
    <t>H</t>
  </si>
  <si>
    <t>MAT</t>
  </si>
  <si>
    <t>Service</t>
  </si>
  <si>
    <t>Sexe</t>
  </si>
  <si>
    <t>00795278</t>
  </si>
  <si>
    <t>OPERATEUR CONDITIONNEMENT</t>
  </si>
  <si>
    <t>01039613</t>
  </si>
  <si>
    <t>OPERATEUR FABRICATION</t>
  </si>
  <si>
    <t>00795279</t>
  </si>
  <si>
    <t>AGENT DE MAINTENANCE</t>
  </si>
  <si>
    <t>Sorti effectif</t>
  </si>
  <si>
    <t>Conduite gerbeur 2 (&gt;1,2m)</t>
  </si>
  <si>
    <t>Conduite gerbeur 1 (&lt;1,2m)</t>
  </si>
  <si>
    <t>Date édition passeport prévention</t>
  </si>
  <si>
    <t>01043532</t>
  </si>
  <si>
    <t>Formation_type</t>
  </si>
  <si>
    <t>Formations réalisées</t>
  </si>
  <si>
    <t>Formations nécessaires</t>
  </si>
  <si>
    <t>Exercice ESI</t>
  </si>
  <si>
    <t>Thème</t>
  </si>
  <si>
    <t>Hygiène et sécurité alimentaire</t>
  </si>
  <si>
    <t>Sécu alim</t>
  </si>
  <si>
    <t>Sécu des personnes</t>
  </si>
  <si>
    <t>Sécu des biens</t>
  </si>
  <si>
    <t>Formateur</t>
  </si>
  <si>
    <t>Sortie</t>
  </si>
  <si>
    <t xml:space="preserve">Entrée </t>
  </si>
  <si>
    <t>Thierry</t>
  </si>
  <si>
    <t>Badge</t>
  </si>
  <si>
    <t>Eval</t>
  </si>
  <si>
    <t>Contrat</t>
  </si>
  <si>
    <t>CDI</t>
  </si>
  <si>
    <t>Remarque</t>
  </si>
  <si>
    <t>Acceuil</t>
  </si>
  <si>
    <t>FAB</t>
  </si>
  <si>
    <t>EXP</t>
  </si>
  <si>
    <t>MAI</t>
  </si>
  <si>
    <t>Poste</t>
  </si>
  <si>
    <t>Entrée sem</t>
  </si>
  <si>
    <t>Entrée mois</t>
  </si>
  <si>
    <t>Année entrée</t>
  </si>
  <si>
    <t>Mois entrée</t>
  </si>
  <si>
    <t>Sem entrée</t>
  </si>
  <si>
    <t>Sortie sem</t>
  </si>
  <si>
    <t>Sortie mois</t>
  </si>
  <si>
    <t>Année sortie</t>
  </si>
  <si>
    <t>Mois sortie</t>
  </si>
  <si>
    <t>Sem sortie</t>
  </si>
  <si>
    <t>Durée mission</t>
  </si>
  <si>
    <t>A faire</t>
  </si>
  <si>
    <t/>
  </si>
  <si>
    <t>Tâches</t>
  </si>
  <si>
    <t>Date_Formation</t>
  </si>
  <si>
    <t>Durée_Jour</t>
  </si>
  <si>
    <t>Duree_Annee</t>
  </si>
  <si>
    <t>Autorisation_Employe</t>
  </si>
  <si>
    <t>Evenements_et_appréciat°</t>
  </si>
  <si>
    <t>DUPONT Bernard</t>
  </si>
  <si>
    <t>DUPONT Thierry</t>
  </si>
  <si>
    <t>DUPONT Jean Pierre</t>
  </si>
  <si>
    <t>DUPONT Bernadette</t>
  </si>
  <si>
    <t>DUPONT</t>
  </si>
  <si>
    <t>Bernard</t>
  </si>
  <si>
    <t>Jean Pierre</t>
  </si>
  <si>
    <t>Bernadette</t>
  </si>
  <si>
    <t>https://forum.excel-pratique.com/excel/vba-excel-ajouter-une-condition-192728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</si>
</sst>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/mm/yy;@"/>
    <numFmt numFmtId="165" formatCode="d/mm/yyyy;@"/>
  </numFmts>
  <fonts count="2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name val="Arial"/>
      <family val="2"/>
    </font>
    <font>
      <sz val="11"/>
      <color rgb="FF0070C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12"/>
      <name val="Arial"/>
      <family val="2"/>
    </font>
    <font>
      <sz val="10"/>
      <name val="Arial"/>
      <family val="2"/>
    </font>
    <font>
      <sz val="11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1"/>
      <color rgb="FFFFC000"/>
      <name val="Calibri"/>
      <family val="2"/>
      <scheme val="minor"/>
    </font>
    <font>
      <sz val="11"/>
      <color rgb="FF58267E"/>
      <name val="Calibri"/>
      <family val="2"/>
      <scheme val="minor"/>
    </font>
    <font>
      <sz val="11"/>
      <color rgb="FF7030A0"/>
      <name val="Calibri"/>
      <family val="2"/>
      <scheme val="minor"/>
    </font>
    <font>
      <sz val="11"/>
      <color rgb="FFFFC000"/>
      <name val="Calibri"/>
      <family val="2"/>
      <scheme val="minor"/>
    </font>
    <font>
      <b/>
      <sz val="28"/>
      <color rgb="FFC00000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2"/>
      <color rgb="FFC00000"/>
      <name val="Calibri"/>
      <family val="2"/>
      <scheme val="minor"/>
    </font>
    <font>
      <b/>
      <sz val="14"/>
      <color rgb="FFC00000"/>
      <name val="Calibri"/>
      <family val="2"/>
      <scheme val="minor"/>
    </font>
    <font>
      <b/>
      <sz val="24"/>
      <color rgb="FFC00000"/>
      <name val="Calibri"/>
      <family val="2"/>
      <scheme val="minor"/>
    </font>
    <font>
      <b/>
      <sz val="16"/>
      <color rgb="FFC00000"/>
      <name val="Calibri"/>
      <family val="2"/>
      <scheme val="minor"/>
    </font>
    <font>
      <b/>
      <sz val="16"/>
      <color rgb="FF333300"/>
      <name val="Calibri"/>
      <family val="2"/>
    </font>
    <font>
      <u/>
      <sz val="11"/>
      <color theme="1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theme="4" tint="0.59999389629810485"/>
      </patternFill>
    </fill>
    <fill>
      <patternFill patternType="solid">
        <fgColor theme="0"/>
        <bgColor theme="4" tint="0.79998168889431442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rgb="FFC00000"/>
      </left>
      <right/>
      <top style="medium">
        <color rgb="FFC00000"/>
      </top>
      <bottom style="medium">
        <color rgb="FFC00000"/>
      </bottom>
      <diagonal/>
    </border>
    <border>
      <left/>
      <right/>
      <top style="medium">
        <color rgb="FFC00000"/>
      </top>
      <bottom style="medium">
        <color rgb="FFC00000"/>
      </bottom>
      <diagonal/>
    </border>
    <border>
      <left/>
      <right style="medium">
        <color rgb="FFC00000"/>
      </right>
      <top style="medium">
        <color rgb="FFC00000"/>
      </top>
      <bottom style="medium">
        <color rgb="FFC00000"/>
      </bottom>
      <diagonal/>
    </border>
    <border>
      <left style="medium">
        <color rgb="FFC00000"/>
      </left>
      <right style="medium">
        <color rgb="FFC00000"/>
      </right>
      <top style="medium">
        <color rgb="FFC00000"/>
      </top>
      <bottom style="medium">
        <color rgb="FFC00000"/>
      </bottom>
      <diagonal/>
    </border>
    <border>
      <left/>
      <right/>
      <top style="medium">
        <color rgb="FFC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</borders>
  <cellStyleXfs count="4">
    <xf numFmtId="0" fontId="0" fillId="0" borderId="0"/>
    <xf numFmtId="0" fontId="8" fillId="0" borderId="0"/>
    <xf numFmtId="9" fontId="8" fillId="0" borderId="0" applyFont="0" applyFill="0" applyBorder="0" applyAlignment="0" applyProtection="0"/>
    <xf numFmtId="0" fontId="22" fillId="0" borderId="0" applyNumberFormat="0" applyFill="0" applyBorder="0" applyAlignment="0" applyProtection="0"/>
  </cellStyleXfs>
  <cellXfs count="129">
    <xf numFmtId="0" fontId="0" fillId="0" borderId="0" xfId="0"/>
    <xf numFmtId="0" fontId="0" fillId="3" borderId="0" xfId="0" applyFill="1"/>
    <xf numFmtId="0" fontId="0" fillId="3" borderId="0" xfId="0" applyFill="1" applyAlignment="1">
      <alignment horizontal="center"/>
    </xf>
    <xf numFmtId="0" fontId="0" fillId="3" borderId="0" xfId="0" applyFill="1" applyAlignment="1">
      <alignment vertical="center" wrapText="1"/>
    </xf>
    <xf numFmtId="0" fontId="4" fillId="3" borderId="0" xfId="0" applyFont="1" applyFill="1" applyAlignment="1">
      <alignment vertical="center" wrapText="1"/>
    </xf>
    <xf numFmtId="0" fontId="17" fillId="3" borderId="0" xfId="0" applyFont="1" applyFill="1" applyAlignment="1">
      <alignment horizontal="center" vertical="center" wrapText="1"/>
    </xf>
    <xf numFmtId="0" fontId="2" fillId="0" borderId="6" xfId="0" applyFont="1" applyBorder="1" applyAlignment="1">
      <alignment horizontal="left"/>
    </xf>
    <xf numFmtId="0" fontId="0" fillId="0" borderId="6" xfId="0" applyBorder="1" applyAlignment="1">
      <alignment horizontal="left"/>
    </xf>
    <xf numFmtId="14" fontId="0" fillId="0" borderId="6" xfId="0" applyNumberFormat="1" applyBorder="1" applyAlignment="1">
      <alignment horizontal="left"/>
    </xf>
    <xf numFmtId="0" fontId="0" fillId="3" borderId="0" xfId="0" applyFill="1" applyAlignment="1">
      <alignment horizontal="left"/>
    </xf>
    <xf numFmtId="0" fontId="6" fillId="3" borderId="0" xfId="0" applyFont="1" applyFill="1"/>
    <xf numFmtId="0" fontId="0" fillId="0" borderId="6" xfId="0" applyBorder="1" applyAlignment="1">
      <alignment horizontal="center"/>
    </xf>
    <xf numFmtId="0" fontId="0" fillId="0" borderId="6" xfId="0" applyBorder="1" applyAlignment="1">
      <alignment horizontal="left" vertical="center" shrinkToFit="1"/>
    </xf>
    <xf numFmtId="0" fontId="0" fillId="3" borderId="0" xfId="0" applyFill="1" applyAlignment="1">
      <alignment vertical="center" shrinkToFit="1"/>
    </xf>
    <xf numFmtId="0" fontId="0" fillId="0" borderId="1" xfId="0" applyBorder="1"/>
    <xf numFmtId="0" fontId="3" fillId="4" borderId="1" xfId="0" applyFont="1" applyFill="1" applyBorder="1" applyAlignment="1">
      <alignment horizontal="center"/>
    </xf>
    <xf numFmtId="0" fontId="0" fillId="2" borderId="1" xfId="0" applyFill="1" applyBorder="1"/>
    <xf numFmtId="0" fontId="3" fillId="2" borderId="1" xfId="0" applyFont="1" applyFill="1" applyBorder="1" applyAlignment="1">
      <alignment horizontal="center"/>
    </xf>
    <xf numFmtId="0" fontId="0" fillId="6" borderId="0" xfId="0" applyFill="1"/>
    <xf numFmtId="0" fontId="0" fillId="7" borderId="0" xfId="0" applyFill="1" applyAlignment="1">
      <alignment horizontal="center"/>
    </xf>
    <xf numFmtId="0" fontId="6" fillId="7" borderId="0" xfId="0" applyFont="1" applyFill="1" applyAlignment="1">
      <alignment horizontal="center"/>
    </xf>
    <xf numFmtId="0" fontId="0" fillId="8" borderId="0" xfId="0" applyFill="1"/>
    <xf numFmtId="0" fontId="5" fillId="6" borderId="13" xfId="0" applyFont="1" applyFill="1" applyBorder="1" applyAlignment="1">
      <alignment horizontal="center" vertical="center"/>
    </xf>
    <xf numFmtId="164" fontId="0" fillId="3" borderId="0" xfId="0" applyNumberFormat="1" applyFill="1" applyAlignment="1">
      <alignment horizontal="center"/>
    </xf>
    <xf numFmtId="164" fontId="18" fillId="3" borderId="6" xfId="0" applyNumberFormat="1" applyFont="1" applyFill="1" applyBorder="1" applyAlignment="1">
      <alignment horizontal="center" vertical="center" wrapText="1"/>
    </xf>
    <xf numFmtId="165" fontId="0" fillId="3" borderId="0" xfId="0" applyNumberFormat="1" applyFill="1"/>
    <xf numFmtId="165" fontId="0" fillId="0" borderId="0" xfId="0" applyNumberFormat="1"/>
    <xf numFmtId="165" fontId="0" fillId="3" borderId="0" xfId="0" applyNumberFormat="1" applyFill="1" applyAlignment="1">
      <alignment vertical="center" wrapText="1"/>
    </xf>
    <xf numFmtId="165" fontId="17" fillId="3" borderId="0" xfId="0" applyNumberFormat="1" applyFont="1" applyFill="1" applyAlignment="1">
      <alignment horizontal="center" vertical="center" wrapText="1"/>
    </xf>
    <xf numFmtId="165" fontId="18" fillId="3" borderId="6" xfId="0" applyNumberFormat="1" applyFont="1" applyFill="1" applyBorder="1" applyAlignment="1">
      <alignment horizontal="center" vertical="center" wrapText="1"/>
    </xf>
    <xf numFmtId="165" fontId="18" fillId="3" borderId="5" xfId="0" applyNumberFormat="1" applyFont="1" applyFill="1" applyBorder="1" applyAlignment="1">
      <alignment horizontal="center" vertical="center" wrapText="1"/>
    </xf>
    <xf numFmtId="0" fontId="6" fillId="3" borderId="0" xfId="0" applyFont="1" applyFill="1" applyAlignment="1">
      <alignment horizontal="center"/>
    </xf>
    <xf numFmtId="0" fontId="6" fillId="0" borderId="0" xfId="0" applyFont="1" applyAlignment="1">
      <alignment horizontal="center"/>
    </xf>
    <xf numFmtId="0" fontId="0" fillId="9" borderId="16" xfId="0" applyFill="1" applyBorder="1"/>
    <xf numFmtId="0" fontId="4" fillId="9" borderId="16" xfId="0" applyFont="1" applyFill="1" applyBorder="1"/>
    <xf numFmtId="165" fontId="0" fillId="9" borderId="16" xfId="0" applyNumberFormat="1" applyFill="1" applyBorder="1" applyAlignment="1">
      <alignment horizontal="center"/>
    </xf>
    <xf numFmtId="0" fontId="0" fillId="10" borderId="16" xfId="0" applyFill="1" applyBorder="1"/>
    <xf numFmtId="0" fontId="4" fillId="10" borderId="16" xfId="0" applyFont="1" applyFill="1" applyBorder="1"/>
    <xf numFmtId="165" fontId="0" fillId="10" borderId="16" xfId="0" applyNumberFormat="1" applyFill="1" applyBorder="1" applyAlignment="1">
      <alignment horizontal="center"/>
    </xf>
    <xf numFmtId="0" fontId="2" fillId="10" borderId="16" xfId="0" applyFont="1" applyFill="1" applyBorder="1"/>
    <xf numFmtId="0" fontId="2" fillId="10" borderId="16" xfId="0" applyFont="1" applyFill="1" applyBorder="1" applyAlignment="1">
      <alignment horizontal="left"/>
    </xf>
    <xf numFmtId="0" fontId="2" fillId="9" borderId="16" xfId="0" applyFont="1" applyFill="1" applyBorder="1" applyAlignment="1">
      <alignment horizontal="left"/>
    </xf>
    <xf numFmtId="0" fontId="6" fillId="10" borderId="16" xfId="0" applyFont="1" applyFill="1" applyBorder="1" applyAlignment="1">
      <alignment horizontal="left"/>
    </xf>
    <xf numFmtId="0" fontId="1" fillId="10" borderId="16" xfId="0" applyFont="1" applyFill="1" applyBorder="1" applyAlignment="1">
      <alignment horizontal="left" vertical="center"/>
    </xf>
    <xf numFmtId="165" fontId="7" fillId="10" borderId="16" xfId="0" applyNumberFormat="1" applyFont="1" applyFill="1" applyBorder="1" applyAlignment="1">
      <alignment horizontal="center" vertical="center"/>
    </xf>
    <xf numFmtId="0" fontId="1" fillId="9" borderId="16" xfId="0" applyFont="1" applyFill="1" applyBorder="1" applyAlignment="1">
      <alignment horizontal="left" vertical="center"/>
    </xf>
    <xf numFmtId="165" fontId="7" fillId="9" borderId="16" xfId="0" applyNumberFormat="1" applyFont="1" applyFill="1" applyBorder="1" applyAlignment="1">
      <alignment horizontal="center" vertical="center"/>
    </xf>
    <xf numFmtId="0" fontId="2" fillId="10" borderId="16" xfId="0" applyFont="1" applyFill="1" applyBorder="1" applyAlignment="1">
      <alignment horizontal="left" vertical="center"/>
    </xf>
    <xf numFmtId="0" fontId="2" fillId="9" borderId="16" xfId="0" applyFont="1" applyFill="1" applyBorder="1" applyAlignment="1">
      <alignment horizontal="left" vertical="center"/>
    </xf>
    <xf numFmtId="165" fontId="1" fillId="9" borderId="16" xfId="0" applyNumberFormat="1" applyFont="1" applyFill="1" applyBorder="1" applyAlignment="1">
      <alignment horizontal="center" vertical="center"/>
    </xf>
    <xf numFmtId="165" fontId="1" fillId="10" borderId="16" xfId="0" applyNumberFormat="1" applyFont="1" applyFill="1" applyBorder="1" applyAlignment="1">
      <alignment horizontal="center" vertical="center"/>
    </xf>
    <xf numFmtId="0" fontId="9" fillId="9" borderId="16" xfId="0" applyFont="1" applyFill="1" applyBorder="1" applyAlignment="1">
      <alignment horizontal="left" vertical="center"/>
    </xf>
    <xf numFmtId="0" fontId="9" fillId="10" borderId="16" xfId="0" applyFont="1" applyFill="1" applyBorder="1" applyAlignment="1">
      <alignment horizontal="left" vertical="center"/>
    </xf>
    <xf numFmtId="0" fontId="10" fillId="9" borderId="16" xfId="0" applyFont="1" applyFill="1" applyBorder="1" applyAlignment="1">
      <alignment horizontal="left" vertical="center"/>
    </xf>
    <xf numFmtId="0" fontId="10" fillId="10" borderId="16" xfId="0" applyFont="1" applyFill="1" applyBorder="1" applyAlignment="1">
      <alignment horizontal="left" vertical="center"/>
    </xf>
    <xf numFmtId="0" fontId="11" fillId="9" borderId="16" xfId="0" applyFont="1" applyFill="1" applyBorder="1" applyAlignment="1">
      <alignment horizontal="left" vertical="center"/>
    </xf>
    <xf numFmtId="0" fontId="12" fillId="9" borderId="16" xfId="0" applyFont="1" applyFill="1" applyBorder="1" applyAlignment="1">
      <alignment horizontal="left" vertical="center"/>
    </xf>
    <xf numFmtId="0" fontId="12" fillId="10" borderId="16" xfId="0" applyFont="1" applyFill="1" applyBorder="1" applyAlignment="1">
      <alignment horizontal="left" vertical="center"/>
    </xf>
    <xf numFmtId="0" fontId="13" fillId="9" borderId="16" xfId="0" applyFont="1" applyFill="1" applyBorder="1" applyAlignment="1">
      <alignment horizontal="left" vertical="center"/>
    </xf>
    <xf numFmtId="0" fontId="13" fillId="10" borderId="16" xfId="0" applyFont="1" applyFill="1" applyBorder="1" applyAlignment="1">
      <alignment horizontal="left" vertical="center"/>
    </xf>
    <xf numFmtId="0" fontId="14" fillId="10" borderId="16" xfId="0" applyFont="1" applyFill="1" applyBorder="1" applyAlignment="1">
      <alignment horizontal="left" vertical="center"/>
    </xf>
    <xf numFmtId="0" fontId="2" fillId="9" borderId="16" xfId="0" applyFont="1" applyFill="1" applyBorder="1"/>
    <xf numFmtId="0" fontId="6" fillId="9" borderId="16" xfId="0" applyFont="1" applyFill="1" applyBorder="1" applyAlignment="1">
      <alignment horizontal="left"/>
    </xf>
    <xf numFmtId="165" fontId="0" fillId="10" borderId="16" xfId="0" applyNumberFormat="1" applyFill="1" applyBorder="1"/>
    <xf numFmtId="165" fontId="0" fillId="9" borderId="16" xfId="0" applyNumberFormat="1" applyFill="1" applyBorder="1"/>
    <xf numFmtId="14" fontId="0" fillId="0" borderId="0" xfId="0" applyNumberFormat="1"/>
    <xf numFmtId="0" fontId="18" fillId="3" borderId="7" xfId="0" applyFont="1" applyFill="1" applyBorder="1" applyAlignment="1">
      <alignment horizontal="center" vertical="center" wrapText="1"/>
    </xf>
    <xf numFmtId="165" fontId="18" fillId="3" borderId="7" xfId="0" applyNumberFormat="1" applyFont="1" applyFill="1" applyBorder="1" applyAlignment="1">
      <alignment horizontal="center" vertical="center" wrapText="1"/>
    </xf>
    <xf numFmtId="0" fontId="1" fillId="10" borderId="17" xfId="0" applyFont="1" applyFill="1" applyBorder="1" applyAlignment="1">
      <alignment horizontal="left" vertical="center"/>
    </xf>
    <xf numFmtId="0" fontId="0" fillId="10" borderId="17" xfId="0" applyFill="1" applyBorder="1"/>
    <xf numFmtId="165" fontId="0" fillId="10" borderId="17" xfId="0" applyNumberFormat="1" applyFill="1" applyBorder="1" applyAlignment="1">
      <alignment horizontal="center"/>
    </xf>
    <xf numFmtId="0" fontId="0" fillId="10" borderId="18" xfId="0" applyFill="1" applyBorder="1"/>
    <xf numFmtId="165" fontId="0" fillId="9" borderId="16" xfId="0" applyNumberFormat="1" applyFill="1" applyBorder="1" applyAlignment="1">
      <alignment horizontal="right"/>
    </xf>
    <xf numFmtId="165" fontId="0" fillId="10" borderId="16" xfId="0" applyNumberFormat="1" applyFill="1" applyBorder="1" applyAlignment="1">
      <alignment horizontal="right"/>
    </xf>
    <xf numFmtId="165" fontId="1" fillId="9" borderId="16" xfId="0" applyNumberFormat="1" applyFont="1" applyFill="1" applyBorder="1" applyAlignment="1">
      <alignment horizontal="right" vertical="center"/>
    </xf>
    <xf numFmtId="165" fontId="1" fillId="10" borderId="16" xfId="0" applyNumberFormat="1" applyFont="1" applyFill="1" applyBorder="1" applyAlignment="1">
      <alignment horizontal="right" vertical="center"/>
    </xf>
    <xf numFmtId="165" fontId="0" fillId="10" borderId="18" xfId="0" applyNumberFormat="1" applyFill="1" applyBorder="1" applyAlignment="1">
      <alignment horizontal="right"/>
    </xf>
    <xf numFmtId="0" fontId="0" fillId="0" borderId="3" xfId="0" applyBorder="1"/>
    <xf numFmtId="0" fontId="18" fillId="0" borderId="19" xfId="0" applyFont="1" applyBorder="1" applyAlignment="1">
      <alignment vertical="center"/>
    </xf>
    <xf numFmtId="0" fontId="18" fillId="0" borderId="20" xfId="0" applyFont="1" applyBorder="1" applyAlignment="1">
      <alignment vertical="center"/>
    </xf>
    <xf numFmtId="0" fontId="18" fillId="0" borderId="20" xfId="0" applyFont="1" applyBorder="1" applyAlignment="1">
      <alignment horizontal="center" vertical="center"/>
    </xf>
    <xf numFmtId="0" fontId="18" fillId="0" borderId="20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left"/>
    </xf>
    <xf numFmtId="0" fontId="18" fillId="3" borderId="19" xfId="0" applyFont="1" applyFill="1" applyBorder="1" applyAlignment="1">
      <alignment horizontal="center" vertical="center" wrapText="1"/>
    </xf>
    <xf numFmtId="0" fontId="18" fillId="3" borderId="20" xfId="0" applyFont="1" applyFill="1" applyBorder="1" applyAlignment="1">
      <alignment horizontal="center" vertical="center" wrapText="1"/>
    </xf>
    <xf numFmtId="0" fontId="18" fillId="3" borderId="21" xfId="0" applyFont="1" applyFill="1" applyBorder="1" applyAlignment="1">
      <alignment horizontal="center" vertical="center" wrapText="1"/>
    </xf>
    <xf numFmtId="165" fontId="0" fillId="0" borderId="15" xfId="0" applyNumberFormat="1" applyBorder="1"/>
    <xf numFmtId="165" fontId="0" fillId="0" borderId="14" xfId="0" applyNumberFormat="1" applyBorder="1"/>
    <xf numFmtId="165" fontId="0" fillId="0" borderId="0" xfId="0" applyNumberFormat="1" applyAlignment="1">
      <alignment horizontal="center"/>
    </xf>
    <xf numFmtId="165" fontId="0" fillId="6" borderId="16" xfId="0" applyNumberFormat="1" applyFill="1" applyBorder="1"/>
    <xf numFmtId="164" fontId="0" fillId="6" borderId="16" xfId="0" applyNumberFormat="1" applyFill="1" applyBorder="1" applyAlignment="1">
      <alignment horizontal="center"/>
    </xf>
    <xf numFmtId="14" fontId="0" fillId="6" borderId="0" xfId="0" applyNumberFormat="1" applyFill="1"/>
    <xf numFmtId="0" fontId="0" fillId="6" borderId="0" xfId="0" applyFill="1" applyAlignment="1">
      <alignment vertical="center" wrapText="1"/>
    </xf>
    <xf numFmtId="0" fontId="8" fillId="6" borderId="0" xfId="0" applyFont="1" applyFill="1" applyAlignment="1">
      <alignment wrapText="1"/>
    </xf>
    <xf numFmtId="1" fontId="0" fillId="6" borderId="0" xfId="0" applyNumberFormat="1" applyFill="1"/>
    <xf numFmtId="0" fontId="4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1" fillId="10" borderId="18" xfId="0" applyFont="1" applyFill="1" applyBorder="1" applyAlignment="1">
      <alignment horizontal="left" vertical="center"/>
    </xf>
    <xf numFmtId="165" fontId="1" fillId="10" borderId="18" xfId="0" applyNumberFormat="1" applyFont="1" applyFill="1" applyBorder="1" applyAlignment="1">
      <alignment horizontal="right" vertical="center"/>
    </xf>
    <xf numFmtId="165" fontId="0" fillId="0" borderId="23" xfId="0" applyNumberFormat="1" applyBorder="1"/>
    <xf numFmtId="0" fontId="0" fillId="0" borderId="0" xfId="0" applyAlignment="1">
      <alignment horizontal="center"/>
    </xf>
    <xf numFmtId="0" fontId="5" fillId="0" borderId="0" xfId="0" applyFont="1" applyAlignment="1">
      <alignment horizontal="center" vertical="center"/>
    </xf>
    <xf numFmtId="0" fontId="2" fillId="0" borderId="0" xfId="0" applyFont="1"/>
    <xf numFmtId="165" fontId="0" fillId="0" borderId="0" xfId="0" applyNumberFormat="1" applyAlignment="1">
      <alignment horizontal="right"/>
    </xf>
    <xf numFmtId="0" fontId="4" fillId="0" borderId="0" xfId="0" applyFont="1"/>
    <xf numFmtId="0" fontId="6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2" fillId="10" borderId="18" xfId="0" applyFont="1" applyFill="1" applyBorder="1"/>
    <xf numFmtId="0" fontId="18" fillId="0" borderId="6" xfId="0" applyFont="1" applyBorder="1" applyAlignment="1">
      <alignment horizontal="center" vertical="center" wrapText="1"/>
    </xf>
    <xf numFmtId="0" fontId="0" fillId="0" borderId="16" xfId="0" applyBorder="1"/>
    <xf numFmtId="165" fontId="0" fillId="3" borderId="15" xfId="0" applyNumberFormat="1" applyFill="1" applyBorder="1"/>
    <xf numFmtId="0" fontId="22" fillId="3" borderId="0" xfId="3" applyFill="1"/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16" fillId="0" borderId="0" xfId="0" applyFont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16" fillId="3" borderId="11" xfId="0" applyFont="1" applyFill="1" applyBorder="1" applyAlignment="1">
      <alignment horizontal="center" vertical="center" wrapText="1"/>
    </xf>
    <xf numFmtId="0" fontId="17" fillId="5" borderId="0" xfId="0" applyFont="1" applyFill="1" applyAlignment="1">
      <alignment horizontal="center" vertical="center" wrapText="1"/>
    </xf>
    <xf numFmtId="0" fontId="20" fillId="3" borderId="11" xfId="0" applyFont="1" applyFill="1" applyBorder="1" applyAlignment="1">
      <alignment horizontal="center" vertical="center" wrapText="1"/>
    </xf>
    <xf numFmtId="0" fontId="20" fillId="3" borderId="8" xfId="0" applyFont="1" applyFill="1" applyBorder="1" applyAlignment="1">
      <alignment horizontal="center" vertical="center" wrapText="1"/>
    </xf>
    <xf numFmtId="0" fontId="15" fillId="3" borderId="11" xfId="0" applyFont="1" applyFill="1" applyBorder="1" applyAlignment="1">
      <alignment horizontal="center" vertical="center" wrapText="1"/>
    </xf>
    <xf numFmtId="0" fontId="17" fillId="5" borderId="12" xfId="0" applyFont="1" applyFill="1" applyBorder="1" applyAlignment="1">
      <alignment horizontal="center" vertical="center" wrapText="1"/>
    </xf>
    <xf numFmtId="0" fontId="15" fillId="3" borderId="8" xfId="0" applyFont="1" applyFill="1" applyBorder="1" applyAlignment="1">
      <alignment horizontal="center" vertical="center" wrapText="1"/>
    </xf>
    <xf numFmtId="0" fontId="15" fillId="3" borderId="9" xfId="0" applyFont="1" applyFill="1" applyBorder="1" applyAlignment="1">
      <alignment horizontal="center" vertical="center" wrapText="1"/>
    </xf>
    <xf numFmtId="165" fontId="19" fillId="3" borderId="8" xfId="0" applyNumberFormat="1" applyFont="1" applyFill="1" applyBorder="1" applyAlignment="1">
      <alignment horizontal="center" vertical="center" wrapText="1"/>
    </xf>
    <xf numFmtId="165" fontId="19" fillId="3" borderId="10" xfId="0" applyNumberFormat="1" applyFont="1" applyFill="1" applyBorder="1" applyAlignment="1">
      <alignment horizontal="center" vertical="center" wrapText="1"/>
    </xf>
  </cellXfs>
  <cellStyles count="4">
    <cellStyle name="Lien hypertexte" xfId="3" builtinId="8"/>
    <cellStyle name="Normal" xfId="0" builtinId="0"/>
    <cellStyle name="Normal 2" xfId="1"/>
    <cellStyle name="Pourcentage 2" xfId="2"/>
  </cellStyles>
  <dxfs count="56">
    <dxf>
      <alignment horizontal="right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0"/>
        </patternFill>
      </fill>
      <border diagonalUp="0" diagonalDown="0" outline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0"/>
        </patternFill>
      </fill>
      <border diagonalUp="0" diagonalDown="0">
        <left style="thin">
          <color theme="0" tint="-0.24994659260841701"/>
        </left>
        <right/>
        <top style="thin">
          <color theme="0" tint="-0.2499465926084170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0"/>
        </patternFill>
      </fill>
      <border diagonalUp="0" diagonalDown="0">
        <left style="thin">
          <color theme="0" tint="-0.24994659260841701"/>
        </left>
        <right/>
        <top style="thin">
          <color theme="0" tint="-0.2499465926084170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theme="4" tint="0.79998168889431442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theme="0" tint="-0.24994659260841701"/>
        </left>
        <right/>
        <top style="thin">
          <color theme="0" tint="-0.24994659260841701"/>
        </top>
        <bottom/>
        <vertical/>
        <horizontal/>
      </border>
    </dxf>
    <dxf>
      <border outline="0">
        <top style="thin">
          <color indexed="64"/>
        </top>
        <bottom style="thin">
          <color theme="0" tint="-0.2499465926084170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C0000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</dxf>
    <dxf>
      <fill>
        <patternFill>
          <bgColor rgb="FFFF0000"/>
        </patternFill>
      </fill>
    </dxf>
    <dxf>
      <fill>
        <patternFill>
          <bgColor theme="6" tint="-0.2499465926084170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scheme val="minor"/>
      </font>
      <fill>
        <patternFill patternType="solid">
          <fgColor indexed="64"/>
          <bgColor theme="8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scheme val="minor"/>
      </font>
      <fill>
        <patternFill patternType="solid">
          <fgColor indexed="64"/>
          <bgColor theme="8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C00000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1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fill>
        <patternFill patternType="solid">
          <fgColor indexed="64"/>
          <bgColor indexed="26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fill>
        <patternFill patternType="solid">
          <fgColor indexed="64"/>
          <bgColor indexed="26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fill>
        <patternFill patternType="solid">
          <fgColor indexed="64"/>
          <bgColor indexed="26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fill>
        <patternFill patternType="solid">
          <fgColor indexed="64"/>
          <bgColor indexed="26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fill>
        <patternFill patternType="solid">
          <fgColor indexed="64"/>
          <bgColor indexed="26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C0000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theme="6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6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-0.499984740745262"/>
        </patternFill>
      </fill>
    </dxf>
    <dxf>
      <fill>
        <patternFill>
          <bgColor theme="6" tint="-0.49998474074526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6" tint="-0.499984740745262"/>
        </patternFill>
      </fill>
    </dxf>
  </dxfs>
  <tableStyles count="0" defaultTableStyle="TableStyleMedium9" defaultPivotStyle="PivotStyleLight16"/>
  <colors>
    <mruColors>
      <color rgb="FF98E739"/>
      <color rgb="FFE2AC00"/>
      <color rgb="FF3DF56D"/>
      <color rgb="FFFFFF00"/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8</xdr:row>
          <xdr:rowOff>0</xdr:rowOff>
        </xdr:from>
        <xdr:to>
          <xdr:col>14</xdr:col>
          <xdr:colOff>152400</xdr:colOff>
          <xdr:row>14</xdr:row>
          <xdr:rowOff>114300</xdr:rowOff>
        </xdr:to>
        <xdr:sp macro="" textlink="">
          <xdr:nvSpPr>
            <xdr:cNvPr id="13322" name="Button 10" hidden="1">
              <a:extLst>
                <a:ext uri="{63B3BB69-23CF-44E3-9099-C40C66FF867C}">
                  <a14:compatExt spid="_x0000_s13322"/>
                </a:ext>
                <a:ext uri="{FF2B5EF4-FFF2-40B4-BE49-F238E27FC236}">
                  <a16:creationId xmlns:a16="http://schemas.microsoft.com/office/drawing/2014/main" id="{00000000-0008-0000-0100-00000A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333300"/>
                  </a:solidFill>
                  <a:latin typeface="Calibri"/>
                  <a:cs typeface="Calibri"/>
                </a:rPr>
                <a:t>AJOUTER UN NOUVEAU SALARIE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3" name="tbl3Employes" displayName="tbl3Employes" ref="L4:AA8" totalsRowShown="0" headerRowDxfId="43" headerRowBorderDxfId="42" tableBorderDxfId="41" totalsRowBorderDxfId="40">
  <autoFilter ref="L4:AA8"/>
  <tableColumns count="16">
    <tableColumn id="1" name="MAT" dataDxfId="39"/>
    <tableColumn id="2" name="Nom_prénom" dataDxfId="38">
      <calculatedColumnFormula>N5&amp;" "&amp;O5</calculatedColumnFormula>
    </tableColumn>
    <tableColumn id="3" name="Nom" dataDxfId="37"/>
    <tableColumn id="4" name="Prénom" dataDxfId="36"/>
    <tableColumn id="5" name="Contrat" dataDxfId="35"/>
    <tableColumn id="6" name="Service" dataDxfId="34"/>
    <tableColumn id="7" name="Poste" dataDxfId="33"/>
    <tableColumn id="8" name="Sexe" dataDxfId="32"/>
    <tableColumn id="9" name="Acceuil" dataDxfId="31"/>
    <tableColumn id="10" name="Badge" dataDxfId="30"/>
    <tableColumn id="11" name="Eval" dataDxfId="29"/>
    <tableColumn id="12" name="Entrée " dataDxfId="28"/>
    <tableColumn id="13" name="Sortie" dataDxfId="27"/>
    <tableColumn id="14" name="Date édition passeport prévention" dataDxfId="26"/>
    <tableColumn id="15" name="Remarque" dataDxfId="25"/>
    <tableColumn id="16" name="Evenements_et_appréciat°" dataDxfId="24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2" name="tbl2Formations" displayName="tbl2Formations" ref="A4:J11" totalsRowShown="0" headerRowDxfId="23" headerRowBorderDxfId="22" tableBorderDxfId="21" totalsRowBorderDxfId="20">
  <autoFilter ref="A4:J11"/>
  <tableColumns count="10">
    <tableColumn id="1" name="Service" dataDxfId="19"/>
    <tableColumn id="2" name="Poste" dataDxfId="18"/>
    <tableColumn id="3" name="Thème" dataDxfId="17"/>
    <tableColumn id="4" name="Formateur" dataDxfId="16"/>
    <tableColumn id="5" name="Formation" dataDxfId="15"/>
    <tableColumn id="6" name="Tâches" dataDxfId="14"/>
    <tableColumn id="7" name="Duree_Annee" dataDxfId="13"/>
    <tableColumn id="8" name="Durée_Jour" dataDxfId="12">
      <calculatedColumnFormula>+G5*365</calculatedColumnFormula>
    </tableColumn>
    <tableColumn id="9" name="VM" dataDxfId="11"/>
    <tableColumn id="10" name="Autorisation_Employe" dataDxfId="10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id="1" name="tblFormationsRealisees" displayName="tblFormationsRealisees" ref="B4:H992" totalsRowShown="0" headerRowDxfId="7" dataDxfId="6" tableBorderDxfId="5">
  <tableColumns count="7">
    <tableColumn id="1" name="Nom_Prénom" dataDxfId="4"/>
    <tableColumn id="2" name="Poste"/>
    <tableColumn id="3" name="Service"/>
    <tableColumn id="4" name="Thème" dataDxfId="3"/>
    <tableColumn id="5" name="Formation" dataDxfId="2"/>
    <tableColumn id="6" name="Formation_type" dataDxfId="1"/>
    <tableColumn id="7" name="Date_Formation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excel/vba-excel-ajouter-une-condition-192728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>
    <tabColor rgb="FFFF0000"/>
  </sheetPr>
  <dimension ref="A1:AK1797"/>
  <sheetViews>
    <sheetView tabSelected="1" zoomScale="86" zoomScaleNormal="86" workbookViewId="0">
      <pane ySplit="3" topLeftCell="A4" activePane="bottomLeft" state="frozen"/>
      <selection pane="bottomLeft" activeCell="E5" sqref="E5"/>
    </sheetView>
  </sheetViews>
  <sheetFormatPr baseColWidth="10" defaultColWidth="11.453125" defaultRowHeight="14.5" x14ac:dyDescent="0.35"/>
  <cols>
    <col min="1" max="1" width="3.54296875" style="18" customWidth="1"/>
    <col min="2" max="2" width="4.6328125" customWidth="1"/>
    <col min="3" max="3" width="21.36328125" customWidth="1"/>
    <col min="4" max="4" width="33.54296875" customWidth="1"/>
    <col min="5" max="5" width="17.36328125" style="32" customWidth="1"/>
    <col min="6" max="6" width="3.08984375" customWidth="1"/>
    <col min="7" max="7" width="20.6328125" customWidth="1"/>
    <col min="8" max="8" width="28.6328125" customWidth="1"/>
    <col min="9" max="9" width="13.453125" style="26" customWidth="1"/>
    <col min="10" max="10" width="11.54296875" customWidth="1"/>
    <col min="11" max="11" width="3.54296875" style="18" customWidth="1"/>
    <col min="12" max="12" width="8.36328125" customWidth="1"/>
    <col min="13" max="13" width="29.36328125" customWidth="1"/>
    <col min="14" max="14" width="31" customWidth="1"/>
    <col min="15" max="15" width="22.36328125" customWidth="1"/>
    <col min="16" max="16" width="21" customWidth="1"/>
    <col min="17" max="17" width="3.6328125" customWidth="1"/>
    <col min="18" max="18" width="18.54296875" customWidth="1"/>
    <col min="19" max="19" width="28.453125" customWidth="1"/>
    <col min="20" max="20" width="23.36328125" customWidth="1"/>
    <col min="21" max="21" width="13.36328125" style="26" customWidth="1"/>
    <col min="22" max="22" width="9.08984375" customWidth="1"/>
    <col min="23" max="23" width="3.08984375" style="18" customWidth="1"/>
    <col min="24" max="24" width="4.90625" customWidth="1"/>
    <col min="25" max="25" width="19.6328125" customWidth="1"/>
    <col min="26" max="26" width="32.90625" customWidth="1"/>
    <col min="27" max="27" width="19.6328125" customWidth="1"/>
    <col min="28" max="28" width="26.90625" customWidth="1"/>
    <col min="29" max="29" width="17.36328125" customWidth="1"/>
    <col min="30" max="30" width="3" customWidth="1"/>
    <col min="31" max="31" width="20.90625" customWidth="1"/>
    <col min="32" max="32" width="24.54296875" customWidth="1"/>
    <col min="33" max="33" width="18.36328125" customWidth="1"/>
    <col min="34" max="34" width="28.6328125" customWidth="1"/>
    <col min="35" max="35" width="17.08984375" customWidth="1"/>
    <col min="37" max="37" width="3.54296875" customWidth="1"/>
  </cols>
  <sheetData>
    <row r="1" spans="1:37" s="4" customFormat="1" ht="36.75" customHeight="1" thickBot="1" x14ac:dyDescent="0.4">
      <c r="A1" s="119"/>
      <c r="B1" s="119"/>
      <c r="C1" s="119"/>
      <c r="D1" s="121"/>
      <c r="E1" s="121"/>
      <c r="F1" s="121"/>
      <c r="G1" s="121"/>
      <c r="H1" s="121"/>
      <c r="I1" s="121"/>
      <c r="J1" s="122"/>
      <c r="K1" s="116"/>
      <c r="L1" s="116"/>
      <c r="M1" s="116"/>
      <c r="N1" s="117"/>
      <c r="O1" s="117"/>
      <c r="P1" s="117"/>
      <c r="Q1" s="117"/>
      <c r="R1" s="117"/>
      <c r="S1" s="117"/>
      <c r="T1" s="117"/>
      <c r="U1" s="116"/>
      <c r="V1" s="116"/>
      <c r="W1" s="116"/>
      <c r="X1" s="116"/>
      <c r="Y1" s="116"/>
      <c r="Z1" s="117"/>
      <c r="AA1" s="117"/>
      <c r="AB1" s="117"/>
      <c r="AC1" s="117"/>
      <c r="AD1" s="117"/>
      <c r="AE1" s="117"/>
      <c r="AF1" s="117"/>
      <c r="AG1" s="117"/>
      <c r="AH1" s="117"/>
      <c r="AI1" s="116"/>
      <c r="AJ1" s="116"/>
      <c r="AK1" s="95"/>
    </row>
    <row r="2" spans="1:37" s="3" customFormat="1" ht="16.25" customHeight="1" x14ac:dyDescent="0.35">
      <c r="A2" s="120"/>
      <c r="B2" s="120"/>
      <c r="C2" s="120"/>
      <c r="D2" s="120"/>
      <c r="E2" s="120"/>
      <c r="F2" s="120"/>
      <c r="G2" s="120"/>
      <c r="H2" s="120"/>
      <c r="I2" s="120"/>
      <c r="J2" s="120"/>
      <c r="K2" s="118"/>
      <c r="L2" s="118"/>
      <c r="M2" s="118"/>
      <c r="N2" s="118"/>
      <c r="O2" s="118"/>
      <c r="P2" s="118"/>
      <c r="Q2" s="118"/>
      <c r="R2" s="118"/>
      <c r="S2" s="118"/>
      <c r="T2" s="118"/>
      <c r="U2" s="118"/>
      <c r="V2" s="118"/>
      <c r="W2" s="118"/>
      <c r="X2" s="118"/>
      <c r="Y2" s="118"/>
      <c r="Z2" s="118"/>
      <c r="AA2" s="118"/>
      <c r="AB2" s="118"/>
      <c r="AC2" s="118"/>
      <c r="AD2" s="118"/>
      <c r="AE2" s="118"/>
      <c r="AF2" s="118"/>
      <c r="AG2" s="118"/>
      <c r="AH2" s="118"/>
      <c r="AI2" s="118"/>
      <c r="AJ2" s="118"/>
      <c r="AK2" s="96"/>
    </row>
    <row r="3" spans="1:37" ht="15" thickBot="1" x14ac:dyDescent="0.4">
      <c r="B3" s="1"/>
      <c r="C3" s="1"/>
      <c r="D3" s="1"/>
      <c r="E3" s="31"/>
      <c r="F3" s="1"/>
      <c r="G3" s="111" t="s">
        <v>80</v>
      </c>
      <c r="H3" s="1"/>
      <c r="I3" s="25"/>
      <c r="J3" s="1"/>
      <c r="W3"/>
    </row>
    <row r="4" spans="1:37" ht="21" customHeight="1" thickBot="1" x14ac:dyDescent="0.4">
      <c r="D4" s="22" t="s">
        <v>10</v>
      </c>
      <c r="M4" s="101"/>
      <c r="W4"/>
      <c r="Y4" s="101"/>
    </row>
    <row r="5" spans="1:37" x14ac:dyDescent="0.35">
      <c r="D5" s="21"/>
      <c r="W5"/>
    </row>
    <row r="6" spans="1:37" x14ac:dyDescent="0.35">
      <c r="C6" s="113" t="s">
        <v>31</v>
      </c>
      <c r="D6" s="114"/>
      <c r="E6" s="115"/>
      <c r="G6" s="113" t="s">
        <v>32</v>
      </c>
      <c r="H6" s="114"/>
      <c r="I6" s="115"/>
      <c r="M6" s="112"/>
      <c r="N6" s="112"/>
      <c r="O6" s="112"/>
      <c r="P6" s="112"/>
      <c r="R6" s="112"/>
      <c r="S6" s="112"/>
      <c r="T6" s="112"/>
      <c r="U6" s="112"/>
      <c r="W6"/>
      <c r="Y6" s="112"/>
      <c r="Z6" s="112"/>
      <c r="AA6" s="112"/>
      <c r="AB6" s="112"/>
      <c r="AC6" s="112"/>
      <c r="AE6" s="112"/>
      <c r="AF6" s="112"/>
      <c r="AG6" s="112"/>
      <c r="AH6" s="112"/>
      <c r="AI6" s="112"/>
    </row>
    <row r="7" spans="1:37" x14ac:dyDescent="0.35">
      <c r="C7" s="19" t="s">
        <v>34</v>
      </c>
      <c r="D7" s="19" t="s">
        <v>5</v>
      </c>
      <c r="E7" s="20" t="s">
        <v>67</v>
      </c>
      <c r="G7" s="19" t="s">
        <v>34</v>
      </c>
      <c r="H7" s="19" t="s">
        <v>5</v>
      </c>
      <c r="I7" s="88" t="s">
        <v>64</v>
      </c>
      <c r="M7" s="100"/>
      <c r="N7" s="100"/>
      <c r="O7" s="100"/>
      <c r="P7" s="100"/>
      <c r="Q7" s="100"/>
      <c r="R7" s="100"/>
      <c r="S7" s="100"/>
      <c r="T7" s="100"/>
      <c r="U7" s="88"/>
      <c r="W7"/>
      <c r="Y7" s="100"/>
      <c r="Z7" s="100"/>
      <c r="AA7" s="100"/>
      <c r="AB7" s="100"/>
      <c r="AC7" s="100"/>
      <c r="AD7" s="100"/>
      <c r="AE7" s="100"/>
      <c r="AF7" s="100"/>
      <c r="AG7" s="100"/>
      <c r="AH7" s="100"/>
      <c r="AI7" s="100"/>
    </row>
    <row r="8" spans="1:37" x14ac:dyDescent="0.35">
      <c r="C8" s="14"/>
      <c r="D8" s="33"/>
      <c r="E8" s="72"/>
      <c r="G8" s="14"/>
      <c r="H8" s="14"/>
      <c r="I8" s="110" t="s">
        <v>65</v>
      </c>
      <c r="J8" s="65"/>
      <c r="N8" s="102"/>
      <c r="P8" s="103"/>
      <c r="S8" s="102"/>
      <c r="W8"/>
      <c r="Y8" s="97"/>
      <c r="Z8" s="97"/>
      <c r="AA8" s="71"/>
      <c r="AB8" s="71"/>
      <c r="AC8" s="98"/>
      <c r="AE8" s="97"/>
      <c r="AF8" s="97"/>
      <c r="AG8" s="71"/>
      <c r="AH8" s="71"/>
      <c r="AI8" s="99"/>
    </row>
    <row r="9" spans="1:37" x14ac:dyDescent="0.35">
      <c r="C9" s="14"/>
      <c r="D9" s="33"/>
      <c r="E9" s="72"/>
      <c r="G9" s="14"/>
      <c r="H9" s="14"/>
      <c r="I9" s="110" t="s">
        <v>65</v>
      </c>
      <c r="J9" s="65"/>
      <c r="N9" s="102"/>
      <c r="P9" s="103"/>
      <c r="S9" s="102"/>
      <c r="W9"/>
      <c r="Y9" s="43"/>
      <c r="Z9" s="43"/>
      <c r="AA9" s="36"/>
      <c r="AB9" s="36"/>
      <c r="AC9" s="75"/>
      <c r="AE9" s="43"/>
      <c r="AF9" s="43"/>
      <c r="AG9" s="36"/>
      <c r="AH9" s="36"/>
      <c r="AI9" s="86"/>
    </row>
    <row r="10" spans="1:37" x14ac:dyDescent="0.35">
      <c r="C10" s="14"/>
      <c r="D10" s="33"/>
      <c r="E10" s="73"/>
      <c r="G10" s="14"/>
      <c r="H10" s="14"/>
      <c r="I10" s="110" t="s">
        <v>65</v>
      </c>
      <c r="J10" s="65"/>
      <c r="N10" s="102"/>
      <c r="P10" s="103"/>
      <c r="S10" s="102"/>
      <c r="W10"/>
      <c r="Y10" s="45"/>
      <c r="Z10" s="45"/>
      <c r="AA10" s="33"/>
      <c r="AB10" s="33"/>
      <c r="AC10" s="74"/>
      <c r="AE10" s="45"/>
      <c r="AF10" s="45"/>
      <c r="AG10" s="33"/>
      <c r="AH10" s="33"/>
      <c r="AI10" s="86"/>
    </row>
    <row r="11" spans="1:37" x14ac:dyDescent="0.35">
      <c r="C11" s="14"/>
      <c r="D11" s="14"/>
      <c r="E11" s="73"/>
      <c r="G11" s="14"/>
      <c r="H11" s="14"/>
      <c r="I11" s="110" t="s">
        <v>65</v>
      </c>
      <c r="J11" s="65"/>
      <c r="N11" s="104"/>
      <c r="P11" s="103"/>
      <c r="S11" s="104"/>
      <c r="W11"/>
      <c r="Y11" s="43"/>
      <c r="Z11" s="43"/>
      <c r="AA11" s="36"/>
      <c r="AB11" s="36"/>
      <c r="AC11" s="75"/>
      <c r="AE11" s="43"/>
      <c r="AF11" s="43"/>
      <c r="AG11" s="36"/>
      <c r="AH11" s="36"/>
      <c r="AI11" s="86"/>
    </row>
    <row r="12" spans="1:37" x14ac:dyDescent="0.35">
      <c r="C12" s="14"/>
      <c r="D12" s="14"/>
      <c r="E12" s="72"/>
      <c r="G12" s="14"/>
      <c r="H12" s="14"/>
      <c r="I12" s="110" t="s">
        <v>65</v>
      </c>
      <c r="J12" s="65"/>
      <c r="N12" s="105"/>
      <c r="P12" s="103"/>
      <c r="S12" s="105"/>
      <c r="W12"/>
      <c r="Y12" s="45"/>
      <c r="Z12" s="45"/>
      <c r="AA12" s="33"/>
      <c r="AB12" s="33"/>
      <c r="AC12" s="74"/>
      <c r="AE12" s="45"/>
      <c r="AF12" s="45"/>
      <c r="AG12" s="33"/>
      <c r="AH12" s="33"/>
      <c r="AI12" s="86"/>
    </row>
    <row r="13" spans="1:37" x14ac:dyDescent="0.35">
      <c r="C13" s="33"/>
      <c r="D13" s="33"/>
      <c r="E13" s="72"/>
      <c r="G13" s="14"/>
      <c r="H13" s="33"/>
      <c r="I13" s="110" t="s">
        <v>65</v>
      </c>
      <c r="J13" s="65"/>
      <c r="N13" s="102"/>
      <c r="P13" s="103"/>
      <c r="S13" s="102"/>
      <c r="W13"/>
      <c r="Y13" s="33"/>
      <c r="Z13" s="33"/>
      <c r="AA13" s="33"/>
      <c r="AB13" s="33"/>
      <c r="AC13" s="72"/>
      <c r="AE13" s="33"/>
      <c r="AF13" s="33"/>
      <c r="AG13" s="33"/>
      <c r="AH13" s="33"/>
      <c r="AI13" s="86"/>
    </row>
    <row r="14" spans="1:37" x14ac:dyDescent="0.35">
      <c r="C14" s="36"/>
      <c r="D14" s="36"/>
      <c r="E14" s="73"/>
      <c r="G14" s="14"/>
      <c r="H14" s="33"/>
      <c r="I14" s="110" t="s">
        <v>65</v>
      </c>
      <c r="J14" s="65"/>
      <c r="N14" s="102"/>
      <c r="P14" s="103"/>
      <c r="S14" s="102"/>
      <c r="W14"/>
      <c r="Y14" s="36"/>
      <c r="Z14" s="36"/>
      <c r="AA14" s="36"/>
      <c r="AB14" s="36"/>
      <c r="AC14" s="73"/>
      <c r="AE14" s="36"/>
      <c r="AF14" s="36"/>
      <c r="AG14" s="36"/>
      <c r="AH14" s="36"/>
      <c r="AI14" s="86"/>
    </row>
    <row r="15" spans="1:37" x14ac:dyDescent="0.35">
      <c r="C15" s="33"/>
      <c r="D15" s="33"/>
      <c r="E15" s="72"/>
      <c r="G15" s="14"/>
      <c r="H15" s="33"/>
      <c r="I15" s="110" t="s">
        <v>65</v>
      </c>
      <c r="J15" s="65"/>
      <c r="N15" s="102"/>
      <c r="P15" s="103"/>
      <c r="S15" s="102"/>
      <c r="W15"/>
      <c r="Y15" s="33"/>
      <c r="Z15" s="33"/>
      <c r="AA15" s="33"/>
      <c r="AB15" s="33"/>
      <c r="AC15" s="72"/>
      <c r="AE15" s="33"/>
      <c r="AF15" s="33"/>
      <c r="AG15" s="33"/>
      <c r="AH15" s="33"/>
      <c r="AI15" s="86"/>
    </row>
    <row r="16" spans="1:37" x14ac:dyDescent="0.35">
      <c r="C16" s="33"/>
      <c r="D16" s="33"/>
      <c r="E16" s="72"/>
      <c r="G16" s="14"/>
      <c r="H16" s="33"/>
      <c r="I16" s="110" t="s">
        <v>65</v>
      </c>
      <c r="J16" s="65"/>
      <c r="P16" s="103"/>
      <c r="W16"/>
      <c r="Y16" s="36"/>
      <c r="Z16" s="36"/>
      <c r="AA16" s="36"/>
      <c r="AB16" s="36"/>
      <c r="AC16" s="73"/>
      <c r="AE16" s="36"/>
      <c r="AF16" s="36"/>
      <c r="AG16" s="36"/>
      <c r="AH16" s="36"/>
      <c r="AI16" s="86"/>
    </row>
    <row r="17" spans="3:35" x14ac:dyDescent="0.35">
      <c r="C17" s="36"/>
      <c r="D17" s="36"/>
      <c r="E17" s="73"/>
      <c r="G17" s="14"/>
      <c r="H17" s="14"/>
      <c r="I17" s="110" t="s">
        <v>65</v>
      </c>
      <c r="J17" s="65"/>
      <c r="N17" s="106"/>
      <c r="P17" s="103"/>
      <c r="S17" s="106"/>
      <c r="W17"/>
      <c r="Y17" s="36"/>
      <c r="Z17" s="36"/>
      <c r="AA17" s="36"/>
      <c r="AB17" s="36"/>
      <c r="AC17" s="73"/>
      <c r="AE17" s="36"/>
      <c r="AF17" s="36"/>
      <c r="AG17" s="36"/>
      <c r="AH17" s="36"/>
      <c r="AI17" s="86"/>
    </row>
    <row r="18" spans="3:35" x14ac:dyDescent="0.35">
      <c r="C18" s="33"/>
      <c r="D18" s="33"/>
      <c r="E18" s="72"/>
      <c r="F18" s="1"/>
      <c r="G18" s="14"/>
      <c r="H18" s="14"/>
      <c r="I18" s="110" t="s">
        <v>65</v>
      </c>
      <c r="J18" s="65"/>
      <c r="N18" s="102"/>
      <c r="P18" s="103"/>
      <c r="S18" s="102"/>
      <c r="W18"/>
      <c r="Y18" s="33"/>
      <c r="Z18" s="33"/>
      <c r="AA18" s="33"/>
      <c r="AB18" s="33"/>
      <c r="AC18" s="72"/>
      <c r="AE18" s="33"/>
      <c r="AF18" s="33"/>
      <c r="AG18" s="33"/>
      <c r="AH18" s="33"/>
      <c r="AI18" s="86"/>
    </row>
    <row r="19" spans="3:35" x14ac:dyDescent="0.35">
      <c r="C19" s="36"/>
      <c r="D19" s="36"/>
      <c r="E19" s="73"/>
      <c r="F19" s="1"/>
      <c r="G19" s="33"/>
      <c r="H19" s="33"/>
      <c r="I19" s="110" t="s">
        <v>65</v>
      </c>
      <c r="J19" s="65"/>
      <c r="N19" s="102"/>
      <c r="P19" s="103"/>
      <c r="S19" s="102"/>
      <c r="W19"/>
      <c r="Y19" s="36"/>
      <c r="Z19" s="36"/>
      <c r="AA19" s="36"/>
      <c r="AB19" s="36"/>
      <c r="AC19" s="73"/>
      <c r="AE19" s="36"/>
      <c r="AF19" s="36"/>
      <c r="AG19" s="36"/>
      <c r="AH19" s="36"/>
      <c r="AI19" s="86"/>
    </row>
    <row r="20" spans="3:35" x14ac:dyDescent="0.35">
      <c r="C20" s="33"/>
      <c r="D20" s="33"/>
      <c r="E20" s="72"/>
      <c r="F20" s="1"/>
      <c r="G20" s="36"/>
      <c r="H20" s="36"/>
      <c r="I20" s="110" t="s">
        <v>65</v>
      </c>
      <c r="J20" s="65"/>
      <c r="P20" s="103"/>
      <c r="W20"/>
      <c r="Y20" s="33"/>
      <c r="Z20" s="33"/>
      <c r="AA20" s="33"/>
      <c r="AB20" s="33"/>
      <c r="AC20" s="72"/>
      <c r="AE20" s="33"/>
      <c r="AF20" s="33"/>
      <c r="AG20" s="33"/>
      <c r="AH20" s="33"/>
      <c r="AI20" s="86"/>
    </row>
    <row r="21" spans="3:35" x14ac:dyDescent="0.35">
      <c r="C21" s="36"/>
      <c r="D21" s="36"/>
      <c r="E21" s="73"/>
      <c r="F21" s="1"/>
      <c r="G21" s="33"/>
      <c r="H21" s="33"/>
      <c r="I21" s="110" t="s">
        <v>65</v>
      </c>
      <c r="J21" s="65"/>
      <c r="P21" s="103"/>
      <c r="W21"/>
      <c r="Y21" s="36"/>
      <c r="Z21" s="36"/>
      <c r="AA21" s="36"/>
      <c r="AB21" s="36"/>
      <c r="AC21" s="73"/>
      <c r="AE21" s="36"/>
      <c r="AF21" s="36"/>
      <c r="AG21" s="36"/>
      <c r="AH21" s="36"/>
      <c r="AI21" s="86"/>
    </row>
    <row r="22" spans="3:35" x14ac:dyDescent="0.35">
      <c r="C22" s="33"/>
      <c r="D22" s="33"/>
      <c r="E22" s="72"/>
      <c r="F22" s="1"/>
      <c r="G22" s="36"/>
      <c r="H22" s="36"/>
      <c r="I22" s="110" t="s">
        <v>65</v>
      </c>
      <c r="J22" s="65"/>
      <c r="N22" s="102"/>
      <c r="P22" s="103"/>
      <c r="S22" s="102"/>
      <c r="W22"/>
      <c r="Y22" s="33"/>
      <c r="Z22" s="33"/>
      <c r="AA22" s="33"/>
      <c r="AB22" s="33"/>
      <c r="AC22" s="72"/>
      <c r="AE22" s="33"/>
      <c r="AF22" s="33"/>
      <c r="AG22" s="33"/>
      <c r="AH22" s="33"/>
      <c r="AI22" s="86"/>
    </row>
    <row r="23" spans="3:35" x14ac:dyDescent="0.35">
      <c r="C23" s="36"/>
      <c r="D23" s="36"/>
      <c r="E23" s="73"/>
      <c r="F23" s="1"/>
      <c r="G23" s="33"/>
      <c r="H23" s="33"/>
      <c r="I23" s="110" t="s">
        <v>65</v>
      </c>
      <c r="J23" s="65"/>
      <c r="N23" s="102"/>
      <c r="P23" s="103"/>
      <c r="S23" s="102"/>
      <c r="W23"/>
      <c r="Y23" s="36"/>
      <c r="Z23" s="36"/>
      <c r="AA23" s="36"/>
      <c r="AB23" s="36"/>
      <c r="AC23" s="73"/>
      <c r="AE23" s="36"/>
      <c r="AF23" s="36"/>
      <c r="AG23" s="36"/>
      <c r="AH23" s="36"/>
      <c r="AI23" s="86"/>
    </row>
    <row r="24" spans="3:35" x14ac:dyDescent="0.35">
      <c r="C24" s="33"/>
      <c r="D24" s="33"/>
      <c r="E24" s="72"/>
      <c r="F24" s="1"/>
      <c r="G24" s="36"/>
      <c r="H24" s="36"/>
      <c r="I24" s="110" t="s">
        <v>65</v>
      </c>
      <c r="J24" s="65"/>
      <c r="N24" s="106"/>
      <c r="P24" s="103"/>
      <c r="S24" s="106"/>
      <c r="W24"/>
      <c r="Y24" s="33"/>
      <c r="Z24" s="33"/>
      <c r="AA24" s="33"/>
      <c r="AB24" s="33"/>
      <c r="AC24" s="72"/>
      <c r="AE24" s="33"/>
      <c r="AF24" s="33"/>
      <c r="AG24" s="33"/>
      <c r="AH24" s="33"/>
      <c r="AI24" s="86"/>
    </row>
    <row r="25" spans="3:35" x14ac:dyDescent="0.35">
      <c r="C25" s="33"/>
      <c r="D25" s="33"/>
      <c r="E25" s="72"/>
      <c r="F25" s="1"/>
      <c r="G25" s="33"/>
      <c r="H25" s="33"/>
      <c r="I25" s="110" t="s">
        <v>65</v>
      </c>
      <c r="J25" s="65"/>
      <c r="N25" s="106"/>
      <c r="P25" s="103"/>
      <c r="S25" s="106"/>
      <c r="W25"/>
      <c r="Y25" s="36"/>
      <c r="Z25" s="36"/>
      <c r="AA25" s="36"/>
      <c r="AB25" s="36"/>
      <c r="AC25" s="73"/>
      <c r="AE25" s="36"/>
      <c r="AF25" s="36"/>
      <c r="AG25" s="36"/>
      <c r="AH25" s="36"/>
      <c r="AI25" s="86"/>
    </row>
    <row r="26" spans="3:35" x14ac:dyDescent="0.35">
      <c r="C26" s="36"/>
      <c r="D26" s="36"/>
      <c r="E26" s="73"/>
      <c r="F26" s="1"/>
      <c r="G26" s="33"/>
      <c r="H26" s="33"/>
      <c r="I26" s="110" t="s">
        <v>65</v>
      </c>
      <c r="J26" s="65"/>
      <c r="N26" s="106"/>
      <c r="P26" s="103"/>
      <c r="S26" s="106"/>
      <c r="W26"/>
      <c r="Y26" s="33"/>
      <c r="Z26" s="33"/>
      <c r="AA26" s="33"/>
      <c r="AB26" s="33"/>
      <c r="AC26" s="72"/>
      <c r="AE26" s="33"/>
      <c r="AF26" s="33"/>
      <c r="AG26" s="33"/>
      <c r="AH26" s="33"/>
      <c r="AI26" s="86"/>
    </row>
    <row r="27" spans="3:35" x14ac:dyDescent="0.35">
      <c r="C27" s="33"/>
      <c r="D27" s="33"/>
      <c r="E27" s="72"/>
      <c r="F27" s="1"/>
      <c r="G27" s="36"/>
      <c r="H27" s="36"/>
      <c r="I27" s="110" t="s">
        <v>65</v>
      </c>
      <c r="J27" s="65"/>
      <c r="N27" s="106"/>
      <c r="P27" s="103"/>
      <c r="S27" s="106"/>
      <c r="W27"/>
      <c r="Y27" s="36"/>
      <c r="Z27" s="36"/>
      <c r="AA27" s="36"/>
      <c r="AB27" s="36"/>
      <c r="AC27" s="73"/>
      <c r="AE27" s="36"/>
      <c r="AF27" s="36"/>
      <c r="AG27" s="36"/>
      <c r="AH27" s="36"/>
      <c r="AI27" s="86"/>
    </row>
    <row r="28" spans="3:35" x14ac:dyDescent="0.35">
      <c r="C28" s="36"/>
      <c r="D28" s="36"/>
      <c r="E28" s="73"/>
      <c r="F28" s="1"/>
      <c r="G28" s="33"/>
      <c r="H28" s="33"/>
      <c r="I28" s="110" t="s">
        <v>65</v>
      </c>
      <c r="J28" s="65"/>
      <c r="N28" s="105"/>
      <c r="P28" s="103"/>
      <c r="S28" s="105"/>
      <c r="W28"/>
      <c r="Y28" s="33"/>
      <c r="Z28" s="33"/>
      <c r="AA28" s="33"/>
      <c r="AB28" s="33"/>
      <c r="AC28" s="72"/>
      <c r="AE28" s="33"/>
      <c r="AF28" s="33"/>
      <c r="AG28" s="33"/>
      <c r="AH28" s="33"/>
      <c r="AI28" s="86"/>
    </row>
    <row r="29" spans="3:35" x14ac:dyDescent="0.35">
      <c r="C29" s="33"/>
      <c r="D29" s="33"/>
      <c r="E29" s="72"/>
      <c r="F29" s="1"/>
      <c r="G29" s="36"/>
      <c r="H29" s="36"/>
      <c r="I29" s="110" t="s">
        <v>65</v>
      </c>
      <c r="J29" s="65"/>
      <c r="N29" s="102"/>
      <c r="P29" s="103"/>
      <c r="S29" s="102"/>
      <c r="W29"/>
      <c r="Y29" s="36"/>
      <c r="Z29" s="36"/>
      <c r="AA29" s="36"/>
      <c r="AB29" s="36"/>
      <c r="AC29" s="73"/>
      <c r="AE29" s="36"/>
      <c r="AF29" s="36"/>
      <c r="AG29" s="36"/>
      <c r="AH29" s="36"/>
      <c r="AI29" s="86"/>
    </row>
    <row r="30" spans="3:35" x14ac:dyDescent="0.35">
      <c r="C30" s="33"/>
      <c r="D30" s="33"/>
      <c r="E30" s="72"/>
      <c r="F30" s="1"/>
      <c r="G30" s="33"/>
      <c r="H30" s="33"/>
      <c r="I30" s="110" t="s">
        <v>65</v>
      </c>
      <c r="J30" s="65"/>
      <c r="N30" s="106"/>
      <c r="P30" s="103"/>
      <c r="S30" s="106"/>
      <c r="W30"/>
      <c r="Y30" s="33"/>
      <c r="Z30" s="33"/>
      <c r="AA30" s="33"/>
      <c r="AB30" s="33"/>
      <c r="AC30" s="72"/>
      <c r="AE30" s="33"/>
      <c r="AF30" s="33"/>
      <c r="AG30" s="33"/>
      <c r="AH30" s="33"/>
      <c r="AI30" s="86"/>
    </row>
    <row r="31" spans="3:35" x14ac:dyDescent="0.35">
      <c r="C31" s="36"/>
      <c r="D31" s="36"/>
      <c r="E31" s="73"/>
      <c r="F31" s="1"/>
      <c r="G31" s="36"/>
      <c r="H31" s="36"/>
      <c r="I31" s="110" t="s">
        <v>65</v>
      </c>
      <c r="J31" s="65"/>
      <c r="N31" s="102"/>
      <c r="P31" s="103"/>
      <c r="S31" s="102"/>
      <c r="W31"/>
      <c r="Y31" s="36"/>
      <c r="Z31" s="36"/>
      <c r="AA31" s="36"/>
      <c r="AB31" s="36"/>
      <c r="AC31" s="73"/>
      <c r="AE31" s="36"/>
      <c r="AF31" s="36"/>
      <c r="AG31" s="36"/>
      <c r="AH31" s="36"/>
      <c r="AI31" s="86"/>
    </row>
    <row r="32" spans="3:35" x14ac:dyDescent="0.35">
      <c r="C32" s="33"/>
      <c r="D32" s="33"/>
      <c r="E32" s="72"/>
      <c r="F32" s="1"/>
      <c r="G32" s="33"/>
      <c r="H32" s="33"/>
      <c r="I32" s="110" t="s">
        <v>65</v>
      </c>
      <c r="J32" s="65"/>
      <c r="N32" s="106"/>
      <c r="P32" s="103"/>
      <c r="S32" s="106"/>
      <c r="W32"/>
      <c r="Y32" s="33"/>
      <c r="Z32" s="33"/>
      <c r="AA32" s="33"/>
      <c r="AB32" s="33"/>
      <c r="AC32" s="72"/>
      <c r="AE32" s="33"/>
      <c r="AF32" s="33"/>
      <c r="AG32" s="33"/>
      <c r="AH32" s="33"/>
      <c r="AI32" s="86"/>
    </row>
    <row r="33" spans="3:35" x14ac:dyDescent="0.35">
      <c r="C33" s="36"/>
      <c r="D33" s="36"/>
      <c r="E33" s="73"/>
      <c r="F33" s="1"/>
      <c r="G33" s="33"/>
      <c r="H33" s="33"/>
      <c r="I33" s="110" t="s">
        <v>65</v>
      </c>
      <c r="J33" s="65"/>
      <c r="N33" s="102"/>
      <c r="P33" s="103"/>
      <c r="S33" s="102"/>
      <c r="W33"/>
      <c r="Y33" s="36"/>
      <c r="Z33" s="36"/>
      <c r="AA33" s="36"/>
      <c r="AB33" s="36"/>
      <c r="AC33" s="73"/>
      <c r="AE33" s="36"/>
      <c r="AF33" s="36"/>
      <c r="AG33" s="36"/>
      <c r="AH33" s="36"/>
      <c r="AI33" s="86"/>
    </row>
    <row r="34" spans="3:35" x14ac:dyDescent="0.35">
      <c r="C34" s="33"/>
      <c r="D34" s="33"/>
      <c r="E34" s="72"/>
      <c r="F34" s="1"/>
      <c r="G34" s="36"/>
      <c r="H34" s="36"/>
      <c r="I34" s="110" t="s">
        <v>65</v>
      </c>
      <c r="J34" s="65"/>
      <c r="P34" s="103"/>
      <c r="W34"/>
      <c r="Y34" s="33"/>
      <c r="Z34" s="33"/>
      <c r="AA34" s="33"/>
      <c r="AB34" s="33"/>
      <c r="AC34" s="72"/>
      <c r="AE34" s="33"/>
      <c r="AF34" s="33"/>
      <c r="AG34" s="33"/>
      <c r="AH34" s="33"/>
      <c r="AI34" s="86"/>
    </row>
    <row r="35" spans="3:35" x14ac:dyDescent="0.35">
      <c r="C35" s="36"/>
      <c r="D35" s="36"/>
      <c r="E35" s="73"/>
      <c r="F35" s="1"/>
      <c r="G35" s="33"/>
      <c r="H35" s="33"/>
      <c r="I35" s="110" t="s">
        <v>65</v>
      </c>
      <c r="J35" s="65"/>
      <c r="N35" s="106"/>
      <c r="P35" s="103"/>
      <c r="S35" s="106"/>
      <c r="W35"/>
      <c r="Y35" s="36"/>
      <c r="Z35" s="36"/>
      <c r="AA35" s="36"/>
      <c r="AB35" s="36"/>
      <c r="AC35" s="73"/>
      <c r="AE35" s="36"/>
      <c r="AF35" s="36"/>
      <c r="AG35" s="36"/>
      <c r="AH35" s="36"/>
      <c r="AI35" s="86"/>
    </row>
    <row r="36" spans="3:35" x14ac:dyDescent="0.35">
      <c r="C36" s="33"/>
      <c r="D36" s="33"/>
      <c r="E36" s="72"/>
      <c r="F36" s="1"/>
      <c r="G36" s="36"/>
      <c r="H36" s="36"/>
      <c r="I36" s="110" t="s">
        <v>65</v>
      </c>
      <c r="J36" s="65"/>
      <c r="N36" s="102"/>
      <c r="P36" s="103"/>
      <c r="S36" s="102"/>
      <c r="W36"/>
      <c r="Y36" s="33"/>
      <c r="Z36" s="33"/>
      <c r="AA36" s="33"/>
      <c r="AB36" s="33"/>
      <c r="AC36" s="72"/>
      <c r="AE36" s="33"/>
      <c r="AF36" s="33"/>
      <c r="AG36" s="33"/>
      <c r="AH36" s="33"/>
      <c r="AI36" s="86"/>
    </row>
    <row r="37" spans="3:35" x14ac:dyDescent="0.35">
      <c r="C37" s="36"/>
      <c r="D37" s="36"/>
      <c r="E37" s="73"/>
      <c r="F37" s="1"/>
      <c r="G37" s="33"/>
      <c r="H37" s="33"/>
      <c r="I37" s="110" t="s">
        <v>65</v>
      </c>
      <c r="J37" s="65"/>
      <c r="N37" s="106"/>
      <c r="P37" s="103"/>
      <c r="S37" s="106"/>
      <c r="W37"/>
      <c r="Y37" s="36"/>
      <c r="Z37" s="36"/>
      <c r="AA37" s="36"/>
      <c r="AB37" s="36"/>
      <c r="AC37" s="73"/>
      <c r="AE37" s="36"/>
      <c r="AF37" s="36"/>
      <c r="AG37" s="36"/>
      <c r="AH37" s="36"/>
      <c r="AI37" s="86"/>
    </row>
    <row r="38" spans="3:35" x14ac:dyDescent="0.35">
      <c r="C38" s="36"/>
      <c r="D38" s="36"/>
      <c r="E38" s="73"/>
      <c r="F38" s="1"/>
      <c r="G38" s="36"/>
      <c r="H38" s="36"/>
      <c r="I38" s="110" t="s">
        <v>65</v>
      </c>
      <c r="J38" s="65"/>
      <c r="N38" s="106"/>
      <c r="P38" s="103"/>
      <c r="S38" s="106"/>
      <c r="W38"/>
      <c r="Y38" s="36"/>
      <c r="Z38" s="36"/>
      <c r="AA38" s="36"/>
      <c r="AB38" s="36"/>
      <c r="AC38" s="73"/>
      <c r="AE38" s="36"/>
      <c r="AF38" s="36"/>
      <c r="AG38" s="36"/>
      <c r="AH38" s="36"/>
      <c r="AI38" s="86"/>
    </row>
    <row r="39" spans="3:35" x14ac:dyDescent="0.35">
      <c r="C39" s="33"/>
      <c r="D39" s="33"/>
      <c r="E39" s="72"/>
      <c r="F39" s="1"/>
      <c r="G39" s="33"/>
      <c r="H39" s="33"/>
      <c r="I39" s="110" t="s">
        <v>65</v>
      </c>
      <c r="J39" s="65"/>
      <c r="N39" s="102"/>
      <c r="P39" s="103"/>
      <c r="S39" s="102"/>
      <c r="W39"/>
      <c r="Y39" s="33"/>
      <c r="Z39" s="33"/>
      <c r="AA39" s="33"/>
      <c r="AB39" s="33"/>
      <c r="AC39" s="72"/>
      <c r="AE39" s="33"/>
      <c r="AF39" s="33"/>
      <c r="AG39" s="33"/>
      <c r="AH39" s="33"/>
      <c r="AI39" s="86"/>
    </row>
    <row r="40" spans="3:35" x14ac:dyDescent="0.35">
      <c r="C40" s="36"/>
      <c r="D40" s="36"/>
      <c r="E40" s="73"/>
      <c r="F40" s="1"/>
      <c r="G40" s="36"/>
      <c r="H40" s="36"/>
      <c r="I40" s="110" t="s">
        <v>65</v>
      </c>
      <c r="J40" s="65"/>
      <c r="P40" s="103"/>
      <c r="W40"/>
      <c r="Y40" s="36"/>
      <c r="Z40" s="36"/>
      <c r="AA40" s="36"/>
      <c r="AB40" s="36"/>
      <c r="AC40" s="73"/>
      <c r="AE40" s="36"/>
      <c r="AF40" s="36"/>
      <c r="AG40" s="36"/>
      <c r="AH40" s="36"/>
      <c r="AI40" s="86"/>
    </row>
    <row r="41" spans="3:35" x14ac:dyDescent="0.35">
      <c r="C41" s="36"/>
      <c r="D41" s="36"/>
      <c r="E41" s="73"/>
      <c r="F41" s="1"/>
      <c r="G41" s="33"/>
      <c r="H41" s="33"/>
      <c r="I41" s="110" t="s">
        <v>65</v>
      </c>
      <c r="J41" s="65"/>
      <c r="N41" s="102"/>
      <c r="P41" s="103"/>
      <c r="S41" s="102"/>
      <c r="W41"/>
      <c r="Y41" s="33"/>
      <c r="Z41" s="33"/>
      <c r="AA41" s="33"/>
      <c r="AB41" s="33"/>
      <c r="AC41" s="72"/>
      <c r="AE41" s="33"/>
      <c r="AF41" s="33"/>
      <c r="AG41" s="33"/>
      <c r="AH41" s="33"/>
      <c r="AI41" s="86"/>
    </row>
    <row r="42" spans="3:35" x14ac:dyDescent="0.35">
      <c r="C42" s="33"/>
      <c r="D42" s="33"/>
      <c r="E42" s="72"/>
      <c r="F42" s="1"/>
      <c r="G42" s="33"/>
      <c r="H42" s="33"/>
      <c r="I42" s="110" t="s">
        <v>65</v>
      </c>
      <c r="J42" s="65"/>
      <c r="N42" s="102"/>
      <c r="P42" s="103"/>
      <c r="S42" s="102"/>
      <c r="W42"/>
      <c r="Y42" s="36"/>
      <c r="Z42" s="36"/>
      <c r="AA42" s="36"/>
      <c r="AB42" s="36"/>
      <c r="AC42" s="73"/>
      <c r="AE42" s="36"/>
      <c r="AF42" s="36"/>
      <c r="AG42" s="36"/>
      <c r="AH42" s="36"/>
      <c r="AI42" s="86"/>
    </row>
    <row r="43" spans="3:35" x14ac:dyDescent="0.35">
      <c r="C43" s="36"/>
      <c r="D43" s="36"/>
      <c r="E43" s="73"/>
      <c r="F43" s="1"/>
      <c r="G43" s="36"/>
      <c r="H43" s="36"/>
      <c r="I43" s="110" t="s">
        <v>65</v>
      </c>
      <c r="J43" s="65"/>
      <c r="P43" s="103"/>
      <c r="W43"/>
      <c r="Y43" s="33"/>
      <c r="Z43" s="33"/>
      <c r="AA43" s="33"/>
      <c r="AB43" s="33"/>
      <c r="AC43" s="72"/>
      <c r="AE43" s="33"/>
      <c r="AF43" s="33"/>
      <c r="AG43" s="33"/>
      <c r="AH43" s="33"/>
      <c r="AI43" s="86"/>
    </row>
    <row r="44" spans="3:35" x14ac:dyDescent="0.35">
      <c r="C44" s="33"/>
      <c r="D44" s="33"/>
      <c r="E44" s="72"/>
      <c r="F44" s="1"/>
      <c r="G44" s="33"/>
      <c r="H44" s="33"/>
      <c r="I44" s="110" t="s">
        <v>65</v>
      </c>
      <c r="J44" s="65"/>
      <c r="N44" s="106"/>
      <c r="P44" s="103"/>
      <c r="S44" s="106"/>
      <c r="W44"/>
      <c r="Y44" s="36"/>
      <c r="Z44" s="36"/>
      <c r="AA44" s="36"/>
      <c r="AB44" s="36"/>
      <c r="AC44" s="73"/>
      <c r="AE44" s="36"/>
      <c r="AF44" s="36"/>
      <c r="AG44" s="36"/>
      <c r="AH44" s="36"/>
      <c r="AI44" s="86"/>
    </row>
    <row r="45" spans="3:35" x14ac:dyDescent="0.35">
      <c r="C45" s="33"/>
      <c r="D45" s="33"/>
      <c r="E45" s="72"/>
      <c r="F45" s="1"/>
      <c r="G45" s="36"/>
      <c r="H45" s="36"/>
      <c r="I45" s="110" t="s">
        <v>65</v>
      </c>
      <c r="J45" s="65"/>
      <c r="P45" s="103"/>
      <c r="W45"/>
      <c r="Y45" s="45"/>
      <c r="Z45" s="45"/>
      <c r="AA45" s="33"/>
      <c r="AB45" s="33"/>
      <c r="AC45" s="74"/>
      <c r="AE45" s="45"/>
      <c r="AF45" s="45"/>
      <c r="AG45" s="33"/>
      <c r="AH45" s="33"/>
      <c r="AI45" s="86"/>
    </row>
    <row r="46" spans="3:35" x14ac:dyDescent="0.35">
      <c r="C46" s="36"/>
      <c r="D46" s="36"/>
      <c r="E46" s="73"/>
      <c r="F46" s="1"/>
      <c r="G46" s="33"/>
      <c r="H46" s="33"/>
      <c r="I46" s="110" t="s">
        <v>65</v>
      </c>
      <c r="J46" s="65"/>
      <c r="P46" s="103"/>
      <c r="W46"/>
      <c r="Y46" s="43"/>
      <c r="Z46" s="43"/>
      <c r="AA46" s="36"/>
      <c r="AB46" s="36"/>
      <c r="AC46" s="75"/>
      <c r="AE46" s="43"/>
      <c r="AF46" s="43"/>
      <c r="AG46" s="36"/>
      <c r="AH46" s="36"/>
      <c r="AI46" s="86"/>
    </row>
    <row r="47" spans="3:35" x14ac:dyDescent="0.35">
      <c r="C47" s="33"/>
      <c r="D47" s="33"/>
      <c r="E47" s="72"/>
      <c r="F47" s="1"/>
      <c r="G47" s="33"/>
      <c r="H47" s="33"/>
      <c r="I47" s="110" t="s">
        <v>65</v>
      </c>
      <c r="J47" s="65"/>
      <c r="P47" s="103"/>
      <c r="W47"/>
      <c r="Y47" s="45"/>
      <c r="Z47" s="45"/>
      <c r="AA47" s="33"/>
      <c r="AB47" s="33"/>
      <c r="AC47" s="74"/>
      <c r="AE47" s="45"/>
      <c r="AF47" s="45"/>
      <c r="AG47" s="33"/>
      <c r="AH47" s="33"/>
      <c r="AI47" s="86"/>
    </row>
    <row r="48" spans="3:35" x14ac:dyDescent="0.35">
      <c r="C48" s="36"/>
      <c r="D48" s="36"/>
      <c r="E48" s="73"/>
      <c r="F48" s="1"/>
      <c r="G48" s="36"/>
      <c r="H48" s="36"/>
      <c r="I48" s="110" t="s">
        <v>65</v>
      </c>
      <c r="J48" s="65"/>
      <c r="P48" s="103"/>
      <c r="W48"/>
      <c r="Y48" s="43"/>
      <c r="Z48" s="43"/>
      <c r="AA48" s="36"/>
      <c r="AB48" s="36"/>
      <c r="AC48" s="75"/>
      <c r="AE48" s="43"/>
      <c r="AF48" s="43"/>
      <c r="AG48" s="36"/>
      <c r="AH48" s="36"/>
      <c r="AI48" s="86"/>
    </row>
    <row r="49" spans="3:35" x14ac:dyDescent="0.35">
      <c r="C49" s="33"/>
      <c r="D49" s="33"/>
      <c r="E49" s="72"/>
      <c r="F49" s="1"/>
      <c r="G49" s="33"/>
      <c r="H49" s="33"/>
      <c r="I49" s="110" t="s">
        <v>65</v>
      </c>
      <c r="J49" s="65"/>
      <c r="P49" s="103"/>
      <c r="W49"/>
      <c r="Y49" s="36"/>
      <c r="Z49" s="36"/>
      <c r="AA49" s="36"/>
      <c r="AB49" s="36"/>
      <c r="AC49" s="63"/>
      <c r="AD49" s="1"/>
      <c r="AE49" s="36"/>
      <c r="AF49" s="36"/>
      <c r="AG49" s="36"/>
      <c r="AH49" s="36"/>
      <c r="AI49" s="86"/>
    </row>
    <row r="50" spans="3:35" x14ac:dyDescent="0.35">
      <c r="C50" s="36"/>
      <c r="D50" s="36"/>
      <c r="E50" s="73"/>
      <c r="F50" s="1"/>
      <c r="G50" s="36"/>
      <c r="H50" s="36"/>
      <c r="I50" s="110" t="s">
        <v>65</v>
      </c>
      <c r="J50" s="65"/>
      <c r="P50" s="103"/>
      <c r="W50"/>
      <c r="Y50" s="33"/>
      <c r="Z50" s="33"/>
      <c r="AA50" s="33"/>
      <c r="AB50" s="33"/>
      <c r="AC50" s="64"/>
      <c r="AD50" s="1"/>
      <c r="AE50" s="33"/>
      <c r="AF50" s="33"/>
      <c r="AG50" s="33"/>
      <c r="AH50" s="33"/>
      <c r="AI50" s="86"/>
    </row>
    <row r="51" spans="3:35" x14ac:dyDescent="0.35">
      <c r="C51" s="33"/>
      <c r="D51" s="33"/>
      <c r="E51" s="72"/>
      <c r="F51" s="1"/>
      <c r="G51" s="33"/>
      <c r="H51" s="33"/>
      <c r="I51" s="110" t="s">
        <v>65</v>
      </c>
      <c r="J51" s="65"/>
      <c r="P51" s="103"/>
      <c r="W51"/>
      <c r="Y51" s="36"/>
      <c r="Z51" s="36"/>
      <c r="AA51" s="36"/>
      <c r="AB51" s="36"/>
      <c r="AC51" s="63"/>
      <c r="AD51" s="1"/>
      <c r="AE51" s="36"/>
      <c r="AF51" s="36"/>
      <c r="AG51" s="36"/>
      <c r="AH51" s="36"/>
      <c r="AI51" s="86"/>
    </row>
    <row r="52" spans="3:35" x14ac:dyDescent="0.35">
      <c r="C52" s="36"/>
      <c r="D52" s="36"/>
      <c r="E52" s="73"/>
      <c r="F52" s="1"/>
      <c r="G52" s="36"/>
      <c r="H52" s="36"/>
      <c r="I52" s="110" t="s">
        <v>65</v>
      </c>
      <c r="J52" s="65"/>
      <c r="P52" s="103"/>
      <c r="W52"/>
      <c r="Y52" s="33"/>
      <c r="Z52" s="33"/>
      <c r="AA52" s="33"/>
      <c r="AB52" s="33"/>
      <c r="AC52" s="64"/>
      <c r="AD52" s="1"/>
      <c r="AE52" s="33"/>
      <c r="AF52" s="33"/>
      <c r="AG52" s="33"/>
      <c r="AH52" s="33"/>
      <c r="AI52" s="86"/>
    </row>
    <row r="53" spans="3:35" x14ac:dyDescent="0.35">
      <c r="C53" s="33"/>
      <c r="D53" s="33"/>
      <c r="E53" s="72"/>
      <c r="F53" s="1"/>
      <c r="G53" s="33"/>
      <c r="H53" s="33"/>
      <c r="I53" s="110" t="s">
        <v>65</v>
      </c>
      <c r="J53" s="65"/>
      <c r="P53" s="103"/>
      <c r="W53"/>
      <c r="Y53" s="36"/>
      <c r="Z53" s="36"/>
      <c r="AA53" s="36"/>
      <c r="AB53" s="36"/>
      <c r="AC53" s="63"/>
      <c r="AD53" s="1"/>
      <c r="AE53" s="36"/>
      <c r="AF53" s="36"/>
      <c r="AG53" s="36"/>
      <c r="AH53" s="36"/>
      <c r="AI53" s="86"/>
    </row>
    <row r="54" spans="3:35" x14ac:dyDescent="0.35">
      <c r="C54" s="36"/>
      <c r="D54" s="36"/>
      <c r="E54" s="73"/>
      <c r="F54" s="1"/>
      <c r="G54" s="36"/>
      <c r="H54" s="36"/>
      <c r="I54" s="110" t="s">
        <v>65</v>
      </c>
      <c r="J54" s="65"/>
      <c r="P54" s="103"/>
      <c r="W54"/>
      <c r="Y54" s="33"/>
      <c r="Z54" s="33"/>
      <c r="AA54" s="33"/>
      <c r="AB54" s="33"/>
      <c r="AC54" s="64"/>
      <c r="AD54" s="1"/>
      <c r="AE54" s="33"/>
      <c r="AF54" s="33"/>
      <c r="AG54" s="33"/>
      <c r="AH54" s="33"/>
      <c r="AI54" s="86"/>
    </row>
    <row r="55" spans="3:35" x14ac:dyDescent="0.35">
      <c r="C55" s="33"/>
      <c r="D55" s="33"/>
      <c r="E55" s="72"/>
      <c r="F55" s="1"/>
      <c r="G55" s="36"/>
      <c r="H55" s="36"/>
      <c r="I55" s="110" t="s">
        <v>65</v>
      </c>
      <c r="J55" s="65"/>
      <c r="P55" s="103"/>
      <c r="W55"/>
      <c r="Y55" s="36"/>
      <c r="Z55" s="36"/>
      <c r="AA55" s="36"/>
      <c r="AB55" s="36"/>
      <c r="AC55" s="63"/>
      <c r="AD55" s="1"/>
      <c r="AE55" s="36"/>
      <c r="AF55" s="36"/>
      <c r="AG55" s="36"/>
      <c r="AH55" s="36"/>
      <c r="AI55" s="86"/>
    </row>
    <row r="56" spans="3:35" x14ac:dyDescent="0.35">
      <c r="C56" s="36"/>
      <c r="D56" s="36"/>
      <c r="E56" s="73"/>
      <c r="F56" s="1"/>
      <c r="G56" s="33"/>
      <c r="H56" s="33"/>
      <c r="I56" s="110" t="s">
        <v>65</v>
      </c>
      <c r="J56" s="65"/>
      <c r="P56" s="103"/>
      <c r="W56"/>
      <c r="Y56" s="33"/>
      <c r="Z56" s="33"/>
      <c r="AA56" s="33"/>
      <c r="AB56" s="33"/>
      <c r="AC56" s="64"/>
      <c r="AD56" s="1"/>
      <c r="AE56" s="33"/>
      <c r="AF56" s="33"/>
      <c r="AG56" s="33"/>
      <c r="AH56" s="33"/>
      <c r="AI56" s="86"/>
    </row>
    <row r="57" spans="3:35" x14ac:dyDescent="0.35">
      <c r="C57" s="33"/>
      <c r="D57" s="33"/>
      <c r="E57" s="72"/>
      <c r="F57" s="1"/>
      <c r="G57" s="36"/>
      <c r="H57" s="36"/>
      <c r="I57" s="110" t="s">
        <v>65</v>
      </c>
      <c r="J57" s="65"/>
      <c r="P57" s="103"/>
      <c r="W57"/>
      <c r="Y57" s="43"/>
      <c r="Z57" s="43"/>
      <c r="AA57" s="36"/>
      <c r="AB57" s="36"/>
      <c r="AC57" s="50"/>
      <c r="AD57" s="1"/>
      <c r="AE57" s="43"/>
      <c r="AF57" s="43"/>
      <c r="AG57" s="36"/>
      <c r="AH57" s="36"/>
      <c r="AI57" s="86"/>
    </row>
    <row r="58" spans="3:35" x14ac:dyDescent="0.35">
      <c r="C58" s="36"/>
      <c r="D58" s="36"/>
      <c r="E58" s="73"/>
      <c r="F58" s="1"/>
      <c r="G58" s="36"/>
      <c r="H58" s="36"/>
      <c r="I58" s="110" t="s">
        <v>65</v>
      </c>
      <c r="J58" s="65"/>
      <c r="P58" s="103"/>
      <c r="W58"/>
      <c r="Y58" s="43"/>
      <c r="Z58" s="43"/>
      <c r="AA58" s="36"/>
      <c r="AB58" s="36"/>
      <c r="AC58" s="50"/>
      <c r="AD58" s="1"/>
      <c r="AE58" s="43"/>
      <c r="AF58" s="43"/>
      <c r="AG58" s="36"/>
      <c r="AH58" s="36"/>
      <c r="AI58" s="86"/>
    </row>
    <row r="59" spans="3:35" x14ac:dyDescent="0.35">
      <c r="C59" s="33"/>
      <c r="D59" s="33"/>
      <c r="E59" s="72"/>
      <c r="F59" s="1"/>
      <c r="G59" s="33"/>
      <c r="H59" s="33"/>
      <c r="I59" s="110" t="s">
        <v>65</v>
      </c>
      <c r="J59" s="65"/>
      <c r="P59" s="103"/>
      <c r="W59"/>
      <c r="Y59" s="45"/>
      <c r="Z59" s="45"/>
      <c r="AA59" s="33"/>
      <c r="AB59" s="33"/>
      <c r="AC59" s="49"/>
      <c r="AD59" s="1"/>
      <c r="AE59" s="45"/>
      <c r="AF59" s="45"/>
      <c r="AG59" s="33"/>
      <c r="AH59" s="33"/>
      <c r="AI59" s="86"/>
    </row>
    <row r="60" spans="3:35" x14ac:dyDescent="0.35">
      <c r="C60" s="36"/>
      <c r="D60" s="36"/>
      <c r="E60" s="73"/>
      <c r="F60" s="1"/>
      <c r="G60" s="36"/>
      <c r="H60" s="36"/>
      <c r="I60" s="110" t="s">
        <v>65</v>
      </c>
      <c r="J60" s="65"/>
      <c r="N60" s="106"/>
      <c r="P60" s="103"/>
      <c r="S60" s="106"/>
      <c r="W60"/>
      <c r="Y60" s="45"/>
      <c r="Z60" s="45"/>
      <c r="AA60" s="33"/>
      <c r="AB60" s="33"/>
      <c r="AC60" s="49"/>
      <c r="AD60" s="1"/>
      <c r="AE60" s="45"/>
      <c r="AF60" s="45"/>
      <c r="AG60" s="33"/>
      <c r="AH60" s="33"/>
      <c r="AI60" s="86"/>
    </row>
    <row r="61" spans="3:35" x14ac:dyDescent="0.35">
      <c r="C61" s="36"/>
      <c r="D61" s="36"/>
      <c r="E61" s="73"/>
      <c r="F61" s="1"/>
      <c r="G61" s="33"/>
      <c r="H61" s="33"/>
      <c r="I61" s="110" t="s">
        <v>65</v>
      </c>
      <c r="J61" s="65"/>
      <c r="N61" s="102"/>
      <c r="P61" s="103"/>
      <c r="S61" s="102"/>
      <c r="W61"/>
      <c r="Y61" s="43"/>
      <c r="Z61" s="43"/>
      <c r="AA61" s="36"/>
      <c r="AB61" s="36"/>
      <c r="AC61" s="50"/>
      <c r="AD61" s="1"/>
      <c r="AE61" s="43"/>
      <c r="AF61" s="43"/>
      <c r="AG61" s="36"/>
      <c r="AH61" s="36"/>
      <c r="AI61" s="86"/>
    </row>
    <row r="62" spans="3:35" x14ac:dyDescent="0.35">
      <c r="C62" s="33"/>
      <c r="D62" s="33"/>
      <c r="E62" s="72"/>
      <c r="F62" s="1"/>
      <c r="G62" s="33"/>
      <c r="H62" s="33"/>
      <c r="I62" s="110" t="s">
        <v>65</v>
      </c>
      <c r="J62" s="65"/>
      <c r="N62" s="102"/>
      <c r="P62" s="103"/>
      <c r="S62" s="102"/>
      <c r="W62"/>
      <c r="Y62" s="45"/>
      <c r="Z62" s="45"/>
      <c r="AA62" s="33"/>
      <c r="AB62" s="33"/>
      <c r="AC62" s="49"/>
      <c r="AD62" s="1"/>
      <c r="AE62" s="45"/>
      <c r="AF62" s="45"/>
      <c r="AG62" s="33"/>
      <c r="AH62" s="33"/>
      <c r="AI62" s="86"/>
    </row>
    <row r="63" spans="3:35" x14ac:dyDescent="0.35">
      <c r="C63" s="36"/>
      <c r="D63" s="36"/>
      <c r="E63" s="73"/>
      <c r="F63" s="1"/>
      <c r="G63" s="36"/>
      <c r="H63" s="36"/>
      <c r="I63" s="110" t="s">
        <v>65</v>
      </c>
      <c r="J63" s="65"/>
      <c r="N63" s="102"/>
      <c r="P63" s="103"/>
      <c r="S63" s="102"/>
      <c r="W63"/>
      <c r="Y63" s="43"/>
      <c r="Z63" s="43"/>
      <c r="AA63" s="36"/>
      <c r="AB63" s="36"/>
      <c r="AC63" s="50"/>
      <c r="AD63" s="1"/>
      <c r="AE63" s="43"/>
      <c r="AF63" s="43"/>
      <c r="AG63" s="36"/>
      <c r="AH63" s="36"/>
      <c r="AI63" s="86"/>
    </row>
    <row r="64" spans="3:35" x14ac:dyDescent="0.35">
      <c r="C64" s="33"/>
      <c r="D64" s="33"/>
      <c r="E64" s="72"/>
      <c r="F64" s="1"/>
      <c r="G64" s="33"/>
      <c r="H64" s="33"/>
      <c r="I64" s="110" t="s">
        <v>65</v>
      </c>
      <c r="J64" s="65"/>
      <c r="N64" s="102"/>
      <c r="P64" s="103"/>
      <c r="S64" s="102"/>
      <c r="W64"/>
      <c r="Y64" s="45"/>
      <c r="Z64" s="45"/>
      <c r="AA64" s="33"/>
      <c r="AB64" s="33"/>
      <c r="AC64" s="49"/>
      <c r="AD64" s="1"/>
      <c r="AE64" s="45"/>
      <c r="AF64" s="45"/>
      <c r="AG64" s="33"/>
      <c r="AH64" s="33"/>
      <c r="AI64" s="86"/>
    </row>
    <row r="65" spans="3:35" x14ac:dyDescent="0.35">
      <c r="C65" s="36"/>
      <c r="D65" s="36"/>
      <c r="E65" s="73"/>
      <c r="F65" s="1"/>
      <c r="G65" s="36"/>
      <c r="H65" s="36"/>
      <c r="I65" s="110" t="s">
        <v>65</v>
      </c>
      <c r="J65" s="65"/>
      <c r="N65" s="102"/>
      <c r="P65" s="103"/>
      <c r="S65" s="102"/>
      <c r="W65"/>
      <c r="Y65" s="45"/>
      <c r="Z65" s="45"/>
      <c r="AA65" s="33"/>
      <c r="AB65" s="33"/>
      <c r="AC65" s="49"/>
      <c r="AD65" s="1"/>
      <c r="AE65" s="45"/>
      <c r="AF65" s="45"/>
      <c r="AG65" s="33"/>
      <c r="AH65" s="33"/>
      <c r="AI65" s="86"/>
    </row>
    <row r="66" spans="3:35" x14ac:dyDescent="0.35">
      <c r="C66" s="33"/>
      <c r="D66" s="33"/>
      <c r="E66" s="72"/>
      <c r="F66" s="1"/>
      <c r="G66" s="33"/>
      <c r="H66" s="33"/>
      <c r="I66" s="110" t="s">
        <v>65</v>
      </c>
      <c r="J66" s="65"/>
      <c r="N66" s="106"/>
      <c r="P66" s="103"/>
      <c r="S66" s="106"/>
      <c r="W66"/>
      <c r="Y66" s="45"/>
      <c r="Z66" s="45"/>
      <c r="AA66" s="33"/>
      <c r="AB66" s="33"/>
      <c r="AC66" s="49"/>
      <c r="AD66" s="1"/>
      <c r="AE66" s="45"/>
      <c r="AF66" s="45"/>
      <c r="AG66" s="33"/>
      <c r="AH66" s="33"/>
      <c r="AI66" s="86"/>
    </row>
    <row r="67" spans="3:35" x14ac:dyDescent="0.35">
      <c r="C67" s="36"/>
      <c r="D67" s="36"/>
      <c r="E67" s="73"/>
      <c r="F67" s="1"/>
      <c r="G67" s="36"/>
      <c r="H67" s="36"/>
      <c r="I67" s="110" t="s">
        <v>65</v>
      </c>
      <c r="J67" s="65"/>
      <c r="N67" s="106"/>
      <c r="P67" s="103"/>
      <c r="S67" s="106"/>
      <c r="W67"/>
      <c r="Y67" s="43"/>
      <c r="Z67" s="43"/>
      <c r="AA67" s="36"/>
      <c r="AB67" s="36"/>
      <c r="AC67" s="50"/>
      <c r="AD67" s="1"/>
      <c r="AE67" s="43"/>
      <c r="AF67" s="43"/>
      <c r="AG67" s="36"/>
      <c r="AH67" s="36"/>
      <c r="AI67" s="86"/>
    </row>
    <row r="68" spans="3:35" x14ac:dyDescent="0.35">
      <c r="C68" s="33"/>
      <c r="D68" s="33"/>
      <c r="E68" s="72"/>
      <c r="F68" s="1"/>
      <c r="G68" s="33"/>
      <c r="H68" s="33"/>
      <c r="I68" s="110" t="s">
        <v>65</v>
      </c>
      <c r="J68" s="65"/>
      <c r="P68" s="103"/>
      <c r="W68"/>
      <c r="Y68" s="45"/>
      <c r="Z68" s="45"/>
      <c r="AA68" s="33"/>
      <c r="AB68" s="33"/>
      <c r="AC68" s="49"/>
      <c r="AD68" s="1"/>
      <c r="AE68" s="45"/>
      <c r="AF68" s="45"/>
      <c r="AG68" s="33"/>
      <c r="AH68" s="33"/>
      <c r="AI68" s="86"/>
    </row>
    <row r="69" spans="3:35" x14ac:dyDescent="0.35">
      <c r="C69" s="36"/>
      <c r="D69" s="36"/>
      <c r="E69" s="73"/>
      <c r="F69" s="1"/>
      <c r="G69" s="36"/>
      <c r="H69" s="36"/>
      <c r="I69" s="110" t="s">
        <v>65</v>
      </c>
      <c r="J69" s="65"/>
      <c r="N69" s="106"/>
      <c r="P69" s="103"/>
      <c r="S69" s="106"/>
      <c r="W69"/>
      <c r="Y69" s="45"/>
      <c r="Z69" s="45"/>
      <c r="AA69" s="33"/>
      <c r="AB69" s="33"/>
      <c r="AC69" s="49"/>
      <c r="AD69" s="1"/>
      <c r="AE69" s="45"/>
      <c r="AF69" s="45"/>
      <c r="AG69" s="33"/>
      <c r="AH69" s="33"/>
      <c r="AI69" s="86"/>
    </row>
    <row r="70" spans="3:35" x14ac:dyDescent="0.35">
      <c r="C70" s="33"/>
      <c r="D70" s="33"/>
      <c r="E70" s="72"/>
      <c r="F70" s="1"/>
      <c r="G70" s="33"/>
      <c r="H70" s="33"/>
      <c r="I70" s="110" t="s">
        <v>65</v>
      </c>
      <c r="J70" s="65"/>
      <c r="N70" s="102"/>
      <c r="P70" s="103"/>
      <c r="S70" s="102"/>
      <c r="W70"/>
      <c r="Y70" s="45"/>
      <c r="Z70" s="45"/>
      <c r="AA70" s="33"/>
      <c r="AB70" s="33"/>
      <c r="AC70" s="49"/>
      <c r="AD70" s="1"/>
      <c r="AE70" s="45"/>
      <c r="AF70" s="45"/>
      <c r="AG70" s="33"/>
      <c r="AH70" s="33"/>
      <c r="AI70" s="86"/>
    </row>
    <row r="71" spans="3:35" x14ac:dyDescent="0.35">
      <c r="C71" s="36"/>
      <c r="D71" s="36"/>
      <c r="E71" s="73"/>
      <c r="F71" s="1"/>
      <c r="G71" s="36"/>
      <c r="H71" s="36"/>
      <c r="I71" s="110" t="s">
        <v>65</v>
      </c>
      <c r="J71" s="65"/>
      <c r="N71" s="102"/>
      <c r="P71" s="103"/>
      <c r="S71" s="102"/>
      <c r="W71"/>
      <c r="Y71" s="43"/>
      <c r="Z71" s="43"/>
      <c r="AA71" s="36"/>
      <c r="AB71" s="36"/>
      <c r="AC71" s="50"/>
      <c r="AD71" s="1"/>
      <c r="AE71" s="43"/>
      <c r="AF71" s="43"/>
      <c r="AG71" s="36"/>
      <c r="AH71" s="36"/>
      <c r="AI71" s="86"/>
    </row>
    <row r="72" spans="3:35" x14ac:dyDescent="0.35">
      <c r="C72" s="33"/>
      <c r="D72" s="33"/>
      <c r="E72" s="72"/>
      <c r="F72" s="1"/>
      <c r="G72" s="33"/>
      <c r="H72" s="33"/>
      <c r="I72" s="110" t="s">
        <v>65</v>
      </c>
      <c r="J72" s="65"/>
      <c r="N72" s="106"/>
      <c r="P72" s="103"/>
      <c r="S72" s="106"/>
      <c r="W72"/>
      <c r="Y72" s="45"/>
      <c r="Z72" s="45"/>
      <c r="AA72" s="33"/>
      <c r="AB72" s="33"/>
      <c r="AC72" s="49"/>
      <c r="AD72" s="1"/>
      <c r="AE72" s="45"/>
      <c r="AF72" s="45"/>
      <c r="AG72" s="33"/>
      <c r="AH72" s="33"/>
      <c r="AI72" s="86"/>
    </row>
    <row r="73" spans="3:35" x14ac:dyDescent="0.35">
      <c r="C73" s="36"/>
      <c r="D73" s="36"/>
      <c r="E73" s="73"/>
      <c r="F73" s="1"/>
      <c r="G73" s="36"/>
      <c r="H73" s="36"/>
      <c r="I73" s="110" t="s">
        <v>65</v>
      </c>
      <c r="J73" s="65"/>
      <c r="N73" s="106"/>
      <c r="P73" s="103"/>
      <c r="S73" s="106"/>
      <c r="W73"/>
      <c r="Y73" s="43"/>
      <c r="Z73" s="43"/>
      <c r="AA73" s="36"/>
      <c r="AB73" s="36"/>
      <c r="AC73" s="50"/>
      <c r="AD73" s="1"/>
      <c r="AE73" s="43"/>
      <c r="AF73" s="43"/>
      <c r="AG73" s="36"/>
      <c r="AH73" s="36"/>
      <c r="AI73" s="86"/>
    </row>
    <row r="74" spans="3:35" x14ac:dyDescent="0.35">
      <c r="C74" s="33"/>
      <c r="D74" s="33"/>
      <c r="E74" s="72"/>
      <c r="F74" s="1"/>
      <c r="G74" s="33"/>
      <c r="H74" s="33"/>
      <c r="I74" s="110" t="s">
        <v>65</v>
      </c>
      <c r="J74" s="65"/>
      <c r="P74" s="103"/>
      <c r="W74"/>
      <c r="Y74" s="43"/>
      <c r="Z74" s="43"/>
      <c r="AA74" s="36"/>
      <c r="AB74" s="36"/>
      <c r="AC74" s="50"/>
      <c r="AD74" s="1"/>
      <c r="AE74" s="43"/>
      <c r="AF74" s="43"/>
      <c r="AG74" s="36"/>
      <c r="AH74" s="36"/>
      <c r="AI74" s="86"/>
    </row>
    <row r="75" spans="3:35" x14ac:dyDescent="0.35">
      <c r="C75" s="36"/>
      <c r="D75" s="36"/>
      <c r="E75" s="73"/>
      <c r="F75" s="1"/>
      <c r="G75" s="36"/>
      <c r="H75" s="36"/>
      <c r="I75" s="110" t="s">
        <v>65</v>
      </c>
      <c r="J75" s="65"/>
      <c r="N75" s="102"/>
      <c r="P75" s="103"/>
      <c r="S75" s="102"/>
      <c r="W75"/>
      <c r="Y75" s="43"/>
      <c r="Z75" s="43"/>
      <c r="AA75" s="36"/>
      <c r="AB75" s="36"/>
      <c r="AC75" s="50"/>
      <c r="AD75" s="1"/>
      <c r="AE75" s="43"/>
      <c r="AF75" s="43"/>
      <c r="AG75" s="36"/>
      <c r="AH75" s="36"/>
      <c r="AI75" s="86"/>
    </row>
    <row r="76" spans="3:35" x14ac:dyDescent="0.35">
      <c r="C76" s="36"/>
      <c r="D76" s="36"/>
      <c r="E76" s="73"/>
      <c r="F76" s="1"/>
      <c r="G76" s="33"/>
      <c r="H76" s="33"/>
      <c r="I76" s="110" t="s">
        <v>65</v>
      </c>
      <c r="J76" s="65"/>
      <c r="N76" s="102"/>
      <c r="P76" s="103"/>
      <c r="S76" s="102"/>
      <c r="W76"/>
      <c r="Y76" s="45"/>
      <c r="Z76" s="45"/>
      <c r="AA76" s="33"/>
      <c r="AB76" s="33"/>
      <c r="AC76" s="49"/>
      <c r="AD76" s="1"/>
      <c r="AE76" s="45"/>
      <c r="AF76" s="45"/>
      <c r="AG76" s="33"/>
      <c r="AH76" s="33"/>
      <c r="AI76" s="86"/>
    </row>
    <row r="77" spans="3:35" x14ac:dyDescent="0.35">
      <c r="C77" s="33"/>
      <c r="D77" s="33"/>
      <c r="E77" s="72"/>
      <c r="F77" s="1"/>
      <c r="G77" s="36"/>
      <c r="H77" s="36"/>
      <c r="I77" s="110" t="s">
        <v>65</v>
      </c>
      <c r="J77" s="65"/>
      <c r="N77" s="106"/>
      <c r="P77" s="103"/>
      <c r="S77" s="106"/>
      <c r="W77"/>
      <c r="Y77" s="43"/>
      <c r="Z77" s="43"/>
      <c r="AA77" s="36"/>
      <c r="AB77" s="36"/>
      <c r="AC77" s="50"/>
      <c r="AD77" s="1"/>
      <c r="AE77" s="43"/>
      <c r="AF77" s="43"/>
      <c r="AG77" s="36"/>
      <c r="AH77" s="36"/>
      <c r="AI77" s="86"/>
    </row>
    <row r="78" spans="3:35" x14ac:dyDescent="0.35">
      <c r="C78" s="36"/>
      <c r="D78" s="36"/>
      <c r="E78" s="73"/>
      <c r="F78" s="1"/>
      <c r="G78" s="36"/>
      <c r="H78" s="36"/>
      <c r="I78" s="110" t="s">
        <v>65</v>
      </c>
      <c r="J78" s="65"/>
      <c r="N78" s="106"/>
      <c r="P78" s="103"/>
      <c r="S78" s="106"/>
      <c r="W78"/>
      <c r="Y78" s="45"/>
      <c r="Z78" s="45"/>
      <c r="AA78" s="33"/>
      <c r="AB78" s="33"/>
      <c r="AC78" s="49"/>
      <c r="AD78" s="1"/>
      <c r="AE78" s="45"/>
      <c r="AF78" s="45"/>
      <c r="AG78" s="33"/>
      <c r="AH78" s="33"/>
      <c r="AI78" s="86"/>
    </row>
    <row r="79" spans="3:35" x14ac:dyDescent="0.35">
      <c r="C79" s="33"/>
      <c r="D79" s="33"/>
      <c r="E79" s="72"/>
      <c r="F79" s="1"/>
      <c r="G79" s="33"/>
      <c r="H79" s="33"/>
      <c r="I79" s="110" t="s">
        <v>65</v>
      </c>
      <c r="J79" s="65"/>
      <c r="N79" s="106"/>
      <c r="P79" s="103"/>
      <c r="S79" s="106"/>
      <c r="W79"/>
      <c r="Y79" s="45"/>
      <c r="Z79" s="45"/>
      <c r="AA79" s="33"/>
      <c r="AB79" s="33"/>
      <c r="AC79" s="49"/>
      <c r="AD79" s="1"/>
      <c r="AE79" s="45"/>
      <c r="AF79" s="45"/>
      <c r="AG79" s="33"/>
      <c r="AH79" s="33"/>
      <c r="AI79" s="86"/>
    </row>
    <row r="80" spans="3:35" x14ac:dyDescent="0.35">
      <c r="C80" s="33"/>
      <c r="D80" s="33"/>
      <c r="E80" s="72"/>
      <c r="F80" s="1"/>
      <c r="G80" s="36"/>
      <c r="H80" s="36"/>
      <c r="I80" s="110" t="s">
        <v>65</v>
      </c>
      <c r="J80" s="65"/>
      <c r="N80" s="105"/>
      <c r="P80" s="103"/>
      <c r="S80" s="105"/>
      <c r="W80"/>
      <c r="Y80" s="43"/>
      <c r="Z80" s="43"/>
      <c r="AA80" s="36"/>
      <c r="AB80" s="36"/>
      <c r="AC80" s="50"/>
      <c r="AD80" s="1"/>
      <c r="AE80" s="43"/>
      <c r="AF80" s="43"/>
      <c r="AG80" s="36"/>
      <c r="AH80" s="36"/>
      <c r="AI80" s="86"/>
    </row>
    <row r="81" spans="3:35" x14ac:dyDescent="0.35">
      <c r="C81" s="36"/>
      <c r="D81" s="36"/>
      <c r="E81" s="73"/>
      <c r="F81" s="1"/>
      <c r="G81" s="33"/>
      <c r="H81" s="33"/>
      <c r="I81" s="110" t="s">
        <v>65</v>
      </c>
      <c r="J81" s="65"/>
      <c r="N81" s="106"/>
      <c r="P81" s="103"/>
      <c r="S81" s="106"/>
      <c r="W81"/>
      <c r="Y81" s="43"/>
      <c r="Z81" s="43"/>
      <c r="AA81" s="36"/>
      <c r="AB81" s="36"/>
      <c r="AC81" s="50"/>
      <c r="AD81" s="1"/>
      <c r="AE81" s="43"/>
      <c r="AF81" s="43"/>
      <c r="AG81" s="36"/>
      <c r="AH81" s="36"/>
      <c r="AI81" s="86"/>
    </row>
    <row r="82" spans="3:35" x14ac:dyDescent="0.35">
      <c r="C82" s="36"/>
      <c r="D82" s="36"/>
      <c r="E82" s="73"/>
      <c r="F82" s="1"/>
      <c r="G82" s="36"/>
      <c r="H82" s="36"/>
      <c r="I82" s="110" t="s">
        <v>65</v>
      </c>
      <c r="J82" s="65"/>
      <c r="N82" s="106"/>
      <c r="P82" s="103"/>
      <c r="S82" s="106"/>
      <c r="W82"/>
      <c r="Y82" s="45"/>
      <c r="Z82" s="45"/>
      <c r="AA82" s="33"/>
      <c r="AB82" s="33"/>
      <c r="AC82" s="49"/>
      <c r="AD82" s="1"/>
      <c r="AE82" s="45"/>
      <c r="AF82" s="45"/>
      <c r="AG82" s="33"/>
      <c r="AH82" s="33"/>
      <c r="AI82" s="86"/>
    </row>
    <row r="83" spans="3:35" x14ac:dyDescent="0.35">
      <c r="C83" s="33"/>
      <c r="D83" s="33"/>
      <c r="E83" s="72"/>
      <c r="F83" s="1"/>
      <c r="G83" s="33"/>
      <c r="H83" s="33"/>
      <c r="I83" s="110" t="s">
        <v>65</v>
      </c>
      <c r="J83" s="65"/>
      <c r="N83" s="106"/>
      <c r="P83" s="103"/>
      <c r="S83" s="106"/>
      <c r="W83"/>
      <c r="Y83" s="43"/>
      <c r="Z83" s="43"/>
      <c r="AA83" s="36"/>
      <c r="AB83" s="36"/>
      <c r="AC83" s="50"/>
      <c r="AD83" s="1"/>
      <c r="AE83" s="43"/>
      <c r="AF83" s="43"/>
      <c r="AG83" s="36"/>
      <c r="AH83" s="36"/>
      <c r="AI83" s="86"/>
    </row>
    <row r="84" spans="3:35" x14ac:dyDescent="0.35">
      <c r="C84" s="36"/>
      <c r="D84" s="36"/>
      <c r="E84" s="73"/>
      <c r="F84" s="1"/>
      <c r="G84" s="36"/>
      <c r="H84" s="36"/>
      <c r="I84" s="110" t="s">
        <v>65</v>
      </c>
      <c r="J84" s="65"/>
      <c r="N84" s="102"/>
      <c r="P84" s="103"/>
      <c r="S84" s="102"/>
      <c r="W84"/>
      <c r="Y84" s="45"/>
      <c r="Z84" s="45"/>
      <c r="AA84" s="33"/>
      <c r="AB84" s="33"/>
      <c r="AC84" s="49"/>
      <c r="AD84" s="1"/>
      <c r="AE84" s="45"/>
      <c r="AF84" s="45"/>
      <c r="AG84" s="33"/>
      <c r="AH84" s="33"/>
      <c r="AI84" s="86"/>
    </row>
    <row r="85" spans="3:35" x14ac:dyDescent="0.35">
      <c r="C85" s="33"/>
      <c r="D85" s="33"/>
      <c r="E85" s="72"/>
      <c r="F85" s="1"/>
      <c r="G85" s="33"/>
      <c r="H85" s="33"/>
      <c r="I85" s="110" t="s">
        <v>65</v>
      </c>
      <c r="J85" s="65"/>
      <c r="N85" s="106"/>
      <c r="P85" s="103"/>
      <c r="S85" s="106"/>
      <c r="W85"/>
      <c r="Y85" s="43"/>
      <c r="Z85" s="43"/>
      <c r="AA85" s="36"/>
      <c r="AB85" s="36"/>
      <c r="AC85" s="50"/>
      <c r="AD85" s="1"/>
      <c r="AE85" s="43"/>
      <c r="AF85" s="43"/>
      <c r="AG85" s="36"/>
      <c r="AH85" s="36"/>
      <c r="AI85" s="86"/>
    </row>
    <row r="86" spans="3:35" x14ac:dyDescent="0.35">
      <c r="C86" s="36"/>
      <c r="D86" s="36"/>
      <c r="E86" s="73"/>
      <c r="F86" s="1"/>
      <c r="G86" s="36"/>
      <c r="H86" s="36"/>
      <c r="I86" s="110" t="s">
        <v>65</v>
      </c>
      <c r="J86" s="65"/>
      <c r="N86" s="106"/>
      <c r="P86" s="103"/>
      <c r="S86" s="106"/>
      <c r="W86"/>
      <c r="Y86" s="43"/>
      <c r="Z86" s="43"/>
      <c r="AA86" s="36"/>
      <c r="AB86" s="36"/>
      <c r="AC86" s="50"/>
      <c r="AD86" s="1"/>
      <c r="AE86" s="43"/>
      <c r="AF86" s="43"/>
      <c r="AG86" s="36"/>
      <c r="AH86" s="36"/>
      <c r="AI86" s="86"/>
    </row>
    <row r="87" spans="3:35" x14ac:dyDescent="0.35">
      <c r="C87" s="36"/>
      <c r="D87" s="36"/>
      <c r="E87" s="73"/>
      <c r="F87" s="1"/>
      <c r="G87" s="33"/>
      <c r="H87" s="33"/>
      <c r="I87" s="110" t="s">
        <v>65</v>
      </c>
      <c r="J87" s="65"/>
      <c r="N87" s="106"/>
      <c r="P87" s="103"/>
      <c r="S87" s="106"/>
      <c r="W87"/>
      <c r="Y87" s="45"/>
      <c r="Z87" s="45"/>
      <c r="AA87" s="33"/>
      <c r="AB87" s="33"/>
      <c r="AC87" s="49"/>
      <c r="AD87" s="1"/>
      <c r="AE87" s="45"/>
      <c r="AF87" s="45"/>
      <c r="AG87" s="33"/>
      <c r="AH87" s="33"/>
      <c r="AI87" s="86"/>
    </row>
    <row r="88" spans="3:35" x14ac:dyDescent="0.35">
      <c r="C88" s="33"/>
      <c r="D88" s="33"/>
      <c r="E88" s="72"/>
      <c r="F88" s="1"/>
      <c r="G88" s="36"/>
      <c r="H88" s="36"/>
      <c r="I88" s="110" t="s">
        <v>65</v>
      </c>
      <c r="J88" s="65"/>
      <c r="P88" s="103"/>
      <c r="W88"/>
      <c r="Y88" s="43"/>
      <c r="Z88" s="43"/>
      <c r="AA88" s="36"/>
      <c r="AB88" s="36"/>
      <c r="AC88" s="50"/>
      <c r="AD88" s="1"/>
      <c r="AE88" s="43"/>
      <c r="AF88" s="43"/>
      <c r="AG88" s="36"/>
      <c r="AH88" s="36"/>
      <c r="AI88" s="86"/>
    </row>
    <row r="89" spans="3:35" x14ac:dyDescent="0.35">
      <c r="C89" s="36"/>
      <c r="D89" s="36"/>
      <c r="E89" s="73"/>
      <c r="F89" s="1"/>
      <c r="G89" s="33"/>
      <c r="H89" s="33"/>
      <c r="I89" s="110" t="s">
        <v>65</v>
      </c>
      <c r="J89" s="65"/>
      <c r="N89" s="106"/>
      <c r="P89" s="103"/>
      <c r="S89" s="106"/>
      <c r="W89"/>
      <c r="Y89" s="45"/>
      <c r="Z89" s="45"/>
      <c r="AA89" s="33"/>
      <c r="AB89" s="33"/>
      <c r="AC89" s="49"/>
      <c r="AD89" s="1"/>
      <c r="AE89" s="45"/>
      <c r="AF89" s="45"/>
      <c r="AG89" s="33"/>
      <c r="AH89" s="33"/>
      <c r="AI89" s="86"/>
    </row>
    <row r="90" spans="3:35" x14ac:dyDescent="0.35">
      <c r="C90" s="33"/>
      <c r="D90" s="33"/>
      <c r="E90" s="72"/>
      <c r="F90" s="1"/>
      <c r="G90" s="36"/>
      <c r="H90" s="36"/>
      <c r="I90" s="110" t="s">
        <v>65</v>
      </c>
      <c r="J90" s="65"/>
      <c r="P90" s="103"/>
      <c r="W90"/>
      <c r="Y90" s="43"/>
      <c r="Z90" s="43"/>
      <c r="AA90" s="36"/>
      <c r="AB90" s="36"/>
      <c r="AC90" s="50"/>
      <c r="AD90" s="1"/>
      <c r="AE90" s="43"/>
      <c r="AF90" s="43"/>
      <c r="AG90" s="36"/>
      <c r="AH90" s="36"/>
      <c r="AI90" s="86"/>
    </row>
    <row r="91" spans="3:35" x14ac:dyDescent="0.35">
      <c r="C91" s="36"/>
      <c r="D91" s="36"/>
      <c r="E91" s="73"/>
      <c r="F91" s="1"/>
      <c r="G91" s="33"/>
      <c r="H91" s="33"/>
      <c r="I91" s="110" t="s">
        <v>65</v>
      </c>
      <c r="J91" s="65"/>
      <c r="N91" s="106"/>
      <c r="P91" s="103"/>
      <c r="S91" s="106"/>
      <c r="W91"/>
      <c r="Y91" s="43"/>
      <c r="Z91" s="43"/>
      <c r="AA91" s="36"/>
      <c r="AB91" s="36"/>
      <c r="AC91" s="50"/>
      <c r="AD91" s="1"/>
      <c r="AE91" s="43"/>
      <c r="AF91" s="43"/>
      <c r="AG91" s="36"/>
      <c r="AH91" s="36"/>
      <c r="AI91" s="86"/>
    </row>
    <row r="92" spans="3:35" x14ac:dyDescent="0.35">
      <c r="C92" s="33"/>
      <c r="D92" s="33"/>
      <c r="E92" s="72"/>
      <c r="F92" s="1"/>
      <c r="G92" s="36"/>
      <c r="H92" s="36"/>
      <c r="I92" s="110" t="s">
        <v>65</v>
      </c>
      <c r="J92" s="65"/>
      <c r="N92" s="102"/>
      <c r="P92" s="103"/>
      <c r="S92" s="102"/>
      <c r="W92"/>
      <c r="Y92" s="45"/>
      <c r="Z92" s="45"/>
      <c r="AA92" s="33"/>
      <c r="AB92" s="33"/>
      <c r="AC92" s="49"/>
      <c r="AD92" s="1"/>
      <c r="AE92" s="45"/>
      <c r="AF92" s="45"/>
      <c r="AG92" s="33"/>
      <c r="AH92" s="33"/>
      <c r="AI92" s="86"/>
    </row>
    <row r="93" spans="3:35" x14ac:dyDescent="0.35">
      <c r="C93" s="36"/>
      <c r="D93" s="36"/>
      <c r="E93" s="73"/>
      <c r="F93" s="1"/>
      <c r="G93" s="36"/>
      <c r="H93" s="36"/>
      <c r="I93" s="110" t="s">
        <v>65</v>
      </c>
      <c r="J93" s="65"/>
      <c r="N93" s="102"/>
      <c r="P93" s="103"/>
      <c r="S93" s="102"/>
      <c r="W93"/>
      <c r="Y93" s="43"/>
      <c r="Z93" s="43"/>
      <c r="AA93" s="36"/>
      <c r="AB93" s="36"/>
      <c r="AC93" s="50"/>
      <c r="AD93" s="1"/>
      <c r="AE93" s="43"/>
      <c r="AF93" s="43"/>
      <c r="AG93" s="36"/>
      <c r="AH93" s="36"/>
      <c r="AI93" s="86"/>
    </row>
    <row r="94" spans="3:35" x14ac:dyDescent="0.35">
      <c r="C94" s="33"/>
      <c r="D94" s="33"/>
      <c r="E94" s="72"/>
      <c r="F94" s="1"/>
      <c r="G94" s="33"/>
      <c r="H94" s="33"/>
      <c r="I94" s="110" t="s">
        <v>65</v>
      </c>
      <c r="J94" s="65"/>
      <c r="N94" s="102"/>
      <c r="P94" s="103"/>
      <c r="S94" s="102"/>
      <c r="W94"/>
      <c r="Y94" s="43"/>
      <c r="Z94" s="43"/>
      <c r="AA94" s="36"/>
      <c r="AB94" s="36"/>
      <c r="AC94" s="50"/>
      <c r="AD94" s="1"/>
      <c r="AE94" s="43"/>
      <c r="AF94" s="43"/>
      <c r="AG94" s="36"/>
      <c r="AH94" s="36"/>
      <c r="AI94" s="86"/>
    </row>
    <row r="95" spans="3:35" x14ac:dyDescent="0.35">
      <c r="C95" s="36"/>
      <c r="D95" s="36"/>
      <c r="E95" s="73"/>
      <c r="F95" s="1"/>
      <c r="G95" s="36"/>
      <c r="H95" s="36"/>
      <c r="I95" s="110" t="s">
        <v>65</v>
      </c>
      <c r="J95" s="65"/>
      <c r="N95" s="102"/>
      <c r="P95" s="103"/>
      <c r="S95" s="102"/>
      <c r="W95"/>
      <c r="Y95" s="45"/>
      <c r="Z95" s="45"/>
      <c r="AA95" s="33"/>
      <c r="AB95" s="33"/>
      <c r="AC95" s="49"/>
      <c r="AD95" s="1"/>
      <c r="AE95" s="45"/>
      <c r="AF95" s="45"/>
      <c r="AG95" s="33"/>
      <c r="AH95" s="33"/>
      <c r="AI95" s="86"/>
    </row>
    <row r="96" spans="3:35" x14ac:dyDescent="0.35">
      <c r="C96" s="33"/>
      <c r="D96" s="33"/>
      <c r="E96" s="72"/>
      <c r="F96" s="1"/>
      <c r="G96" s="33"/>
      <c r="H96" s="33"/>
      <c r="I96" s="110" t="s">
        <v>65</v>
      </c>
      <c r="J96" s="65"/>
      <c r="N96" s="102"/>
      <c r="P96" s="103"/>
      <c r="S96" s="102"/>
      <c r="W96"/>
      <c r="Y96" s="45"/>
      <c r="Z96" s="45"/>
      <c r="AA96" s="33"/>
      <c r="AB96" s="33"/>
      <c r="AC96" s="49"/>
      <c r="AD96" s="1"/>
      <c r="AE96" s="45"/>
      <c r="AF96" s="45"/>
      <c r="AG96" s="33"/>
      <c r="AH96" s="33"/>
      <c r="AI96" s="86"/>
    </row>
    <row r="97" spans="3:35" x14ac:dyDescent="0.35">
      <c r="C97" s="36"/>
      <c r="D97" s="36"/>
      <c r="E97" s="73"/>
      <c r="F97" s="1"/>
      <c r="G97" s="33"/>
      <c r="H97" s="33"/>
      <c r="I97" s="110" t="s">
        <v>65</v>
      </c>
      <c r="J97" s="65"/>
      <c r="N97" s="102"/>
      <c r="P97" s="103"/>
      <c r="S97" s="102"/>
      <c r="W97"/>
      <c r="Y97" s="43"/>
      <c r="Z97" s="43"/>
      <c r="AA97" s="36"/>
      <c r="AB97" s="36"/>
      <c r="AC97" s="50"/>
      <c r="AD97" s="1"/>
      <c r="AE97" s="43"/>
      <c r="AF97" s="43"/>
      <c r="AG97" s="36"/>
      <c r="AH97" s="36"/>
      <c r="AI97" s="86"/>
    </row>
    <row r="98" spans="3:35" x14ac:dyDescent="0.35">
      <c r="C98" s="33"/>
      <c r="D98" s="33"/>
      <c r="E98" s="72"/>
      <c r="F98" s="1"/>
      <c r="G98" s="36"/>
      <c r="H98" s="36"/>
      <c r="I98" s="110" t="s">
        <v>65</v>
      </c>
      <c r="J98" s="65"/>
      <c r="N98" s="106"/>
      <c r="P98" s="103"/>
      <c r="S98" s="106"/>
      <c r="W98"/>
      <c r="Y98" s="45"/>
      <c r="Z98" s="45"/>
      <c r="AA98" s="33"/>
      <c r="AB98" s="33"/>
      <c r="AC98" s="49"/>
      <c r="AD98" s="1"/>
      <c r="AE98" s="45"/>
      <c r="AF98" s="45"/>
      <c r="AG98" s="33"/>
      <c r="AH98" s="33"/>
      <c r="AI98" s="86"/>
    </row>
    <row r="99" spans="3:35" x14ac:dyDescent="0.35">
      <c r="C99" s="36"/>
      <c r="D99" s="36"/>
      <c r="E99" s="73"/>
      <c r="F99" s="1"/>
      <c r="G99" s="36"/>
      <c r="H99" s="36"/>
      <c r="I99" s="110" t="s">
        <v>65</v>
      </c>
      <c r="J99" s="65"/>
      <c r="N99" s="102"/>
      <c r="P99" s="103"/>
      <c r="S99" s="102"/>
      <c r="W99"/>
      <c r="Y99" s="43"/>
      <c r="Z99" s="43"/>
      <c r="AA99" s="36"/>
      <c r="AB99" s="36"/>
      <c r="AC99" s="50"/>
      <c r="AD99" s="1"/>
      <c r="AE99" s="43"/>
      <c r="AF99" s="43"/>
      <c r="AG99" s="36"/>
      <c r="AH99" s="36"/>
      <c r="AI99" s="86"/>
    </row>
    <row r="100" spans="3:35" x14ac:dyDescent="0.35">
      <c r="C100" s="33"/>
      <c r="D100" s="33"/>
      <c r="E100" s="72"/>
      <c r="F100" s="1"/>
      <c r="G100" s="33"/>
      <c r="H100" s="33"/>
      <c r="I100" s="110" t="s">
        <v>65</v>
      </c>
      <c r="J100" s="65"/>
      <c r="N100" s="106"/>
      <c r="P100" s="103"/>
      <c r="S100" s="106"/>
      <c r="W100"/>
      <c r="Y100" s="45"/>
      <c r="Z100" s="45"/>
      <c r="AA100" s="33"/>
      <c r="AB100" s="33"/>
      <c r="AC100" s="49"/>
      <c r="AD100" s="1"/>
      <c r="AE100" s="45"/>
      <c r="AF100" s="45"/>
      <c r="AG100" s="33"/>
      <c r="AH100" s="33"/>
      <c r="AI100" s="86"/>
    </row>
    <row r="101" spans="3:35" x14ac:dyDescent="0.35">
      <c r="C101" s="36"/>
      <c r="D101" s="36"/>
      <c r="E101" s="73"/>
      <c r="F101" s="1"/>
      <c r="G101" s="36"/>
      <c r="H101" s="36"/>
      <c r="I101" s="110" t="s">
        <v>65</v>
      </c>
      <c r="J101" s="65"/>
      <c r="N101" s="102"/>
      <c r="P101" s="103"/>
      <c r="S101" s="102"/>
      <c r="W101"/>
      <c r="Y101" s="43"/>
      <c r="Z101" s="43"/>
      <c r="AA101" s="36"/>
      <c r="AB101" s="36"/>
      <c r="AC101" s="50"/>
      <c r="AD101" s="1"/>
      <c r="AE101" s="43"/>
      <c r="AF101" s="43"/>
      <c r="AG101" s="36"/>
      <c r="AH101" s="36"/>
      <c r="AI101" s="86"/>
    </row>
    <row r="102" spans="3:35" x14ac:dyDescent="0.35">
      <c r="C102" s="33"/>
      <c r="D102" s="33"/>
      <c r="E102" s="72"/>
      <c r="F102" s="1"/>
      <c r="G102" s="33"/>
      <c r="H102" s="33"/>
      <c r="I102" s="110" t="s">
        <v>65</v>
      </c>
      <c r="J102" s="65"/>
      <c r="N102" s="102"/>
      <c r="P102" s="103"/>
      <c r="S102" s="102"/>
      <c r="W102"/>
      <c r="Y102" s="43"/>
      <c r="Z102" s="43"/>
      <c r="AA102" s="36"/>
      <c r="AB102" s="36"/>
      <c r="AC102" s="50"/>
      <c r="AD102" s="1"/>
      <c r="AE102" s="43"/>
      <c r="AF102" s="43"/>
      <c r="AG102" s="36"/>
      <c r="AH102" s="36"/>
      <c r="AI102" s="86"/>
    </row>
    <row r="103" spans="3:35" x14ac:dyDescent="0.35">
      <c r="C103" s="36"/>
      <c r="D103" s="36"/>
      <c r="E103" s="73"/>
      <c r="F103" s="1"/>
      <c r="G103" s="36"/>
      <c r="H103" s="36"/>
      <c r="I103" s="110" t="s">
        <v>65</v>
      </c>
      <c r="J103" s="65"/>
      <c r="N103" s="106"/>
      <c r="P103" s="103"/>
      <c r="S103" s="106"/>
      <c r="W103"/>
      <c r="Y103" s="1"/>
      <c r="Z103" s="1"/>
      <c r="AA103" s="1"/>
      <c r="AB103" s="1"/>
      <c r="AC103" s="1"/>
      <c r="AD103" s="1"/>
      <c r="AE103" s="1"/>
      <c r="AF103" s="1"/>
      <c r="AG103" s="1"/>
      <c r="AH103" s="1"/>
    </row>
    <row r="104" spans="3:35" x14ac:dyDescent="0.35">
      <c r="C104" s="33"/>
      <c r="D104" s="33"/>
      <c r="E104" s="72"/>
      <c r="F104" s="1"/>
      <c r="G104" s="36"/>
      <c r="H104" s="36"/>
      <c r="I104" s="110" t="s">
        <v>65</v>
      </c>
      <c r="J104" s="65"/>
      <c r="N104" s="102"/>
      <c r="P104" s="103"/>
      <c r="S104" s="102"/>
      <c r="W104"/>
      <c r="Y104" s="1"/>
      <c r="Z104" s="1"/>
      <c r="AA104" s="1"/>
      <c r="AB104" s="1"/>
      <c r="AC104" s="1"/>
      <c r="AD104" s="1"/>
      <c r="AE104" s="1"/>
      <c r="AF104" s="1"/>
      <c r="AG104" s="1"/>
      <c r="AH104" s="1"/>
    </row>
    <row r="105" spans="3:35" x14ac:dyDescent="0.35">
      <c r="C105" s="36"/>
      <c r="D105" s="36"/>
      <c r="E105" s="73"/>
      <c r="F105" s="1"/>
      <c r="G105" s="33"/>
      <c r="H105" s="33"/>
      <c r="I105" s="110" t="s">
        <v>65</v>
      </c>
      <c r="J105" s="65"/>
      <c r="P105" s="103"/>
      <c r="W105"/>
      <c r="Y105" s="1"/>
      <c r="Z105" s="1"/>
      <c r="AA105" s="1"/>
      <c r="AB105" s="1"/>
      <c r="AC105" s="1"/>
      <c r="AD105" s="1"/>
      <c r="AE105" s="1"/>
      <c r="AF105" s="1"/>
      <c r="AG105" s="1"/>
      <c r="AH105" s="1"/>
    </row>
    <row r="106" spans="3:35" x14ac:dyDescent="0.35">
      <c r="C106" s="33"/>
      <c r="D106" s="33"/>
      <c r="E106" s="72"/>
      <c r="F106" s="1"/>
      <c r="G106" s="36"/>
      <c r="H106" s="36"/>
      <c r="I106" s="110" t="s">
        <v>65</v>
      </c>
      <c r="J106" s="65"/>
      <c r="N106" s="106"/>
      <c r="P106" s="103"/>
      <c r="S106" s="106"/>
      <c r="W106"/>
      <c r="Y106" s="1"/>
      <c r="Z106" s="1"/>
      <c r="AA106" s="1"/>
      <c r="AB106" s="1"/>
      <c r="AC106" s="1"/>
      <c r="AD106" s="1"/>
      <c r="AE106" s="1"/>
      <c r="AF106" s="1"/>
      <c r="AG106" s="1"/>
      <c r="AH106" s="1"/>
    </row>
    <row r="107" spans="3:35" x14ac:dyDescent="0.35">
      <c r="C107" s="36"/>
      <c r="D107" s="36"/>
      <c r="E107" s="73"/>
      <c r="F107" s="1"/>
      <c r="G107" s="33"/>
      <c r="H107" s="33"/>
      <c r="I107" s="110" t="s">
        <v>65</v>
      </c>
      <c r="J107" s="65"/>
      <c r="N107" s="106"/>
      <c r="P107" s="103"/>
      <c r="S107" s="106"/>
      <c r="W107"/>
      <c r="Y107" s="1"/>
      <c r="Z107" s="1"/>
      <c r="AA107" s="1"/>
      <c r="AB107" s="1"/>
      <c r="AC107" s="1"/>
      <c r="AD107" s="1"/>
      <c r="AE107" s="1"/>
      <c r="AF107" s="1"/>
      <c r="AG107" s="1"/>
      <c r="AH107" s="1"/>
    </row>
    <row r="108" spans="3:35" x14ac:dyDescent="0.35">
      <c r="C108" s="33"/>
      <c r="D108" s="33"/>
      <c r="E108" s="72"/>
      <c r="F108" s="1"/>
      <c r="G108" s="36"/>
      <c r="H108" s="36"/>
      <c r="I108" s="110" t="s">
        <v>65</v>
      </c>
      <c r="J108" s="65"/>
      <c r="M108" s="71"/>
      <c r="N108" s="107"/>
      <c r="O108" s="71"/>
      <c r="P108" s="76"/>
      <c r="R108" s="71"/>
      <c r="S108" s="107"/>
      <c r="T108" s="71"/>
      <c r="U108" s="99"/>
      <c r="Y108" s="1"/>
      <c r="Z108" s="1"/>
      <c r="AA108" s="1"/>
      <c r="AB108" s="1"/>
      <c r="AC108" s="1"/>
      <c r="AD108" s="1"/>
      <c r="AE108" s="1"/>
      <c r="AF108" s="1"/>
      <c r="AG108" s="1"/>
      <c r="AH108" s="1"/>
    </row>
    <row r="109" spans="3:35" x14ac:dyDescent="0.35">
      <c r="C109" s="36"/>
      <c r="D109" s="36"/>
      <c r="E109" s="73"/>
      <c r="F109" s="1"/>
      <c r="G109" s="33"/>
      <c r="H109" s="33"/>
      <c r="I109" s="110" t="s">
        <v>65</v>
      </c>
      <c r="J109" s="65"/>
      <c r="M109" s="33"/>
      <c r="N109" s="41"/>
      <c r="O109" s="33"/>
      <c r="P109" s="72"/>
      <c r="R109" s="33"/>
      <c r="S109" s="41"/>
      <c r="T109" s="33"/>
      <c r="U109" s="86"/>
      <c r="Y109" s="1"/>
      <c r="Z109" s="1"/>
      <c r="AA109" s="1"/>
      <c r="AB109" s="1"/>
      <c r="AC109" s="1"/>
      <c r="AD109" s="1"/>
      <c r="AE109" s="1"/>
      <c r="AF109" s="1"/>
      <c r="AG109" s="1"/>
      <c r="AH109" s="1"/>
    </row>
    <row r="110" spans="3:35" x14ac:dyDescent="0.35">
      <c r="C110" s="33"/>
      <c r="D110" s="33"/>
      <c r="E110" s="72"/>
      <c r="F110" s="1"/>
      <c r="G110" s="36"/>
      <c r="H110" s="36"/>
      <c r="I110" s="110" t="s">
        <v>65</v>
      </c>
      <c r="J110" s="65"/>
      <c r="M110" s="36"/>
      <c r="N110" s="39"/>
      <c r="O110" s="36"/>
      <c r="P110" s="73"/>
      <c r="R110" s="36"/>
      <c r="S110" s="39"/>
      <c r="T110" s="36"/>
      <c r="U110" s="86"/>
      <c r="Y110" s="1"/>
      <c r="Z110" s="1"/>
      <c r="AA110" s="1"/>
      <c r="AB110" s="1"/>
      <c r="AC110" s="1"/>
      <c r="AD110" s="1"/>
      <c r="AE110" s="1"/>
      <c r="AF110" s="1"/>
      <c r="AG110" s="1"/>
      <c r="AH110" s="1"/>
    </row>
    <row r="111" spans="3:35" x14ac:dyDescent="0.35">
      <c r="C111" s="36"/>
      <c r="D111" s="36"/>
      <c r="E111" s="73"/>
      <c r="F111" s="1"/>
      <c r="G111" s="33"/>
      <c r="H111" s="33"/>
      <c r="I111" s="110" t="s">
        <v>65</v>
      </c>
      <c r="J111" s="65"/>
      <c r="M111" s="33"/>
      <c r="N111" s="41"/>
      <c r="O111" s="33"/>
      <c r="P111" s="72"/>
      <c r="R111" s="33"/>
      <c r="S111" s="41"/>
      <c r="T111" s="33"/>
      <c r="U111" s="86"/>
      <c r="Y111" s="1"/>
      <c r="Z111" s="1"/>
      <c r="AA111" s="1"/>
      <c r="AB111" s="1"/>
      <c r="AC111" s="1"/>
      <c r="AD111" s="1"/>
      <c r="AE111" s="1"/>
      <c r="AF111" s="1"/>
      <c r="AG111" s="1"/>
      <c r="AH111" s="1"/>
    </row>
    <row r="112" spans="3:35" x14ac:dyDescent="0.35">
      <c r="C112" s="33"/>
      <c r="D112" s="33"/>
      <c r="E112" s="72"/>
      <c r="F112" s="1"/>
      <c r="G112" s="36"/>
      <c r="H112" s="36"/>
      <c r="I112" s="110" t="s">
        <v>65</v>
      </c>
      <c r="J112" s="65"/>
      <c r="M112" s="36"/>
      <c r="N112" s="40"/>
      <c r="O112" s="36"/>
      <c r="P112" s="73"/>
      <c r="R112" s="36"/>
      <c r="S112" s="40"/>
      <c r="T112" s="36"/>
      <c r="U112" s="86"/>
      <c r="Y112" s="1"/>
      <c r="Z112" s="1"/>
      <c r="AA112" s="1"/>
      <c r="AB112" s="1"/>
      <c r="AC112" s="1"/>
      <c r="AD112" s="1"/>
      <c r="AE112" s="1"/>
      <c r="AF112" s="1"/>
      <c r="AG112" s="1"/>
      <c r="AH112" s="1"/>
    </row>
    <row r="113" spans="3:34" x14ac:dyDescent="0.35">
      <c r="C113" s="36"/>
      <c r="D113" s="36"/>
      <c r="E113" s="73"/>
      <c r="F113" s="1"/>
      <c r="G113" s="33"/>
      <c r="H113" s="33"/>
      <c r="I113" s="110" t="s">
        <v>65</v>
      </c>
      <c r="J113" s="65"/>
      <c r="M113" s="33"/>
      <c r="N113" s="41"/>
      <c r="O113" s="33"/>
      <c r="P113" s="72"/>
      <c r="R113" s="33"/>
      <c r="S113" s="41"/>
      <c r="T113" s="33"/>
      <c r="U113" s="86"/>
      <c r="Y113" s="1"/>
      <c r="Z113" s="1"/>
      <c r="AA113" s="1"/>
      <c r="AB113" s="1"/>
      <c r="AC113" s="1"/>
      <c r="AD113" s="1"/>
      <c r="AE113" s="1"/>
      <c r="AF113" s="1"/>
      <c r="AG113" s="1"/>
      <c r="AH113" s="1"/>
    </row>
    <row r="114" spans="3:34" x14ac:dyDescent="0.35">
      <c r="C114" s="33"/>
      <c r="D114" s="33"/>
      <c r="E114" s="72"/>
      <c r="F114" s="1"/>
      <c r="G114" s="36"/>
      <c r="H114" s="36"/>
      <c r="I114" s="110" t="s">
        <v>65</v>
      </c>
      <c r="J114" s="65"/>
      <c r="M114" s="36"/>
      <c r="N114" s="36"/>
      <c r="O114" s="36"/>
      <c r="P114" s="73"/>
      <c r="R114" s="36"/>
      <c r="S114" s="36"/>
      <c r="T114" s="36"/>
      <c r="U114" s="86"/>
      <c r="Y114" s="1"/>
      <c r="Z114" s="1"/>
      <c r="AA114" s="1"/>
      <c r="AB114" s="1"/>
      <c r="AC114" s="1"/>
      <c r="AD114" s="1"/>
      <c r="AE114" s="1"/>
      <c r="AF114" s="1"/>
      <c r="AG114" s="1"/>
      <c r="AH114" s="1"/>
    </row>
    <row r="115" spans="3:34" x14ac:dyDescent="0.35">
      <c r="C115" s="36"/>
      <c r="D115" s="36"/>
      <c r="E115" s="73"/>
      <c r="F115" s="1"/>
      <c r="G115" s="33"/>
      <c r="H115" s="33"/>
      <c r="I115" s="110" t="s">
        <v>65</v>
      </c>
      <c r="J115" s="65"/>
      <c r="M115" s="33"/>
      <c r="N115" s="61"/>
      <c r="O115" s="33"/>
      <c r="P115" s="72"/>
      <c r="R115" s="33"/>
      <c r="S115" s="61"/>
      <c r="T115" s="33"/>
      <c r="U115" s="86"/>
      <c r="Y115" s="1"/>
      <c r="Z115" s="1"/>
      <c r="AA115" s="1"/>
      <c r="AB115" s="1"/>
      <c r="AC115" s="1"/>
      <c r="AD115" s="1"/>
      <c r="AE115" s="1"/>
      <c r="AF115" s="1"/>
      <c r="AG115" s="1"/>
      <c r="AH115" s="1"/>
    </row>
    <row r="116" spans="3:34" x14ac:dyDescent="0.35">
      <c r="C116" s="33"/>
      <c r="D116" s="33"/>
      <c r="E116" s="72"/>
      <c r="F116" s="1"/>
      <c r="G116" s="36"/>
      <c r="H116" s="36"/>
      <c r="I116" s="110" t="s">
        <v>65</v>
      </c>
      <c r="J116" s="65"/>
      <c r="M116" s="36"/>
      <c r="N116" s="36"/>
      <c r="O116" s="36"/>
      <c r="P116" s="73"/>
      <c r="R116" s="36"/>
      <c r="S116" s="36"/>
      <c r="T116" s="36"/>
      <c r="U116" s="86"/>
      <c r="Y116" s="1"/>
      <c r="Z116" s="1"/>
      <c r="AA116" s="1"/>
      <c r="AB116" s="1"/>
      <c r="AC116" s="1"/>
      <c r="AD116" s="1"/>
      <c r="AE116" s="1"/>
      <c r="AF116" s="1"/>
      <c r="AG116" s="1"/>
      <c r="AH116" s="1"/>
    </row>
    <row r="117" spans="3:34" x14ac:dyDescent="0.35">
      <c r="C117" s="36"/>
      <c r="D117" s="36"/>
      <c r="E117" s="73"/>
      <c r="F117" s="1"/>
      <c r="G117" s="33"/>
      <c r="H117" s="33"/>
      <c r="I117" s="110" t="s">
        <v>65</v>
      </c>
      <c r="J117" s="65"/>
      <c r="M117" s="33"/>
      <c r="N117" s="33"/>
      <c r="O117" s="33"/>
      <c r="P117" s="72"/>
      <c r="R117" s="33"/>
      <c r="S117" s="33"/>
      <c r="T117" s="33"/>
      <c r="U117" s="86"/>
      <c r="Y117" s="1"/>
      <c r="Z117" s="1"/>
      <c r="AA117" s="1"/>
      <c r="AB117" s="1"/>
      <c r="AC117" s="1"/>
      <c r="AD117" s="1"/>
      <c r="AE117" s="1"/>
      <c r="AF117" s="1"/>
      <c r="AG117" s="1"/>
      <c r="AH117" s="1"/>
    </row>
    <row r="118" spans="3:34" x14ac:dyDescent="0.35">
      <c r="C118" s="33"/>
      <c r="D118" s="33"/>
      <c r="E118" s="72"/>
      <c r="F118" s="1"/>
      <c r="G118" s="36"/>
      <c r="H118" s="36"/>
      <c r="I118" s="110" t="s">
        <v>65</v>
      </c>
      <c r="J118" s="65"/>
      <c r="M118" s="36"/>
      <c r="N118" s="39"/>
      <c r="O118" s="36"/>
      <c r="P118" s="73"/>
      <c r="R118" s="36"/>
      <c r="S118" s="39"/>
      <c r="T118" s="36"/>
      <c r="U118" s="86"/>
      <c r="Y118" s="1"/>
      <c r="Z118" s="1"/>
      <c r="AA118" s="1"/>
      <c r="AB118" s="1"/>
      <c r="AC118" s="1"/>
      <c r="AD118" s="1"/>
      <c r="AE118" s="1"/>
      <c r="AF118" s="1"/>
      <c r="AG118" s="1"/>
      <c r="AH118" s="1"/>
    </row>
    <row r="119" spans="3:34" x14ac:dyDescent="0.35">
      <c r="C119" s="36"/>
      <c r="D119" s="36"/>
      <c r="E119" s="73"/>
      <c r="F119" s="1"/>
      <c r="G119" s="33"/>
      <c r="H119" s="33"/>
      <c r="I119" s="110" t="s">
        <v>65</v>
      </c>
      <c r="J119" s="65"/>
      <c r="M119" s="33"/>
      <c r="N119" s="61"/>
      <c r="O119" s="33"/>
      <c r="P119" s="72"/>
      <c r="R119" s="33"/>
      <c r="S119" s="61"/>
      <c r="T119" s="33"/>
      <c r="U119" s="86"/>
      <c r="Y119" s="1"/>
      <c r="Z119" s="1"/>
      <c r="AA119" s="1"/>
      <c r="AB119" s="1"/>
      <c r="AC119" s="1"/>
      <c r="AD119" s="1"/>
      <c r="AE119" s="1"/>
      <c r="AF119" s="1"/>
      <c r="AG119" s="1"/>
      <c r="AH119" s="1"/>
    </row>
    <row r="120" spans="3:34" x14ac:dyDescent="0.35">
      <c r="C120" s="33"/>
      <c r="D120" s="33"/>
      <c r="E120" s="72"/>
      <c r="F120" s="1"/>
      <c r="G120" s="36"/>
      <c r="H120" s="36"/>
      <c r="I120" s="110" t="s">
        <v>65</v>
      </c>
      <c r="J120" s="65"/>
      <c r="M120" s="36"/>
      <c r="N120" s="39"/>
      <c r="O120" s="36"/>
      <c r="P120" s="73"/>
      <c r="R120" s="36"/>
      <c r="S120" s="39"/>
      <c r="T120" s="36"/>
      <c r="U120" s="86"/>
      <c r="Y120" s="1"/>
      <c r="Z120" s="1"/>
      <c r="AA120" s="1"/>
      <c r="AB120" s="1"/>
      <c r="AC120" s="1"/>
      <c r="AD120" s="1"/>
      <c r="AE120" s="1"/>
      <c r="AF120" s="1"/>
      <c r="AG120" s="1"/>
      <c r="AH120" s="1"/>
    </row>
    <row r="121" spans="3:34" x14ac:dyDescent="0.35">
      <c r="C121" s="36"/>
      <c r="D121" s="36"/>
      <c r="E121" s="73"/>
      <c r="F121" s="1"/>
      <c r="G121" s="33"/>
      <c r="H121" s="33"/>
      <c r="I121" s="110" t="s">
        <v>65</v>
      </c>
      <c r="J121" s="65"/>
      <c r="M121" s="33"/>
      <c r="N121" s="61"/>
      <c r="O121" s="33"/>
      <c r="P121" s="72"/>
      <c r="R121" s="33"/>
      <c r="S121" s="61"/>
      <c r="T121" s="33"/>
      <c r="U121" s="86"/>
      <c r="Y121" s="1"/>
      <c r="Z121" s="1"/>
      <c r="AA121" s="1"/>
      <c r="AB121" s="1"/>
      <c r="AC121" s="1"/>
      <c r="AD121" s="1"/>
      <c r="AE121" s="1"/>
      <c r="AF121" s="1"/>
      <c r="AG121" s="1"/>
      <c r="AH121" s="1"/>
    </row>
    <row r="122" spans="3:34" x14ac:dyDescent="0.35">
      <c r="C122" s="33"/>
      <c r="D122" s="33"/>
      <c r="E122" s="72"/>
      <c r="F122" s="1"/>
      <c r="G122" s="36"/>
      <c r="H122" s="36"/>
      <c r="I122" s="110" t="s">
        <v>65</v>
      </c>
      <c r="J122" s="65"/>
      <c r="M122" s="36"/>
      <c r="N122" s="36"/>
      <c r="O122" s="36"/>
      <c r="P122" s="73"/>
      <c r="R122" s="36"/>
      <c r="S122" s="36"/>
      <c r="T122" s="36"/>
      <c r="U122" s="86"/>
      <c r="Y122" s="1"/>
      <c r="Z122" s="1"/>
      <c r="AA122" s="1"/>
      <c r="AB122" s="1"/>
      <c r="AC122" s="1"/>
      <c r="AD122" s="1"/>
      <c r="AE122" s="1"/>
      <c r="AF122" s="1"/>
      <c r="AG122" s="1"/>
      <c r="AH122" s="1"/>
    </row>
    <row r="123" spans="3:34" x14ac:dyDescent="0.35">
      <c r="C123" s="36"/>
      <c r="D123" s="36"/>
      <c r="E123" s="73"/>
      <c r="F123" s="1"/>
      <c r="G123" s="33"/>
      <c r="H123" s="33"/>
      <c r="I123" s="110" t="s">
        <v>65</v>
      </c>
      <c r="J123" s="65"/>
      <c r="M123" s="33"/>
      <c r="N123" s="61"/>
      <c r="O123" s="33"/>
      <c r="P123" s="72"/>
      <c r="R123" s="33"/>
      <c r="S123" s="61"/>
      <c r="T123" s="33"/>
      <c r="U123" s="86"/>
      <c r="Y123" s="1"/>
      <c r="Z123" s="1"/>
      <c r="AA123" s="1"/>
      <c r="AB123" s="1"/>
      <c r="AC123" s="1"/>
      <c r="AD123" s="1"/>
      <c r="AE123" s="1"/>
      <c r="AF123" s="1"/>
      <c r="AG123" s="1"/>
      <c r="AH123" s="1"/>
    </row>
    <row r="124" spans="3:34" x14ac:dyDescent="0.35">
      <c r="C124" s="33"/>
      <c r="D124" s="33"/>
      <c r="E124" s="72"/>
      <c r="F124" s="1"/>
      <c r="G124" s="36"/>
      <c r="H124" s="36"/>
      <c r="I124" s="110" t="s">
        <v>65</v>
      </c>
      <c r="J124" s="65"/>
      <c r="M124" s="36"/>
      <c r="N124" s="40"/>
      <c r="O124" s="36"/>
      <c r="P124" s="73"/>
      <c r="R124" s="36"/>
      <c r="S124" s="40"/>
      <c r="T124" s="36"/>
      <c r="U124" s="86"/>
      <c r="Y124" s="1"/>
      <c r="Z124" s="1"/>
      <c r="AA124" s="1"/>
      <c r="AB124" s="1"/>
      <c r="AC124" s="1"/>
      <c r="AD124" s="1"/>
      <c r="AE124" s="1"/>
      <c r="AF124" s="1"/>
      <c r="AG124" s="1"/>
      <c r="AH124" s="1"/>
    </row>
    <row r="125" spans="3:34" x14ac:dyDescent="0.35">
      <c r="C125" s="36"/>
      <c r="D125" s="36"/>
      <c r="E125" s="73"/>
      <c r="F125" s="1"/>
      <c r="G125" s="33"/>
      <c r="H125" s="33"/>
      <c r="I125" s="110" t="s">
        <v>65</v>
      </c>
      <c r="J125" s="65"/>
      <c r="M125" s="33"/>
      <c r="N125" s="41"/>
      <c r="O125" s="33"/>
      <c r="P125" s="72"/>
      <c r="R125" s="33"/>
      <c r="S125" s="41"/>
      <c r="T125" s="33"/>
      <c r="U125" s="86"/>
      <c r="Y125" s="1"/>
      <c r="Z125" s="1"/>
      <c r="AA125" s="1"/>
      <c r="AB125" s="1"/>
      <c r="AC125" s="1"/>
      <c r="AD125" s="1"/>
      <c r="AE125" s="1"/>
      <c r="AF125" s="1"/>
      <c r="AG125" s="1"/>
      <c r="AH125" s="1"/>
    </row>
    <row r="126" spans="3:34" x14ac:dyDescent="0.35">
      <c r="C126" s="33"/>
      <c r="D126" s="33"/>
      <c r="E126" s="72"/>
      <c r="F126" s="1"/>
      <c r="G126" s="36"/>
      <c r="H126" s="36"/>
      <c r="I126" s="110" t="s">
        <v>65</v>
      </c>
      <c r="J126" s="65"/>
      <c r="M126" s="36"/>
      <c r="N126" s="39"/>
      <c r="O126" s="36"/>
      <c r="P126" s="73"/>
      <c r="R126" s="36"/>
      <c r="S126" s="39"/>
      <c r="T126" s="36"/>
      <c r="U126" s="86"/>
      <c r="Y126" s="1"/>
      <c r="Z126" s="1"/>
      <c r="AA126" s="1"/>
      <c r="AB126" s="1"/>
      <c r="AC126" s="1"/>
      <c r="AD126" s="1"/>
      <c r="AE126" s="1"/>
      <c r="AF126" s="1"/>
      <c r="AG126" s="1"/>
      <c r="AH126" s="1"/>
    </row>
    <row r="127" spans="3:34" x14ac:dyDescent="0.35">
      <c r="C127" s="36"/>
      <c r="D127" s="36"/>
      <c r="E127" s="73"/>
      <c r="F127" s="1"/>
      <c r="G127" s="33"/>
      <c r="H127" s="33"/>
      <c r="I127" s="110" t="s">
        <v>65</v>
      </c>
      <c r="J127" s="65"/>
      <c r="M127" s="33"/>
      <c r="N127" s="41"/>
      <c r="O127" s="33"/>
      <c r="P127" s="72"/>
      <c r="R127" s="33"/>
      <c r="S127" s="41"/>
      <c r="T127" s="33"/>
      <c r="U127" s="86"/>
      <c r="Y127" s="1"/>
      <c r="Z127" s="1"/>
      <c r="AA127" s="1"/>
      <c r="AB127" s="1"/>
      <c r="AC127" s="1"/>
      <c r="AD127" s="1"/>
      <c r="AE127" s="1"/>
      <c r="AF127" s="1"/>
      <c r="AG127" s="1"/>
      <c r="AH127" s="1"/>
    </row>
    <row r="128" spans="3:34" x14ac:dyDescent="0.35">
      <c r="C128" s="33"/>
      <c r="D128" s="33"/>
      <c r="E128" s="72"/>
      <c r="F128" s="1"/>
      <c r="G128" s="36"/>
      <c r="H128" s="36"/>
      <c r="I128" s="110" t="s">
        <v>65</v>
      </c>
      <c r="J128" s="65"/>
      <c r="M128" s="36"/>
      <c r="N128" s="40"/>
      <c r="O128" s="36"/>
      <c r="P128" s="73"/>
      <c r="R128" s="36"/>
      <c r="S128" s="40"/>
      <c r="T128" s="36"/>
      <c r="U128" s="86"/>
      <c r="Y128" s="1"/>
      <c r="Z128" s="1"/>
      <c r="AA128" s="1"/>
      <c r="AB128" s="1"/>
      <c r="AC128" s="1"/>
      <c r="AD128" s="1"/>
      <c r="AE128" s="1"/>
      <c r="AF128" s="1"/>
      <c r="AG128" s="1"/>
      <c r="AH128" s="1"/>
    </row>
    <row r="129" spans="3:34" x14ac:dyDescent="0.35">
      <c r="C129" s="36"/>
      <c r="D129" s="36"/>
      <c r="E129" s="73"/>
      <c r="F129" s="1"/>
      <c r="G129" s="33"/>
      <c r="H129" s="33"/>
      <c r="I129" s="110" t="s">
        <v>65</v>
      </c>
      <c r="J129" s="65"/>
      <c r="M129" s="33"/>
      <c r="N129" s="61"/>
      <c r="O129" s="33"/>
      <c r="P129" s="72"/>
      <c r="R129" s="33"/>
      <c r="S129" s="61"/>
      <c r="T129" s="33"/>
      <c r="U129" s="86"/>
      <c r="Y129" s="1"/>
      <c r="Z129" s="1"/>
      <c r="AA129" s="1"/>
      <c r="AB129" s="1"/>
      <c r="AC129" s="1"/>
      <c r="AD129" s="1"/>
      <c r="AE129" s="1"/>
      <c r="AF129" s="1"/>
      <c r="AG129" s="1"/>
      <c r="AH129" s="1"/>
    </row>
    <row r="130" spans="3:34" x14ac:dyDescent="0.35">
      <c r="C130" s="33"/>
      <c r="D130" s="33"/>
      <c r="E130" s="72"/>
      <c r="F130" s="1"/>
      <c r="G130" s="36"/>
      <c r="H130" s="36"/>
      <c r="I130" s="110" t="s">
        <v>65</v>
      </c>
      <c r="J130" s="65"/>
      <c r="M130" s="36"/>
      <c r="N130" s="40"/>
      <c r="O130" s="36"/>
      <c r="P130" s="73"/>
      <c r="R130" s="36"/>
      <c r="S130" s="40"/>
      <c r="T130" s="36"/>
      <c r="U130" s="86"/>
      <c r="Y130" s="1"/>
      <c r="Z130" s="1"/>
      <c r="AA130" s="1"/>
      <c r="AB130" s="1"/>
      <c r="AC130" s="1"/>
      <c r="AD130" s="1"/>
      <c r="AE130" s="1"/>
      <c r="AF130" s="1"/>
      <c r="AG130" s="1"/>
      <c r="AH130" s="1"/>
    </row>
    <row r="131" spans="3:34" x14ac:dyDescent="0.35">
      <c r="C131" s="36"/>
      <c r="D131" s="36"/>
      <c r="E131" s="73"/>
      <c r="F131" s="1"/>
      <c r="G131" s="33"/>
      <c r="H131" s="33"/>
      <c r="I131" s="110" t="s">
        <v>65</v>
      </c>
      <c r="J131" s="65"/>
      <c r="M131" s="33"/>
      <c r="N131" s="41"/>
      <c r="O131" s="33"/>
      <c r="P131" s="72"/>
      <c r="R131" s="33"/>
      <c r="S131" s="41"/>
      <c r="T131" s="33"/>
      <c r="U131" s="86"/>
      <c r="Y131" s="1"/>
      <c r="Z131" s="1"/>
      <c r="AA131" s="1"/>
      <c r="AB131" s="1"/>
      <c r="AC131" s="1"/>
      <c r="AD131" s="1"/>
      <c r="AE131" s="1"/>
      <c r="AF131" s="1"/>
      <c r="AG131" s="1"/>
      <c r="AH131" s="1"/>
    </row>
    <row r="132" spans="3:34" x14ac:dyDescent="0.35">
      <c r="C132" s="33"/>
      <c r="D132" s="33"/>
      <c r="E132" s="72"/>
      <c r="F132" s="1"/>
      <c r="G132" s="36"/>
      <c r="H132" s="36"/>
      <c r="I132" s="110" t="s">
        <v>65</v>
      </c>
      <c r="J132" s="65"/>
      <c r="M132" s="36"/>
      <c r="N132" s="42"/>
      <c r="O132" s="36"/>
      <c r="P132" s="73"/>
      <c r="R132" s="36"/>
      <c r="S132" s="42"/>
      <c r="T132" s="36"/>
      <c r="U132" s="86"/>
      <c r="Y132" s="1"/>
      <c r="Z132" s="1"/>
      <c r="AA132" s="1"/>
      <c r="AB132" s="1"/>
      <c r="AC132" s="1"/>
      <c r="AD132" s="1"/>
      <c r="AE132" s="1"/>
      <c r="AF132" s="1"/>
      <c r="AG132" s="1"/>
      <c r="AH132" s="1"/>
    </row>
    <row r="133" spans="3:34" x14ac:dyDescent="0.35">
      <c r="C133" s="36"/>
      <c r="D133" s="36"/>
      <c r="E133" s="73"/>
      <c r="F133" s="1"/>
      <c r="G133" s="33"/>
      <c r="H133" s="33"/>
      <c r="I133" s="110" t="s">
        <v>65</v>
      </c>
      <c r="J133" s="65"/>
      <c r="M133" s="33"/>
      <c r="N133" s="33"/>
      <c r="O133" s="33"/>
      <c r="P133" s="72"/>
      <c r="R133" s="33"/>
      <c r="S133" s="33"/>
      <c r="T133" s="33"/>
      <c r="U133" s="86"/>
      <c r="Y133" s="1"/>
      <c r="Z133" s="1"/>
      <c r="AA133" s="1"/>
      <c r="AB133" s="1"/>
      <c r="AC133" s="1"/>
      <c r="AD133" s="1"/>
      <c r="AE133" s="1"/>
      <c r="AF133" s="1"/>
      <c r="AG133" s="1"/>
      <c r="AH133" s="1"/>
    </row>
    <row r="134" spans="3:34" x14ac:dyDescent="0.35">
      <c r="C134" s="33"/>
      <c r="D134" s="33"/>
      <c r="E134" s="72"/>
      <c r="F134" s="1"/>
      <c r="G134" s="36"/>
      <c r="H134" s="36"/>
      <c r="I134" s="110" t="s">
        <v>65</v>
      </c>
      <c r="J134" s="65"/>
      <c r="M134" s="36"/>
      <c r="N134" s="39"/>
      <c r="O134" s="36"/>
      <c r="P134" s="73"/>
      <c r="R134" s="36"/>
      <c r="S134" s="39"/>
      <c r="T134" s="36"/>
      <c r="U134" s="86"/>
      <c r="Y134" s="1"/>
      <c r="Z134" s="1"/>
      <c r="AA134" s="1"/>
      <c r="AB134" s="1"/>
      <c r="AC134" s="1"/>
      <c r="AD134" s="1"/>
      <c r="AE134" s="1"/>
      <c r="AF134" s="1"/>
      <c r="AG134" s="1"/>
      <c r="AH134" s="1"/>
    </row>
    <row r="135" spans="3:34" x14ac:dyDescent="0.35">
      <c r="C135" s="36"/>
      <c r="D135" s="36"/>
      <c r="E135" s="73"/>
      <c r="F135" s="1"/>
      <c r="G135" s="33"/>
      <c r="H135" s="33"/>
      <c r="I135" s="110" t="s">
        <v>65</v>
      </c>
      <c r="J135" s="65"/>
      <c r="M135" s="33"/>
      <c r="N135" s="61"/>
      <c r="O135" s="33"/>
      <c r="P135" s="72"/>
      <c r="R135" s="33"/>
      <c r="S135" s="61"/>
      <c r="T135" s="33"/>
      <c r="U135" s="86"/>
      <c r="Y135" s="1"/>
      <c r="Z135" s="1"/>
      <c r="AA135" s="1"/>
      <c r="AB135" s="1"/>
      <c r="AC135" s="1"/>
      <c r="AD135" s="1"/>
      <c r="AE135" s="1"/>
      <c r="AF135" s="1"/>
      <c r="AG135" s="1"/>
      <c r="AH135" s="1"/>
    </row>
    <row r="136" spans="3:34" x14ac:dyDescent="0.35">
      <c r="C136" s="33"/>
      <c r="D136" s="33"/>
      <c r="E136" s="72"/>
      <c r="F136" s="1"/>
      <c r="G136" s="36"/>
      <c r="H136" s="36"/>
      <c r="I136" s="110" t="s">
        <v>65</v>
      </c>
      <c r="J136" s="65"/>
      <c r="M136" s="36"/>
      <c r="N136" s="39"/>
      <c r="O136" s="36"/>
      <c r="P136" s="73"/>
      <c r="R136" s="36"/>
      <c r="S136" s="39"/>
      <c r="T136" s="36"/>
      <c r="U136" s="86"/>
      <c r="Y136" s="1"/>
      <c r="Z136" s="1"/>
      <c r="AA136" s="1"/>
      <c r="AB136" s="1"/>
      <c r="AC136" s="1"/>
      <c r="AD136" s="1"/>
      <c r="AE136" s="1"/>
      <c r="AF136" s="1"/>
      <c r="AG136" s="1"/>
      <c r="AH136" s="1"/>
    </row>
    <row r="137" spans="3:34" x14ac:dyDescent="0.35">
      <c r="C137" s="36"/>
      <c r="D137" s="36"/>
      <c r="E137" s="73"/>
      <c r="F137" s="1"/>
      <c r="G137" s="33"/>
      <c r="H137" s="33"/>
      <c r="I137" s="110" t="s">
        <v>65</v>
      </c>
      <c r="J137" s="65"/>
      <c r="M137" s="33"/>
      <c r="N137" s="41"/>
      <c r="O137" s="33"/>
      <c r="P137" s="72"/>
      <c r="R137" s="33"/>
      <c r="S137" s="41"/>
      <c r="T137" s="33"/>
      <c r="U137" s="86"/>
      <c r="Y137" s="1"/>
      <c r="Z137" s="1"/>
      <c r="AA137" s="1"/>
      <c r="AB137" s="1"/>
      <c r="AC137" s="1"/>
      <c r="AD137" s="1"/>
      <c r="AE137" s="1"/>
      <c r="AF137" s="1"/>
      <c r="AG137" s="1"/>
      <c r="AH137" s="1"/>
    </row>
    <row r="138" spans="3:34" x14ac:dyDescent="0.35">
      <c r="C138" s="33"/>
      <c r="D138" s="33"/>
      <c r="E138" s="72"/>
      <c r="F138" s="1"/>
      <c r="G138" s="36"/>
      <c r="H138" s="36"/>
      <c r="I138" s="110" t="s">
        <v>65</v>
      </c>
      <c r="J138" s="65"/>
      <c r="M138" s="36"/>
      <c r="N138" s="40"/>
      <c r="O138" s="36"/>
      <c r="P138" s="73"/>
      <c r="R138" s="36"/>
      <c r="S138" s="40"/>
      <c r="T138" s="36"/>
      <c r="U138" s="86"/>
      <c r="Y138" s="1"/>
      <c r="Z138" s="1"/>
      <c r="AA138" s="1"/>
      <c r="AB138" s="1"/>
      <c r="AC138" s="1"/>
      <c r="AD138" s="1"/>
      <c r="AE138" s="1"/>
      <c r="AF138" s="1"/>
      <c r="AG138" s="1"/>
      <c r="AH138" s="1"/>
    </row>
    <row r="139" spans="3:34" x14ac:dyDescent="0.35">
      <c r="C139" s="36"/>
      <c r="D139" s="36"/>
      <c r="E139" s="73"/>
      <c r="F139" s="1"/>
      <c r="G139" s="33"/>
      <c r="H139" s="33"/>
      <c r="I139" s="110" t="s">
        <v>65</v>
      </c>
      <c r="J139" s="65"/>
      <c r="M139" s="33"/>
      <c r="N139" s="41"/>
      <c r="O139" s="33"/>
      <c r="P139" s="72"/>
      <c r="R139" s="33"/>
      <c r="S139" s="41"/>
      <c r="T139" s="33"/>
      <c r="U139" s="86"/>
      <c r="Y139" s="1"/>
      <c r="Z139" s="1"/>
      <c r="AA139" s="1"/>
      <c r="AB139" s="1"/>
      <c r="AC139" s="1"/>
      <c r="AD139" s="1"/>
      <c r="AE139" s="1"/>
      <c r="AF139" s="1"/>
      <c r="AG139" s="1"/>
      <c r="AH139" s="1"/>
    </row>
    <row r="140" spans="3:34" x14ac:dyDescent="0.35">
      <c r="C140" s="33"/>
      <c r="D140" s="33"/>
      <c r="E140" s="72"/>
      <c r="F140" s="1"/>
      <c r="G140" s="36"/>
      <c r="H140" s="36"/>
      <c r="I140" s="110" t="s">
        <v>65</v>
      </c>
      <c r="J140" s="65"/>
      <c r="M140" s="36"/>
      <c r="N140" s="39"/>
      <c r="O140" s="36"/>
      <c r="P140" s="73"/>
      <c r="R140" s="36"/>
      <c r="S140" s="39"/>
      <c r="T140" s="36"/>
      <c r="U140" s="86"/>
      <c r="Y140" s="1"/>
      <c r="Z140" s="1"/>
      <c r="AA140" s="1"/>
      <c r="AB140" s="1"/>
      <c r="AC140" s="1"/>
      <c r="AD140" s="1"/>
      <c r="AE140" s="1"/>
      <c r="AF140" s="1"/>
      <c r="AG140" s="1"/>
      <c r="AH140" s="1"/>
    </row>
    <row r="141" spans="3:34" x14ac:dyDescent="0.35">
      <c r="C141" s="36"/>
      <c r="D141" s="36"/>
      <c r="E141" s="73"/>
      <c r="F141" s="1"/>
      <c r="G141" s="33"/>
      <c r="H141" s="33"/>
      <c r="I141" s="110" t="s">
        <v>65</v>
      </c>
      <c r="J141" s="65"/>
      <c r="M141" s="33"/>
      <c r="N141" s="61"/>
      <c r="O141" s="33"/>
      <c r="P141" s="72"/>
      <c r="R141" s="33"/>
      <c r="S141" s="61"/>
      <c r="T141" s="33"/>
      <c r="U141" s="86"/>
      <c r="Y141" s="1"/>
      <c r="Z141" s="1"/>
      <c r="AA141" s="1"/>
      <c r="AB141" s="1"/>
      <c r="AC141" s="1"/>
      <c r="AD141" s="1"/>
      <c r="AE141" s="1"/>
      <c r="AF141" s="1"/>
      <c r="AG141" s="1"/>
      <c r="AH141" s="1"/>
    </row>
    <row r="142" spans="3:34" x14ac:dyDescent="0.35">
      <c r="C142" s="33"/>
      <c r="D142" s="33"/>
      <c r="E142" s="72"/>
      <c r="F142" s="1"/>
      <c r="G142" s="36"/>
      <c r="H142" s="36"/>
      <c r="I142" s="110" t="s">
        <v>65</v>
      </c>
      <c r="J142" s="65"/>
      <c r="M142" s="36"/>
      <c r="N142" s="39"/>
      <c r="O142" s="36"/>
      <c r="P142" s="73"/>
      <c r="R142" s="36"/>
      <c r="S142" s="39"/>
      <c r="T142" s="36"/>
      <c r="U142" s="86"/>
      <c r="Y142" s="1"/>
      <c r="Z142" s="1"/>
      <c r="AA142" s="1"/>
      <c r="AB142" s="1"/>
      <c r="AC142" s="1"/>
      <c r="AD142" s="1"/>
      <c r="AE142" s="1"/>
      <c r="AF142" s="1"/>
      <c r="AG142" s="1"/>
      <c r="AH142" s="1"/>
    </row>
    <row r="143" spans="3:34" x14ac:dyDescent="0.35">
      <c r="C143" s="36"/>
      <c r="D143" s="36"/>
      <c r="E143" s="73"/>
      <c r="F143" s="1"/>
      <c r="G143" s="33"/>
      <c r="H143" s="33"/>
      <c r="I143" s="110" t="s">
        <v>65</v>
      </c>
      <c r="J143" s="65"/>
      <c r="M143" s="33"/>
      <c r="N143" s="41"/>
      <c r="O143" s="33"/>
      <c r="P143" s="72"/>
      <c r="R143" s="33"/>
      <c r="S143" s="41"/>
      <c r="T143" s="33"/>
      <c r="U143" s="86"/>
      <c r="Y143" s="1"/>
      <c r="Z143" s="1"/>
      <c r="AA143" s="1"/>
      <c r="AB143" s="1"/>
      <c r="AC143" s="1"/>
      <c r="AD143" s="1"/>
      <c r="AE143" s="1"/>
      <c r="AF143" s="1"/>
      <c r="AG143" s="1"/>
      <c r="AH143" s="1"/>
    </row>
    <row r="144" spans="3:34" x14ac:dyDescent="0.35">
      <c r="C144" s="33"/>
      <c r="D144" s="33"/>
      <c r="E144" s="72"/>
      <c r="F144" s="1"/>
      <c r="G144" s="36"/>
      <c r="H144" s="36"/>
      <c r="I144" s="110" t="s">
        <v>65</v>
      </c>
      <c r="J144" s="65"/>
      <c r="M144" s="36"/>
      <c r="N144" s="40"/>
      <c r="O144" s="36"/>
      <c r="P144" s="73"/>
      <c r="R144" s="36"/>
      <c r="S144" s="40"/>
      <c r="T144" s="36"/>
      <c r="U144" s="86"/>
      <c r="Y144" s="1"/>
      <c r="Z144" s="1"/>
      <c r="AA144" s="1"/>
      <c r="AB144" s="1"/>
      <c r="AC144" s="1"/>
      <c r="AD144" s="1"/>
      <c r="AE144" s="1"/>
      <c r="AF144" s="1"/>
      <c r="AG144" s="1"/>
      <c r="AH144" s="1"/>
    </row>
    <row r="145" spans="3:34" x14ac:dyDescent="0.35">
      <c r="C145" s="36"/>
      <c r="D145" s="36"/>
      <c r="E145" s="73"/>
      <c r="F145" s="1"/>
      <c r="G145" s="33"/>
      <c r="H145" s="33"/>
      <c r="I145" s="110" t="s">
        <v>65</v>
      </c>
      <c r="J145" s="65"/>
      <c r="M145" s="33"/>
      <c r="N145" s="41"/>
      <c r="O145" s="33"/>
      <c r="P145" s="72"/>
      <c r="R145" s="33"/>
      <c r="S145" s="41"/>
      <c r="T145" s="33"/>
      <c r="U145" s="86"/>
      <c r="Y145" s="1"/>
      <c r="Z145" s="1"/>
      <c r="AA145" s="1"/>
      <c r="AB145" s="1"/>
      <c r="AC145" s="1"/>
      <c r="AD145" s="1"/>
      <c r="AE145" s="1"/>
      <c r="AF145" s="1"/>
      <c r="AG145" s="1"/>
      <c r="AH145" s="1"/>
    </row>
    <row r="146" spans="3:34" x14ac:dyDescent="0.35">
      <c r="C146" s="33"/>
      <c r="D146" s="33"/>
      <c r="E146" s="72"/>
      <c r="F146" s="1"/>
      <c r="G146" s="36"/>
      <c r="H146" s="36"/>
      <c r="I146" s="110" t="s">
        <v>65</v>
      </c>
      <c r="J146" s="65"/>
      <c r="M146" s="36"/>
      <c r="N146" s="39"/>
      <c r="O146" s="36"/>
      <c r="P146" s="73"/>
      <c r="R146" s="36"/>
      <c r="S146" s="39"/>
      <c r="T146" s="36"/>
      <c r="U146" s="86"/>
      <c r="Y146" s="1"/>
      <c r="Z146" s="1"/>
      <c r="AA146" s="1"/>
      <c r="AB146" s="1"/>
      <c r="AC146" s="1"/>
      <c r="AD146" s="1"/>
      <c r="AE146" s="1"/>
      <c r="AF146" s="1"/>
      <c r="AG146" s="1"/>
      <c r="AH146" s="1"/>
    </row>
    <row r="147" spans="3:34" x14ac:dyDescent="0.35">
      <c r="C147" s="36"/>
      <c r="D147" s="36"/>
      <c r="E147" s="73"/>
      <c r="F147" s="1"/>
      <c r="G147" s="33"/>
      <c r="H147" s="33"/>
      <c r="I147" s="110" t="s">
        <v>65</v>
      </c>
      <c r="J147" s="65"/>
      <c r="M147" s="33"/>
      <c r="N147" s="41"/>
      <c r="O147" s="33"/>
      <c r="P147" s="72"/>
      <c r="R147" s="33"/>
      <c r="S147" s="41"/>
      <c r="T147" s="33"/>
      <c r="U147" s="86"/>
      <c r="Y147" s="1"/>
      <c r="Z147" s="1"/>
      <c r="AA147" s="1"/>
      <c r="AB147" s="1"/>
      <c r="AC147" s="1"/>
      <c r="AD147" s="1"/>
      <c r="AE147" s="1"/>
      <c r="AF147" s="1"/>
      <c r="AG147" s="1"/>
      <c r="AH147" s="1"/>
    </row>
    <row r="148" spans="3:34" x14ac:dyDescent="0.35">
      <c r="C148" s="33"/>
      <c r="D148" s="33"/>
      <c r="E148" s="72"/>
      <c r="F148" s="1"/>
      <c r="G148" s="36"/>
      <c r="H148" s="36"/>
      <c r="I148" s="110" t="s">
        <v>65</v>
      </c>
      <c r="J148" s="65"/>
      <c r="M148" s="36"/>
      <c r="N148" s="40"/>
      <c r="O148" s="36"/>
      <c r="P148" s="73"/>
      <c r="R148" s="36"/>
      <c r="S148" s="40"/>
      <c r="T148" s="36"/>
      <c r="U148" s="86"/>
      <c r="Y148" s="1"/>
      <c r="Z148" s="1"/>
      <c r="AA148" s="1"/>
      <c r="AB148" s="1"/>
      <c r="AC148" s="1"/>
      <c r="AD148" s="1"/>
      <c r="AE148" s="1"/>
      <c r="AF148" s="1"/>
      <c r="AG148" s="1"/>
      <c r="AH148" s="1"/>
    </row>
    <row r="149" spans="3:34" x14ac:dyDescent="0.35">
      <c r="C149" s="36"/>
      <c r="D149" s="36"/>
      <c r="E149" s="73"/>
      <c r="F149" s="1"/>
      <c r="G149" s="33"/>
      <c r="H149" s="33"/>
      <c r="I149" s="110" t="s">
        <v>65</v>
      </c>
      <c r="J149" s="65"/>
      <c r="M149" s="33"/>
      <c r="N149" s="41"/>
      <c r="O149" s="33"/>
      <c r="P149" s="72"/>
      <c r="R149" s="33"/>
      <c r="S149" s="41"/>
      <c r="T149" s="33"/>
      <c r="U149" s="86"/>
      <c r="Y149" s="1"/>
      <c r="Z149" s="1"/>
      <c r="AA149" s="1"/>
      <c r="AB149" s="1"/>
      <c r="AC149" s="1"/>
      <c r="AD149" s="1"/>
      <c r="AE149" s="1"/>
      <c r="AF149" s="1"/>
      <c r="AG149" s="1"/>
      <c r="AH149" s="1"/>
    </row>
    <row r="150" spans="3:34" x14ac:dyDescent="0.35">
      <c r="C150" s="33"/>
      <c r="D150" s="33"/>
      <c r="E150" s="72"/>
      <c r="F150" s="1"/>
      <c r="G150" s="36"/>
      <c r="H150" s="36"/>
      <c r="I150" s="110" t="s">
        <v>65</v>
      </c>
      <c r="J150" s="65"/>
      <c r="M150" s="36"/>
      <c r="N150" s="40"/>
      <c r="O150" s="36"/>
      <c r="P150" s="73"/>
      <c r="R150" s="36"/>
      <c r="S150" s="40"/>
      <c r="T150" s="36"/>
      <c r="U150" s="86"/>
      <c r="Y150" s="1"/>
      <c r="Z150" s="1"/>
      <c r="AA150" s="1"/>
      <c r="AB150" s="1"/>
      <c r="AC150" s="1"/>
      <c r="AD150" s="1"/>
      <c r="AE150" s="1"/>
      <c r="AF150" s="1"/>
      <c r="AG150" s="1"/>
      <c r="AH150" s="1"/>
    </row>
    <row r="151" spans="3:34" x14ac:dyDescent="0.35">
      <c r="C151" s="36"/>
      <c r="D151" s="36"/>
      <c r="E151" s="73"/>
      <c r="F151" s="1"/>
      <c r="G151" s="33"/>
      <c r="H151" s="33"/>
      <c r="I151" s="110" t="s">
        <v>65</v>
      </c>
      <c r="J151" s="65"/>
      <c r="M151" s="33"/>
      <c r="N151" s="41"/>
      <c r="O151" s="33"/>
      <c r="P151" s="72"/>
      <c r="R151" s="33"/>
      <c r="S151" s="41"/>
      <c r="T151" s="33"/>
      <c r="U151" s="86"/>
      <c r="Y151" s="1"/>
      <c r="Z151" s="1"/>
      <c r="AA151" s="1"/>
      <c r="AB151" s="1"/>
      <c r="AC151" s="1"/>
      <c r="AD151" s="1"/>
      <c r="AE151" s="1"/>
      <c r="AF151" s="1"/>
      <c r="AG151" s="1"/>
      <c r="AH151" s="1"/>
    </row>
    <row r="152" spans="3:34" x14ac:dyDescent="0.35">
      <c r="C152" s="33"/>
      <c r="D152" s="33"/>
      <c r="E152" s="72"/>
      <c r="F152" s="1"/>
      <c r="G152" s="36"/>
      <c r="H152" s="36"/>
      <c r="I152" s="110" t="s">
        <v>65</v>
      </c>
      <c r="J152" s="65"/>
      <c r="M152" s="36"/>
      <c r="N152" s="40"/>
      <c r="O152" s="36"/>
      <c r="P152" s="73"/>
      <c r="R152" s="36"/>
      <c r="S152" s="40"/>
      <c r="T152" s="36"/>
      <c r="U152" s="86"/>
      <c r="Y152" s="1"/>
      <c r="Z152" s="1"/>
      <c r="AA152" s="1"/>
      <c r="AB152" s="1"/>
      <c r="AC152" s="1"/>
      <c r="AD152" s="1"/>
      <c r="AE152" s="1"/>
      <c r="AF152" s="1"/>
      <c r="AG152" s="1"/>
      <c r="AH152" s="1"/>
    </row>
    <row r="153" spans="3:34" x14ac:dyDescent="0.35">
      <c r="C153" s="36"/>
      <c r="D153" s="36"/>
      <c r="E153" s="73"/>
      <c r="F153" s="1"/>
      <c r="G153" s="33"/>
      <c r="H153" s="33"/>
      <c r="I153" s="110" t="s">
        <v>65</v>
      </c>
      <c r="J153" s="65"/>
      <c r="M153" s="33"/>
      <c r="N153" s="33"/>
      <c r="O153" s="33"/>
      <c r="P153" s="72"/>
      <c r="R153" s="33"/>
      <c r="S153" s="33"/>
      <c r="T153" s="33"/>
      <c r="U153" s="86"/>
      <c r="Y153" s="1"/>
      <c r="Z153" s="1"/>
      <c r="AA153" s="1"/>
      <c r="AB153" s="1"/>
      <c r="AC153" s="1"/>
      <c r="AD153" s="1"/>
      <c r="AE153" s="1"/>
      <c r="AF153" s="1"/>
      <c r="AG153" s="1"/>
      <c r="AH153" s="1"/>
    </row>
    <row r="154" spans="3:34" x14ac:dyDescent="0.35">
      <c r="C154" s="33"/>
      <c r="D154" s="33"/>
      <c r="E154" s="72"/>
      <c r="F154" s="1"/>
      <c r="G154" s="36"/>
      <c r="H154" s="36"/>
      <c r="I154" s="110" t="s">
        <v>65</v>
      </c>
      <c r="J154" s="65"/>
      <c r="M154" s="36"/>
      <c r="N154" s="39"/>
      <c r="O154" s="36"/>
      <c r="P154" s="73"/>
      <c r="R154" s="36"/>
      <c r="S154" s="39"/>
      <c r="T154" s="36"/>
      <c r="U154" s="86"/>
      <c r="Y154" s="1"/>
      <c r="Z154" s="1"/>
      <c r="AA154" s="1"/>
      <c r="AB154" s="1"/>
      <c r="AC154" s="1"/>
      <c r="AD154" s="1"/>
      <c r="AE154" s="1"/>
      <c r="AF154" s="1"/>
      <c r="AG154" s="1"/>
      <c r="AH154" s="1"/>
    </row>
    <row r="155" spans="3:34" x14ac:dyDescent="0.35">
      <c r="C155" s="36"/>
      <c r="D155" s="36"/>
      <c r="E155" s="73"/>
      <c r="F155" s="1"/>
      <c r="G155" s="33"/>
      <c r="H155" s="33"/>
      <c r="I155" s="110" t="s">
        <v>65</v>
      </c>
      <c r="J155" s="65"/>
      <c r="M155" s="33"/>
      <c r="N155" s="41"/>
      <c r="O155" s="33"/>
      <c r="P155" s="72"/>
      <c r="R155" s="33"/>
      <c r="S155" s="41"/>
      <c r="T155" s="33"/>
      <c r="U155" s="86"/>
      <c r="Y155" s="1"/>
      <c r="Z155" s="1"/>
      <c r="AA155" s="1"/>
      <c r="AB155" s="1"/>
      <c r="AC155" s="1"/>
      <c r="AD155" s="1"/>
      <c r="AE155" s="1"/>
      <c r="AF155" s="1"/>
      <c r="AG155" s="1"/>
      <c r="AH155" s="1"/>
    </row>
    <row r="156" spans="3:34" x14ac:dyDescent="0.35">
      <c r="C156" s="33"/>
      <c r="D156" s="33"/>
      <c r="E156" s="72"/>
      <c r="F156" s="1"/>
      <c r="G156" s="36"/>
      <c r="H156" s="36"/>
      <c r="I156" s="110" t="s">
        <v>65</v>
      </c>
      <c r="J156" s="65"/>
      <c r="M156" s="36"/>
      <c r="N156" s="40"/>
      <c r="O156" s="36"/>
      <c r="P156" s="73"/>
      <c r="R156" s="36"/>
      <c r="S156" s="40"/>
      <c r="T156" s="36"/>
      <c r="U156" s="86"/>
      <c r="Y156" s="1"/>
      <c r="Z156" s="1"/>
      <c r="AA156" s="1"/>
      <c r="AB156" s="1"/>
      <c r="AC156" s="1"/>
      <c r="AD156" s="1"/>
      <c r="AE156" s="1"/>
      <c r="AF156" s="1"/>
      <c r="AG156" s="1"/>
      <c r="AH156" s="1"/>
    </row>
    <row r="157" spans="3:34" x14ac:dyDescent="0.35">
      <c r="C157" s="36"/>
      <c r="D157" s="36"/>
      <c r="E157" s="73"/>
      <c r="F157" s="1"/>
      <c r="G157" s="33"/>
      <c r="H157" s="33"/>
      <c r="I157" s="110" t="s">
        <v>65</v>
      </c>
      <c r="J157" s="65"/>
      <c r="M157" s="33"/>
      <c r="N157" s="41"/>
      <c r="O157" s="33"/>
      <c r="P157" s="72"/>
      <c r="R157" s="33"/>
      <c r="S157" s="41"/>
      <c r="T157" s="33"/>
      <c r="U157" s="86"/>
      <c r="Y157" s="1"/>
      <c r="Z157" s="1"/>
      <c r="AA157" s="1"/>
      <c r="AB157" s="1"/>
      <c r="AC157" s="1"/>
      <c r="AD157" s="1"/>
      <c r="AE157" s="1"/>
      <c r="AF157" s="1"/>
      <c r="AG157" s="1"/>
      <c r="AH157" s="1"/>
    </row>
    <row r="158" spans="3:34" x14ac:dyDescent="0.35">
      <c r="C158" s="33"/>
      <c r="D158" s="33"/>
      <c r="E158" s="72"/>
      <c r="F158" s="1"/>
      <c r="G158" s="36"/>
      <c r="H158" s="36"/>
      <c r="I158" s="110" t="s">
        <v>65</v>
      </c>
      <c r="J158" s="65"/>
      <c r="M158" s="36"/>
      <c r="N158" s="36"/>
      <c r="O158" s="36"/>
      <c r="P158" s="73"/>
      <c r="R158" s="36"/>
      <c r="S158" s="36"/>
      <c r="T158" s="36"/>
      <c r="U158" s="86"/>
      <c r="Y158" s="1"/>
      <c r="Z158" s="1"/>
      <c r="AA158" s="1"/>
      <c r="AB158" s="1"/>
      <c r="AC158" s="1"/>
      <c r="AD158" s="1"/>
      <c r="AE158" s="1"/>
      <c r="AF158" s="1"/>
      <c r="AG158" s="1"/>
      <c r="AH158" s="1"/>
    </row>
    <row r="159" spans="3:34" x14ac:dyDescent="0.35">
      <c r="C159" s="36"/>
      <c r="D159" s="36"/>
      <c r="E159" s="73"/>
      <c r="F159" s="1"/>
      <c r="G159" s="33"/>
      <c r="H159" s="33"/>
      <c r="I159" s="110" t="s">
        <v>65</v>
      </c>
      <c r="J159" s="65"/>
      <c r="M159" s="33"/>
      <c r="N159" s="61"/>
      <c r="O159" s="33"/>
      <c r="P159" s="72"/>
      <c r="R159" s="33"/>
      <c r="S159" s="61"/>
      <c r="T159" s="33"/>
      <c r="U159" s="86"/>
      <c r="Y159" s="1"/>
      <c r="Z159" s="1"/>
      <c r="AA159" s="1"/>
      <c r="AB159" s="1"/>
      <c r="AC159" s="1"/>
      <c r="AD159" s="1"/>
      <c r="AE159" s="1"/>
      <c r="AF159" s="1"/>
      <c r="AG159" s="1"/>
      <c r="AH159" s="1"/>
    </row>
    <row r="160" spans="3:34" x14ac:dyDescent="0.35">
      <c r="C160" s="33"/>
      <c r="D160" s="33"/>
      <c r="E160" s="72"/>
      <c r="F160" s="1"/>
      <c r="G160" s="36"/>
      <c r="H160" s="36"/>
      <c r="I160" s="110" t="s">
        <v>65</v>
      </c>
      <c r="J160" s="65"/>
      <c r="M160" s="36"/>
      <c r="N160" s="39"/>
      <c r="O160" s="36"/>
      <c r="P160" s="73"/>
      <c r="R160" s="36"/>
      <c r="S160" s="39"/>
      <c r="T160" s="36"/>
      <c r="U160" s="86"/>
      <c r="Y160" s="1"/>
      <c r="Z160" s="1"/>
      <c r="AA160" s="1"/>
      <c r="AB160" s="1"/>
      <c r="AC160" s="1"/>
      <c r="AD160" s="1"/>
      <c r="AE160" s="1"/>
      <c r="AF160" s="1"/>
      <c r="AG160" s="1"/>
      <c r="AH160" s="1"/>
    </row>
    <row r="161" spans="3:34" x14ac:dyDescent="0.35">
      <c r="C161" s="36"/>
      <c r="D161" s="36"/>
      <c r="E161" s="73"/>
      <c r="F161" s="1"/>
      <c r="G161" s="33"/>
      <c r="H161" s="33"/>
      <c r="I161" s="110" t="s">
        <v>65</v>
      </c>
      <c r="J161" s="65"/>
      <c r="M161" s="33"/>
      <c r="N161" s="41"/>
      <c r="O161" s="33"/>
      <c r="P161" s="72"/>
      <c r="R161" s="33"/>
      <c r="S161" s="41"/>
      <c r="T161" s="33"/>
      <c r="U161" s="86"/>
      <c r="Y161" s="1"/>
      <c r="Z161" s="1"/>
      <c r="AA161" s="1"/>
      <c r="AB161" s="1"/>
      <c r="AC161" s="1"/>
      <c r="AD161" s="1"/>
      <c r="AE161" s="1"/>
      <c r="AF161" s="1"/>
      <c r="AG161" s="1"/>
      <c r="AH161" s="1"/>
    </row>
    <row r="162" spans="3:34" x14ac:dyDescent="0.35">
      <c r="C162" s="33"/>
      <c r="D162" s="33"/>
      <c r="E162" s="72"/>
      <c r="F162" s="1"/>
      <c r="G162" s="36"/>
      <c r="H162" s="36"/>
      <c r="I162" s="110" t="s">
        <v>65</v>
      </c>
      <c r="J162" s="65"/>
      <c r="M162" s="36"/>
      <c r="N162" s="40"/>
      <c r="O162" s="36"/>
      <c r="P162" s="73"/>
      <c r="R162" s="36"/>
      <c r="S162" s="40"/>
      <c r="T162" s="36"/>
      <c r="U162" s="86"/>
      <c r="Y162" s="1"/>
      <c r="Z162" s="1"/>
      <c r="AA162" s="1"/>
      <c r="AB162" s="1"/>
      <c r="AC162" s="1"/>
      <c r="AD162" s="1"/>
      <c r="AE162" s="1"/>
      <c r="AF162" s="1"/>
      <c r="AG162" s="1"/>
      <c r="AH162" s="1"/>
    </row>
    <row r="163" spans="3:34" x14ac:dyDescent="0.35">
      <c r="C163" s="33"/>
      <c r="D163" s="33"/>
      <c r="E163" s="72"/>
      <c r="F163" s="1"/>
      <c r="G163" s="33"/>
      <c r="H163" s="33"/>
      <c r="I163" s="110" t="s">
        <v>65</v>
      </c>
      <c r="J163" s="65"/>
      <c r="M163" s="33"/>
      <c r="N163" s="41"/>
      <c r="O163" s="33"/>
      <c r="P163" s="72"/>
      <c r="R163" s="33"/>
      <c r="S163" s="41"/>
      <c r="T163" s="33"/>
      <c r="U163" s="86"/>
      <c r="Y163" s="1"/>
      <c r="Z163" s="1"/>
      <c r="AA163" s="1"/>
      <c r="AB163" s="1"/>
      <c r="AC163" s="1"/>
      <c r="AD163" s="1"/>
      <c r="AE163" s="1"/>
      <c r="AF163" s="1"/>
      <c r="AG163" s="1"/>
      <c r="AH163" s="1"/>
    </row>
    <row r="164" spans="3:34" x14ac:dyDescent="0.35">
      <c r="C164" s="36"/>
      <c r="D164" s="36"/>
      <c r="E164" s="73"/>
      <c r="F164" s="1"/>
      <c r="G164" s="36"/>
      <c r="H164" s="36"/>
      <c r="I164" s="110" t="s">
        <v>65</v>
      </c>
      <c r="J164" s="65"/>
      <c r="M164" s="36"/>
      <c r="N164" s="39"/>
      <c r="O164" s="36"/>
      <c r="P164" s="73"/>
      <c r="R164" s="36"/>
      <c r="S164" s="39"/>
      <c r="T164" s="36"/>
      <c r="U164" s="86"/>
      <c r="Y164" s="1"/>
      <c r="Z164" s="1"/>
      <c r="AA164" s="1"/>
      <c r="AB164" s="1"/>
      <c r="AC164" s="1"/>
      <c r="AD164" s="1"/>
      <c r="AE164" s="1"/>
      <c r="AF164" s="1"/>
      <c r="AG164" s="1"/>
      <c r="AH164" s="1"/>
    </row>
    <row r="165" spans="3:34" x14ac:dyDescent="0.35">
      <c r="C165" s="36"/>
      <c r="D165" s="36"/>
      <c r="E165" s="73"/>
      <c r="F165" s="1"/>
      <c r="G165" s="33"/>
      <c r="H165" s="33"/>
      <c r="I165" s="110" t="s">
        <v>65</v>
      </c>
      <c r="J165" s="65"/>
      <c r="M165" s="33"/>
      <c r="N165" s="41"/>
      <c r="O165" s="33"/>
      <c r="P165" s="72"/>
      <c r="R165" s="33"/>
      <c r="S165" s="41"/>
      <c r="T165" s="33"/>
      <c r="U165" s="86"/>
      <c r="Y165" s="1"/>
      <c r="Z165" s="1"/>
      <c r="AA165" s="1"/>
      <c r="AB165" s="1"/>
      <c r="AC165" s="1"/>
      <c r="AD165" s="1"/>
      <c r="AE165" s="1"/>
      <c r="AF165" s="1"/>
      <c r="AG165" s="1"/>
      <c r="AH165" s="1"/>
    </row>
    <row r="166" spans="3:34" x14ac:dyDescent="0.35">
      <c r="C166" s="33"/>
      <c r="D166" s="33"/>
      <c r="E166" s="72"/>
      <c r="F166" s="1"/>
      <c r="G166" s="36"/>
      <c r="H166" s="36"/>
      <c r="I166" s="110" t="s">
        <v>65</v>
      </c>
      <c r="J166" s="65"/>
      <c r="M166" s="36"/>
      <c r="N166" s="39"/>
      <c r="O166" s="36"/>
      <c r="P166" s="73"/>
      <c r="R166" s="36"/>
      <c r="S166" s="39"/>
      <c r="T166" s="36"/>
      <c r="U166" s="86"/>
      <c r="Y166" s="1"/>
      <c r="Z166" s="1"/>
      <c r="AA166" s="1"/>
      <c r="AB166" s="1"/>
      <c r="AC166" s="1"/>
      <c r="AD166" s="1"/>
      <c r="AE166" s="1"/>
      <c r="AF166" s="1"/>
      <c r="AG166" s="1"/>
      <c r="AH166" s="1"/>
    </row>
    <row r="167" spans="3:34" x14ac:dyDescent="0.35">
      <c r="C167" s="33"/>
      <c r="D167" s="33"/>
      <c r="E167" s="72"/>
      <c r="F167" s="1"/>
      <c r="G167" s="33"/>
      <c r="H167" s="33"/>
      <c r="I167" s="110" t="s">
        <v>65</v>
      </c>
      <c r="J167" s="65"/>
      <c r="M167" s="33"/>
      <c r="N167" s="61"/>
      <c r="O167" s="33"/>
      <c r="P167" s="72"/>
      <c r="R167" s="33"/>
      <c r="S167" s="61"/>
      <c r="T167" s="33"/>
      <c r="U167" s="86"/>
      <c r="Y167" s="1"/>
      <c r="Z167" s="1"/>
      <c r="AA167" s="1"/>
      <c r="AB167" s="1"/>
      <c r="AC167" s="1"/>
      <c r="AD167" s="1"/>
      <c r="AE167" s="1"/>
      <c r="AF167" s="1"/>
      <c r="AG167" s="1"/>
      <c r="AH167" s="1"/>
    </row>
    <row r="168" spans="3:34" x14ac:dyDescent="0.35">
      <c r="C168" s="33"/>
      <c r="D168" s="33"/>
      <c r="E168" s="72"/>
      <c r="F168" s="1"/>
      <c r="G168" s="36"/>
      <c r="H168" s="36"/>
      <c r="I168" s="110" t="s">
        <v>65</v>
      </c>
      <c r="M168" s="36"/>
      <c r="N168" s="36"/>
      <c r="O168" s="36"/>
      <c r="P168" s="73"/>
      <c r="R168" s="36"/>
      <c r="S168" s="36"/>
      <c r="T168" s="36"/>
      <c r="U168" s="86"/>
      <c r="Y168" s="1"/>
      <c r="Z168" s="1"/>
      <c r="AA168" s="1"/>
      <c r="AB168" s="1"/>
      <c r="AC168" s="1"/>
      <c r="AD168" s="1"/>
      <c r="AE168" s="1"/>
      <c r="AF168" s="1"/>
      <c r="AG168" s="1"/>
      <c r="AH168" s="1"/>
    </row>
    <row r="169" spans="3:34" x14ac:dyDescent="0.35">
      <c r="C169" s="36"/>
      <c r="D169" s="36"/>
      <c r="E169" s="73"/>
      <c r="F169" s="1"/>
      <c r="G169" s="33"/>
      <c r="H169" s="33"/>
      <c r="I169" s="110" t="s">
        <v>65</v>
      </c>
      <c r="M169" s="33"/>
      <c r="N169" s="61"/>
      <c r="O169" s="33"/>
      <c r="P169" s="72"/>
      <c r="R169" s="33"/>
      <c r="S169" s="61"/>
      <c r="T169" s="33"/>
      <c r="U169" s="86"/>
      <c r="Y169" s="1"/>
      <c r="Z169" s="1"/>
      <c r="AA169" s="1"/>
      <c r="AB169" s="1"/>
      <c r="AC169" s="1"/>
      <c r="AD169" s="1"/>
      <c r="AE169" s="1"/>
      <c r="AF169" s="1"/>
      <c r="AG169" s="1"/>
      <c r="AH169" s="1"/>
    </row>
    <row r="170" spans="3:34" x14ac:dyDescent="0.35">
      <c r="C170" s="33"/>
      <c r="D170" s="33"/>
      <c r="E170" s="72"/>
      <c r="F170" s="1"/>
      <c r="G170" s="36"/>
      <c r="H170" s="36"/>
      <c r="I170" s="110" t="s">
        <v>65</v>
      </c>
      <c r="M170" s="36"/>
      <c r="N170" s="39"/>
      <c r="O170" s="36"/>
      <c r="P170" s="73"/>
      <c r="R170" s="36"/>
      <c r="S170" s="39"/>
      <c r="T170" s="36"/>
      <c r="U170" s="86"/>
      <c r="Y170" s="1"/>
      <c r="Z170" s="1"/>
      <c r="AA170" s="1"/>
      <c r="AB170" s="1"/>
      <c r="AC170" s="1"/>
      <c r="AD170" s="1"/>
      <c r="AE170" s="1"/>
      <c r="AF170" s="1"/>
      <c r="AG170" s="1"/>
      <c r="AH170" s="1"/>
    </row>
    <row r="171" spans="3:34" x14ac:dyDescent="0.35">
      <c r="C171" s="36"/>
      <c r="D171" s="36"/>
      <c r="E171" s="73"/>
      <c r="F171" s="1"/>
      <c r="G171" s="33"/>
      <c r="H171" s="33"/>
      <c r="I171" s="110" t="s">
        <v>65</v>
      </c>
      <c r="M171" s="33"/>
      <c r="N171" s="33"/>
      <c r="O171" s="33"/>
      <c r="P171" s="72"/>
      <c r="R171" s="33"/>
      <c r="S171" s="33"/>
      <c r="T171" s="33"/>
      <c r="U171" s="86"/>
      <c r="Y171" s="1"/>
      <c r="Z171" s="1"/>
      <c r="AA171" s="1"/>
      <c r="AB171" s="1"/>
      <c r="AC171" s="1"/>
      <c r="AD171" s="1"/>
      <c r="AE171" s="1"/>
      <c r="AF171" s="1"/>
      <c r="AG171" s="1"/>
      <c r="AH171" s="1"/>
    </row>
    <row r="172" spans="3:34" x14ac:dyDescent="0.35">
      <c r="C172" s="33"/>
      <c r="D172" s="33"/>
      <c r="E172" s="72"/>
      <c r="F172" s="1"/>
      <c r="G172" s="36"/>
      <c r="H172" s="36"/>
      <c r="I172" s="110" t="s">
        <v>65</v>
      </c>
      <c r="M172" s="36"/>
      <c r="N172" s="39"/>
      <c r="O172" s="36"/>
      <c r="P172" s="73"/>
      <c r="R172" s="36"/>
      <c r="S172" s="39"/>
      <c r="T172" s="36"/>
      <c r="U172" s="86"/>
      <c r="Y172" s="1"/>
      <c r="Z172" s="1"/>
      <c r="AA172" s="1"/>
      <c r="AB172" s="1"/>
      <c r="AC172" s="1"/>
      <c r="AD172" s="1"/>
      <c r="AE172" s="1"/>
      <c r="AF172" s="1"/>
      <c r="AG172" s="1"/>
      <c r="AH172" s="1"/>
    </row>
    <row r="173" spans="3:34" x14ac:dyDescent="0.35">
      <c r="C173" s="36"/>
      <c r="D173" s="36"/>
      <c r="E173" s="73"/>
      <c r="F173" s="1"/>
      <c r="G173" s="33"/>
      <c r="H173" s="33"/>
      <c r="I173" s="110" t="s">
        <v>65</v>
      </c>
      <c r="M173" s="33"/>
      <c r="N173" s="61"/>
      <c r="O173" s="33"/>
      <c r="P173" s="72"/>
      <c r="R173" s="33"/>
      <c r="S173" s="61"/>
      <c r="T173" s="33"/>
      <c r="U173" s="86"/>
      <c r="Y173" s="1"/>
      <c r="Z173" s="1"/>
      <c r="AA173" s="1"/>
      <c r="AB173" s="1"/>
      <c r="AC173" s="1"/>
      <c r="AD173" s="1"/>
      <c r="AE173" s="1"/>
      <c r="AF173" s="1"/>
      <c r="AG173" s="1"/>
      <c r="AH173" s="1"/>
    </row>
    <row r="174" spans="3:34" x14ac:dyDescent="0.35">
      <c r="C174" s="33"/>
      <c r="D174" s="33"/>
      <c r="E174" s="72"/>
      <c r="F174" s="1"/>
      <c r="G174" s="36"/>
      <c r="H174" s="36"/>
      <c r="I174" s="110" t="s">
        <v>65</v>
      </c>
      <c r="M174" s="36"/>
      <c r="N174" s="40"/>
      <c r="O174" s="36"/>
      <c r="P174" s="73"/>
      <c r="R174" s="36"/>
      <c r="S174" s="40"/>
      <c r="T174" s="36"/>
      <c r="U174" s="86"/>
      <c r="Y174" s="1"/>
      <c r="Z174" s="1"/>
      <c r="AA174" s="1"/>
      <c r="AB174" s="1"/>
      <c r="AC174" s="1"/>
      <c r="AD174" s="1"/>
      <c r="AE174" s="1"/>
      <c r="AF174" s="1"/>
      <c r="AG174" s="1"/>
      <c r="AH174" s="1"/>
    </row>
    <row r="175" spans="3:34" x14ac:dyDescent="0.35">
      <c r="C175" s="36"/>
      <c r="D175" s="36"/>
      <c r="E175" s="73"/>
      <c r="F175" s="1"/>
      <c r="G175" s="33"/>
      <c r="H175" s="33"/>
      <c r="I175" s="110" t="s">
        <v>65</v>
      </c>
      <c r="M175" s="33"/>
      <c r="N175" s="61"/>
      <c r="O175" s="33"/>
      <c r="P175" s="72"/>
      <c r="R175" s="33"/>
      <c r="S175" s="61"/>
      <c r="T175" s="33"/>
      <c r="U175" s="86"/>
      <c r="Y175" s="1"/>
      <c r="Z175" s="1"/>
      <c r="AA175" s="1"/>
      <c r="AB175" s="1"/>
      <c r="AC175" s="1"/>
      <c r="AD175" s="1"/>
      <c r="AE175" s="1"/>
      <c r="AF175" s="1"/>
      <c r="AG175" s="1"/>
      <c r="AH175" s="1"/>
    </row>
    <row r="176" spans="3:34" x14ac:dyDescent="0.35">
      <c r="C176" s="33"/>
      <c r="D176" s="33"/>
      <c r="E176" s="72"/>
      <c r="F176" s="1"/>
      <c r="G176" s="36"/>
      <c r="H176" s="36"/>
      <c r="I176" s="110" t="s">
        <v>65</v>
      </c>
      <c r="M176" s="36"/>
      <c r="N176" s="40"/>
      <c r="O176" s="36"/>
      <c r="P176" s="73"/>
      <c r="R176" s="36"/>
      <c r="S176" s="40"/>
      <c r="T176" s="36"/>
      <c r="U176" s="86"/>
      <c r="Y176" s="1"/>
      <c r="Z176" s="1"/>
      <c r="AA176" s="1"/>
      <c r="AB176" s="1"/>
      <c r="AC176" s="1"/>
      <c r="AD176" s="1"/>
      <c r="AE176" s="1"/>
      <c r="AF176" s="1"/>
      <c r="AG176" s="1"/>
      <c r="AH176" s="1"/>
    </row>
    <row r="177" spans="3:34" x14ac:dyDescent="0.35">
      <c r="C177" s="36"/>
      <c r="D177" s="36"/>
      <c r="E177" s="73"/>
      <c r="F177" s="1"/>
      <c r="G177" s="33"/>
      <c r="H177" s="33"/>
      <c r="I177" s="110" t="s">
        <v>65</v>
      </c>
      <c r="M177" s="33"/>
      <c r="N177" s="41"/>
      <c r="O177" s="33"/>
      <c r="P177" s="72"/>
      <c r="R177" s="33"/>
      <c r="S177" s="41"/>
      <c r="T177" s="33"/>
      <c r="U177" s="86"/>
      <c r="Y177" s="1"/>
      <c r="Z177" s="1"/>
      <c r="AA177" s="1"/>
      <c r="AB177" s="1"/>
      <c r="AC177" s="1"/>
      <c r="AD177" s="1"/>
      <c r="AE177" s="1"/>
      <c r="AF177" s="1"/>
      <c r="AG177" s="1"/>
      <c r="AH177" s="1"/>
    </row>
    <row r="178" spans="3:34" x14ac:dyDescent="0.35">
      <c r="C178" s="33"/>
      <c r="D178" s="33"/>
      <c r="E178" s="72"/>
      <c r="F178" s="1"/>
      <c r="G178" s="36"/>
      <c r="H178" s="36"/>
      <c r="I178" s="110" t="s">
        <v>65</v>
      </c>
      <c r="M178" s="36"/>
      <c r="N178" s="39"/>
      <c r="O178" s="36"/>
      <c r="P178" s="73"/>
      <c r="R178" s="36"/>
      <c r="S178" s="39"/>
      <c r="T178" s="36"/>
      <c r="U178" s="86"/>
      <c r="Y178" s="1"/>
      <c r="Z178" s="1"/>
      <c r="AA178" s="1"/>
      <c r="AB178" s="1"/>
      <c r="AC178" s="1"/>
      <c r="AD178" s="1"/>
      <c r="AE178" s="1"/>
      <c r="AF178" s="1"/>
      <c r="AG178" s="1"/>
      <c r="AH178" s="1"/>
    </row>
    <row r="179" spans="3:34" x14ac:dyDescent="0.35">
      <c r="C179" s="36"/>
      <c r="D179" s="36"/>
      <c r="E179" s="73"/>
      <c r="F179" s="1"/>
      <c r="G179" s="33"/>
      <c r="H179" s="33"/>
      <c r="I179" s="110" t="s">
        <v>65</v>
      </c>
      <c r="M179" s="33"/>
      <c r="N179" s="61"/>
      <c r="O179" s="33"/>
      <c r="P179" s="72"/>
      <c r="R179" s="33"/>
      <c r="S179" s="61"/>
      <c r="T179" s="33"/>
      <c r="U179" s="86"/>
      <c r="Y179" s="1"/>
      <c r="Z179" s="1"/>
      <c r="AA179" s="1"/>
      <c r="AB179" s="1"/>
      <c r="AC179" s="1"/>
      <c r="AD179" s="1"/>
      <c r="AE179" s="1"/>
      <c r="AF179" s="1"/>
      <c r="AG179" s="1"/>
      <c r="AH179" s="1"/>
    </row>
    <row r="180" spans="3:34" x14ac:dyDescent="0.35">
      <c r="C180" s="33"/>
      <c r="D180" s="33"/>
      <c r="E180" s="72"/>
      <c r="F180" s="1"/>
      <c r="G180" s="33"/>
      <c r="H180" s="33"/>
      <c r="I180" s="110" t="s">
        <v>65</v>
      </c>
      <c r="M180" s="33"/>
      <c r="N180" s="61"/>
      <c r="O180" s="33"/>
      <c r="P180" s="72"/>
      <c r="R180" s="33"/>
      <c r="S180" s="61"/>
      <c r="T180" s="33"/>
      <c r="U180" s="86"/>
      <c r="Y180" s="1"/>
      <c r="Z180" s="1"/>
      <c r="AA180" s="1"/>
      <c r="AB180" s="1"/>
      <c r="AC180" s="1"/>
      <c r="AD180" s="1"/>
      <c r="AE180" s="1"/>
      <c r="AF180" s="1"/>
      <c r="AG180" s="1"/>
      <c r="AH180" s="1"/>
    </row>
    <row r="181" spans="3:34" x14ac:dyDescent="0.35">
      <c r="C181" s="36"/>
      <c r="D181" s="36"/>
      <c r="E181" s="73"/>
      <c r="F181" s="1"/>
      <c r="G181" s="36"/>
      <c r="H181" s="36"/>
      <c r="I181" s="110" t="s">
        <v>65</v>
      </c>
      <c r="M181" s="36"/>
      <c r="N181" s="39"/>
      <c r="O181" s="36"/>
      <c r="P181" s="73"/>
      <c r="R181" s="36"/>
      <c r="S181" s="39"/>
      <c r="T181" s="36"/>
      <c r="U181" s="86"/>
      <c r="Y181" s="1"/>
      <c r="Z181" s="1"/>
      <c r="AA181" s="1"/>
      <c r="AB181" s="1"/>
      <c r="AC181" s="1"/>
      <c r="AD181" s="1"/>
      <c r="AE181" s="1"/>
      <c r="AF181" s="1"/>
      <c r="AG181" s="1"/>
      <c r="AH181" s="1"/>
    </row>
    <row r="182" spans="3:34" x14ac:dyDescent="0.35">
      <c r="C182" s="33"/>
      <c r="D182" s="33"/>
      <c r="E182" s="72"/>
      <c r="F182" s="1"/>
      <c r="G182" s="36"/>
      <c r="H182" s="36"/>
      <c r="I182" s="110" t="s">
        <v>65</v>
      </c>
      <c r="M182" s="36"/>
      <c r="N182" s="39"/>
      <c r="O182" s="36"/>
      <c r="P182" s="73"/>
      <c r="R182" s="36"/>
      <c r="S182" s="39"/>
      <c r="T182" s="36"/>
      <c r="U182" s="86"/>
      <c r="Y182" s="1"/>
      <c r="Z182" s="1"/>
      <c r="AA182" s="1"/>
      <c r="AB182" s="1"/>
      <c r="AC182" s="1"/>
      <c r="AD182" s="1"/>
      <c r="AE182" s="1"/>
      <c r="AF182" s="1"/>
      <c r="AG182" s="1"/>
      <c r="AH182" s="1"/>
    </row>
    <row r="183" spans="3:34" x14ac:dyDescent="0.35">
      <c r="C183" s="36"/>
      <c r="D183" s="36"/>
      <c r="E183" s="73"/>
      <c r="F183" s="1"/>
      <c r="G183" s="33"/>
      <c r="H183" s="33"/>
      <c r="I183" s="110" t="s">
        <v>65</v>
      </c>
      <c r="M183" s="33"/>
      <c r="N183" s="61"/>
      <c r="O183" s="33"/>
      <c r="P183" s="72"/>
      <c r="R183" s="33"/>
      <c r="S183" s="61"/>
      <c r="T183" s="33"/>
      <c r="U183" s="86"/>
      <c r="Y183" s="1"/>
      <c r="Z183" s="1"/>
      <c r="AA183" s="1"/>
      <c r="AB183" s="1"/>
      <c r="AC183" s="1"/>
      <c r="AD183" s="1"/>
      <c r="AE183" s="1"/>
      <c r="AF183" s="1"/>
      <c r="AG183" s="1"/>
      <c r="AH183" s="1"/>
    </row>
    <row r="184" spans="3:34" x14ac:dyDescent="0.35">
      <c r="C184" s="33"/>
      <c r="D184" s="33"/>
      <c r="E184" s="72"/>
      <c r="F184" s="1"/>
      <c r="G184" s="33"/>
      <c r="H184" s="33"/>
      <c r="I184" s="110" t="s">
        <v>65</v>
      </c>
      <c r="M184" s="33"/>
      <c r="N184" s="61"/>
      <c r="O184" s="33"/>
      <c r="P184" s="72"/>
      <c r="R184" s="33"/>
      <c r="S184" s="61"/>
      <c r="T184" s="33"/>
      <c r="U184" s="86"/>
      <c r="Y184" s="1"/>
      <c r="Z184" s="1"/>
      <c r="AA184" s="1"/>
      <c r="AB184" s="1"/>
      <c r="AC184" s="1"/>
      <c r="AD184" s="1"/>
      <c r="AE184" s="1"/>
      <c r="AF184" s="1"/>
      <c r="AG184" s="1"/>
      <c r="AH184" s="1"/>
    </row>
    <row r="185" spans="3:34" x14ac:dyDescent="0.35">
      <c r="C185" s="36"/>
      <c r="D185" s="36"/>
      <c r="E185" s="73"/>
      <c r="F185" s="1"/>
      <c r="G185" s="33"/>
      <c r="H185" s="33"/>
      <c r="I185" s="110" t="s">
        <v>65</v>
      </c>
      <c r="M185" s="33"/>
      <c r="N185" s="41"/>
      <c r="O185" s="33"/>
      <c r="P185" s="72"/>
      <c r="R185" s="33"/>
      <c r="S185" s="41"/>
      <c r="T185" s="33"/>
      <c r="U185" s="86"/>
      <c r="Y185" s="1"/>
      <c r="Z185" s="1"/>
      <c r="AA185" s="1"/>
      <c r="AB185" s="1"/>
      <c r="AC185" s="1"/>
      <c r="AD185" s="1"/>
      <c r="AE185" s="1"/>
      <c r="AF185" s="1"/>
      <c r="AG185" s="1"/>
      <c r="AH185" s="1"/>
    </row>
    <row r="186" spans="3:34" x14ac:dyDescent="0.35">
      <c r="C186" s="33"/>
      <c r="D186" s="33"/>
      <c r="E186" s="72"/>
      <c r="F186" s="1"/>
      <c r="G186" s="36"/>
      <c r="H186" s="36"/>
      <c r="I186" s="110" t="s">
        <v>65</v>
      </c>
      <c r="M186" s="36"/>
      <c r="N186" s="40"/>
      <c r="O186" s="36"/>
      <c r="P186" s="73"/>
      <c r="R186" s="36"/>
      <c r="S186" s="40"/>
      <c r="T186" s="36"/>
      <c r="U186" s="86"/>
      <c r="Y186" s="1"/>
      <c r="Z186" s="1"/>
      <c r="AA186" s="1"/>
      <c r="AB186" s="1"/>
      <c r="AC186" s="1"/>
      <c r="AD186" s="1"/>
      <c r="AE186" s="1"/>
      <c r="AF186" s="1"/>
      <c r="AG186" s="1"/>
      <c r="AH186" s="1"/>
    </row>
    <row r="187" spans="3:34" x14ac:dyDescent="0.35">
      <c r="C187" s="36"/>
      <c r="D187" s="36"/>
      <c r="E187" s="73"/>
      <c r="F187" s="1"/>
      <c r="G187" s="33"/>
      <c r="H187" s="33"/>
      <c r="I187" s="110" t="s">
        <v>65</v>
      </c>
      <c r="M187" s="33"/>
      <c r="N187" s="61"/>
      <c r="O187" s="33"/>
      <c r="P187" s="72"/>
      <c r="R187" s="33"/>
      <c r="S187" s="61"/>
      <c r="T187" s="33"/>
      <c r="U187" s="86"/>
      <c r="Y187" s="1"/>
      <c r="Z187" s="1"/>
      <c r="AA187" s="1"/>
      <c r="AB187" s="1"/>
      <c r="AC187" s="1"/>
      <c r="AD187" s="1"/>
      <c r="AE187" s="1"/>
      <c r="AF187" s="1"/>
      <c r="AG187" s="1"/>
      <c r="AH187" s="1"/>
    </row>
    <row r="188" spans="3:34" x14ac:dyDescent="0.35">
      <c r="C188" s="33"/>
      <c r="D188" s="33"/>
      <c r="E188" s="72"/>
      <c r="F188" s="1"/>
      <c r="G188" s="36"/>
      <c r="H188" s="36"/>
      <c r="I188" s="110" t="s">
        <v>65</v>
      </c>
      <c r="M188" s="36"/>
      <c r="N188" s="39"/>
      <c r="O188" s="36"/>
      <c r="P188" s="73"/>
      <c r="R188" s="36"/>
      <c r="S188" s="39"/>
      <c r="T188" s="36"/>
      <c r="U188" s="86"/>
      <c r="Y188" s="1"/>
      <c r="Z188" s="1"/>
      <c r="AA188" s="1"/>
      <c r="AB188" s="1"/>
      <c r="AC188" s="1"/>
      <c r="AD188" s="1"/>
      <c r="AE188" s="1"/>
      <c r="AF188" s="1"/>
      <c r="AG188" s="1"/>
      <c r="AH188" s="1"/>
    </row>
    <row r="189" spans="3:34" x14ac:dyDescent="0.35">
      <c r="C189" s="36"/>
      <c r="D189" s="36"/>
      <c r="E189" s="73"/>
      <c r="F189" s="1"/>
      <c r="G189" s="33"/>
      <c r="H189" s="33"/>
      <c r="I189" s="110" t="s">
        <v>65</v>
      </c>
      <c r="M189" s="33"/>
      <c r="N189" s="61"/>
      <c r="O189" s="33"/>
      <c r="P189" s="72"/>
      <c r="R189" s="33"/>
      <c r="S189" s="61"/>
      <c r="T189" s="33"/>
      <c r="U189" s="86"/>
      <c r="Y189" s="1"/>
      <c r="Z189" s="1"/>
      <c r="AA189" s="1"/>
      <c r="AB189" s="1"/>
      <c r="AC189" s="1"/>
      <c r="AD189" s="1"/>
      <c r="AE189" s="1"/>
      <c r="AF189" s="1"/>
      <c r="AG189" s="1"/>
      <c r="AH189" s="1"/>
    </row>
    <row r="190" spans="3:34" x14ac:dyDescent="0.35">
      <c r="C190" s="33"/>
      <c r="D190" s="33"/>
      <c r="E190" s="72"/>
      <c r="F190" s="1"/>
      <c r="G190" s="36"/>
      <c r="H190" s="36"/>
      <c r="I190" s="110" t="s">
        <v>65</v>
      </c>
      <c r="M190" s="36"/>
      <c r="N190" s="40"/>
      <c r="O190" s="36"/>
      <c r="P190" s="73"/>
      <c r="R190" s="36"/>
      <c r="S190" s="40"/>
      <c r="T190" s="36"/>
      <c r="U190" s="86"/>
      <c r="Y190" s="1"/>
      <c r="Z190" s="1"/>
      <c r="AA190" s="1"/>
      <c r="AB190" s="1"/>
      <c r="AC190" s="1"/>
      <c r="AD190" s="1"/>
      <c r="AE190" s="1"/>
      <c r="AF190" s="1"/>
      <c r="AG190" s="1"/>
      <c r="AH190" s="1"/>
    </row>
    <row r="191" spans="3:34" x14ac:dyDescent="0.35">
      <c r="C191" s="36"/>
      <c r="D191" s="36"/>
      <c r="E191" s="73"/>
      <c r="F191" s="1"/>
      <c r="G191" s="33"/>
      <c r="H191" s="33"/>
      <c r="I191" s="110" t="s">
        <v>65</v>
      </c>
      <c r="M191" s="33"/>
      <c r="N191" s="41"/>
      <c r="O191" s="33"/>
      <c r="P191" s="72"/>
      <c r="R191" s="33"/>
      <c r="S191" s="41"/>
      <c r="T191" s="33"/>
      <c r="U191" s="86"/>
      <c r="Y191" s="1"/>
      <c r="Z191" s="1"/>
      <c r="AA191" s="1"/>
      <c r="AB191" s="1"/>
      <c r="AC191" s="1"/>
      <c r="AD191" s="1"/>
      <c r="AE191" s="1"/>
      <c r="AF191" s="1"/>
      <c r="AG191" s="1"/>
      <c r="AH191" s="1"/>
    </row>
    <row r="192" spans="3:34" x14ac:dyDescent="0.35">
      <c r="C192" s="33"/>
      <c r="D192" s="33"/>
      <c r="E192" s="72"/>
      <c r="F192" s="1"/>
      <c r="G192" s="36"/>
      <c r="H192" s="36"/>
      <c r="I192" s="110" t="s">
        <v>65</v>
      </c>
      <c r="M192" s="36"/>
      <c r="N192" s="40"/>
      <c r="O192" s="36"/>
      <c r="P192" s="73"/>
      <c r="R192" s="36"/>
      <c r="S192" s="40"/>
      <c r="T192" s="36"/>
      <c r="U192" s="86"/>
      <c r="Y192" s="1"/>
      <c r="Z192" s="1"/>
      <c r="AA192" s="1"/>
      <c r="AB192" s="1"/>
      <c r="AC192" s="1"/>
      <c r="AD192" s="1"/>
      <c r="AE192" s="1"/>
      <c r="AF192" s="1"/>
      <c r="AG192" s="1"/>
      <c r="AH192" s="1"/>
    </row>
    <row r="193" spans="3:34" x14ac:dyDescent="0.35">
      <c r="C193" s="36"/>
      <c r="D193" s="36"/>
      <c r="E193" s="73"/>
      <c r="F193" s="1"/>
      <c r="G193" s="33"/>
      <c r="H193" s="33"/>
      <c r="I193" s="110" t="s">
        <v>65</v>
      </c>
      <c r="M193" s="33"/>
      <c r="N193" s="41"/>
      <c r="O193" s="33"/>
      <c r="P193" s="72"/>
      <c r="R193" s="33"/>
      <c r="S193" s="41"/>
      <c r="T193" s="33"/>
      <c r="U193" s="86"/>
      <c r="Y193" s="1"/>
      <c r="Z193" s="1"/>
      <c r="AA193" s="1"/>
      <c r="AB193" s="1"/>
      <c r="AC193" s="1"/>
      <c r="AD193" s="1"/>
      <c r="AE193" s="1"/>
      <c r="AF193" s="1"/>
      <c r="AG193" s="1"/>
      <c r="AH193" s="1"/>
    </row>
    <row r="194" spans="3:34" x14ac:dyDescent="0.35">
      <c r="C194" s="33"/>
      <c r="D194" s="33"/>
      <c r="E194" s="72"/>
      <c r="F194" s="1"/>
      <c r="G194" s="36"/>
      <c r="H194" s="36"/>
      <c r="I194" s="110" t="s">
        <v>65</v>
      </c>
      <c r="M194" s="36"/>
      <c r="N194" s="40"/>
      <c r="O194" s="36"/>
      <c r="P194" s="73"/>
      <c r="R194" s="36"/>
      <c r="S194" s="40"/>
      <c r="T194" s="36"/>
      <c r="U194" s="86"/>
      <c r="Y194" s="1"/>
      <c r="Z194" s="1"/>
      <c r="AA194" s="1"/>
      <c r="AB194" s="1"/>
      <c r="AC194" s="1"/>
      <c r="AD194" s="1"/>
      <c r="AE194" s="1"/>
      <c r="AF194" s="1"/>
      <c r="AG194" s="1"/>
      <c r="AH194" s="1"/>
    </row>
    <row r="195" spans="3:34" x14ac:dyDescent="0.35">
      <c r="C195" s="36"/>
      <c r="D195" s="36"/>
      <c r="E195" s="73"/>
      <c r="F195" s="1"/>
      <c r="G195" s="33"/>
      <c r="H195" s="33"/>
      <c r="I195" s="110" t="s">
        <v>65</v>
      </c>
      <c r="M195" s="33"/>
      <c r="N195" s="41"/>
      <c r="O195" s="33"/>
      <c r="P195" s="72"/>
      <c r="R195" s="33"/>
      <c r="S195" s="41"/>
      <c r="T195" s="33"/>
      <c r="U195" s="86"/>
      <c r="Y195" s="1"/>
      <c r="Z195" s="1"/>
      <c r="AA195" s="1"/>
      <c r="AB195" s="1"/>
      <c r="AC195" s="1"/>
      <c r="AD195" s="1"/>
      <c r="AE195" s="1"/>
      <c r="AF195" s="1"/>
      <c r="AG195" s="1"/>
      <c r="AH195" s="1"/>
    </row>
    <row r="196" spans="3:34" x14ac:dyDescent="0.35">
      <c r="C196" s="33"/>
      <c r="D196" s="33"/>
      <c r="E196" s="72"/>
      <c r="F196" s="1"/>
      <c r="G196" s="36"/>
      <c r="H196" s="36"/>
      <c r="I196" s="110" t="s">
        <v>65</v>
      </c>
      <c r="M196" s="36"/>
      <c r="N196" s="42"/>
      <c r="O196" s="36"/>
      <c r="P196" s="73"/>
      <c r="R196" s="36"/>
      <c r="S196" s="42"/>
      <c r="T196" s="36"/>
      <c r="U196" s="86"/>
      <c r="Y196" s="1"/>
      <c r="Z196" s="1"/>
      <c r="AA196" s="1"/>
      <c r="AB196" s="1"/>
      <c r="AC196" s="1"/>
      <c r="AD196" s="1"/>
      <c r="AE196" s="1"/>
      <c r="AF196" s="1"/>
      <c r="AG196" s="1"/>
      <c r="AH196" s="1"/>
    </row>
    <row r="197" spans="3:34" x14ac:dyDescent="0.35">
      <c r="C197" s="36"/>
      <c r="D197" s="36"/>
      <c r="E197" s="73"/>
      <c r="F197" s="1"/>
      <c r="G197" s="33"/>
      <c r="H197" s="33"/>
      <c r="I197" s="110" t="s">
        <v>65</v>
      </c>
      <c r="M197" s="33"/>
      <c r="N197" s="61"/>
      <c r="O197" s="33"/>
      <c r="P197" s="72"/>
      <c r="R197" s="33"/>
      <c r="S197" s="61"/>
      <c r="T197" s="33"/>
      <c r="U197" s="86"/>
      <c r="Y197" s="1"/>
      <c r="Z197" s="1"/>
      <c r="AA197" s="1"/>
      <c r="AB197" s="1"/>
      <c r="AC197" s="1"/>
      <c r="AD197" s="1"/>
      <c r="AE197" s="1"/>
      <c r="AF197" s="1"/>
      <c r="AG197" s="1"/>
      <c r="AH197" s="1"/>
    </row>
    <row r="198" spans="3:34" x14ac:dyDescent="0.35">
      <c r="C198" s="33"/>
      <c r="D198" s="33"/>
      <c r="E198" s="72"/>
      <c r="F198" s="1"/>
      <c r="G198" s="36"/>
      <c r="H198" s="36"/>
      <c r="I198" s="110" t="s">
        <v>65</v>
      </c>
      <c r="M198" s="36"/>
      <c r="N198" s="39"/>
      <c r="O198" s="36"/>
      <c r="P198" s="73"/>
      <c r="R198" s="36"/>
      <c r="S198" s="39"/>
      <c r="T198" s="36"/>
      <c r="U198" s="86"/>
      <c r="Y198" s="1"/>
      <c r="Z198" s="1"/>
      <c r="AA198" s="1"/>
      <c r="AB198" s="1"/>
      <c r="AC198" s="1"/>
      <c r="AD198" s="1"/>
      <c r="AE198" s="1"/>
      <c r="AF198" s="1"/>
      <c r="AG198" s="1"/>
      <c r="AH198" s="1"/>
    </row>
    <row r="199" spans="3:34" x14ac:dyDescent="0.35">
      <c r="C199" s="36"/>
      <c r="D199" s="36"/>
      <c r="E199" s="73"/>
      <c r="F199" s="1"/>
      <c r="G199" s="33"/>
      <c r="H199" s="33"/>
      <c r="I199" s="110" t="s">
        <v>65</v>
      </c>
      <c r="M199" s="33"/>
      <c r="N199" s="61"/>
      <c r="O199" s="33"/>
      <c r="P199" s="72"/>
      <c r="R199" s="33"/>
      <c r="S199" s="61"/>
      <c r="T199" s="33"/>
      <c r="U199" s="86"/>
      <c r="Y199" s="1"/>
      <c r="Z199" s="1"/>
      <c r="AA199" s="1"/>
      <c r="AB199" s="1"/>
      <c r="AC199" s="1"/>
      <c r="AD199" s="1"/>
      <c r="AE199" s="1"/>
      <c r="AF199" s="1"/>
      <c r="AG199" s="1"/>
      <c r="AH199" s="1"/>
    </row>
    <row r="200" spans="3:34" x14ac:dyDescent="0.35">
      <c r="C200" s="33"/>
      <c r="D200" s="33"/>
      <c r="E200" s="72"/>
      <c r="F200" s="1"/>
      <c r="G200" s="36"/>
      <c r="H200" s="36"/>
      <c r="I200" s="110" t="s">
        <v>65</v>
      </c>
      <c r="M200" s="36"/>
      <c r="N200" s="40"/>
      <c r="O200" s="36"/>
      <c r="P200" s="73"/>
      <c r="R200" s="36"/>
      <c r="S200" s="40"/>
      <c r="T200" s="36"/>
      <c r="U200" s="86"/>
      <c r="Y200" s="1"/>
      <c r="Z200" s="1"/>
      <c r="AA200" s="1"/>
      <c r="AB200" s="1"/>
      <c r="AC200" s="1"/>
      <c r="AD200" s="1"/>
      <c r="AE200" s="1"/>
      <c r="AF200" s="1"/>
      <c r="AG200" s="1"/>
      <c r="AH200" s="1"/>
    </row>
    <row r="201" spans="3:34" x14ac:dyDescent="0.35">
      <c r="C201" s="36"/>
      <c r="D201" s="36"/>
      <c r="E201" s="73"/>
      <c r="F201" s="1"/>
      <c r="G201" s="33"/>
      <c r="H201" s="33"/>
      <c r="I201" s="110" t="s">
        <v>65</v>
      </c>
      <c r="M201" s="33"/>
      <c r="N201" s="41"/>
      <c r="O201" s="33"/>
      <c r="P201" s="72"/>
      <c r="R201" s="33"/>
      <c r="S201" s="41"/>
      <c r="T201" s="33"/>
      <c r="U201" s="86"/>
      <c r="Y201" s="1"/>
      <c r="Z201" s="1"/>
      <c r="AA201" s="1"/>
      <c r="AB201" s="1"/>
      <c r="AC201" s="1"/>
      <c r="AD201" s="1"/>
      <c r="AE201" s="1"/>
      <c r="AF201" s="1"/>
      <c r="AG201" s="1"/>
      <c r="AH201" s="1"/>
    </row>
    <row r="202" spans="3:34" x14ac:dyDescent="0.35">
      <c r="C202" s="33"/>
      <c r="D202" s="33"/>
      <c r="E202" s="72"/>
      <c r="F202" s="1"/>
      <c r="G202" s="36"/>
      <c r="H202" s="36"/>
      <c r="I202" s="110" t="s">
        <v>65</v>
      </c>
      <c r="M202" s="36"/>
      <c r="N202" s="39"/>
      <c r="O202" s="36"/>
      <c r="P202" s="73"/>
      <c r="R202" s="36"/>
      <c r="S202" s="39"/>
      <c r="T202" s="36"/>
      <c r="U202" s="86"/>
      <c r="Y202" s="1"/>
      <c r="Z202" s="1"/>
      <c r="AA202" s="1"/>
      <c r="AB202" s="1"/>
      <c r="AC202" s="1"/>
      <c r="AD202" s="1"/>
      <c r="AE202" s="1"/>
      <c r="AF202" s="1"/>
      <c r="AG202" s="1"/>
      <c r="AH202" s="1"/>
    </row>
    <row r="203" spans="3:34" x14ac:dyDescent="0.35">
      <c r="C203" s="33"/>
      <c r="D203" s="33"/>
      <c r="E203" s="72"/>
      <c r="F203" s="1"/>
      <c r="G203" s="33"/>
      <c r="H203" s="33"/>
      <c r="I203" s="110" t="s">
        <v>65</v>
      </c>
      <c r="M203" s="33"/>
      <c r="N203" s="61"/>
      <c r="O203" s="33"/>
      <c r="P203" s="72"/>
      <c r="R203" s="33"/>
      <c r="S203" s="61"/>
      <c r="T203" s="33"/>
      <c r="U203" s="86"/>
      <c r="Y203" s="1"/>
      <c r="Z203" s="1"/>
      <c r="AA203" s="1"/>
      <c r="AB203" s="1"/>
      <c r="AC203" s="1"/>
      <c r="AD203" s="1"/>
      <c r="AE203" s="1"/>
      <c r="AF203" s="1"/>
      <c r="AG203" s="1"/>
      <c r="AH203" s="1"/>
    </row>
    <row r="204" spans="3:34" x14ac:dyDescent="0.35">
      <c r="C204" s="36"/>
      <c r="D204" s="36"/>
      <c r="E204" s="73"/>
      <c r="F204" s="1"/>
      <c r="G204" s="36"/>
      <c r="H204" s="36"/>
      <c r="I204" s="110" t="s">
        <v>65</v>
      </c>
      <c r="M204" s="36"/>
      <c r="N204" s="39"/>
      <c r="O204" s="36"/>
      <c r="P204" s="73"/>
      <c r="R204" s="36"/>
      <c r="S204" s="39"/>
      <c r="T204" s="36"/>
      <c r="U204" s="86"/>
      <c r="Y204" s="1"/>
      <c r="Z204" s="1"/>
      <c r="AA204" s="1"/>
      <c r="AB204" s="1"/>
      <c r="AC204" s="1"/>
      <c r="AD204" s="1"/>
      <c r="AE204" s="1"/>
      <c r="AF204" s="1"/>
      <c r="AG204" s="1"/>
      <c r="AH204" s="1"/>
    </row>
    <row r="205" spans="3:34" x14ac:dyDescent="0.35">
      <c r="C205" s="33"/>
      <c r="D205" s="33"/>
      <c r="E205" s="72"/>
      <c r="F205" s="1"/>
      <c r="G205" s="33"/>
      <c r="H205" s="33"/>
      <c r="I205" s="110" t="s">
        <v>65</v>
      </c>
      <c r="M205" s="33"/>
      <c r="N205" s="41"/>
      <c r="O205" s="33"/>
      <c r="P205" s="72"/>
      <c r="R205" s="33"/>
      <c r="S205" s="41"/>
      <c r="T205" s="33"/>
      <c r="U205" s="86"/>
      <c r="Y205" s="1"/>
      <c r="Z205" s="1"/>
      <c r="AA205" s="1"/>
      <c r="AB205" s="1"/>
      <c r="AC205" s="1"/>
      <c r="AD205" s="1"/>
      <c r="AE205" s="1"/>
      <c r="AF205" s="1"/>
      <c r="AG205" s="1"/>
      <c r="AH205" s="1"/>
    </row>
    <row r="206" spans="3:34" x14ac:dyDescent="0.35">
      <c r="C206" s="36"/>
      <c r="D206" s="36"/>
      <c r="E206" s="73"/>
      <c r="F206" s="1"/>
      <c r="G206" s="36"/>
      <c r="H206" s="36"/>
      <c r="I206" s="110" t="s">
        <v>65</v>
      </c>
      <c r="M206" s="36"/>
      <c r="N206" s="40"/>
      <c r="O206" s="36"/>
      <c r="P206" s="73"/>
      <c r="R206" s="36"/>
      <c r="S206" s="40"/>
      <c r="T206" s="36"/>
      <c r="U206" s="86"/>
      <c r="Y206" s="1"/>
      <c r="Z206" s="1"/>
      <c r="AA206" s="1"/>
      <c r="AB206" s="1"/>
      <c r="AC206" s="1"/>
      <c r="AD206" s="1"/>
      <c r="AE206" s="1"/>
      <c r="AF206" s="1"/>
      <c r="AG206" s="1"/>
      <c r="AH206" s="1"/>
    </row>
    <row r="207" spans="3:34" x14ac:dyDescent="0.35">
      <c r="C207" s="33"/>
      <c r="D207" s="33"/>
      <c r="E207" s="72"/>
      <c r="F207" s="1"/>
      <c r="G207" s="33"/>
      <c r="H207" s="33"/>
      <c r="I207" s="110" t="s">
        <v>65</v>
      </c>
      <c r="M207" s="33"/>
      <c r="N207" s="41"/>
      <c r="O207" s="33"/>
      <c r="P207" s="72"/>
      <c r="R207" s="33"/>
      <c r="S207" s="41"/>
      <c r="T207" s="33"/>
      <c r="U207" s="86"/>
      <c r="Y207" s="1"/>
      <c r="Z207" s="1"/>
      <c r="AA207" s="1"/>
      <c r="AB207" s="1"/>
      <c r="AC207" s="1"/>
      <c r="AD207" s="1"/>
      <c r="AE207" s="1"/>
      <c r="AF207" s="1"/>
      <c r="AG207" s="1"/>
      <c r="AH207" s="1"/>
    </row>
    <row r="208" spans="3:34" x14ac:dyDescent="0.35">
      <c r="C208" s="36"/>
      <c r="D208" s="36"/>
      <c r="E208" s="73"/>
      <c r="F208" s="1"/>
      <c r="G208" s="36"/>
      <c r="H208" s="36"/>
      <c r="I208" s="110" t="s">
        <v>65</v>
      </c>
      <c r="M208" s="36"/>
      <c r="N208" s="40"/>
      <c r="O208" s="36"/>
      <c r="P208" s="73"/>
      <c r="R208" s="36"/>
      <c r="S208" s="40"/>
      <c r="T208" s="36"/>
      <c r="U208" s="86"/>
      <c r="Y208" s="1"/>
      <c r="Z208" s="1"/>
      <c r="AA208" s="1"/>
      <c r="AB208" s="1"/>
      <c r="AC208" s="1"/>
      <c r="AD208" s="1"/>
      <c r="AE208" s="1"/>
      <c r="AF208" s="1"/>
      <c r="AG208" s="1"/>
      <c r="AH208" s="1"/>
    </row>
    <row r="209" spans="3:34" x14ac:dyDescent="0.35">
      <c r="C209" s="33"/>
      <c r="D209" s="33"/>
      <c r="E209" s="72"/>
      <c r="F209" s="1"/>
      <c r="G209" s="33"/>
      <c r="H209" s="33"/>
      <c r="I209" s="110" t="s">
        <v>65</v>
      </c>
      <c r="M209" s="33"/>
      <c r="N209" s="41"/>
      <c r="O209" s="33"/>
      <c r="P209" s="72"/>
      <c r="R209" s="33"/>
      <c r="S209" s="41"/>
      <c r="T209" s="33"/>
      <c r="U209" s="86"/>
      <c r="Y209" s="1"/>
      <c r="Z209" s="1"/>
      <c r="AA209" s="1"/>
      <c r="AB209" s="1"/>
      <c r="AC209" s="1"/>
      <c r="AD209" s="1"/>
      <c r="AE209" s="1"/>
      <c r="AF209" s="1"/>
      <c r="AG209" s="1"/>
      <c r="AH209" s="1"/>
    </row>
    <row r="210" spans="3:34" x14ac:dyDescent="0.35">
      <c r="C210" s="36"/>
      <c r="D210" s="36"/>
      <c r="E210" s="73"/>
      <c r="F210" s="1"/>
      <c r="G210" s="36"/>
      <c r="H210" s="36"/>
      <c r="I210" s="110" t="s">
        <v>65</v>
      </c>
      <c r="M210" s="36"/>
      <c r="N210" s="42"/>
      <c r="O210" s="36"/>
      <c r="P210" s="73"/>
      <c r="R210" s="36"/>
      <c r="S210" s="42"/>
      <c r="T210" s="36"/>
      <c r="U210" s="86"/>
      <c r="Y210" s="1"/>
      <c r="Z210" s="1"/>
      <c r="AA210" s="1"/>
      <c r="AB210" s="1"/>
      <c r="AC210" s="1"/>
      <c r="AD210" s="1"/>
      <c r="AE210" s="1"/>
      <c r="AF210" s="1"/>
      <c r="AG210" s="1"/>
      <c r="AH210" s="1"/>
    </row>
    <row r="211" spans="3:34" x14ac:dyDescent="0.35">
      <c r="C211" s="33"/>
      <c r="D211" s="33"/>
      <c r="E211" s="72"/>
      <c r="F211" s="1"/>
      <c r="G211" s="33"/>
      <c r="H211" s="33"/>
      <c r="I211" s="110" t="s">
        <v>65</v>
      </c>
      <c r="M211" s="33"/>
      <c r="N211" s="61"/>
      <c r="O211" s="33"/>
      <c r="P211" s="72"/>
      <c r="R211" s="33"/>
      <c r="S211" s="61"/>
      <c r="T211" s="33"/>
      <c r="U211" s="86"/>
      <c r="Y211" s="1"/>
      <c r="Z211" s="1"/>
      <c r="AA211" s="1"/>
      <c r="AB211" s="1"/>
      <c r="AC211" s="1"/>
      <c r="AD211" s="1"/>
      <c r="AE211" s="1"/>
      <c r="AF211" s="1"/>
      <c r="AG211" s="1"/>
      <c r="AH211" s="1"/>
    </row>
    <row r="212" spans="3:34" x14ac:dyDescent="0.35">
      <c r="C212" s="36"/>
      <c r="D212" s="36"/>
      <c r="E212" s="73"/>
      <c r="F212" s="1"/>
      <c r="G212" s="36"/>
      <c r="H212" s="36"/>
      <c r="I212" s="110" t="s">
        <v>65</v>
      </c>
      <c r="M212" s="36"/>
      <c r="N212" s="40"/>
      <c r="O212" s="36"/>
      <c r="P212" s="73"/>
      <c r="R212" s="36"/>
      <c r="S212" s="40"/>
      <c r="T212" s="36"/>
      <c r="U212" s="86"/>
      <c r="Y212" s="1"/>
      <c r="Z212" s="1"/>
      <c r="AA212" s="1"/>
      <c r="AB212" s="1"/>
      <c r="AC212" s="1"/>
      <c r="AD212" s="1"/>
      <c r="AE212" s="1"/>
      <c r="AF212" s="1"/>
      <c r="AG212" s="1"/>
      <c r="AH212" s="1"/>
    </row>
    <row r="213" spans="3:34" x14ac:dyDescent="0.35">
      <c r="C213" s="33"/>
      <c r="D213" s="33"/>
      <c r="E213" s="72"/>
      <c r="F213" s="1"/>
      <c r="G213" s="33"/>
      <c r="H213" s="33"/>
      <c r="I213" s="110" t="s">
        <v>65</v>
      </c>
      <c r="M213" s="33"/>
      <c r="N213" s="61"/>
      <c r="O213" s="33"/>
      <c r="P213" s="72"/>
      <c r="R213" s="33"/>
      <c r="S213" s="61"/>
      <c r="T213" s="33"/>
      <c r="U213" s="86"/>
      <c r="Y213" s="1"/>
      <c r="Z213" s="1"/>
      <c r="AA213" s="1"/>
      <c r="AB213" s="1"/>
      <c r="AC213" s="1"/>
      <c r="AD213" s="1"/>
      <c r="AE213" s="1"/>
      <c r="AF213" s="1"/>
      <c r="AG213" s="1"/>
      <c r="AH213" s="1"/>
    </row>
    <row r="214" spans="3:34" x14ac:dyDescent="0.35">
      <c r="C214" s="36"/>
      <c r="D214" s="36"/>
      <c r="E214" s="73"/>
      <c r="F214" s="1"/>
      <c r="G214" s="36"/>
      <c r="H214" s="36"/>
      <c r="I214" s="110" t="s">
        <v>65</v>
      </c>
      <c r="M214" s="36"/>
      <c r="N214" s="40"/>
      <c r="O214" s="36"/>
      <c r="P214" s="73"/>
      <c r="R214" s="36"/>
      <c r="S214" s="40"/>
      <c r="T214" s="36"/>
      <c r="U214" s="86"/>
      <c r="Y214" s="1"/>
      <c r="Z214" s="1"/>
      <c r="AA214" s="1"/>
      <c r="AB214" s="1"/>
      <c r="AC214" s="1"/>
      <c r="AD214" s="1"/>
      <c r="AE214" s="1"/>
      <c r="AF214" s="1"/>
      <c r="AG214" s="1"/>
      <c r="AH214" s="1"/>
    </row>
    <row r="215" spans="3:34" x14ac:dyDescent="0.35">
      <c r="C215" s="33"/>
      <c r="D215" s="33"/>
      <c r="E215" s="72"/>
      <c r="F215" s="1"/>
      <c r="G215" s="33"/>
      <c r="H215" s="33"/>
      <c r="I215" s="110" t="s">
        <v>65</v>
      </c>
      <c r="M215" s="33"/>
      <c r="N215" s="61"/>
      <c r="O215" s="33"/>
      <c r="P215" s="72"/>
      <c r="R215" s="33"/>
      <c r="S215" s="61"/>
      <c r="T215" s="33"/>
      <c r="U215" s="86"/>
      <c r="Y215" s="1"/>
      <c r="Z215" s="1"/>
      <c r="AA215" s="1"/>
      <c r="AB215" s="1"/>
      <c r="AC215" s="1"/>
      <c r="AD215" s="1"/>
      <c r="AE215" s="1"/>
      <c r="AF215" s="1"/>
      <c r="AG215" s="1"/>
      <c r="AH215" s="1"/>
    </row>
    <row r="216" spans="3:34" x14ac:dyDescent="0.35">
      <c r="C216" s="36"/>
      <c r="D216" s="36"/>
      <c r="E216" s="73"/>
      <c r="F216" s="1"/>
      <c r="G216" s="36"/>
      <c r="H216" s="36"/>
      <c r="I216" s="110" t="s">
        <v>65</v>
      </c>
      <c r="M216" s="36"/>
      <c r="N216" s="39"/>
      <c r="O216" s="36"/>
      <c r="P216" s="73"/>
      <c r="R216" s="36"/>
      <c r="S216" s="39"/>
      <c r="T216" s="36"/>
      <c r="U216" s="86"/>
      <c r="Y216" s="1"/>
      <c r="Z216" s="1"/>
      <c r="AA216" s="1"/>
      <c r="AB216" s="1"/>
      <c r="AC216" s="1"/>
      <c r="AD216" s="1"/>
      <c r="AE216" s="1"/>
      <c r="AF216" s="1"/>
      <c r="AG216" s="1"/>
      <c r="AH216" s="1"/>
    </row>
    <row r="217" spans="3:34" x14ac:dyDescent="0.35">
      <c r="C217" s="36"/>
      <c r="D217" s="36"/>
      <c r="E217" s="73"/>
      <c r="F217" s="1"/>
      <c r="G217" s="33"/>
      <c r="H217" s="33"/>
      <c r="I217" s="110" t="s">
        <v>65</v>
      </c>
      <c r="M217" s="33"/>
      <c r="N217" s="61"/>
      <c r="O217" s="33"/>
      <c r="P217" s="72"/>
      <c r="R217" s="33"/>
      <c r="S217" s="61"/>
      <c r="T217" s="33"/>
      <c r="U217" s="86"/>
      <c r="Y217" s="1"/>
      <c r="Z217" s="1"/>
      <c r="AA217" s="1"/>
      <c r="AB217" s="1"/>
      <c r="AC217" s="1"/>
      <c r="AD217" s="1"/>
      <c r="AE217" s="1"/>
      <c r="AF217" s="1"/>
      <c r="AG217" s="1"/>
      <c r="AH217" s="1"/>
    </row>
    <row r="218" spans="3:34" x14ac:dyDescent="0.35">
      <c r="C218" s="33"/>
      <c r="D218" s="33"/>
      <c r="E218" s="72"/>
      <c r="F218" s="1"/>
      <c r="G218" s="36"/>
      <c r="H218" s="36"/>
      <c r="I218" s="110" t="s">
        <v>65</v>
      </c>
      <c r="M218" s="36"/>
      <c r="N218" s="39"/>
      <c r="O218" s="36"/>
      <c r="P218" s="73"/>
      <c r="R218" s="36"/>
      <c r="S218" s="39"/>
      <c r="T218" s="36"/>
      <c r="U218" s="86"/>
      <c r="Y218" s="1"/>
      <c r="Z218" s="1"/>
      <c r="AA218" s="1"/>
      <c r="AB218" s="1"/>
      <c r="AC218" s="1"/>
      <c r="AD218" s="1"/>
      <c r="AE218" s="1"/>
      <c r="AF218" s="1"/>
      <c r="AG218" s="1"/>
      <c r="AH218" s="1"/>
    </row>
    <row r="219" spans="3:34" x14ac:dyDescent="0.35">
      <c r="C219" s="36"/>
      <c r="D219" s="36"/>
      <c r="E219" s="73"/>
      <c r="F219" s="1"/>
      <c r="G219" s="33"/>
      <c r="H219" s="33"/>
      <c r="I219" s="110" t="s">
        <v>65</v>
      </c>
      <c r="M219" s="33"/>
      <c r="N219" s="41"/>
      <c r="O219" s="33"/>
      <c r="P219" s="72"/>
      <c r="R219" s="33"/>
      <c r="S219" s="41"/>
      <c r="T219" s="33"/>
      <c r="U219" s="86"/>
      <c r="Y219" s="1"/>
      <c r="Z219" s="1"/>
      <c r="AA219" s="1"/>
      <c r="AB219" s="1"/>
      <c r="AC219" s="1"/>
      <c r="AD219" s="1"/>
      <c r="AE219" s="1"/>
      <c r="AF219" s="1"/>
      <c r="AG219" s="1"/>
      <c r="AH219" s="1"/>
    </row>
    <row r="220" spans="3:34" x14ac:dyDescent="0.35">
      <c r="C220" s="33"/>
      <c r="D220" s="33"/>
      <c r="E220" s="72"/>
      <c r="F220" s="1"/>
      <c r="G220" s="33"/>
      <c r="H220" s="33"/>
      <c r="I220" s="110" t="s">
        <v>65</v>
      </c>
      <c r="M220" s="33"/>
      <c r="N220" s="41"/>
      <c r="O220" s="33"/>
      <c r="P220" s="72"/>
      <c r="R220" s="33"/>
      <c r="S220" s="41"/>
      <c r="T220" s="33"/>
      <c r="U220" s="86"/>
      <c r="Y220" s="1"/>
      <c r="Z220" s="1"/>
      <c r="AA220" s="1"/>
      <c r="AB220" s="1"/>
      <c r="AC220" s="1"/>
      <c r="AD220" s="1"/>
      <c r="AE220" s="1"/>
      <c r="AF220" s="1"/>
      <c r="AG220" s="1"/>
      <c r="AH220" s="1"/>
    </row>
    <row r="221" spans="3:34" x14ac:dyDescent="0.35">
      <c r="C221" s="36"/>
      <c r="D221" s="36"/>
      <c r="E221" s="73"/>
      <c r="F221" s="1"/>
      <c r="G221" s="36"/>
      <c r="H221" s="36"/>
      <c r="I221" s="110" t="s">
        <v>65</v>
      </c>
      <c r="M221" s="36"/>
      <c r="N221" s="39"/>
      <c r="O221" s="36"/>
      <c r="P221" s="73"/>
      <c r="R221" s="36"/>
      <c r="S221" s="39"/>
      <c r="T221" s="36"/>
      <c r="U221" s="86"/>
      <c r="Y221" s="1"/>
      <c r="Z221" s="1"/>
      <c r="AA221" s="1"/>
      <c r="AB221" s="1"/>
      <c r="AC221" s="1"/>
      <c r="AD221" s="1"/>
      <c r="AE221" s="1"/>
      <c r="AF221" s="1"/>
      <c r="AG221" s="1"/>
      <c r="AH221" s="1"/>
    </row>
    <row r="222" spans="3:34" x14ac:dyDescent="0.35">
      <c r="C222" s="33"/>
      <c r="D222" s="33"/>
      <c r="E222" s="72"/>
      <c r="F222" s="1"/>
      <c r="G222" s="33"/>
      <c r="H222" s="33"/>
      <c r="I222" s="110" t="s">
        <v>65</v>
      </c>
      <c r="M222" s="33"/>
      <c r="N222" s="41"/>
      <c r="O222" s="33"/>
      <c r="P222" s="72"/>
      <c r="R222" s="33"/>
      <c r="S222" s="41"/>
      <c r="T222" s="33"/>
      <c r="U222" s="86"/>
      <c r="Y222" s="1"/>
      <c r="Z222" s="1"/>
      <c r="AA222" s="1"/>
      <c r="AB222" s="1"/>
      <c r="AC222" s="1"/>
      <c r="AD222" s="1"/>
      <c r="AE222" s="1"/>
      <c r="AF222" s="1"/>
      <c r="AG222" s="1"/>
      <c r="AH222" s="1"/>
    </row>
    <row r="223" spans="3:34" x14ac:dyDescent="0.35">
      <c r="C223" s="36"/>
      <c r="D223" s="36"/>
      <c r="E223" s="73"/>
      <c r="F223" s="1"/>
      <c r="G223" s="36"/>
      <c r="H223" s="36"/>
      <c r="I223" s="110" t="s">
        <v>65</v>
      </c>
      <c r="M223" s="36"/>
      <c r="N223" s="40"/>
      <c r="O223" s="36"/>
      <c r="P223" s="73"/>
      <c r="R223" s="36"/>
      <c r="S223" s="40"/>
      <c r="T223" s="36"/>
      <c r="U223" s="86"/>
      <c r="Y223" s="1"/>
      <c r="Z223" s="1"/>
      <c r="AA223" s="1"/>
      <c r="AB223" s="1"/>
      <c r="AC223" s="1"/>
      <c r="AD223" s="1"/>
      <c r="AE223" s="1"/>
      <c r="AF223" s="1"/>
      <c r="AG223" s="1"/>
      <c r="AH223" s="1"/>
    </row>
    <row r="224" spans="3:34" x14ac:dyDescent="0.35">
      <c r="C224" s="33"/>
      <c r="D224" s="33"/>
      <c r="E224" s="72"/>
      <c r="F224" s="1"/>
      <c r="G224" s="33"/>
      <c r="H224" s="33"/>
      <c r="I224" s="110" t="s">
        <v>65</v>
      </c>
      <c r="M224" s="33"/>
      <c r="N224" s="41"/>
      <c r="O224" s="33"/>
      <c r="P224" s="72"/>
      <c r="R224" s="33"/>
      <c r="S224" s="41"/>
      <c r="T224" s="33"/>
      <c r="U224" s="86"/>
      <c r="Y224" s="1"/>
      <c r="Z224" s="1"/>
      <c r="AA224" s="1"/>
      <c r="AB224" s="1"/>
      <c r="AC224" s="1"/>
      <c r="AD224" s="1"/>
      <c r="AE224" s="1"/>
      <c r="AF224" s="1"/>
      <c r="AG224" s="1"/>
      <c r="AH224" s="1"/>
    </row>
    <row r="225" spans="3:34" x14ac:dyDescent="0.35">
      <c r="C225" s="36"/>
      <c r="D225" s="36"/>
      <c r="E225" s="73"/>
      <c r="F225" s="1"/>
      <c r="G225" s="36"/>
      <c r="H225" s="36"/>
      <c r="I225" s="110" t="s">
        <v>65</v>
      </c>
      <c r="M225" s="36"/>
      <c r="N225" s="39"/>
      <c r="O225" s="36"/>
      <c r="P225" s="73"/>
      <c r="R225" s="36"/>
      <c r="S225" s="39"/>
      <c r="T225" s="36"/>
      <c r="U225" s="86"/>
      <c r="Y225" s="1"/>
      <c r="Z225" s="1"/>
      <c r="AA225" s="1"/>
      <c r="AB225" s="1"/>
      <c r="AC225" s="1"/>
      <c r="AD225" s="1"/>
      <c r="AE225" s="1"/>
      <c r="AF225" s="1"/>
      <c r="AG225" s="1"/>
      <c r="AH225" s="1"/>
    </row>
    <row r="226" spans="3:34" x14ac:dyDescent="0.35">
      <c r="C226" s="33"/>
      <c r="D226" s="33"/>
      <c r="E226" s="72"/>
      <c r="F226" s="1"/>
      <c r="G226" s="33"/>
      <c r="H226" s="33"/>
      <c r="I226" s="110" t="s">
        <v>65</v>
      </c>
      <c r="M226" s="33"/>
      <c r="N226" s="41"/>
      <c r="O226" s="33"/>
      <c r="P226" s="72"/>
      <c r="R226" s="33"/>
      <c r="S226" s="41"/>
      <c r="T226" s="33"/>
      <c r="U226" s="86"/>
      <c r="Y226" s="1"/>
      <c r="Z226" s="1"/>
      <c r="AA226" s="1"/>
      <c r="AB226" s="1"/>
      <c r="AC226" s="1"/>
      <c r="AD226" s="1"/>
      <c r="AE226" s="1"/>
      <c r="AF226" s="1"/>
      <c r="AG226" s="1"/>
      <c r="AH226" s="1"/>
    </row>
    <row r="227" spans="3:34" x14ac:dyDescent="0.35">
      <c r="C227" s="33"/>
      <c r="D227" s="33"/>
      <c r="E227" s="72"/>
      <c r="F227" s="1"/>
      <c r="G227" s="36"/>
      <c r="H227" s="36"/>
      <c r="I227" s="110" t="s">
        <v>65</v>
      </c>
      <c r="M227" s="36"/>
      <c r="N227" s="39"/>
      <c r="O227" s="36"/>
      <c r="P227" s="73"/>
      <c r="R227" s="36"/>
      <c r="S227" s="39"/>
      <c r="T227" s="36"/>
      <c r="U227" s="86"/>
      <c r="Y227" s="1"/>
      <c r="Z227" s="1"/>
      <c r="AA227" s="1"/>
      <c r="AB227" s="1"/>
      <c r="AC227" s="1"/>
      <c r="AD227" s="1"/>
      <c r="AE227" s="1"/>
      <c r="AF227" s="1"/>
      <c r="AG227" s="1"/>
      <c r="AH227" s="1"/>
    </row>
    <row r="228" spans="3:34" x14ac:dyDescent="0.35">
      <c r="C228" s="36"/>
      <c r="D228" s="36"/>
      <c r="E228" s="73"/>
      <c r="F228" s="1"/>
      <c r="G228" s="33"/>
      <c r="H228" s="33"/>
      <c r="I228" s="110" t="s">
        <v>65</v>
      </c>
      <c r="M228" s="33"/>
      <c r="N228" s="61"/>
      <c r="O228" s="33"/>
      <c r="P228" s="72"/>
      <c r="R228" s="33"/>
      <c r="S228" s="61"/>
      <c r="T228" s="33"/>
      <c r="U228" s="86"/>
      <c r="Y228" s="1"/>
      <c r="Z228" s="1"/>
      <c r="AA228" s="1"/>
      <c r="AB228" s="1"/>
      <c r="AC228" s="1"/>
      <c r="AD228" s="1"/>
      <c r="AE228" s="1"/>
      <c r="AF228" s="1"/>
      <c r="AG228" s="1"/>
      <c r="AH228" s="1"/>
    </row>
    <row r="229" spans="3:34" x14ac:dyDescent="0.35">
      <c r="C229" s="33"/>
      <c r="D229" s="33"/>
      <c r="E229" s="72"/>
      <c r="F229" s="1"/>
      <c r="G229" s="36"/>
      <c r="H229" s="36"/>
      <c r="I229" s="110" t="s">
        <v>65</v>
      </c>
      <c r="M229" s="36"/>
      <c r="N229" s="39"/>
      <c r="O229" s="36"/>
      <c r="P229" s="73"/>
      <c r="R229" s="36"/>
      <c r="S229" s="39"/>
      <c r="T229" s="36"/>
      <c r="U229" s="86"/>
      <c r="Y229" s="1"/>
      <c r="Z229" s="1"/>
      <c r="AA229" s="1"/>
      <c r="AB229" s="1"/>
      <c r="AC229" s="1"/>
      <c r="AD229" s="1"/>
      <c r="AE229" s="1"/>
      <c r="AF229" s="1"/>
      <c r="AG229" s="1"/>
      <c r="AH229" s="1"/>
    </row>
    <row r="230" spans="3:34" x14ac:dyDescent="0.35">
      <c r="C230" s="36"/>
      <c r="D230" s="36"/>
      <c r="E230" s="73"/>
      <c r="F230" s="1"/>
      <c r="G230" s="33"/>
      <c r="H230" s="33"/>
      <c r="I230" s="110" t="s">
        <v>65</v>
      </c>
      <c r="M230" s="33"/>
      <c r="N230" s="61"/>
      <c r="O230" s="33"/>
      <c r="P230" s="72"/>
      <c r="R230" s="33"/>
      <c r="S230" s="61"/>
      <c r="T230" s="33"/>
      <c r="U230" s="86"/>
      <c r="Y230" s="1"/>
      <c r="Z230" s="1"/>
      <c r="AA230" s="1"/>
      <c r="AB230" s="1"/>
      <c r="AC230" s="1"/>
      <c r="AD230" s="1"/>
      <c r="AE230" s="1"/>
      <c r="AF230" s="1"/>
      <c r="AG230" s="1"/>
      <c r="AH230" s="1"/>
    </row>
    <row r="231" spans="3:34" x14ac:dyDescent="0.35">
      <c r="C231" s="33"/>
      <c r="D231" s="33"/>
      <c r="E231" s="72"/>
      <c r="F231" s="1"/>
      <c r="G231" s="36"/>
      <c r="H231" s="36"/>
      <c r="I231" s="110" t="s">
        <v>65</v>
      </c>
      <c r="M231" s="36"/>
      <c r="N231" s="36"/>
      <c r="O231" s="36"/>
      <c r="P231" s="73"/>
      <c r="R231" s="36"/>
      <c r="S231" s="36"/>
      <c r="T231" s="36"/>
      <c r="U231" s="86"/>
      <c r="Y231" s="1"/>
      <c r="Z231" s="1"/>
      <c r="AA231" s="1"/>
      <c r="AB231" s="1"/>
      <c r="AC231" s="1"/>
      <c r="AD231" s="1"/>
      <c r="AE231" s="1"/>
      <c r="AF231" s="1"/>
      <c r="AG231" s="1"/>
      <c r="AH231" s="1"/>
    </row>
    <row r="232" spans="3:34" x14ac:dyDescent="0.35">
      <c r="C232" s="36"/>
      <c r="D232" s="36"/>
      <c r="E232" s="73"/>
      <c r="F232" s="1"/>
      <c r="G232" s="33"/>
      <c r="H232" s="33"/>
      <c r="I232" s="110" t="s">
        <v>65</v>
      </c>
      <c r="M232" s="33"/>
      <c r="N232" s="41"/>
      <c r="O232" s="33"/>
      <c r="P232" s="72"/>
      <c r="R232" s="33"/>
      <c r="S232" s="41"/>
      <c r="T232" s="33"/>
      <c r="U232" s="86"/>
      <c r="Y232" s="1"/>
      <c r="Z232" s="1"/>
      <c r="AA232" s="1"/>
      <c r="AB232" s="1"/>
      <c r="AC232" s="1"/>
      <c r="AD232" s="1"/>
      <c r="AE232" s="1"/>
      <c r="AF232" s="1"/>
      <c r="AG232" s="1"/>
      <c r="AH232" s="1"/>
    </row>
    <row r="233" spans="3:34" x14ac:dyDescent="0.35">
      <c r="C233" s="33"/>
      <c r="D233" s="33"/>
      <c r="E233" s="72"/>
      <c r="F233" s="1"/>
      <c r="G233" s="36"/>
      <c r="H233" s="36"/>
      <c r="I233" s="110" t="s">
        <v>65</v>
      </c>
      <c r="M233" s="36"/>
      <c r="N233" s="40"/>
      <c r="O233" s="36"/>
      <c r="P233" s="73"/>
      <c r="R233" s="36"/>
      <c r="S233" s="40"/>
      <c r="T233" s="36"/>
      <c r="U233" s="86"/>
      <c r="Y233" s="1"/>
      <c r="Z233" s="1"/>
      <c r="AA233" s="1"/>
      <c r="AB233" s="1"/>
      <c r="AC233" s="1"/>
      <c r="AD233" s="1"/>
      <c r="AE233" s="1"/>
      <c r="AF233" s="1"/>
      <c r="AG233" s="1"/>
      <c r="AH233" s="1"/>
    </row>
    <row r="234" spans="3:34" x14ac:dyDescent="0.35">
      <c r="C234" s="36"/>
      <c r="D234" s="36"/>
      <c r="E234" s="73"/>
      <c r="F234" s="1"/>
      <c r="G234" s="36"/>
      <c r="H234" s="36"/>
      <c r="I234" s="110" t="s">
        <v>65</v>
      </c>
      <c r="M234" s="36"/>
      <c r="N234" s="40"/>
      <c r="O234" s="36"/>
      <c r="P234" s="73"/>
      <c r="R234" s="36"/>
      <c r="S234" s="40"/>
      <c r="T234" s="36"/>
      <c r="U234" s="86"/>
      <c r="Y234" s="1"/>
      <c r="Z234" s="1"/>
      <c r="AA234" s="1"/>
      <c r="AB234" s="1"/>
      <c r="AC234" s="1"/>
      <c r="AD234" s="1"/>
      <c r="AE234" s="1"/>
      <c r="AF234" s="1"/>
      <c r="AG234" s="1"/>
      <c r="AH234" s="1"/>
    </row>
    <row r="235" spans="3:34" x14ac:dyDescent="0.35">
      <c r="C235" s="33"/>
      <c r="D235" s="33"/>
      <c r="E235" s="72"/>
      <c r="F235" s="1"/>
      <c r="G235" s="33"/>
      <c r="H235" s="33"/>
      <c r="I235" s="110" t="s">
        <v>65</v>
      </c>
      <c r="M235" s="33"/>
      <c r="N235" s="41"/>
      <c r="O235" s="33"/>
      <c r="P235" s="72"/>
      <c r="R235" s="33"/>
      <c r="S235" s="41"/>
      <c r="T235" s="33"/>
      <c r="U235" s="86"/>
      <c r="Y235" s="1"/>
      <c r="Z235" s="1"/>
      <c r="AA235" s="1"/>
      <c r="AB235" s="1"/>
      <c r="AC235" s="1"/>
      <c r="AD235" s="1"/>
      <c r="AE235" s="1"/>
      <c r="AF235" s="1"/>
      <c r="AG235" s="1"/>
      <c r="AH235" s="1"/>
    </row>
    <row r="236" spans="3:34" x14ac:dyDescent="0.35">
      <c r="C236" s="33"/>
      <c r="D236" s="33"/>
      <c r="E236" s="72"/>
      <c r="F236" s="1"/>
      <c r="G236" s="36"/>
      <c r="H236" s="36"/>
      <c r="I236" s="110" t="s">
        <v>65</v>
      </c>
      <c r="M236" s="36"/>
      <c r="N236" s="36"/>
      <c r="O236" s="36"/>
      <c r="P236" s="73"/>
      <c r="R236" s="36"/>
      <c r="S236" s="36"/>
      <c r="T236" s="36"/>
      <c r="U236" s="86"/>
      <c r="Y236" s="1"/>
      <c r="Z236" s="1"/>
      <c r="AA236" s="1"/>
      <c r="AB236" s="1"/>
      <c r="AC236" s="1"/>
      <c r="AD236" s="1"/>
      <c r="AE236" s="1"/>
      <c r="AF236" s="1"/>
      <c r="AG236" s="1"/>
      <c r="AH236" s="1"/>
    </row>
    <row r="237" spans="3:34" x14ac:dyDescent="0.35">
      <c r="C237" s="36"/>
      <c r="D237" s="36"/>
      <c r="E237" s="73"/>
      <c r="F237" s="1"/>
      <c r="G237" s="33"/>
      <c r="H237" s="33"/>
      <c r="I237" s="110" t="s">
        <v>65</v>
      </c>
      <c r="M237" s="33"/>
      <c r="N237" s="41"/>
      <c r="O237" s="33"/>
      <c r="P237" s="72"/>
      <c r="R237" s="33"/>
      <c r="S237" s="41"/>
      <c r="T237" s="33"/>
      <c r="U237" s="86"/>
      <c r="Y237" s="1"/>
      <c r="Z237" s="1"/>
      <c r="AA237" s="1"/>
      <c r="AB237" s="1"/>
      <c r="AC237" s="1"/>
      <c r="AD237" s="1"/>
      <c r="AE237" s="1"/>
      <c r="AF237" s="1"/>
      <c r="AG237" s="1"/>
      <c r="AH237" s="1"/>
    </row>
    <row r="238" spans="3:34" x14ac:dyDescent="0.35">
      <c r="C238" s="33"/>
      <c r="D238" s="33"/>
      <c r="E238" s="72"/>
      <c r="F238" s="1"/>
      <c r="G238" s="36"/>
      <c r="H238" s="36"/>
      <c r="I238" s="110" t="s">
        <v>65</v>
      </c>
      <c r="M238" s="36"/>
      <c r="N238" s="39"/>
      <c r="O238" s="36"/>
      <c r="P238" s="73"/>
      <c r="R238" s="36"/>
      <c r="S238" s="39"/>
      <c r="T238" s="36"/>
      <c r="U238" s="86"/>
      <c r="Y238" s="1"/>
      <c r="Z238" s="1"/>
      <c r="AA238" s="1"/>
      <c r="AB238" s="1"/>
      <c r="AC238" s="1"/>
      <c r="AD238" s="1"/>
      <c r="AE238" s="1"/>
      <c r="AF238" s="1"/>
      <c r="AG238" s="1"/>
      <c r="AH238" s="1"/>
    </row>
    <row r="239" spans="3:34" x14ac:dyDescent="0.35">
      <c r="C239" s="36"/>
      <c r="D239" s="36"/>
      <c r="E239" s="73"/>
      <c r="F239" s="1"/>
      <c r="G239" s="33"/>
      <c r="H239" s="33"/>
      <c r="I239" s="110" t="s">
        <v>65</v>
      </c>
      <c r="M239" s="33"/>
      <c r="N239" s="62"/>
      <c r="O239" s="33"/>
      <c r="P239" s="72"/>
      <c r="R239" s="33"/>
      <c r="S239" s="62"/>
      <c r="T239" s="33"/>
      <c r="U239" s="86"/>
      <c r="Y239" s="1"/>
      <c r="Z239" s="1"/>
      <c r="AA239" s="1"/>
      <c r="AB239" s="1"/>
      <c r="AC239" s="1"/>
      <c r="AD239" s="1"/>
      <c r="AE239" s="1"/>
      <c r="AF239" s="1"/>
      <c r="AG239" s="1"/>
      <c r="AH239" s="1"/>
    </row>
    <row r="240" spans="3:34" x14ac:dyDescent="0.35">
      <c r="C240" s="33"/>
      <c r="D240" s="33"/>
      <c r="E240" s="72"/>
      <c r="F240" s="1"/>
      <c r="G240" s="36"/>
      <c r="H240" s="36"/>
      <c r="I240" s="110" t="s">
        <v>65</v>
      </c>
      <c r="M240" s="36"/>
      <c r="N240" s="39"/>
      <c r="O240" s="36"/>
      <c r="P240" s="73"/>
      <c r="R240" s="36"/>
      <c r="S240" s="39"/>
      <c r="T240" s="36"/>
      <c r="U240" s="86"/>
      <c r="Y240" s="1"/>
      <c r="Z240" s="1"/>
      <c r="AA240" s="1"/>
      <c r="AB240" s="1"/>
      <c r="AC240" s="1"/>
      <c r="AD240" s="1"/>
      <c r="AE240" s="1"/>
      <c r="AF240" s="1"/>
      <c r="AG240" s="1"/>
      <c r="AH240" s="1"/>
    </row>
    <row r="241" spans="3:34" x14ac:dyDescent="0.35">
      <c r="C241" s="36"/>
      <c r="D241" s="36"/>
      <c r="E241" s="73"/>
      <c r="F241" s="1"/>
      <c r="G241" s="33"/>
      <c r="H241" s="33"/>
      <c r="I241" s="110" t="s">
        <v>65</v>
      </c>
      <c r="M241" s="33"/>
      <c r="N241" s="41"/>
      <c r="O241" s="33"/>
      <c r="P241" s="72"/>
      <c r="R241" s="33"/>
      <c r="S241" s="41"/>
      <c r="T241" s="33"/>
      <c r="U241" s="86"/>
      <c r="Y241" s="1"/>
      <c r="Z241" s="1"/>
      <c r="AA241" s="1"/>
      <c r="AB241" s="1"/>
      <c r="AC241" s="1"/>
      <c r="AD241" s="1"/>
      <c r="AE241" s="1"/>
      <c r="AF241" s="1"/>
      <c r="AG241" s="1"/>
      <c r="AH241" s="1"/>
    </row>
    <row r="242" spans="3:34" x14ac:dyDescent="0.35">
      <c r="C242" s="33"/>
      <c r="D242" s="33"/>
      <c r="E242" s="72"/>
      <c r="F242" s="1"/>
      <c r="G242" s="36"/>
      <c r="H242" s="36"/>
      <c r="I242" s="110" t="s">
        <v>65</v>
      </c>
      <c r="M242" s="36"/>
      <c r="N242" s="39"/>
      <c r="O242" s="36"/>
      <c r="P242" s="73"/>
      <c r="R242" s="36"/>
      <c r="S242" s="39"/>
      <c r="T242" s="36"/>
      <c r="U242" s="86"/>
      <c r="Y242" s="1"/>
      <c r="Z242" s="1"/>
      <c r="AA242" s="1"/>
      <c r="AB242" s="1"/>
      <c r="AC242" s="1"/>
      <c r="AD242" s="1"/>
      <c r="AE242" s="1"/>
      <c r="AF242" s="1"/>
      <c r="AG242" s="1"/>
      <c r="AH242" s="1"/>
    </row>
    <row r="243" spans="3:34" x14ac:dyDescent="0.35">
      <c r="C243" s="36"/>
      <c r="D243" s="36"/>
      <c r="E243" s="73"/>
      <c r="F243" s="1"/>
      <c r="G243" s="33"/>
      <c r="H243" s="33"/>
      <c r="I243" s="110" t="s">
        <v>65</v>
      </c>
      <c r="M243" s="33"/>
      <c r="N243" s="41"/>
      <c r="O243" s="33"/>
      <c r="P243" s="72"/>
      <c r="R243" s="33"/>
      <c r="S243" s="41"/>
      <c r="T243" s="33"/>
      <c r="U243" s="86"/>
      <c r="Y243" s="1"/>
      <c r="Z243" s="1"/>
      <c r="AA243" s="1"/>
      <c r="AB243" s="1"/>
      <c r="AC243" s="1"/>
      <c r="AD243" s="1"/>
      <c r="AE243" s="1"/>
      <c r="AF243" s="1"/>
      <c r="AG243" s="1"/>
      <c r="AH243" s="1"/>
    </row>
    <row r="244" spans="3:34" x14ac:dyDescent="0.35">
      <c r="C244" s="33"/>
      <c r="D244" s="33"/>
      <c r="E244" s="72"/>
      <c r="F244" s="1"/>
      <c r="G244" s="33"/>
      <c r="H244" s="33"/>
      <c r="I244" s="110" t="s">
        <v>65</v>
      </c>
      <c r="M244" s="33"/>
      <c r="N244" s="41"/>
      <c r="O244" s="33"/>
      <c r="P244" s="72"/>
      <c r="R244" s="33"/>
      <c r="S244" s="41"/>
      <c r="T244" s="33"/>
      <c r="U244" s="86"/>
      <c r="Y244" s="1"/>
      <c r="Z244" s="1"/>
      <c r="AA244" s="1"/>
      <c r="AB244" s="1"/>
      <c r="AC244" s="1"/>
      <c r="AD244" s="1"/>
      <c r="AE244" s="1"/>
      <c r="AF244" s="1"/>
      <c r="AG244" s="1"/>
      <c r="AH244" s="1"/>
    </row>
    <row r="245" spans="3:34" x14ac:dyDescent="0.35">
      <c r="C245" s="36"/>
      <c r="D245" s="36"/>
      <c r="E245" s="73"/>
      <c r="F245" s="1"/>
      <c r="G245" s="36"/>
      <c r="H245" s="36"/>
      <c r="I245" s="110" t="s">
        <v>65</v>
      </c>
      <c r="M245" s="36"/>
      <c r="N245" s="40"/>
      <c r="O245" s="36"/>
      <c r="P245" s="73"/>
      <c r="R245" s="36"/>
      <c r="S245" s="40"/>
      <c r="T245" s="36"/>
      <c r="U245" s="86"/>
      <c r="Y245" s="1"/>
      <c r="Z245" s="1"/>
      <c r="AA245" s="1"/>
      <c r="AB245" s="1"/>
      <c r="AC245" s="1"/>
      <c r="AD245" s="1"/>
      <c r="AE245" s="1"/>
      <c r="AF245" s="1"/>
      <c r="AG245" s="1"/>
      <c r="AH245" s="1"/>
    </row>
    <row r="246" spans="3:34" x14ac:dyDescent="0.35">
      <c r="C246" s="33"/>
      <c r="D246" s="33"/>
      <c r="E246" s="72"/>
      <c r="F246" s="1"/>
      <c r="G246" s="33"/>
      <c r="H246" s="33"/>
      <c r="I246" s="110" t="s">
        <v>65</v>
      </c>
      <c r="M246" s="33"/>
      <c r="N246" s="33"/>
      <c r="O246" s="33"/>
      <c r="P246" s="72"/>
      <c r="R246" s="33"/>
      <c r="S246" s="33"/>
      <c r="T246" s="33"/>
      <c r="U246" s="86"/>
      <c r="Y246" s="1"/>
      <c r="Z246" s="1"/>
      <c r="AA246" s="1"/>
      <c r="AB246" s="1"/>
      <c r="AC246" s="1"/>
      <c r="AD246" s="1"/>
      <c r="AE246" s="1"/>
      <c r="AF246" s="1"/>
      <c r="AG246" s="1"/>
      <c r="AH246" s="1"/>
    </row>
    <row r="247" spans="3:34" x14ac:dyDescent="0.35">
      <c r="C247" s="36"/>
      <c r="D247" s="36"/>
      <c r="E247" s="73"/>
      <c r="F247" s="1"/>
      <c r="G247" s="36"/>
      <c r="H247" s="36"/>
      <c r="I247" s="110" t="s">
        <v>65</v>
      </c>
      <c r="M247" s="36"/>
      <c r="N247" s="40"/>
      <c r="O247" s="36"/>
      <c r="P247" s="73"/>
      <c r="R247" s="36"/>
      <c r="S247" s="40"/>
      <c r="T247" s="36"/>
      <c r="U247" s="86"/>
      <c r="Y247" s="1"/>
      <c r="Z247" s="1"/>
      <c r="AA247" s="1"/>
      <c r="AB247" s="1"/>
      <c r="AC247" s="1"/>
      <c r="AD247" s="1"/>
      <c r="AE247" s="1"/>
      <c r="AF247" s="1"/>
      <c r="AG247" s="1"/>
      <c r="AH247" s="1"/>
    </row>
    <row r="248" spans="3:34" x14ac:dyDescent="0.35">
      <c r="C248" s="33"/>
      <c r="D248" s="33"/>
      <c r="E248" s="72"/>
      <c r="F248" s="1"/>
      <c r="G248" s="33"/>
      <c r="H248" s="33"/>
      <c r="I248" s="110" t="s">
        <v>65</v>
      </c>
      <c r="M248" s="33"/>
      <c r="N248" s="61"/>
      <c r="O248" s="33"/>
      <c r="P248" s="72"/>
      <c r="R248" s="33"/>
      <c r="S248" s="61"/>
      <c r="T248" s="33"/>
      <c r="U248" s="86"/>
      <c r="Y248" s="1"/>
      <c r="Z248" s="1"/>
      <c r="AA248" s="1"/>
      <c r="AB248" s="1"/>
      <c r="AC248" s="1"/>
      <c r="AD248" s="1"/>
      <c r="AE248" s="1"/>
      <c r="AF248" s="1"/>
      <c r="AG248" s="1"/>
      <c r="AH248" s="1"/>
    </row>
    <row r="249" spans="3:34" x14ac:dyDescent="0.35">
      <c r="C249" s="36"/>
      <c r="D249" s="36"/>
      <c r="E249" s="73"/>
      <c r="F249" s="1"/>
      <c r="G249" s="36"/>
      <c r="H249" s="36"/>
      <c r="I249" s="110" t="s">
        <v>65</v>
      </c>
      <c r="M249" s="36"/>
      <c r="N249" s="40"/>
      <c r="O249" s="36"/>
      <c r="P249" s="73"/>
      <c r="R249" s="36"/>
      <c r="S249" s="40"/>
      <c r="T249" s="36"/>
      <c r="U249" s="86"/>
      <c r="Y249" s="1"/>
      <c r="Z249" s="1"/>
      <c r="AA249" s="1"/>
      <c r="AB249" s="1"/>
      <c r="AC249" s="1"/>
      <c r="AD249" s="1"/>
      <c r="AE249" s="1"/>
      <c r="AF249" s="1"/>
      <c r="AG249" s="1"/>
      <c r="AH249" s="1"/>
    </row>
    <row r="250" spans="3:34" x14ac:dyDescent="0.35">
      <c r="C250" s="33"/>
      <c r="D250" s="33"/>
      <c r="E250" s="72"/>
      <c r="F250" s="1"/>
      <c r="G250" s="33"/>
      <c r="H250" s="33"/>
      <c r="I250" s="110" t="s">
        <v>65</v>
      </c>
      <c r="M250" s="33"/>
      <c r="N250" s="41"/>
      <c r="O250" s="33"/>
      <c r="P250" s="72"/>
      <c r="R250" s="33"/>
      <c r="S250" s="41"/>
      <c r="T250" s="33"/>
      <c r="U250" s="86"/>
      <c r="Y250" s="1"/>
      <c r="Z250" s="1"/>
      <c r="AA250" s="1"/>
      <c r="AB250" s="1"/>
      <c r="AC250" s="1"/>
      <c r="AD250" s="1"/>
      <c r="AE250" s="1"/>
      <c r="AF250" s="1"/>
      <c r="AG250" s="1"/>
      <c r="AH250" s="1"/>
    </row>
    <row r="251" spans="3:34" x14ac:dyDescent="0.35">
      <c r="C251" s="36"/>
      <c r="D251" s="36"/>
      <c r="E251" s="73"/>
      <c r="F251" s="1"/>
      <c r="G251" s="36"/>
      <c r="H251" s="36"/>
      <c r="I251" s="110" t="s">
        <v>65</v>
      </c>
      <c r="M251" s="36"/>
      <c r="N251" s="40"/>
      <c r="O251" s="36"/>
      <c r="P251" s="73"/>
      <c r="R251" s="36"/>
      <c r="S251" s="40"/>
      <c r="T251" s="36"/>
      <c r="U251" s="86"/>
      <c r="Y251" s="1"/>
      <c r="Z251" s="1"/>
      <c r="AA251" s="1"/>
      <c r="AB251" s="1"/>
      <c r="AC251" s="1"/>
      <c r="AD251" s="1"/>
      <c r="AE251" s="1"/>
      <c r="AF251" s="1"/>
      <c r="AG251" s="1"/>
      <c r="AH251" s="1"/>
    </row>
    <row r="252" spans="3:34" x14ac:dyDescent="0.35">
      <c r="C252" s="33"/>
      <c r="D252" s="33"/>
      <c r="E252" s="72"/>
      <c r="F252" s="1"/>
      <c r="G252" s="33"/>
      <c r="H252" s="33"/>
      <c r="I252" s="110" t="s">
        <v>65</v>
      </c>
      <c r="M252" s="33"/>
      <c r="N252" s="61"/>
      <c r="O252" s="33"/>
      <c r="P252" s="72"/>
      <c r="R252" s="33"/>
      <c r="S252" s="61"/>
      <c r="T252" s="33"/>
      <c r="U252" s="86"/>
      <c r="Y252" s="1"/>
      <c r="Z252" s="1"/>
      <c r="AA252" s="1"/>
      <c r="AB252" s="1"/>
      <c r="AC252" s="1"/>
      <c r="AD252" s="1"/>
      <c r="AE252" s="1"/>
      <c r="AF252" s="1"/>
      <c r="AG252" s="1"/>
      <c r="AH252" s="1"/>
    </row>
    <row r="253" spans="3:34" x14ac:dyDescent="0.35">
      <c r="C253" s="36"/>
      <c r="D253" s="36"/>
      <c r="E253" s="73"/>
      <c r="F253" s="1"/>
      <c r="G253" s="33"/>
      <c r="H253" s="33"/>
      <c r="I253" s="110" t="s">
        <v>65</v>
      </c>
      <c r="M253" s="33"/>
      <c r="N253" s="41"/>
      <c r="O253" s="33"/>
      <c r="P253" s="72"/>
      <c r="R253" s="33"/>
      <c r="S253" s="41"/>
      <c r="T253" s="33"/>
      <c r="U253" s="86"/>
      <c r="Y253" s="1"/>
      <c r="Z253" s="1"/>
      <c r="AA253" s="1"/>
      <c r="AB253" s="1"/>
      <c r="AC253" s="1"/>
      <c r="AD253" s="1"/>
      <c r="AE253" s="1"/>
      <c r="AF253" s="1"/>
      <c r="AG253" s="1"/>
      <c r="AH253" s="1"/>
    </row>
    <row r="254" spans="3:34" x14ac:dyDescent="0.35">
      <c r="C254" s="33"/>
      <c r="D254" s="33"/>
      <c r="E254" s="72"/>
      <c r="F254" s="1"/>
      <c r="G254" s="36"/>
      <c r="H254" s="36"/>
      <c r="I254" s="110" t="s">
        <v>65</v>
      </c>
      <c r="M254" s="36"/>
      <c r="N254" s="40"/>
      <c r="O254" s="36"/>
      <c r="P254" s="73"/>
      <c r="R254" s="36"/>
      <c r="S254" s="40"/>
      <c r="T254" s="36"/>
      <c r="U254" s="86"/>
      <c r="Y254" s="1"/>
      <c r="Z254" s="1"/>
      <c r="AA254" s="1"/>
      <c r="AB254" s="1"/>
      <c r="AC254" s="1"/>
      <c r="AD254" s="1"/>
      <c r="AE254" s="1"/>
      <c r="AF254" s="1"/>
      <c r="AG254" s="1"/>
      <c r="AH254" s="1"/>
    </row>
    <row r="255" spans="3:34" x14ac:dyDescent="0.35">
      <c r="C255" s="36"/>
      <c r="D255" s="36"/>
      <c r="E255" s="73"/>
      <c r="F255" s="1"/>
      <c r="G255" s="33"/>
      <c r="H255" s="33"/>
      <c r="I255" s="110" t="s">
        <v>65</v>
      </c>
      <c r="M255" s="33"/>
      <c r="N255" s="41"/>
      <c r="O255" s="33"/>
      <c r="P255" s="72"/>
      <c r="R255" s="33"/>
      <c r="S255" s="41"/>
      <c r="T255" s="33"/>
      <c r="U255" s="86"/>
      <c r="Y255" s="1"/>
      <c r="Z255" s="1"/>
      <c r="AA255" s="1"/>
      <c r="AB255" s="1"/>
      <c r="AC255" s="1"/>
      <c r="AD255" s="1"/>
      <c r="AE255" s="1"/>
      <c r="AF255" s="1"/>
      <c r="AG255" s="1"/>
      <c r="AH255" s="1"/>
    </row>
    <row r="256" spans="3:34" x14ac:dyDescent="0.35">
      <c r="C256" s="33"/>
      <c r="D256" s="33"/>
      <c r="E256" s="72"/>
      <c r="F256" s="1"/>
      <c r="G256" s="36"/>
      <c r="H256" s="36"/>
      <c r="I256" s="110" t="s">
        <v>65</v>
      </c>
      <c r="M256" s="36"/>
      <c r="N256" s="40"/>
      <c r="O256" s="36"/>
      <c r="P256" s="73"/>
      <c r="R256" s="36"/>
      <c r="S256" s="40"/>
      <c r="T256" s="36"/>
      <c r="U256" s="86"/>
      <c r="Y256" s="1"/>
      <c r="Z256" s="1"/>
      <c r="AA256" s="1"/>
      <c r="AB256" s="1"/>
      <c r="AC256" s="1"/>
      <c r="AD256" s="1"/>
      <c r="AE256" s="1"/>
      <c r="AF256" s="1"/>
      <c r="AG256" s="1"/>
      <c r="AH256" s="1"/>
    </row>
    <row r="257" spans="3:34" x14ac:dyDescent="0.35">
      <c r="C257" s="36"/>
      <c r="D257" s="36"/>
      <c r="E257" s="73"/>
      <c r="F257" s="1"/>
      <c r="G257" s="33"/>
      <c r="H257" s="33"/>
      <c r="I257" s="110" t="s">
        <v>65</v>
      </c>
      <c r="M257" s="33"/>
      <c r="N257" s="33"/>
      <c r="O257" s="33"/>
      <c r="P257" s="72"/>
      <c r="R257" s="33"/>
      <c r="S257" s="33"/>
      <c r="T257" s="33"/>
      <c r="U257" s="86"/>
      <c r="Y257" s="1"/>
      <c r="Z257" s="1"/>
      <c r="AA257" s="1"/>
      <c r="AB257" s="1"/>
      <c r="AC257" s="1"/>
      <c r="AD257" s="1"/>
      <c r="AE257" s="1"/>
      <c r="AF257" s="1"/>
      <c r="AG257" s="1"/>
      <c r="AH257" s="1"/>
    </row>
    <row r="258" spans="3:34" x14ac:dyDescent="0.35">
      <c r="C258" s="33"/>
      <c r="D258" s="33"/>
      <c r="E258" s="72"/>
      <c r="F258" s="1"/>
      <c r="G258" s="36"/>
      <c r="H258" s="36"/>
      <c r="I258" s="110" t="s">
        <v>65</v>
      </c>
      <c r="M258" s="36"/>
      <c r="N258" s="36"/>
      <c r="O258" s="36"/>
      <c r="P258" s="73"/>
      <c r="R258" s="36"/>
      <c r="S258" s="36"/>
      <c r="T258" s="36"/>
      <c r="U258" s="86"/>
      <c r="Y258" s="1"/>
      <c r="Z258" s="1"/>
      <c r="AA258" s="1"/>
      <c r="AB258" s="1"/>
      <c r="AC258" s="1"/>
      <c r="AD258" s="1"/>
      <c r="AE258" s="1"/>
      <c r="AF258" s="1"/>
      <c r="AG258" s="1"/>
      <c r="AH258" s="1"/>
    </row>
    <row r="259" spans="3:34" x14ac:dyDescent="0.35">
      <c r="C259" s="36"/>
      <c r="D259" s="36"/>
      <c r="E259" s="73"/>
      <c r="F259" s="1"/>
      <c r="G259" s="33"/>
      <c r="H259" s="33"/>
      <c r="I259" s="110" t="s">
        <v>65</v>
      </c>
      <c r="M259" s="33"/>
      <c r="N259" s="61"/>
      <c r="O259" s="33"/>
      <c r="P259" s="72"/>
      <c r="R259" s="33"/>
      <c r="S259" s="61"/>
      <c r="T259" s="33"/>
      <c r="U259" s="86"/>
      <c r="Y259" s="1"/>
      <c r="Z259" s="1"/>
      <c r="AA259" s="1"/>
      <c r="AB259" s="1"/>
      <c r="AC259" s="1"/>
      <c r="AD259" s="1"/>
      <c r="AE259" s="1"/>
      <c r="AF259" s="1"/>
      <c r="AG259" s="1"/>
      <c r="AH259" s="1"/>
    </row>
    <row r="260" spans="3:34" x14ac:dyDescent="0.35">
      <c r="C260" s="33"/>
      <c r="D260" s="33"/>
      <c r="E260" s="72"/>
      <c r="F260" s="1"/>
      <c r="G260" s="36"/>
      <c r="H260" s="36"/>
      <c r="I260" s="110" t="s">
        <v>65</v>
      </c>
      <c r="M260" s="36"/>
      <c r="N260" s="39"/>
      <c r="O260" s="36"/>
      <c r="P260" s="73"/>
      <c r="R260" s="36"/>
      <c r="S260" s="39"/>
      <c r="T260" s="36"/>
      <c r="U260" s="86"/>
      <c r="Y260" s="1"/>
      <c r="Z260" s="1"/>
      <c r="AA260" s="1"/>
      <c r="AB260" s="1"/>
      <c r="AC260" s="1"/>
      <c r="AD260" s="1"/>
      <c r="AE260" s="1"/>
      <c r="AF260" s="1"/>
      <c r="AG260" s="1"/>
      <c r="AH260" s="1"/>
    </row>
    <row r="261" spans="3:34" x14ac:dyDescent="0.35">
      <c r="C261" s="36"/>
      <c r="D261" s="36"/>
      <c r="E261" s="73"/>
      <c r="F261" s="1"/>
      <c r="G261" s="33"/>
      <c r="H261" s="33"/>
      <c r="I261" s="110" t="s">
        <v>65</v>
      </c>
      <c r="M261" s="33"/>
      <c r="N261" s="41"/>
      <c r="O261" s="33"/>
      <c r="P261" s="72"/>
      <c r="R261" s="33"/>
      <c r="S261" s="41"/>
      <c r="T261" s="33"/>
      <c r="U261" s="86"/>
      <c r="Y261" s="1"/>
      <c r="Z261" s="1"/>
      <c r="AA261" s="1"/>
      <c r="AB261" s="1"/>
      <c r="AC261" s="1"/>
      <c r="AD261" s="1"/>
      <c r="AE261" s="1"/>
      <c r="AF261" s="1"/>
      <c r="AG261" s="1"/>
      <c r="AH261" s="1"/>
    </row>
    <row r="262" spans="3:34" x14ac:dyDescent="0.35">
      <c r="C262" s="36"/>
      <c r="D262" s="36"/>
      <c r="E262" s="73"/>
      <c r="F262" s="1"/>
      <c r="G262" s="36"/>
      <c r="H262" s="36"/>
      <c r="I262" s="110" t="s">
        <v>65</v>
      </c>
      <c r="M262" s="36"/>
      <c r="N262" s="40"/>
      <c r="O262" s="36"/>
      <c r="P262" s="73"/>
      <c r="R262" s="36"/>
      <c r="S262" s="40"/>
      <c r="T262" s="36"/>
      <c r="U262" s="86"/>
      <c r="Y262" s="1"/>
      <c r="Z262" s="1"/>
      <c r="AA262" s="1"/>
      <c r="AB262" s="1"/>
      <c r="AC262" s="1"/>
      <c r="AD262" s="1"/>
      <c r="AE262" s="1"/>
      <c r="AF262" s="1"/>
      <c r="AG262" s="1"/>
      <c r="AH262" s="1"/>
    </row>
    <row r="263" spans="3:34" x14ac:dyDescent="0.35">
      <c r="C263" s="33"/>
      <c r="D263" s="33"/>
      <c r="E263" s="72"/>
      <c r="F263" s="1"/>
      <c r="G263" s="33"/>
      <c r="H263" s="33"/>
      <c r="I263" s="110" t="s">
        <v>65</v>
      </c>
      <c r="M263" s="33"/>
      <c r="N263" s="61"/>
      <c r="O263" s="33"/>
      <c r="P263" s="72"/>
      <c r="R263" s="33"/>
      <c r="S263" s="61"/>
      <c r="T263" s="33"/>
      <c r="U263" s="86"/>
      <c r="Y263" s="1"/>
      <c r="Z263" s="1"/>
      <c r="AA263" s="1"/>
      <c r="AB263" s="1"/>
      <c r="AC263" s="1"/>
      <c r="AD263" s="1"/>
      <c r="AE263" s="1"/>
      <c r="AF263" s="1"/>
      <c r="AG263" s="1"/>
      <c r="AH263" s="1"/>
    </row>
    <row r="264" spans="3:34" x14ac:dyDescent="0.35">
      <c r="C264" s="36"/>
      <c r="D264" s="36"/>
      <c r="E264" s="73"/>
      <c r="F264" s="1"/>
      <c r="G264" s="36"/>
      <c r="H264" s="36"/>
      <c r="I264" s="110" t="s">
        <v>65</v>
      </c>
      <c r="M264" s="36"/>
      <c r="N264" s="40"/>
      <c r="O264" s="36"/>
      <c r="P264" s="73"/>
      <c r="R264" s="36"/>
      <c r="S264" s="40"/>
      <c r="T264" s="36"/>
      <c r="U264" s="86"/>
      <c r="Y264" s="1"/>
      <c r="Z264" s="1"/>
      <c r="AA264" s="1"/>
      <c r="AB264" s="1"/>
      <c r="AC264" s="1"/>
      <c r="AD264" s="1"/>
      <c r="AE264" s="1"/>
      <c r="AF264" s="1"/>
      <c r="AG264" s="1"/>
      <c r="AH264" s="1"/>
    </row>
    <row r="265" spans="3:34" x14ac:dyDescent="0.35">
      <c r="C265" s="33"/>
      <c r="D265" s="33"/>
      <c r="E265" s="72"/>
      <c r="F265" s="1"/>
      <c r="G265" s="33"/>
      <c r="H265" s="33"/>
      <c r="I265" s="110" t="s">
        <v>65</v>
      </c>
      <c r="M265" s="33"/>
      <c r="N265" s="41"/>
      <c r="O265" s="33"/>
      <c r="P265" s="72"/>
      <c r="R265" s="33"/>
      <c r="S265" s="41"/>
      <c r="T265" s="33"/>
      <c r="U265" s="86"/>
      <c r="Y265" s="1"/>
      <c r="Z265" s="1"/>
      <c r="AA265" s="1"/>
      <c r="AB265" s="1"/>
      <c r="AC265" s="1"/>
      <c r="AD265" s="1"/>
      <c r="AE265" s="1"/>
      <c r="AF265" s="1"/>
      <c r="AG265" s="1"/>
      <c r="AH265" s="1"/>
    </row>
    <row r="266" spans="3:34" x14ac:dyDescent="0.35">
      <c r="C266" s="36"/>
      <c r="D266" s="36"/>
      <c r="E266" s="73"/>
      <c r="F266" s="1"/>
      <c r="G266" s="36"/>
      <c r="H266" s="36"/>
      <c r="I266" s="110" t="s">
        <v>65</v>
      </c>
      <c r="M266" s="36"/>
      <c r="N266" s="40"/>
      <c r="O266" s="36"/>
      <c r="P266" s="73"/>
      <c r="R266" s="36"/>
      <c r="S266" s="40"/>
      <c r="T266" s="36"/>
      <c r="U266" s="86"/>
      <c r="Y266" s="1"/>
      <c r="Z266" s="1"/>
      <c r="AA266" s="1"/>
      <c r="AB266" s="1"/>
      <c r="AC266" s="1"/>
      <c r="AD266" s="1"/>
      <c r="AE266" s="1"/>
      <c r="AF266" s="1"/>
      <c r="AG266" s="1"/>
      <c r="AH266" s="1"/>
    </row>
    <row r="267" spans="3:34" x14ac:dyDescent="0.35">
      <c r="C267" s="33"/>
      <c r="D267" s="33"/>
      <c r="E267" s="72"/>
      <c r="F267" s="1"/>
      <c r="G267" s="33"/>
      <c r="H267" s="33"/>
      <c r="I267" s="110" t="s">
        <v>65</v>
      </c>
      <c r="M267" s="33"/>
      <c r="N267" s="61"/>
      <c r="O267" s="33"/>
      <c r="P267" s="72"/>
      <c r="R267" s="33"/>
      <c r="S267" s="61"/>
      <c r="T267" s="33"/>
      <c r="U267" s="86"/>
      <c r="Y267" s="1"/>
      <c r="Z267" s="1"/>
      <c r="AA267" s="1"/>
      <c r="AB267" s="1"/>
      <c r="AC267" s="1"/>
      <c r="AD267" s="1"/>
      <c r="AE267" s="1"/>
      <c r="AF267" s="1"/>
      <c r="AG267" s="1"/>
      <c r="AH267" s="1"/>
    </row>
    <row r="268" spans="3:34" x14ac:dyDescent="0.35">
      <c r="C268" s="33"/>
      <c r="D268" s="33"/>
      <c r="E268" s="72"/>
      <c r="F268" s="1"/>
      <c r="G268" s="36"/>
      <c r="H268" s="36"/>
      <c r="I268" s="110" t="s">
        <v>65</v>
      </c>
      <c r="M268" s="36"/>
      <c r="N268" s="36"/>
      <c r="O268" s="36"/>
      <c r="P268" s="73"/>
      <c r="R268" s="36"/>
      <c r="S268" s="36"/>
      <c r="T268" s="36"/>
      <c r="U268" s="86"/>
      <c r="Y268" s="1"/>
      <c r="Z268" s="1"/>
      <c r="AA268" s="1"/>
      <c r="AB268" s="1"/>
      <c r="AC268" s="1"/>
      <c r="AD268" s="1"/>
      <c r="AE268" s="1"/>
      <c r="AF268" s="1"/>
      <c r="AG268" s="1"/>
      <c r="AH268" s="1"/>
    </row>
    <row r="269" spans="3:34" x14ac:dyDescent="0.35">
      <c r="C269" s="36"/>
      <c r="D269" s="36"/>
      <c r="E269" s="73"/>
      <c r="F269" s="1"/>
      <c r="G269" s="33"/>
      <c r="H269" s="33"/>
      <c r="I269" s="110" t="s">
        <v>65</v>
      </c>
      <c r="M269" s="33"/>
      <c r="N269" s="61"/>
      <c r="O269" s="33"/>
      <c r="P269" s="72"/>
      <c r="R269" s="33"/>
      <c r="S269" s="61"/>
      <c r="T269" s="33"/>
      <c r="U269" s="86"/>
      <c r="Y269" s="1"/>
      <c r="Z269" s="1"/>
      <c r="AA269" s="1"/>
      <c r="AB269" s="1"/>
      <c r="AC269" s="1"/>
      <c r="AD269" s="1"/>
      <c r="AE269" s="1"/>
      <c r="AF269" s="1"/>
      <c r="AG269" s="1"/>
      <c r="AH269" s="1"/>
    </row>
    <row r="270" spans="3:34" x14ac:dyDescent="0.35">
      <c r="C270" s="33"/>
      <c r="D270" s="33"/>
      <c r="E270" s="72"/>
      <c r="F270" s="1"/>
      <c r="G270" s="36"/>
      <c r="H270" s="36"/>
      <c r="I270" s="110" t="s">
        <v>65</v>
      </c>
      <c r="M270" s="36"/>
      <c r="N270" s="40"/>
      <c r="O270" s="36"/>
      <c r="P270" s="73"/>
      <c r="R270" s="36"/>
      <c r="S270" s="40"/>
      <c r="T270" s="36"/>
      <c r="U270" s="86"/>
      <c r="Y270" s="1"/>
      <c r="Z270" s="1"/>
      <c r="AA270" s="1"/>
      <c r="AB270" s="1"/>
      <c r="AC270" s="1"/>
      <c r="AD270" s="1"/>
      <c r="AE270" s="1"/>
      <c r="AF270" s="1"/>
      <c r="AG270" s="1"/>
      <c r="AH270" s="1"/>
    </row>
    <row r="271" spans="3:34" x14ac:dyDescent="0.35">
      <c r="C271" s="36"/>
      <c r="D271" s="36"/>
      <c r="E271" s="73"/>
      <c r="F271" s="1"/>
      <c r="G271" s="33"/>
      <c r="H271" s="33"/>
      <c r="I271" s="110" t="s">
        <v>65</v>
      </c>
      <c r="M271" s="33"/>
      <c r="N271" s="41"/>
      <c r="O271" s="33"/>
      <c r="P271" s="72"/>
      <c r="R271" s="33"/>
      <c r="S271" s="41"/>
      <c r="T271" s="33"/>
      <c r="U271" s="86"/>
      <c r="Y271" s="1"/>
      <c r="Z271" s="1"/>
      <c r="AA271" s="1"/>
      <c r="AB271" s="1"/>
      <c r="AC271" s="1"/>
      <c r="AD271" s="1"/>
      <c r="AE271" s="1"/>
      <c r="AF271" s="1"/>
      <c r="AG271" s="1"/>
      <c r="AH271" s="1"/>
    </row>
    <row r="272" spans="3:34" x14ac:dyDescent="0.35">
      <c r="C272" s="33"/>
      <c r="D272" s="33"/>
      <c r="E272" s="72"/>
      <c r="F272" s="1"/>
      <c r="G272" s="36"/>
      <c r="H272" s="36"/>
      <c r="I272" s="110" t="s">
        <v>65</v>
      </c>
      <c r="M272" s="36"/>
      <c r="N272" s="39"/>
      <c r="O272" s="36"/>
      <c r="P272" s="73"/>
      <c r="R272" s="36"/>
      <c r="S272" s="39"/>
      <c r="T272" s="36"/>
      <c r="U272" s="86"/>
      <c r="Y272" s="1"/>
      <c r="Z272" s="1"/>
      <c r="AA272" s="1"/>
      <c r="AB272" s="1"/>
      <c r="AC272" s="1"/>
      <c r="AD272" s="1"/>
      <c r="AE272" s="1"/>
      <c r="AF272" s="1"/>
      <c r="AG272" s="1"/>
      <c r="AH272" s="1"/>
    </row>
    <row r="273" spans="3:34" x14ac:dyDescent="0.35">
      <c r="C273" s="36"/>
      <c r="D273" s="36"/>
      <c r="E273" s="73"/>
      <c r="F273" s="1"/>
      <c r="G273" s="33"/>
      <c r="H273" s="33"/>
      <c r="I273" s="110" t="s">
        <v>65</v>
      </c>
      <c r="M273" s="33"/>
      <c r="N273" s="62"/>
      <c r="O273" s="33"/>
      <c r="P273" s="72"/>
      <c r="R273" s="33"/>
      <c r="S273" s="62"/>
      <c r="T273" s="33"/>
      <c r="U273" s="86"/>
      <c r="Y273" s="1"/>
      <c r="Z273" s="1"/>
      <c r="AA273" s="1"/>
      <c r="AB273" s="1"/>
      <c r="AC273" s="1"/>
      <c r="AD273" s="1"/>
      <c r="AE273" s="1"/>
      <c r="AF273" s="1"/>
      <c r="AG273" s="1"/>
      <c r="AH273" s="1"/>
    </row>
    <row r="274" spans="3:34" x14ac:dyDescent="0.35">
      <c r="C274" s="33"/>
      <c r="D274" s="33"/>
      <c r="E274" s="72"/>
      <c r="F274" s="1"/>
      <c r="G274" s="36"/>
      <c r="H274" s="36"/>
      <c r="I274" s="110" t="s">
        <v>65</v>
      </c>
      <c r="M274" s="36"/>
      <c r="N274" s="40"/>
      <c r="O274" s="36"/>
      <c r="P274" s="73"/>
      <c r="R274" s="36"/>
      <c r="S274" s="40"/>
      <c r="T274" s="36"/>
      <c r="U274" s="86"/>
      <c r="Y274" s="1"/>
      <c r="Z274" s="1"/>
      <c r="AA274" s="1"/>
      <c r="AB274" s="1"/>
      <c r="AC274" s="1"/>
      <c r="AD274" s="1"/>
      <c r="AE274" s="1"/>
      <c r="AF274" s="1"/>
      <c r="AG274" s="1"/>
      <c r="AH274" s="1"/>
    </row>
    <row r="275" spans="3:34" x14ac:dyDescent="0.35">
      <c r="C275" s="36"/>
      <c r="D275" s="36"/>
      <c r="E275" s="73"/>
      <c r="F275" s="1"/>
      <c r="G275" s="33"/>
      <c r="H275" s="33"/>
      <c r="I275" s="110" t="s">
        <v>65</v>
      </c>
      <c r="M275" s="33"/>
      <c r="N275" s="41"/>
      <c r="O275" s="33"/>
      <c r="P275" s="72"/>
      <c r="R275" s="33"/>
      <c r="S275" s="41"/>
      <c r="T275" s="33"/>
      <c r="U275" s="86"/>
      <c r="Y275" s="1"/>
      <c r="Z275" s="1"/>
      <c r="AA275" s="1"/>
      <c r="AB275" s="1"/>
      <c r="AC275" s="1"/>
      <c r="AD275" s="1"/>
      <c r="AE275" s="1"/>
      <c r="AF275" s="1"/>
      <c r="AG275" s="1"/>
      <c r="AH275" s="1"/>
    </row>
    <row r="276" spans="3:34" x14ac:dyDescent="0.35">
      <c r="C276" s="33"/>
      <c r="D276" s="33"/>
      <c r="E276" s="72"/>
      <c r="F276" s="1"/>
      <c r="G276" s="36"/>
      <c r="H276" s="36"/>
      <c r="I276" s="110" t="s">
        <v>65</v>
      </c>
      <c r="M276" s="36"/>
      <c r="N276" s="36"/>
      <c r="O276" s="36"/>
      <c r="P276" s="73"/>
      <c r="R276" s="36"/>
      <c r="S276" s="36"/>
      <c r="T276" s="36"/>
      <c r="U276" s="86"/>
      <c r="Y276" s="1"/>
      <c r="Z276" s="1"/>
      <c r="AA276" s="1"/>
      <c r="AB276" s="1"/>
      <c r="AC276" s="1"/>
      <c r="AD276" s="1"/>
      <c r="AE276" s="1"/>
      <c r="AF276" s="1"/>
      <c r="AG276" s="1"/>
      <c r="AH276" s="1"/>
    </row>
    <row r="277" spans="3:34" x14ac:dyDescent="0.35">
      <c r="C277" s="36"/>
      <c r="D277" s="36"/>
      <c r="E277" s="73"/>
      <c r="F277" s="1"/>
      <c r="G277" s="33"/>
      <c r="H277" s="33"/>
      <c r="I277" s="110" t="s">
        <v>65</v>
      </c>
      <c r="M277" s="33"/>
      <c r="N277" s="41"/>
      <c r="O277" s="33"/>
      <c r="P277" s="72"/>
      <c r="R277" s="33"/>
      <c r="S277" s="41"/>
      <c r="T277" s="33"/>
      <c r="U277" s="86"/>
      <c r="Y277" s="1"/>
      <c r="Z277" s="1"/>
      <c r="AA277" s="1"/>
      <c r="AB277" s="1"/>
      <c r="AC277" s="1"/>
      <c r="AD277" s="1"/>
      <c r="AE277" s="1"/>
      <c r="AF277" s="1"/>
      <c r="AG277" s="1"/>
      <c r="AH277" s="1"/>
    </row>
    <row r="278" spans="3:34" x14ac:dyDescent="0.35">
      <c r="C278" s="33"/>
      <c r="D278" s="33"/>
      <c r="E278" s="72"/>
      <c r="F278" s="1"/>
      <c r="G278" s="36"/>
      <c r="H278" s="36"/>
      <c r="I278" s="110" t="s">
        <v>65</v>
      </c>
      <c r="M278" s="36"/>
      <c r="N278" s="40"/>
      <c r="O278" s="36"/>
      <c r="P278" s="73"/>
      <c r="R278" s="36"/>
      <c r="S278" s="40"/>
      <c r="T278" s="36"/>
      <c r="U278" s="86"/>
      <c r="Y278" s="1"/>
      <c r="Z278" s="1"/>
      <c r="AA278" s="1"/>
      <c r="AB278" s="1"/>
      <c r="AC278" s="1"/>
      <c r="AD278" s="1"/>
      <c r="AE278" s="1"/>
      <c r="AF278" s="1"/>
      <c r="AG278" s="1"/>
      <c r="AH278" s="1"/>
    </row>
    <row r="279" spans="3:34" x14ac:dyDescent="0.35">
      <c r="C279" s="36"/>
      <c r="D279" s="36"/>
      <c r="E279" s="73"/>
      <c r="F279" s="1"/>
      <c r="G279" s="36"/>
      <c r="H279" s="36"/>
      <c r="I279" s="110" t="s">
        <v>65</v>
      </c>
      <c r="M279" s="36"/>
      <c r="N279" s="36"/>
      <c r="O279" s="36"/>
      <c r="P279" s="73"/>
      <c r="R279" s="36"/>
      <c r="S279" s="36"/>
      <c r="T279" s="36"/>
      <c r="U279" s="86"/>
      <c r="Y279" s="1"/>
      <c r="Z279" s="1"/>
      <c r="AA279" s="1"/>
      <c r="AB279" s="1"/>
      <c r="AC279" s="1"/>
      <c r="AD279" s="1"/>
      <c r="AE279" s="1"/>
      <c r="AF279" s="1"/>
      <c r="AG279" s="1"/>
      <c r="AH279" s="1"/>
    </row>
    <row r="280" spans="3:34" x14ac:dyDescent="0.35">
      <c r="C280" s="33"/>
      <c r="D280" s="33"/>
      <c r="E280" s="72"/>
      <c r="F280" s="1"/>
      <c r="G280" s="33"/>
      <c r="H280" s="33"/>
      <c r="I280" s="110" t="s">
        <v>65</v>
      </c>
      <c r="M280" s="33"/>
      <c r="N280" s="41"/>
      <c r="O280" s="33"/>
      <c r="P280" s="72"/>
      <c r="R280" s="33"/>
      <c r="S280" s="41"/>
      <c r="T280" s="33"/>
      <c r="U280" s="86"/>
      <c r="Y280" s="1"/>
      <c r="Z280" s="1"/>
      <c r="AA280" s="1"/>
      <c r="AB280" s="1"/>
      <c r="AC280" s="1"/>
      <c r="AD280" s="1"/>
      <c r="AE280" s="1"/>
      <c r="AF280" s="1"/>
      <c r="AG280" s="1"/>
      <c r="AH280" s="1"/>
    </row>
    <row r="281" spans="3:34" x14ac:dyDescent="0.35">
      <c r="C281" s="36"/>
      <c r="D281" s="36"/>
      <c r="E281" s="73"/>
      <c r="F281" s="1"/>
      <c r="G281" s="36"/>
      <c r="H281" s="36"/>
      <c r="I281" s="110" t="s">
        <v>65</v>
      </c>
      <c r="M281" s="36"/>
      <c r="N281" s="40"/>
      <c r="O281" s="36"/>
      <c r="P281" s="73"/>
      <c r="R281" s="36"/>
      <c r="S281" s="40"/>
      <c r="T281" s="36"/>
      <c r="U281" s="86"/>
      <c r="Y281" s="1"/>
      <c r="Z281" s="1"/>
      <c r="AA281" s="1"/>
      <c r="AB281" s="1"/>
      <c r="AC281" s="1"/>
      <c r="AD281" s="1"/>
      <c r="AE281" s="1"/>
      <c r="AF281" s="1"/>
      <c r="AG281" s="1"/>
      <c r="AH281" s="1"/>
    </row>
    <row r="282" spans="3:34" x14ac:dyDescent="0.35">
      <c r="C282" s="33"/>
      <c r="D282" s="33"/>
      <c r="E282" s="72"/>
      <c r="F282" s="1"/>
      <c r="G282" s="33"/>
      <c r="H282" s="33"/>
      <c r="I282" s="110" t="s">
        <v>65</v>
      </c>
      <c r="M282" s="33"/>
      <c r="N282" s="41"/>
      <c r="O282" s="33"/>
      <c r="P282" s="72"/>
      <c r="R282" s="33"/>
      <c r="S282" s="41"/>
      <c r="T282" s="33"/>
      <c r="U282" s="86"/>
      <c r="Y282" s="1"/>
      <c r="Z282" s="1"/>
      <c r="AA282" s="1"/>
      <c r="AB282" s="1"/>
      <c r="AC282" s="1"/>
      <c r="AD282" s="1"/>
      <c r="AE282" s="1"/>
      <c r="AF282" s="1"/>
      <c r="AG282" s="1"/>
      <c r="AH282" s="1"/>
    </row>
    <row r="283" spans="3:34" x14ac:dyDescent="0.35">
      <c r="C283" s="36"/>
      <c r="D283" s="36"/>
      <c r="E283" s="73"/>
      <c r="F283" s="1"/>
      <c r="G283" s="36"/>
      <c r="H283" s="36"/>
      <c r="I283" s="110" t="s">
        <v>65</v>
      </c>
      <c r="M283" s="36"/>
      <c r="N283" s="40"/>
      <c r="O283" s="36"/>
      <c r="P283" s="73"/>
      <c r="R283" s="36"/>
      <c r="S283" s="40"/>
      <c r="T283" s="36"/>
      <c r="U283" s="86"/>
      <c r="Y283" s="1"/>
      <c r="Z283" s="1"/>
      <c r="AA283" s="1"/>
      <c r="AB283" s="1"/>
      <c r="AC283" s="1"/>
      <c r="AD283" s="1"/>
      <c r="AE283" s="1"/>
      <c r="AF283" s="1"/>
      <c r="AG283" s="1"/>
      <c r="AH283" s="1"/>
    </row>
    <row r="284" spans="3:34" x14ac:dyDescent="0.35">
      <c r="C284" s="33"/>
      <c r="D284" s="33"/>
      <c r="E284" s="72"/>
      <c r="F284" s="1"/>
      <c r="G284" s="33"/>
      <c r="H284" s="33"/>
      <c r="I284" s="110" t="s">
        <v>65</v>
      </c>
      <c r="M284" s="33"/>
      <c r="N284" s="41"/>
      <c r="O284" s="33"/>
      <c r="P284" s="72"/>
      <c r="R284" s="33"/>
      <c r="S284" s="41"/>
      <c r="T284" s="33"/>
      <c r="U284" s="86"/>
      <c r="Y284" s="1"/>
      <c r="Z284" s="1"/>
      <c r="AA284" s="1"/>
      <c r="AB284" s="1"/>
      <c r="AC284" s="1"/>
      <c r="AD284" s="1"/>
      <c r="AE284" s="1"/>
      <c r="AF284" s="1"/>
      <c r="AG284" s="1"/>
      <c r="AH284" s="1"/>
    </row>
    <row r="285" spans="3:34" x14ac:dyDescent="0.35">
      <c r="C285" s="33"/>
      <c r="D285" s="33"/>
      <c r="E285" s="72"/>
      <c r="F285" s="1"/>
      <c r="G285" s="33"/>
      <c r="H285" s="33"/>
      <c r="I285" s="110" t="s">
        <v>65</v>
      </c>
      <c r="M285" s="33"/>
      <c r="N285" s="61"/>
      <c r="O285" s="33"/>
      <c r="P285" s="72"/>
      <c r="R285" s="33"/>
      <c r="S285" s="61"/>
      <c r="T285" s="33"/>
      <c r="U285" s="86"/>
      <c r="Y285" s="1"/>
      <c r="Z285" s="1"/>
      <c r="AA285" s="1"/>
      <c r="AB285" s="1"/>
      <c r="AC285" s="1"/>
      <c r="AD285" s="1"/>
      <c r="AE285" s="1"/>
      <c r="AF285" s="1"/>
      <c r="AG285" s="1"/>
      <c r="AH285" s="1"/>
    </row>
    <row r="286" spans="3:34" x14ac:dyDescent="0.35">
      <c r="C286" s="36"/>
      <c r="D286" s="36"/>
      <c r="E286" s="73"/>
      <c r="F286" s="1"/>
      <c r="G286" s="36"/>
      <c r="H286" s="36"/>
      <c r="I286" s="110" t="s">
        <v>65</v>
      </c>
      <c r="M286" s="36"/>
      <c r="N286" s="40"/>
      <c r="O286" s="36"/>
      <c r="P286" s="73"/>
      <c r="R286" s="36"/>
      <c r="S286" s="40"/>
      <c r="T286" s="36"/>
      <c r="U286" s="86"/>
      <c r="Y286" s="1"/>
      <c r="Z286" s="1"/>
      <c r="AA286" s="1"/>
      <c r="AB286" s="1"/>
      <c r="AC286" s="1"/>
      <c r="AD286" s="1"/>
      <c r="AE286" s="1"/>
      <c r="AF286" s="1"/>
      <c r="AG286" s="1"/>
      <c r="AH286" s="1"/>
    </row>
    <row r="287" spans="3:34" x14ac:dyDescent="0.35">
      <c r="C287" s="33"/>
      <c r="D287" s="33"/>
      <c r="E287" s="72"/>
      <c r="F287" s="1"/>
      <c r="G287" s="33"/>
      <c r="H287" s="33"/>
      <c r="I287" s="110" t="s">
        <v>65</v>
      </c>
      <c r="M287" s="33"/>
      <c r="N287" s="41"/>
      <c r="O287" s="33"/>
      <c r="P287" s="72"/>
      <c r="R287" s="33"/>
      <c r="S287" s="41"/>
      <c r="T287" s="33"/>
      <c r="U287" s="86"/>
      <c r="Y287" s="1"/>
      <c r="Z287" s="1"/>
      <c r="AA287" s="1"/>
      <c r="AB287" s="1"/>
      <c r="AC287" s="1"/>
      <c r="AD287" s="1"/>
      <c r="AE287" s="1"/>
      <c r="AF287" s="1"/>
      <c r="AG287" s="1"/>
      <c r="AH287" s="1"/>
    </row>
    <row r="288" spans="3:34" x14ac:dyDescent="0.35">
      <c r="C288" s="33"/>
      <c r="D288" s="33"/>
      <c r="E288" s="72"/>
      <c r="F288" s="1"/>
      <c r="G288" s="36"/>
      <c r="H288" s="36"/>
      <c r="I288" s="110" t="s">
        <v>65</v>
      </c>
      <c r="M288" s="36"/>
      <c r="N288" s="39"/>
      <c r="O288" s="36"/>
      <c r="P288" s="73"/>
      <c r="R288" s="36"/>
      <c r="S288" s="39"/>
      <c r="T288" s="36"/>
      <c r="U288" s="86"/>
      <c r="Y288" s="1"/>
      <c r="Z288" s="1"/>
      <c r="AA288" s="1"/>
      <c r="AB288" s="1"/>
      <c r="AC288" s="1"/>
      <c r="AD288" s="1"/>
      <c r="AE288" s="1"/>
      <c r="AF288" s="1"/>
      <c r="AG288" s="1"/>
      <c r="AH288" s="1"/>
    </row>
    <row r="289" spans="3:34" x14ac:dyDescent="0.35">
      <c r="C289" s="33"/>
      <c r="D289" s="33"/>
      <c r="E289" s="72"/>
      <c r="F289" s="1"/>
      <c r="G289" s="33"/>
      <c r="H289" s="33"/>
      <c r="I289" s="110" t="s">
        <v>65</v>
      </c>
      <c r="M289" s="33"/>
      <c r="N289" s="61"/>
      <c r="O289" s="33"/>
      <c r="P289" s="72"/>
      <c r="R289" s="33"/>
      <c r="S289" s="61"/>
      <c r="T289" s="33"/>
      <c r="U289" s="86"/>
      <c r="Y289" s="1"/>
      <c r="Z289" s="1"/>
      <c r="AA289" s="1"/>
      <c r="AB289" s="1"/>
      <c r="AC289" s="1"/>
      <c r="AD289" s="1"/>
      <c r="AE289" s="1"/>
      <c r="AF289" s="1"/>
      <c r="AG289" s="1"/>
      <c r="AH289" s="1"/>
    </row>
    <row r="290" spans="3:34" x14ac:dyDescent="0.35">
      <c r="C290" s="36"/>
      <c r="D290" s="36"/>
      <c r="E290" s="73"/>
      <c r="F290" s="1"/>
      <c r="G290" s="36"/>
      <c r="H290" s="36"/>
      <c r="I290" s="110" t="s">
        <v>65</v>
      </c>
      <c r="M290" s="36"/>
      <c r="N290" s="39"/>
      <c r="O290" s="36"/>
      <c r="P290" s="73"/>
      <c r="R290" s="36"/>
      <c r="S290" s="39"/>
      <c r="T290" s="36"/>
      <c r="U290" s="86"/>
      <c r="Y290" s="1"/>
      <c r="Z290" s="1"/>
      <c r="AA290" s="1"/>
      <c r="AB290" s="1"/>
      <c r="AC290" s="1"/>
      <c r="AD290" s="1"/>
      <c r="AE290" s="1"/>
      <c r="AF290" s="1"/>
      <c r="AG290" s="1"/>
      <c r="AH290" s="1"/>
    </row>
    <row r="291" spans="3:34" x14ac:dyDescent="0.35">
      <c r="C291" s="36"/>
      <c r="D291" s="36"/>
      <c r="E291" s="73"/>
      <c r="F291" s="1"/>
      <c r="G291" s="33"/>
      <c r="H291" s="33"/>
      <c r="I291" s="110" t="s">
        <v>65</v>
      </c>
      <c r="M291" s="33"/>
      <c r="N291" s="61"/>
      <c r="O291" s="33"/>
      <c r="P291" s="72"/>
      <c r="R291" s="33"/>
      <c r="S291" s="61"/>
      <c r="T291" s="33"/>
      <c r="U291" s="86"/>
      <c r="Y291" s="1"/>
      <c r="Z291" s="1"/>
      <c r="AA291" s="1"/>
      <c r="AB291" s="1"/>
      <c r="AC291" s="1"/>
      <c r="AD291" s="1"/>
      <c r="AE291" s="1"/>
      <c r="AF291" s="1"/>
      <c r="AG291" s="1"/>
      <c r="AH291" s="1"/>
    </row>
    <row r="292" spans="3:34" x14ac:dyDescent="0.35">
      <c r="C292" s="33"/>
      <c r="D292" s="33"/>
      <c r="E292" s="72"/>
      <c r="F292" s="1"/>
      <c r="G292" s="36"/>
      <c r="H292" s="36"/>
      <c r="I292" s="110" t="s">
        <v>65</v>
      </c>
      <c r="M292" s="36"/>
      <c r="N292" s="40"/>
      <c r="O292" s="36"/>
      <c r="P292" s="73"/>
      <c r="R292" s="36"/>
      <c r="S292" s="40"/>
      <c r="T292" s="36"/>
      <c r="U292" s="86"/>
      <c r="Y292" s="1"/>
      <c r="Z292" s="1"/>
      <c r="AA292" s="1"/>
      <c r="AB292" s="1"/>
      <c r="AC292" s="1"/>
      <c r="AD292" s="1"/>
      <c r="AE292" s="1"/>
      <c r="AF292" s="1"/>
      <c r="AG292" s="1"/>
      <c r="AH292" s="1"/>
    </row>
    <row r="293" spans="3:34" x14ac:dyDescent="0.35">
      <c r="C293" s="36"/>
      <c r="D293" s="36"/>
      <c r="E293" s="73"/>
      <c r="F293" s="1"/>
      <c r="G293" s="33"/>
      <c r="H293" s="33"/>
      <c r="I293" s="110" t="s">
        <v>65</v>
      </c>
      <c r="M293" s="33"/>
      <c r="N293" s="62"/>
      <c r="O293" s="33"/>
      <c r="P293" s="72"/>
      <c r="R293" s="33"/>
      <c r="S293" s="62"/>
      <c r="T293" s="33"/>
      <c r="U293" s="86"/>
      <c r="Y293" s="1"/>
      <c r="Z293" s="1"/>
      <c r="AA293" s="1"/>
      <c r="AB293" s="1"/>
      <c r="AC293" s="1"/>
      <c r="AD293" s="1"/>
      <c r="AE293" s="1"/>
      <c r="AF293" s="1"/>
      <c r="AG293" s="1"/>
      <c r="AH293" s="1"/>
    </row>
    <row r="294" spans="3:34" x14ac:dyDescent="0.35">
      <c r="C294" s="33"/>
      <c r="D294" s="33"/>
      <c r="E294" s="72"/>
      <c r="F294" s="1"/>
      <c r="G294" s="36"/>
      <c r="H294" s="36"/>
      <c r="I294" s="110" t="s">
        <v>65</v>
      </c>
      <c r="M294" s="36"/>
      <c r="N294" s="39"/>
      <c r="O294" s="36"/>
      <c r="P294" s="73"/>
      <c r="R294" s="36"/>
      <c r="S294" s="39"/>
      <c r="T294" s="36"/>
      <c r="U294" s="86"/>
      <c r="Y294" s="1"/>
      <c r="Z294" s="1"/>
      <c r="AA294" s="1"/>
      <c r="AB294" s="1"/>
      <c r="AC294" s="1"/>
      <c r="AD294" s="1"/>
      <c r="AE294" s="1"/>
      <c r="AF294" s="1"/>
      <c r="AG294" s="1"/>
      <c r="AH294" s="1"/>
    </row>
    <row r="295" spans="3:34" x14ac:dyDescent="0.35">
      <c r="C295" s="36"/>
      <c r="D295" s="36"/>
      <c r="E295" s="73"/>
      <c r="F295" s="1"/>
      <c r="G295" s="33"/>
      <c r="H295" s="33"/>
      <c r="I295" s="110" t="s">
        <v>65</v>
      </c>
      <c r="M295" s="33"/>
      <c r="N295" s="41"/>
      <c r="O295" s="33"/>
      <c r="P295" s="72"/>
      <c r="R295" s="33"/>
      <c r="S295" s="41"/>
      <c r="T295" s="33"/>
      <c r="U295" s="86"/>
      <c r="Y295" s="1"/>
      <c r="Z295" s="1"/>
      <c r="AA295" s="1"/>
      <c r="AB295" s="1"/>
      <c r="AC295" s="1"/>
      <c r="AD295" s="1"/>
      <c r="AE295" s="1"/>
      <c r="AF295" s="1"/>
      <c r="AG295" s="1"/>
      <c r="AH295" s="1"/>
    </row>
    <row r="296" spans="3:34" x14ac:dyDescent="0.35">
      <c r="C296" s="33"/>
      <c r="D296" s="33"/>
      <c r="E296" s="72"/>
      <c r="F296" s="1"/>
      <c r="G296" s="36"/>
      <c r="H296" s="36"/>
      <c r="I296" s="110" t="s">
        <v>65</v>
      </c>
      <c r="M296" s="36"/>
      <c r="N296" s="40"/>
      <c r="O296" s="36"/>
      <c r="P296" s="73"/>
      <c r="R296" s="36"/>
      <c r="S296" s="40"/>
      <c r="T296" s="36"/>
      <c r="U296" s="86"/>
      <c r="Y296" s="1"/>
      <c r="Z296" s="1"/>
      <c r="AA296" s="1"/>
      <c r="AB296" s="1"/>
      <c r="AC296" s="1"/>
      <c r="AD296" s="1"/>
      <c r="AE296" s="1"/>
      <c r="AF296" s="1"/>
      <c r="AG296" s="1"/>
      <c r="AH296" s="1"/>
    </row>
    <row r="297" spans="3:34" x14ac:dyDescent="0.35">
      <c r="C297" s="36"/>
      <c r="D297" s="36"/>
      <c r="E297" s="73"/>
      <c r="F297" s="1"/>
      <c r="G297" s="33"/>
      <c r="H297" s="33"/>
      <c r="I297" s="110" t="s">
        <v>65</v>
      </c>
      <c r="M297" s="33"/>
      <c r="N297" s="33"/>
      <c r="O297" s="33"/>
      <c r="P297" s="72"/>
      <c r="R297" s="33"/>
      <c r="S297" s="33"/>
      <c r="T297" s="33"/>
      <c r="U297" s="86"/>
      <c r="Y297" s="1"/>
      <c r="Z297" s="1"/>
      <c r="AA297" s="1"/>
      <c r="AB297" s="1"/>
      <c r="AC297" s="1"/>
      <c r="AD297" s="1"/>
      <c r="AE297" s="1"/>
      <c r="AF297" s="1"/>
      <c r="AG297" s="1"/>
      <c r="AH297" s="1"/>
    </row>
    <row r="298" spans="3:34" x14ac:dyDescent="0.35">
      <c r="C298" s="33"/>
      <c r="D298" s="33"/>
      <c r="E298" s="72"/>
      <c r="F298" s="1"/>
      <c r="G298" s="36"/>
      <c r="H298" s="36"/>
      <c r="I298" s="110" t="s">
        <v>65</v>
      </c>
      <c r="M298" s="36"/>
      <c r="N298" s="36"/>
      <c r="O298" s="36"/>
      <c r="P298" s="73"/>
      <c r="R298" s="36"/>
      <c r="S298" s="36"/>
      <c r="T298" s="36"/>
      <c r="U298" s="86"/>
      <c r="Y298" s="1"/>
      <c r="Z298" s="1"/>
      <c r="AA298" s="1"/>
      <c r="AB298" s="1"/>
      <c r="AC298" s="1"/>
      <c r="AD298" s="1"/>
      <c r="AE298" s="1"/>
      <c r="AF298" s="1"/>
      <c r="AG298" s="1"/>
      <c r="AH298" s="1"/>
    </row>
    <row r="299" spans="3:34" x14ac:dyDescent="0.35">
      <c r="C299" s="36"/>
      <c r="D299" s="36"/>
      <c r="E299" s="73"/>
      <c r="F299" s="1"/>
      <c r="G299" s="33"/>
      <c r="H299" s="33"/>
      <c r="I299" s="110" t="s">
        <v>65</v>
      </c>
      <c r="M299" s="33"/>
      <c r="N299" s="41"/>
      <c r="O299" s="33"/>
      <c r="P299" s="72"/>
      <c r="R299" s="33"/>
      <c r="S299" s="41"/>
      <c r="T299" s="33"/>
      <c r="U299" s="86"/>
      <c r="Y299" s="1"/>
      <c r="Z299" s="1"/>
      <c r="AA299" s="1"/>
      <c r="AB299" s="1"/>
      <c r="AC299" s="1"/>
      <c r="AD299" s="1"/>
      <c r="AE299" s="1"/>
      <c r="AF299" s="1"/>
      <c r="AG299" s="1"/>
      <c r="AH299" s="1"/>
    </row>
    <row r="300" spans="3:34" x14ac:dyDescent="0.35">
      <c r="C300" s="33"/>
      <c r="D300" s="33"/>
      <c r="E300" s="72"/>
      <c r="F300" s="1"/>
      <c r="G300" s="36"/>
      <c r="H300" s="36"/>
      <c r="I300" s="110" t="s">
        <v>65</v>
      </c>
      <c r="M300" s="36"/>
      <c r="N300" s="40"/>
      <c r="O300" s="36"/>
      <c r="P300" s="73"/>
      <c r="R300" s="36"/>
      <c r="S300" s="40"/>
      <c r="T300" s="36"/>
      <c r="U300" s="86"/>
      <c r="Y300" s="1"/>
      <c r="Z300" s="1"/>
      <c r="AA300" s="1"/>
      <c r="AB300" s="1"/>
      <c r="AC300" s="1"/>
      <c r="AD300" s="1"/>
      <c r="AE300" s="1"/>
      <c r="AF300" s="1"/>
      <c r="AG300" s="1"/>
      <c r="AH300" s="1"/>
    </row>
    <row r="301" spans="3:34" x14ac:dyDescent="0.35">
      <c r="C301" s="36"/>
      <c r="D301" s="36"/>
      <c r="E301" s="73"/>
      <c r="F301" s="1"/>
      <c r="G301" s="33"/>
      <c r="H301" s="33"/>
      <c r="I301" s="110" t="s">
        <v>65</v>
      </c>
      <c r="M301" s="33"/>
      <c r="N301" s="61"/>
      <c r="O301" s="33"/>
      <c r="P301" s="72"/>
      <c r="R301" s="33"/>
      <c r="S301" s="61"/>
      <c r="T301" s="33"/>
      <c r="U301" s="86"/>
      <c r="Y301" s="1"/>
      <c r="Z301" s="1"/>
      <c r="AA301" s="1"/>
      <c r="AB301" s="1"/>
      <c r="AC301" s="1"/>
      <c r="AD301" s="1"/>
      <c r="AE301" s="1"/>
      <c r="AF301" s="1"/>
      <c r="AG301" s="1"/>
      <c r="AH301" s="1"/>
    </row>
    <row r="302" spans="3:34" x14ac:dyDescent="0.35">
      <c r="C302" s="33"/>
      <c r="D302" s="33"/>
      <c r="E302" s="72"/>
      <c r="F302" s="1"/>
      <c r="G302" s="33"/>
      <c r="H302" s="33"/>
      <c r="I302" s="110" t="s">
        <v>65</v>
      </c>
      <c r="M302" s="33"/>
      <c r="N302" s="41"/>
      <c r="O302" s="33"/>
      <c r="P302" s="72"/>
      <c r="R302" s="33"/>
      <c r="S302" s="41"/>
      <c r="T302" s="33"/>
      <c r="U302" s="86"/>
      <c r="Y302" s="1"/>
      <c r="Z302" s="1"/>
      <c r="AA302" s="1"/>
      <c r="AB302" s="1"/>
      <c r="AC302" s="1"/>
      <c r="AD302" s="1"/>
      <c r="AE302" s="1"/>
      <c r="AF302" s="1"/>
      <c r="AG302" s="1"/>
      <c r="AH302" s="1"/>
    </row>
    <row r="303" spans="3:34" x14ac:dyDescent="0.35">
      <c r="C303" s="36"/>
      <c r="D303" s="36"/>
      <c r="E303" s="73"/>
      <c r="F303" s="1"/>
      <c r="G303" s="36"/>
      <c r="H303" s="36"/>
      <c r="I303" s="110" t="s">
        <v>65</v>
      </c>
      <c r="M303" s="36"/>
      <c r="N303" s="40"/>
      <c r="O303" s="36"/>
      <c r="P303" s="73"/>
      <c r="R303" s="36"/>
      <c r="S303" s="40"/>
      <c r="T303" s="36"/>
      <c r="U303" s="86"/>
      <c r="Y303" s="1"/>
      <c r="Z303" s="1"/>
      <c r="AA303" s="1"/>
      <c r="AB303" s="1"/>
      <c r="AC303" s="1"/>
      <c r="AD303" s="1"/>
      <c r="AE303" s="1"/>
      <c r="AF303" s="1"/>
      <c r="AG303" s="1"/>
      <c r="AH303" s="1"/>
    </row>
    <row r="304" spans="3:34" x14ac:dyDescent="0.35">
      <c r="C304" s="36"/>
      <c r="D304" s="36"/>
      <c r="E304" s="73"/>
      <c r="F304" s="1"/>
      <c r="G304" s="33"/>
      <c r="H304" s="33"/>
      <c r="I304" s="110" t="s">
        <v>65</v>
      </c>
      <c r="M304" s="33"/>
      <c r="N304" s="33"/>
      <c r="O304" s="33"/>
      <c r="P304" s="72"/>
      <c r="R304" s="33"/>
      <c r="S304" s="33"/>
      <c r="T304" s="33"/>
      <c r="U304" s="86"/>
      <c r="Y304" s="1"/>
      <c r="Z304" s="1"/>
      <c r="AA304" s="1"/>
      <c r="AB304" s="1"/>
      <c r="AC304" s="1"/>
      <c r="AD304" s="1"/>
      <c r="AE304" s="1"/>
      <c r="AF304" s="1"/>
      <c r="AG304" s="1"/>
      <c r="AH304" s="1"/>
    </row>
    <row r="305" spans="3:34" x14ac:dyDescent="0.35">
      <c r="C305" s="33"/>
      <c r="D305" s="33"/>
      <c r="E305" s="72"/>
      <c r="F305" s="1"/>
      <c r="G305" s="33"/>
      <c r="H305" s="33"/>
      <c r="I305" s="110" t="s">
        <v>65</v>
      </c>
      <c r="M305" s="33"/>
      <c r="N305" s="33"/>
      <c r="O305" s="33"/>
      <c r="P305" s="72"/>
      <c r="R305" s="33"/>
      <c r="S305" s="33"/>
      <c r="T305" s="33"/>
      <c r="U305" s="86"/>
      <c r="Y305" s="1"/>
      <c r="Z305" s="1"/>
      <c r="AA305" s="1"/>
      <c r="AB305" s="1"/>
      <c r="AC305" s="1"/>
      <c r="AD305" s="1"/>
      <c r="AE305" s="1"/>
      <c r="AF305" s="1"/>
      <c r="AG305" s="1"/>
      <c r="AH305" s="1"/>
    </row>
    <row r="306" spans="3:34" x14ac:dyDescent="0.35">
      <c r="C306" s="36"/>
      <c r="D306" s="36"/>
      <c r="E306" s="73"/>
      <c r="F306" s="1"/>
      <c r="G306" s="33"/>
      <c r="H306" s="33"/>
      <c r="I306" s="110" t="s">
        <v>65</v>
      </c>
      <c r="M306" s="33"/>
      <c r="N306" s="33"/>
      <c r="O306" s="33"/>
      <c r="P306" s="72"/>
      <c r="R306" s="33"/>
      <c r="S306" s="33"/>
      <c r="T306" s="33"/>
      <c r="U306" s="86"/>
      <c r="Y306" s="1"/>
      <c r="Z306" s="1"/>
      <c r="AA306" s="1"/>
      <c r="AB306" s="1"/>
      <c r="AC306" s="1"/>
      <c r="AD306" s="1"/>
      <c r="AE306" s="1"/>
      <c r="AF306" s="1"/>
      <c r="AG306" s="1"/>
      <c r="AH306" s="1"/>
    </row>
    <row r="307" spans="3:34" x14ac:dyDescent="0.35">
      <c r="C307" s="33"/>
      <c r="D307" s="33"/>
      <c r="E307" s="72"/>
      <c r="F307" s="1"/>
      <c r="G307" s="36"/>
      <c r="H307" s="36"/>
      <c r="I307" s="110" t="s">
        <v>65</v>
      </c>
      <c r="M307" s="36"/>
      <c r="N307" s="40"/>
      <c r="O307" s="36"/>
      <c r="P307" s="73"/>
      <c r="R307" s="36"/>
      <c r="S307" s="40"/>
      <c r="T307" s="36"/>
      <c r="U307" s="86"/>
      <c r="Y307" s="1"/>
      <c r="Z307" s="1"/>
      <c r="AA307" s="1"/>
      <c r="AB307" s="1"/>
      <c r="AC307" s="1"/>
      <c r="AD307" s="1"/>
      <c r="AE307" s="1"/>
      <c r="AF307" s="1"/>
      <c r="AG307" s="1"/>
      <c r="AH307" s="1"/>
    </row>
    <row r="308" spans="3:34" x14ac:dyDescent="0.35">
      <c r="C308" s="36"/>
      <c r="D308" s="36"/>
      <c r="E308" s="73"/>
      <c r="F308" s="1"/>
      <c r="G308" s="36"/>
      <c r="H308" s="36"/>
      <c r="I308" s="110" t="s">
        <v>65</v>
      </c>
      <c r="M308" s="36"/>
      <c r="N308" s="39"/>
      <c r="O308" s="36"/>
      <c r="P308" s="73"/>
      <c r="R308" s="36"/>
      <c r="S308" s="39"/>
      <c r="T308" s="36"/>
      <c r="U308" s="86"/>
      <c r="Y308" s="1"/>
      <c r="Z308" s="1"/>
      <c r="AA308" s="1"/>
      <c r="AB308" s="1"/>
      <c r="AC308" s="1"/>
      <c r="AD308" s="1"/>
      <c r="AE308" s="1"/>
      <c r="AF308" s="1"/>
      <c r="AG308" s="1"/>
      <c r="AH308" s="1"/>
    </row>
    <row r="309" spans="3:34" x14ac:dyDescent="0.35">
      <c r="C309" s="33"/>
      <c r="D309" s="33"/>
      <c r="E309" s="72"/>
      <c r="F309" s="1"/>
      <c r="G309" s="33"/>
      <c r="H309" s="33"/>
      <c r="I309" s="110" t="s">
        <v>65</v>
      </c>
      <c r="M309" s="33"/>
      <c r="N309" s="41"/>
      <c r="O309" s="33"/>
      <c r="P309" s="72"/>
      <c r="R309" s="33"/>
      <c r="S309" s="41"/>
      <c r="T309" s="33"/>
      <c r="U309" s="86"/>
      <c r="Y309" s="1"/>
      <c r="Z309" s="1"/>
      <c r="AA309" s="1"/>
      <c r="AB309" s="1"/>
      <c r="AC309" s="1"/>
      <c r="AD309" s="1"/>
      <c r="AE309" s="1"/>
      <c r="AF309" s="1"/>
      <c r="AG309" s="1"/>
      <c r="AH309" s="1"/>
    </row>
    <row r="310" spans="3:34" x14ac:dyDescent="0.35">
      <c r="C310" s="36"/>
      <c r="D310" s="36"/>
      <c r="E310" s="73"/>
      <c r="F310" s="1"/>
      <c r="G310" s="36"/>
      <c r="H310" s="36"/>
      <c r="I310" s="110" t="s">
        <v>65</v>
      </c>
      <c r="M310" s="36"/>
      <c r="N310" s="40"/>
      <c r="O310" s="36"/>
      <c r="P310" s="73"/>
      <c r="R310" s="36"/>
      <c r="S310" s="40"/>
      <c r="T310" s="36"/>
      <c r="U310" s="86"/>
      <c r="Y310" s="1"/>
      <c r="Z310" s="1"/>
      <c r="AA310" s="1"/>
      <c r="AB310" s="1"/>
      <c r="AC310" s="1"/>
      <c r="AD310" s="1"/>
      <c r="AE310" s="1"/>
      <c r="AF310" s="1"/>
      <c r="AG310" s="1"/>
      <c r="AH310" s="1"/>
    </row>
    <row r="311" spans="3:34" x14ac:dyDescent="0.35">
      <c r="C311" s="33"/>
      <c r="D311" s="33"/>
      <c r="E311" s="72"/>
      <c r="F311" s="1"/>
      <c r="G311" s="33"/>
      <c r="H311" s="33"/>
      <c r="I311" s="110" t="s">
        <v>65</v>
      </c>
      <c r="M311" s="33"/>
      <c r="N311" s="41"/>
      <c r="O311" s="33"/>
      <c r="P311" s="72"/>
      <c r="R311" s="33"/>
      <c r="S311" s="41"/>
      <c r="T311" s="33"/>
      <c r="U311" s="86"/>
      <c r="Y311" s="1"/>
      <c r="Z311" s="1"/>
      <c r="AA311" s="1"/>
      <c r="AB311" s="1"/>
      <c r="AC311" s="1"/>
      <c r="AD311" s="1"/>
      <c r="AE311" s="1"/>
      <c r="AF311" s="1"/>
      <c r="AG311" s="1"/>
      <c r="AH311" s="1"/>
    </row>
    <row r="312" spans="3:34" x14ac:dyDescent="0.35">
      <c r="C312" s="36"/>
      <c r="D312" s="36"/>
      <c r="E312" s="73"/>
      <c r="F312" s="1"/>
      <c r="G312" s="36"/>
      <c r="H312" s="36"/>
      <c r="I312" s="110" t="s">
        <v>65</v>
      </c>
      <c r="M312" s="36"/>
      <c r="N312" s="40"/>
      <c r="O312" s="36"/>
      <c r="P312" s="73"/>
      <c r="R312" s="36"/>
      <c r="S312" s="40"/>
      <c r="T312" s="36"/>
      <c r="U312" s="86"/>
      <c r="Y312" s="1"/>
      <c r="Z312" s="1"/>
      <c r="AA312" s="1"/>
      <c r="AB312" s="1"/>
      <c r="AC312" s="1"/>
      <c r="AD312" s="1"/>
      <c r="AE312" s="1"/>
      <c r="AF312" s="1"/>
      <c r="AG312" s="1"/>
      <c r="AH312" s="1"/>
    </row>
    <row r="313" spans="3:34" x14ac:dyDescent="0.35">
      <c r="C313" s="33"/>
      <c r="D313" s="33"/>
      <c r="E313" s="72"/>
      <c r="F313" s="1"/>
      <c r="G313" s="33"/>
      <c r="H313" s="33"/>
      <c r="I313" s="110" t="s">
        <v>65</v>
      </c>
      <c r="M313" s="33"/>
      <c r="N313" s="41"/>
      <c r="O313" s="33"/>
      <c r="P313" s="72"/>
      <c r="R313" s="33"/>
      <c r="S313" s="41"/>
      <c r="T313" s="33"/>
      <c r="U313" s="86"/>
      <c r="Y313" s="1"/>
      <c r="Z313" s="1"/>
      <c r="AA313" s="1"/>
      <c r="AB313" s="1"/>
      <c r="AC313" s="1"/>
      <c r="AD313" s="1"/>
      <c r="AE313" s="1"/>
      <c r="AF313" s="1"/>
      <c r="AG313" s="1"/>
      <c r="AH313" s="1"/>
    </row>
    <row r="314" spans="3:34" x14ac:dyDescent="0.35">
      <c r="C314" s="36"/>
      <c r="D314" s="36"/>
      <c r="E314" s="73"/>
      <c r="F314" s="1"/>
      <c r="G314" s="36"/>
      <c r="H314" s="36"/>
      <c r="I314" s="110" t="s">
        <v>65</v>
      </c>
      <c r="M314" s="36"/>
      <c r="N314" s="40"/>
      <c r="O314" s="36"/>
      <c r="P314" s="73"/>
      <c r="R314" s="36"/>
      <c r="S314" s="40"/>
      <c r="T314" s="36"/>
      <c r="U314" s="86"/>
      <c r="Y314" s="1"/>
      <c r="Z314" s="1"/>
      <c r="AA314" s="1"/>
      <c r="AB314" s="1"/>
      <c r="AC314" s="1"/>
      <c r="AD314" s="1"/>
      <c r="AE314" s="1"/>
      <c r="AF314" s="1"/>
      <c r="AG314" s="1"/>
      <c r="AH314" s="1"/>
    </row>
    <row r="315" spans="3:34" x14ac:dyDescent="0.35">
      <c r="C315" s="33"/>
      <c r="D315" s="33"/>
      <c r="E315" s="72"/>
      <c r="F315" s="1"/>
      <c r="G315" s="33"/>
      <c r="H315" s="33"/>
      <c r="I315" s="110" t="s">
        <v>65</v>
      </c>
      <c r="M315" s="33"/>
      <c r="N315" s="41"/>
      <c r="O315" s="33"/>
      <c r="P315" s="72"/>
      <c r="R315" s="33"/>
      <c r="S315" s="41"/>
      <c r="T315" s="33"/>
      <c r="U315" s="86"/>
      <c r="Y315" s="1"/>
      <c r="Z315" s="1"/>
      <c r="AA315" s="1"/>
      <c r="AB315" s="1"/>
      <c r="AC315" s="1"/>
      <c r="AD315" s="1"/>
      <c r="AE315" s="1"/>
      <c r="AF315" s="1"/>
      <c r="AG315" s="1"/>
      <c r="AH315" s="1"/>
    </row>
    <row r="316" spans="3:34" x14ac:dyDescent="0.35">
      <c r="C316" s="36"/>
      <c r="D316" s="36"/>
      <c r="E316" s="73"/>
      <c r="F316" s="1"/>
      <c r="G316" s="36"/>
      <c r="H316" s="36"/>
      <c r="I316" s="110" t="s">
        <v>65</v>
      </c>
      <c r="M316" s="36"/>
      <c r="N316" s="36"/>
      <c r="O316" s="36"/>
      <c r="P316" s="73"/>
      <c r="R316" s="36"/>
      <c r="S316" s="36"/>
      <c r="T316" s="36"/>
      <c r="U316" s="86"/>
      <c r="Y316" s="1"/>
      <c r="Z316" s="1"/>
      <c r="AA316" s="1"/>
      <c r="AB316" s="1"/>
      <c r="AC316" s="1"/>
      <c r="AD316" s="1"/>
      <c r="AE316" s="1"/>
      <c r="AF316" s="1"/>
      <c r="AG316" s="1"/>
      <c r="AH316" s="1"/>
    </row>
    <row r="317" spans="3:34" x14ac:dyDescent="0.35">
      <c r="C317" s="33"/>
      <c r="D317" s="33"/>
      <c r="E317" s="72"/>
      <c r="F317" s="1"/>
      <c r="G317" s="33"/>
      <c r="H317" s="33"/>
      <c r="I317" s="110" t="s">
        <v>65</v>
      </c>
      <c r="M317" s="33"/>
      <c r="N317" s="61"/>
      <c r="O317" s="33"/>
      <c r="P317" s="72"/>
      <c r="R317" s="33"/>
      <c r="S317" s="61"/>
      <c r="T317" s="33"/>
      <c r="U317" s="86"/>
      <c r="Y317" s="1"/>
      <c r="Z317" s="1"/>
      <c r="AA317" s="1"/>
      <c r="AB317" s="1"/>
      <c r="AC317" s="1"/>
      <c r="AD317" s="1"/>
      <c r="AE317" s="1"/>
      <c r="AF317" s="1"/>
      <c r="AG317" s="1"/>
      <c r="AH317" s="1"/>
    </row>
    <row r="318" spans="3:34" x14ac:dyDescent="0.35">
      <c r="C318" s="36"/>
      <c r="D318" s="36"/>
      <c r="E318" s="73"/>
      <c r="F318" s="1"/>
      <c r="G318" s="36"/>
      <c r="H318" s="36"/>
      <c r="I318" s="110" t="s">
        <v>65</v>
      </c>
      <c r="M318" s="36"/>
      <c r="N318" s="40"/>
      <c r="O318" s="36"/>
      <c r="P318" s="73"/>
      <c r="R318" s="36"/>
      <c r="S318" s="40"/>
      <c r="T318" s="36"/>
      <c r="U318" s="86"/>
    </row>
    <row r="319" spans="3:34" x14ac:dyDescent="0.35">
      <c r="C319" s="33"/>
      <c r="D319" s="33"/>
      <c r="E319" s="72"/>
      <c r="F319" s="1"/>
      <c r="G319" s="33"/>
      <c r="H319" s="33"/>
      <c r="I319" s="110" t="s">
        <v>65</v>
      </c>
      <c r="M319" s="33"/>
      <c r="N319" s="61"/>
      <c r="O319" s="33"/>
      <c r="P319" s="72"/>
      <c r="R319" s="33"/>
      <c r="S319" s="61"/>
      <c r="T319" s="33"/>
      <c r="U319" s="86"/>
    </row>
    <row r="320" spans="3:34" x14ac:dyDescent="0.35">
      <c r="C320" s="36"/>
      <c r="D320" s="36"/>
      <c r="E320" s="73"/>
      <c r="F320" s="1"/>
      <c r="G320" s="36"/>
      <c r="H320" s="36"/>
      <c r="I320" s="110" t="s">
        <v>65</v>
      </c>
      <c r="M320" s="36"/>
      <c r="N320" s="39"/>
      <c r="O320" s="36"/>
      <c r="P320" s="73"/>
      <c r="R320" s="36"/>
      <c r="S320" s="39"/>
      <c r="T320" s="36"/>
      <c r="U320" s="86"/>
    </row>
    <row r="321" spans="3:21" x14ac:dyDescent="0.35">
      <c r="C321" s="33"/>
      <c r="D321" s="33"/>
      <c r="E321" s="72"/>
      <c r="F321" s="1"/>
      <c r="G321" s="36"/>
      <c r="H321" s="36"/>
      <c r="I321" s="110" t="s">
        <v>65</v>
      </c>
      <c r="M321" s="36"/>
      <c r="N321" s="40"/>
      <c r="O321" s="36"/>
      <c r="P321" s="73"/>
      <c r="R321" s="36"/>
      <c r="S321" s="40"/>
      <c r="T321" s="36"/>
      <c r="U321" s="86"/>
    </row>
    <row r="322" spans="3:21" x14ac:dyDescent="0.35">
      <c r="C322" s="36"/>
      <c r="D322" s="36"/>
      <c r="E322" s="73"/>
      <c r="F322" s="1"/>
      <c r="G322" s="33"/>
      <c r="H322" s="33"/>
      <c r="I322" s="110" t="s">
        <v>65</v>
      </c>
      <c r="M322" s="33"/>
      <c r="N322" s="61"/>
      <c r="O322" s="33"/>
      <c r="P322" s="72"/>
      <c r="R322" s="33"/>
      <c r="S322" s="61"/>
      <c r="T322" s="33"/>
      <c r="U322" s="86"/>
    </row>
    <row r="323" spans="3:21" x14ac:dyDescent="0.35">
      <c r="C323" s="36"/>
      <c r="D323" s="36"/>
      <c r="E323" s="73"/>
      <c r="F323" s="1"/>
      <c r="G323" s="36"/>
      <c r="H323" s="36"/>
      <c r="I323" s="110" t="s">
        <v>65</v>
      </c>
      <c r="M323" s="36"/>
      <c r="N323" s="40"/>
      <c r="O323" s="36"/>
      <c r="P323" s="73"/>
      <c r="R323" s="36"/>
      <c r="S323" s="40"/>
      <c r="T323" s="36"/>
      <c r="U323" s="86"/>
    </row>
    <row r="324" spans="3:21" x14ac:dyDescent="0.35">
      <c r="C324" s="33"/>
      <c r="D324" s="33"/>
      <c r="E324" s="72"/>
      <c r="F324" s="1"/>
      <c r="G324" s="33"/>
      <c r="H324" s="33"/>
      <c r="I324" s="110" t="s">
        <v>65</v>
      </c>
      <c r="M324" s="33"/>
      <c r="N324" s="33"/>
      <c r="O324" s="33"/>
      <c r="P324" s="72"/>
      <c r="R324" s="33"/>
      <c r="S324" s="33"/>
      <c r="T324" s="33"/>
      <c r="U324" s="86"/>
    </row>
    <row r="325" spans="3:21" x14ac:dyDescent="0.35">
      <c r="C325" s="36"/>
      <c r="D325" s="36"/>
      <c r="E325" s="73"/>
      <c r="F325" s="1"/>
      <c r="G325" s="36"/>
      <c r="H325" s="36"/>
      <c r="I325" s="110" t="s">
        <v>65</v>
      </c>
      <c r="M325" s="36"/>
      <c r="N325" s="40"/>
      <c r="O325" s="36"/>
      <c r="P325" s="73"/>
      <c r="R325" s="36"/>
      <c r="S325" s="40"/>
      <c r="T325" s="36"/>
      <c r="U325" s="86"/>
    </row>
    <row r="326" spans="3:21" x14ac:dyDescent="0.35">
      <c r="C326" s="33"/>
      <c r="D326" s="33"/>
      <c r="E326" s="72"/>
      <c r="F326" s="1"/>
      <c r="G326" s="33"/>
      <c r="H326" s="33"/>
      <c r="I326" s="110" t="s">
        <v>65</v>
      </c>
      <c r="M326" s="33"/>
      <c r="N326" s="61"/>
      <c r="O326" s="33"/>
      <c r="P326" s="72"/>
      <c r="R326" s="33"/>
      <c r="S326" s="61"/>
      <c r="T326" s="33"/>
      <c r="U326" s="86"/>
    </row>
    <row r="327" spans="3:21" x14ac:dyDescent="0.35">
      <c r="C327" s="36"/>
      <c r="D327" s="36"/>
      <c r="E327" s="73"/>
      <c r="F327" s="1"/>
      <c r="G327" s="36"/>
      <c r="H327" s="36"/>
      <c r="I327" s="110" t="s">
        <v>65</v>
      </c>
      <c r="M327" s="36"/>
      <c r="N327" s="39"/>
      <c r="O327" s="36"/>
      <c r="P327" s="73"/>
      <c r="R327" s="36"/>
      <c r="S327" s="39"/>
      <c r="T327" s="36"/>
      <c r="U327" s="86"/>
    </row>
    <row r="328" spans="3:21" x14ac:dyDescent="0.35">
      <c r="C328" s="33"/>
      <c r="D328" s="33"/>
      <c r="E328" s="72"/>
      <c r="F328" s="1"/>
      <c r="G328" s="33"/>
      <c r="H328" s="33"/>
      <c r="I328" s="110" t="s">
        <v>65</v>
      </c>
      <c r="M328" s="33"/>
      <c r="N328" s="61"/>
      <c r="O328" s="33"/>
      <c r="P328" s="72"/>
      <c r="R328" s="33"/>
      <c r="S328" s="61"/>
      <c r="T328" s="33"/>
      <c r="U328" s="86"/>
    </row>
    <row r="329" spans="3:21" x14ac:dyDescent="0.35">
      <c r="C329" s="36"/>
      <c r="D329" s="36"/>
      <c r="E329" s="73"/>
      <c r="F329" s="1"/>
      <c r="G329" s="36"/>
      <c r="H329" s="36"/>
      <c r="I329" s="110" t="s">
        <v>65</v>
      </c>
      <c r="M329" s="36"/>
      <c r="N329" s="42"/>
      <c r="O329" s="36"/>
      <c r="P329" s="73"/>
      <c r="R329" s="36"/>
      <c r="S329" s="42"/>
      <c r="T329" s="36"/>
      <c r="U329" s="86"/>
    </row>
    <row r="330" spans="3:21" x14ac:dyDescent="0.35">
      <c r="C330" s="33"/>
      <c r="D330" s="33"/>
      <c r="E330" s="72"/>
      <c r="F330" s="1"/>
      <c r="G330" s="33"/>
      <c r="H330" s="33"/>
      <c r="I330" s="110" t="s">
        <v>65</v>
      </c>
      <c r="M330" s="33"/>
      <c r="N330" s="61"/>
      <c r="O330" s="33"/>
      <c r="P330" s="72"/>
      <c r="R330" s="33"/>
      <c r="S330" s="61"/>
      <c r="T330" s="33"/>
      <c r="U330" s="86"/>
    </row>
    <row r="331" spans="3:21" x14ac:dyDescent="0.35">
      <c r="C331" s="36"/>
      <c r="D331" s="36"/>
      <c r="E331" s="73"/>
      <c r="F331" s="1"/>
      <c r="G331" s="36"/>
      <c r="H331" s="36"/>
      <c r="I331" s="110" t="s">
        <v>65</v>
      </c>
      <c r="M331" s="36"/>
      <c r="N331" s="40"/>
      <c r="O331" s="36"/>
      <c r="P331" s="73"/>
      <c r="R331" s="36"/>
      <c r="S331" s="40"/>
      <c r="T331" s="36"/>
      <c r="U331" s="86"/>
    </row>
    <row r="332" spans="3:21" x14ac:dyDescent="0.35">
      <c r="C332" s="33"/>
      <c r="D332" s="33"/>
      <c r="E332" s="72"/>
      <c r="F332" s="1"/>
      <c r="G332" s="33"/>
      <c r="H332" s="33"/>
      <c r="I332" s="110" t="s">
        <v>65</v>
      </c>
      <c r="M332" s="33"/>
      <c r="N332" s="61"/>
      <c r="O332" s="33"/>
      <c r="P332" s="72"/>
      <c r="R332" s="33"/>
      <c r="S332" s="61"/>
      <c r="T332" s="33"/>
      <c r="U332" s="86"/>
    </row>
    <row r="333" spans="3:21" x14ac:dyDescent="0.35">
      <c r="C333" s="36"/>
      <c r="D333" s="36"/>
      <c r="E333" s="73"/>
      <c r="F333" s="1"/>
      <c r="G333" s="36"/>
      <c r="H333" s="36"/>
      <c r="I333" s="110" t="s">
        <v>65</v>
      </c>
      <c r="M333" s="36"/>
      <c r="N333" s="42"/>
      <c r="O333" s="36"/>
      <c r="P333" s="73"/>
      <c r="R333" s="36"/>
      <c r="S333" s="42"/>
      <c r="T333" s="36"/>
      <c r="U333" s="86"/>
    </row>
    <row r="334" spans="3:21" x14ac:dyDescent="0.35">
      <c r="C334" s="33"/>
      <c r="D334" s="33"/>
      <c r="E334" s="72"/>
      <c r="F334" s="1"/>
      <c r="G334" s="33"/>
      <c r="H334" s="33"/>
      <c r="I334" s="110" t="s">
        <v>65</v>
      </c>
      <c r="M334" s="33"/>
      <c r="N334" s="61"/>
      <c r="O334" s="33"/>
      <c r="P334" s="72"/>
      <c r="R334" s="33"/>
      <c r="S334" s="61"/>
      <c r="T334" s="33"/>
      <c r="U334" s="86"/>
    </row>
    <row r="335" spans="3:21" x14ac:dyDescent="0.35">
      <c r="C335" s="36"/>
      <c r="D335" s="36"/>
      <c r="E335" s="73"/>
      <c r="F335" s="1"/>
      <c r="G335" s="36"/>
      <c r="H335" s="36"/>
      <c r="I335" s="110" t="s">
        <v>65</v>
      </c>
      <c r="M335" s="36"/>
      <c r="N335" s="40"/>
      <c r="O335" s="36"/>
      <c r="P335" s="73"/>
      <c r="R335" s="36"/>
      <c r="S335" s="40"/>
      <c r="T335" s="36"/>
      <c r="U335" s="86"/>
    </row>
    <row r="336" spans="3:21" x14ac:dyDescent="0.35">
      <c r="C336" s="33"/>
      <c r="D336" s="33"/>
      <c r="E336" s="72"/>
      <c r="F336" s="1"/>
      <c r="G336" s="33"/>
      <c r="H336" s="33"/>
      <c r="I336" s="110" t="s">
        <v>65</v>
      </c>
      <c r="M336" s="33"/>
      <c r="N336" s="33"/>
      <c r="O336" s="33"/>
      <c r="P336" s="72"/>
      <c r="R336" s="33"/>
      <c r="S336" s="33"/>
      <c r="T336" s="33"/>
      <c r="U336" s="86"/>
    </row>
    <row r="337" spans="3:21" x14ac:dyDescent="0.35">
      <c r="C337" s="36"/>
      <c r="D337" s="36"/>
      <c r="E337" s="73"/>
      <c r="F337" s="1"/>
      <c r="G337" s="36"/>
      <c r="H337" s="36"/>
      <c r="I337" s="110" t="s">
        <v>65</v>
      </c>
      <c r="M337" s="36"/>
      <c r="N337" s="40"/>
      <c r="O337" s="36"/>
      <c r="P337" s="73"/>
      <c r="R337" s="36"/>
      <c r="S337" s="40"/>
      <c r="T337" s="36"/>
      <c r="U337" s="86"/>
    </row>
    <row r="338" spans="3:21" x14ac:dyDescent="0.35">
      <c r="C338" s="33"/>
      <c r="D338" s="33"/>
      <c r="E338" s="72"/>
      <c r="F338" s="1"/>
      <c r="G338" s="33"/>
      <c r="H338" s="33"/>
      <c r="I338" s="110" t="s">
        <v>65</v>
      </c>
      <c r="M338" s="33"/>
      <c r="N338" s="41"/>
      <c r="O338" s="33"/>
      <c r="P338" s="72"/>
      <c r="R338" s="33"/>
      <c r="S338" s="41"/>
      <c r="T338" s="33"/>
      <c r="U338" s="86"/>
    </row>
    <row r="339" spans="3:21" x14ac:dyDescent="0.35">
      <c r="C339" s="36"/>
      <c r="D339" s="36"/>
      <c r="E339" s="73"/>
      <c r="F339" s="1"/>
      <c r="G339" s="36"/>
      <c r="H339" s="36"/>
      <c r="I339" s="110" t="s">
        <v>65</v>
      </c>
      <c r="M339" s="36"/>
      <c r="N339" s="36"/>
      <c r="O339" s="36"/>
      <c r="P339" s="73"/>
      <c r="R339" s="36"/>
      <c r="S339" s="36"/>
      <c r="T339" s="36"/>
      <c r="U339" s="86"/>
    </row>
    <row r="340" spans="3:21" x14ac:dyDescent="0.35">
      <c r="C340" s="33"/>
      <c r="D340" s="33"/>
      <c r="E340" s="72"/>
      <c r="F340" s="1"/>
      <c r="G340" s="36"/>
      <c r="H340" s="36"/>
      <c r="I340" s="110" t="s">
        <v>65</v>
      </c>
      <c r="M340" s="36"/>
      <c r="N340" s="39"/>
      <c r="O340" s="36"/>
      <c r="P340" s="73"/>
      <c r="R340" s="36"/>
      <c r="S340" s="39"/>
      <c r="T340" s="36"/>
      <c r="U340" s="86"/>
    </row>
    <row r="341" spans="3:21" x14ac:dyDescent="0.35">
      <c r="C341" s="36"/>
      <c r="D341" s="36"/>
      <c r="E341" s="73"/>
      <c r="F341" s="1"/>
      <c r="G341" s="33"/>
      <c r="H341" s="33"/>
      <c r="I341" s="110" t="s">
        <v>65</v>
      </c>
      <c r="M341" s="33"/>
      <c r="N341" s="41"/>
      <c r="O341" s="33"/>
      <c r="P341" s="72"/>
      <c r="R341" s="33"/>
      <c r="S341" s="41"/>
      <c r="T341" s="33"/>
      <c r="U341" s="86"/>
    </row>
    <row r="342" spans="3:21" x14ac:dyDescent="0.35">
      <c r="C342" s="33"/>
      <c r="D342" s="33"/>
      <c r="E342" s="72"/>
      <c r="F342" s="1"/>
      <c r="G342" s="36"/>
      <c r="H342" s="36"/>
      <c r="I342" s="110" t="s">
        <v>65</v>
      </c>
      <c r="M342" s="36"/>
      <c r="N342" s="40"/>
      <c r="O342" s="36"/>
      <c r="P342" s="73"/>
      <c r="R342" s="36"/>
      <c r="S342" s="40"/>
      <c r="T342" s="36"/>
      <c r="U342" s="86"/>
    </row>
    <row r="343" spans="3:21" x14ac:dyDescent="0.35">
      <c r="C343" s="36"/>
      <c r="D343" s="36"/>
      <c r="E343" s="73"/>
      <c r="F343" s="1"/>
      <c r="G343" s="33"/>
      <c r="H343" s="33"/>
      <c r="I343" s="110" t="s">
        <v>65</v>
      </c>
      <c r="M343" s="33"/>
      <c r="N343" s="41"/>
      <c r="O343" s="33"/>
      <c r="P343" s="72"/>
      <c r="R343" s="33"/>
      <c r="S343" s="41"/>
      <c r="T343" s="33"/>
      <c r="U343" s="86"/>
    </row>
    <row r="344" spans="3:21" x14ac:dyDescent="0.35">
      <c r="C344" s="33"/>
      <c r="D344" s="33"/>
      <c r="E344" s="72"/>
      <c r="F344" s="1"/>
      <c r="G344" s="36"/>
      <c r="H344" s="36"/>
      <c r="I344" s="110" t="s">
        <v>65</v>
      </c>
      <c r="M344" s="36"/>
      <c r="N344" s="39"/>
      <c r="O344" s="36"/>
      <c r="P344" s="73"/>
      <c r="R344" s="36"/>
      <c r="S344" s="39"/>
      <c r="T344" s="36"/>
      <c r="U344" s="86"/>
    </row>
    <row r="345" spans="3:21" x14ac:dyDescent="0.35">
      <c r="C345" s="36"/>
      <c r="D345" s="36"/>
      <c r="E345" s="73"/>
      <c r="F345" s="1"/>
      <c r="G345" s="33"/>
      <c r="H345" s="33"/>
      <c r="I345" s="110" t="s">
        <v>65</v>
      </c>
      <c r="M345" s="33"/>
      <c r="N345" s="41"/>
      <c r="O345" s="33"/>
      <c r="P345" s="72"/>
      <c r="R345" s="33"/>
      <c r="S345" s="41"/>
      <c r="T345" s="33"/>
      <c r="U345" s="86"/>
    </row>
    <row r="346" spans="3:21" x14ac:dyDescent="0.35">
      <c r="C346" s="33"/>
      <c r="D346" s="33"/>
      <c r="E346" s="72"/>
      <c r="F346" s="1"/>
      <c r="G346" s="36"/>
      <c r="H346" s="36"/>
      <c r="I346" s="110" t="s">
        <v>65</v>
      </c>
      <c r="M346" s="36"/>
      <c r="N346" s="40"/>
      <c r="O346" s="36"/>
      <c r="P346" s="73"/>
      <c r="R346" s="36"/>
      <c r="S346" s="40"/>
      <c r="T346" s="36"/>
      <c r="U346" s="86"/>
    </row>
    <row r="347" spans="3:21" x14ac:dyDescent="0.35">
      <c r="C347" s="36"/>
      <c r="D347" s="36"/>
      <c r="E347" s="73"/>
      <c r="F347" s="1"/>
      <c r="G347" s="33"/>
      <c r="H347" s="33"/>
      <c r="I347" s="110" t="s">
        <v>65</v>
      </c>
      <c r="M347" s="33"/>
      <c r="N347" s="61"/>
      <c r="O347" s="33"/>
      <c r="P347" s="72"/>
      <c r="R347" s="33"/>
      <c r="S347" s="61"/>
      <c r="T347" s="33"/>
      <c r="U347" s="86"/>
    </row>
    <row r="348" spans="3:21" x14ac:dyDescent="0.35">
      <c r="C348" s="33"/>
      <c r="D348" s="33"/>
      <c r="E348" s="72"/>
      <c r="F348" s="1"/>
      <c r="G348" s="36"/>
      <c r="H348" s="36"/>
      <c r="I348" s="110" t="s">
        <v>65</v>
      </c>
      <c r="M348" s="36"/>
      <c r="N348" s="39"/>
      <c r="O348" s="36"/>
      <c r="P348" s="73"/>
      <c r="R348" s="36"/>
      <c r="S348" s="39"/>
      <c r="T348" s="36"/>
      <c r="U348" s="86"/>
    </row>
    <row r="349" spans="3:21" x14ac:dyDescent="0.35">
      <c r="C349" s="36"/>
      <c r="D349" s="36"/>
      <c r="E349" s="73"/>
      <c r="F349" s="1"/>
      <c r="G349" s="33"/>
      <c r="H349" s="33"/>
      <c r="I349" s="110" t="s">
        <v>65</v>
      </c>
      <c r="M349" s="33"/>
      <c r="N349" s="33"/>
      <c r="O349" s="33"/>
      <c r="P349" s="72"/>
      <c r="R349" s="33"/>
      <c r="S349" s="33"/>
      <c r="T349" s="33"/>
      <c r="U349" s="86"/>
    </row>
    <row r="350" spans="3:21" x14ac:dyDescent="0.35">
      <c r="C350" s="33"/>
      <c r="D350" s="33"/>
      <c r="E350" s="72"/>
      <c r="F350" s="1"/>
      <c r="G350" s="36"/>
      <c r="H350" s="36"/>
      <c r="I350" s="110" t="s">
        <v>65</v>
      </c>
      <c r="M350" s="36"/>
      <c r="N350" s="40"/>
      <c r="O350" s="36"/>
      <c r="P350" s="73"/>
      <c r="R350" s="36"/>
      <c r="S350" s="40"/>
      <c r="T350" s="36"/>
      <c r="U350" s="86"/>
    </row>
    <row r="351" spans="3:21" x14ac:dyDescent="0.35">
      <c r="C351" s="36"/>
      <c r="D351" s="36"/>
      <c r="E351" s="73"/>
      <c r="F351" s="1"/>
      <c r="G351" s="33"/>
      <c r="H351" s="33"/>
      <c r="I351" s="110" t="s">
        <v>65</v>
      </c>
      <c r="M351" s="33"/>
      <c r="N351" s="41"/>
      <c r="O351" s="33"/>
      <c r="P351" s="72"/>
      <c r="R351" s="33"/>
      <c r="S351" s="41"/>
      <c r="T351" s="33"/>
      <c r="U351" s="86"/>
    </row>
    <row r="352" spans="3:21" x14ac:dyDescent="0.35">
      <c r="C352" s="33"/>
      <c r="D352" s="33"/>
      <c r="E352" s="72"/>
      <c r="F352" s="1"/>
      <c r="G352" s="36"/>
      <c r="H352" s="36"/>
      <c r="I352" s="110" t="s">
        <v>65</v>
      </c>
      <c r="M352" s="36"/>
      <c r="N352" s="40"/>
      <c r="O352" s="36"/>
      <c r="P352" s="73"/>
      <c r="R352" s="36"/>
      <c r="S352" s="40"/>
      <c r="T352" s="36"/>
      <c r="U352" s="86"/>
    </row>
    <row r="353" spans="3:21" x14ac:dyDescent="0.35">
      <c r="C353" s="36"/>
      <c r="D353" s="36"/>
      <c r="E353" s="73"/>
      <c r="F353" s="1"/>
      <c r="G353" s="33"/>
      <c r="H353" s="33"/>
      <c r="I353" s="110" t="s">
        <v>65</v>
      </c>
      <c r="M353" s="33"/>
      <c r="N353" s="62"/>
      <c r="O353" s="33"/>
      <c r="P353" s="72"/>
      <c r="R353" s="33"/>
      <c r="S353" s="62"/>
      <c r="T353" s="33"/>
      <c r="U353" s="86"/>
    </row>
    <row r="354" spans="3:21" x14ac:dyDescent="0.35">
      <c r="C354" s="33"/>
      <c r="D354" s="33"/>
      <c r="E354" s="72"/>
      <c r="F354" s="1"/>
      <c r="G354" s="36"/>
      <c r="H354" s="36"/>
      <c r="I354" s="110" t="s">
        <v>65</v>
      </c>
      <c r="M354" s="36"/>
      <c r="N354" s="39"/>
      <c r="O354" s="36"/>
      <c r="P354" s="73"/>
      <c r="R354" s="36"/>
      <c r="S354" s="39"/>
      <c r="T354" s="36"/>
      <c r="U354" s="86"/>
    </row>
    <row r="355" spans="3:21" x14ac:dyDescent="0.35">
      <c r="C355" s="36"/>
      <c r="D355" s="36"/>
      <c r="E355" s="73"/>
      <c r="F355" s="1"/>
      <c r="G355" s="33"/>
      <c r="H355" s="33"/>
      <c r="I355" s="110" t="s">
        <v>65</v>
      </c>
      <c r="M355" s="33"/>
      <c r="N355" s="41"/>
      <c r="O355" s="33"/>
      <c r="P355" s="72"/>
      <c r="R355" s="33"/>
      <c r="S355" s="41"/>
      <c r="T355" s="33"/>
      <c r="U355" s="86"/>
    </row>
    <row r="356" spans="3:21" x14ac:dyDescent="0.35">
      <c r="C356" s="33"/>
      <c r="D356" s="33"/>
      <c r="E356" s="72"/>
      <c r="F356" s="1"/>
      <c r="G356" s="36"/>
      <c r="H356" s="36"/>
      <c r="I356" s="110" t="s">
        <v>65</v>
      </c>
      <c r="M356" s="36"/>
      <c r="N356" s="40"/>
      <c r="O356" s="36"/>
      <c r="P356" s="73"/>
      <c r="R356" s="36"/>
      <c r="S356" s="40"/>
      <c r="T356" s="36"/>
      <c r="U356" s="86"/>
    </row>
    <row r="357" spans="3:21" x14ac:dyDescent="0.35">
      <c r="C357" s="36"/>
      <c r="D357" s="36"/>
      <c r="E357" s="73"/>
      <c r="F357" s="1"/>
      <c r="G357" s="33"/>
      <c r="H357" s="33"/>
      <c r="I357" s="110" t="s">
        <v>65</v>
      </c>
      <c r="M357" s="33"/>
      <c r="N357" s="41"/>
      <c r="O357" s="33"/>
      <c r="P357" s="72"/>
      <c r="R357" s="33"/>
      <c r="S357" s="41"/>
      <c r="T357" s="33"/>
      <c r="U357" s="86"/>
    </row>
    <row r="358" spans="3:21" x14ac:dyDescent="0.35">
      <c r="C358" s="33"/>
      <c r="D358" s="33"/>
      <c r="E358" s="72"/>
      <c r="F358" s="1"/>
      <c r="G358" s="36"/>
      <c r="H358" s="36"/>
      <c r="I358" s="110" t="s">
        <v>65</v>
      </c>
      <c r="M358" s="36"/>
      <c r="N358" s="40"/>
      <c r="O358" s="36"/>
      <c r="P358" s="73"/>
      <c r="R358" s="36"/>
      <c r="S358" s="40"/>
      <c r="T358" s="36"/>
      <c r="U358" s="86"/>
    </row>
    <row r="359" spans="3:21" x14ac:dyDescent="0.35">
      <c r="C359" s="36"/>
      <c r="D359" s="36"/>
      <c r="E359" s="73"/>
      <c r="F359" s="1"/>
      <c r="G359" s="33"/>
      <c r="H359" s="33"/>
      <c r="I359" s="110" t="s">
        <v>65</v>
      </c>
      <c r="M359" s="33"/>
      <c r="N359" s="62"/>
      <c r="O359" s="33"/>
      <c r="P359" s="72"/>
      <c r="R359" s="33"/>
      <c r="S359" s="62"/>
      <c r="T359" s="33"/>
      <c r="U359" s="86"/>
    </row>
    <row r="360" spans="3:21" x14ac:dyDescent="0.35">
      <c r="C360" s="33"/>
      <c r="D360" s="33"/>
      <c r="E360" s="72"/>
      <c r="F360" s="1"/>
      <c r="G360" s="36"/>
      <c r="H360" s="36"/>
      <c r="I360" s="110" t="s">
        <v>65</v>
      </c>
      <c r="M360" s="36"/>
      <c r="N360" s="40"/>
      <c r="O360" s="36"/>
      <c r="P360" s="73"/>
      <c r="R360" s="36"/>
      <c r="S360" s="40"/>
      <c r="T360" s="36"/>
      <c r="U360" s="86"/>
    </row>
    <row r="361" spans="3:21" x14ac:dyDescent="0.35">
      <c r="C361" s="36"/>
      <c r="D361" s="36"/>
      <c r="E361" s="73"/>
      <c r="F361" s="1"/>
      <c r="G361" s="33"/>
      <c r="H361" s="33"/>
      <c r="I361" s="110" t="s">
        <v>65</v>
      </c>
      <c r="M361" s="33"/>
      <c r="N361" s="41"/>
      <c r="O361" s="33"/>
      <c r="P361" s="72"/>
      <c r="R361" s="33"/>
      <c r="S361" s="41"/>
      <c r="T361" s="33"/>
      <c r="U361" s="86"/>
    </row>
    <row r="362" spans="3:21" x14ac:dyDescent="0.35">
      <c r="C362" s="33"/>
      <c r="D362" s="33"/>
      <c r="E362" s="72"/>
      <c r="F362" s="1"/>
      <c r="G362" s="36"/>
      <c r="H362" s="36"/>
      <c r="I362" s="110" t="s">
        <v>65</v>
      </c>
      <c r="M362" s="36"/>
      <c r="N362" s="40"/>
      <c r="O362" s="36"/>
      <c r="P362" s="73"/>
      <c r="R362" s="36"/>
      <c r="S362" s="40"/>
      <c r="T362" s="36"/>
      <c r="U362" s="86"/>
    </row>
    <row r="363" spans="3:21" x14ac:dyDescent="0.35">
      <c r="C363" s="36"/>
      <c r="D363" s="36"/>
      <c r="E363" s="73"/>
      <c r="F363" s="1"/>
      <c r="G363" s="33"/>
      <c r="H363" s="33"/>
      <c r="I363" s="110" t="s">
        <v>65</v>
      </c>
      <c r="M363" s="33"/>
      <c r="N363" s="41"/>
      <c r="O363" s="33"/>
      <c r="P363" s="72"/>
      <c r="R363" s="33"/>
      <c r="S363" s="41"/>
      <c r="T363" s="33"/>
      <c r="U363" s="86"/>
    </row>
    <row r="364" spans="3:21" x14ac:dyDescent="0.35">
      <c r="C364" s="33"/>
      <c r="D364" s="33"/>
      <c r="E364" s="72"/>
      <c r="F364" s="1"/>
      <c r="G364" s="36"/>
      <c r="H364" s="36"/>
      <c r="I364" s="110" t="s">
        <v>65</v>
      </c>
      <c r="M364" s="36"/>
      <c r="N364" s="39"/>
      <c r="O364" s="36"/>
      <c r="P364" s="73"/>
      <c r="R364" s="36"/>
      <c r="S364" s="39"/>
      <c r="T364" s="36"/>
      <c r="U364" s="86"/>
    </row>
    <row r="365" spans="3:21" x14ac:dyDescent="0.35">
      <c r="C365" s="36"/>
      <c r="D365" s="36"/>
      <c r="E365" s="73"/>
      <c r="F365" s="1"/>
      <c r="G365" s="33"/>
      <c r="H365" s="33"/>
      <c r="I365" s="110" t="s">
        <v>65</v>
      </c>
      <c r="M365" s="33"/>
      <c r="N365" s="33"/>
      <c r="O365" s="33"/>
      <c r="P365" s="72"/>
      <c r="R365" s="33"/>
      <c r="S365" s="33"/>
      <c r="T365" s="33"/>
      <c r="U365" s="86"/>
    </row>
    <row r="366" spans="3:21" x14ac:dyDescent="0.35">
      <c r="C366" s="33"/>
      <c r="D366" s="33"/>
      <c r="E366" s="72"/>
      <c r="F366" s="1"/>
      <c r="G366" s="36"/>
      <c r="H366" s="36"/>
      <c r="I366" s="110" t="s">
        <v>65</v>
      </c>
      <c r="M366" s="36"/>
      <c r="N366" s="40"/>
      <c r="O366" s="36"/>
      <c r="P366" s="73"/>
      <c r="R366" s="36"/>
      <c r="S366" s="40"/>
      <c r="T366" s="36"/>
      <c r="U366" s="86"/>
    </row>
    <row r="367" spans="3:21" x14ac:dyDescent="0.35">
      <c r="C367" s="36"/>
      <c r="D367" s="36"/>
      <c r="E367" s="73"/>
      <c r="F367" s="1"/>
      <c r="G367" s="33"/>
      <c r="H367" s="33"/>
      <c r="I367" s="110" t="s">
        <v>65</v>
      </c>
      <c r="M367" s="33"/>
      <c r="N367" s="41"/>
      <c r="O367" s="33"/>
      <c r="P367" s="72"/>
      <c r="R367" s="33"/>
      <c r="S367" s="41"/>
      <c r="T367" s="33"/>
      <c r="U367" s="86"/>
    </row>
    <row r="368" spans="3:21" x14ac:dyDescent="0.35">
      <c r="C368" s="33"/>
      <c r="D368" s="33"/>
      <c r="E368" s="72"/>
      <c r="F368" s="1"/>
      <c r="G368" s="36"/>
      <c r="H368" s="36"/>
      <c r="I368" s="110" t="s">
        <v>65</v>
      </c>
      <c r="M368" s="36"/>
      <c r="N368" s="36"/>
      <c r="O368" s="36"/>
      <c r="P368" s="73"/>
      <c r="R368" s="36"/>
      <c r="S368" s="36"/>
      <c r="T368" s="36"/>
      <c r="U368" s="86"/>
    </row>
    <row r="369" spans="3:21" x14ac:dyDescent="0.35">
      <c r="C369" s="36"/>
      <c r="D369" s="36"/>
      <c r="E369" s="73"/>
      <c r="F369" s="1"/>
      <c r="G369" s="33"/>
      <c r="H369" s="33"/>
      <c r="I369" s="110" t="s">
        <v>65</v>
      </c>
      <c r="M369" s="33"/>
      <c r="N369" s="41"/>
      <c r="O369" s="33"/>
      <c r="P369" s="72"/>
      <c r="R369" s="33"/>
      <c r="S369" s="41"/>
      <c r="T369" s="33"/>
      <c r="U369" s="86"/>
    </row>
    <row r="370" spans="3:21" x14ac:dyDescent="0.35">
      <c r="C370" s="33"/>
      <c r="D370" s="33"/>
      <c r="E370" s="72"/>
      <c r="F370" s="1"/>
      <c r="G370" s="36"/>
      <c r="H370" s="36"/>
      <c r="I370" s="110" t="s">
        <v>65</v>
      </c>
      <c r="M370" s="36"/>
      <c r="N370" s="40"/>
      <c r="O370" s="36"/>
      <c r="P370" s="73"/>
      <c r="R370" s="36"/>
      <c r="S370" s="40"/>
      <c r="T370" s="36"/>
      <c r="U370" s="86"/>
    </row>
    <row r="371" spans="3:21" x14ac:dyDescent="0.35">
      <c r="C371" s="36"/>
      <c r="D371" s="36"/>
      <c r="E371" s="73"/>
      <c r="F371" s="1"/>
      <c r="G371" s="33"/>
      <c r="H371" s="33"/>
      <c r="I371" s="110" t="s">
        <v>65</v>
      </c>
      <c r="M371" s="33"/>
      <c r="N371" s="41"/>
      <c r="O371" s="33"/>
      <c r="P371" s="72"/>
      <c r="R371" s="33"/>
      <c r="S371" s="41"/>
      <c r="T371" s="33"/>
      <c r="U371" s="86"/>
    </row>
    <row r="372" spans="3:21" x14ac:dyDescent="0.35">
      <c r="C372" s="33"/>
      <c r="D372" s="33"/>
      <c r="E372" s="72"/>
      <c r="F372" s="1"/>
      <c r="G372" s="36"/>
      <c r="H372" s="36"/>
      <c r="I372" s="110" t="s">
        <v>65</v>
      </c>
      <c r="M372" s="36"/>
      <c r="N372" s="39"/>
      <c r="O372" s="36"/>
      <c r="P372" s="73"/>
      <c r="R372" s="36"/>
      <c r="S372" s="39"/>
      <c r="T372" s="36"/>
      <c r="U372" s="86"/>
    </row>
    <row r="373" spans="3:21" x14ac:dyDescent="0.35">
      <c r="C373" s="36"/>
      <c r="D373" s="36"/>
      <c r="E373" s="73"/>
      <c r="F373" s="1"/>
      <c r="G373" s="33"/>
      <c r="H373" s="33"/>
      <c r="I373" s="110" t="s">
        <v>65</v>
      </c>
      <c r="M373" s="33"/>
      <c r="N373" s="41"/>
      <c r="O373" s="33"/>
      <c r="P373" s="72"/>
      <c r="R373" s="33"/>
      <c r="S373" s="41"/>
      <c r="T373" s="33"/>
      <c r="U373" s="86"/>
    </row>
    <row r="374" spans="3:21" x14ac:dyDescent="0.35">
      <c r="C374" s="33"/>
      <c r="D374" s="33"/>
      <c r="E374" s="72"/>
      <c r="F374" s="1"/>
      <c r="G374" s="36"/>
      <c r="H374" s="36"/>
      <c r="I374" s="110" t="s">
        <v>65</v>
      </c>
      <c r="M374" s="36"/>
      <c r="N374" s="40"/>
      <c r="O374" s="36"/>
      <c r="P374" s="73"/>
      <c r="R374" s="36"/>
      <c r="S374" s="40"/>
      <c r="T374" s="36"/>
      <c r="U374" s="86"/>
    </row>
    <row r="375" spans="3:21" x14ac:dyDescent="0.35">
      <c r="C375" s="36"/>
      <c r="D375" s="36"/>
      <c r="E375" s="73"/>
      <c r="F375" s="1"/>
      <c r="G375" s="33"/>
      <c r="H375" s="33"/>
      <c r="I375" s="110" t="s">
        <v>65</v>
      </c>
      <c r="M375" s="33"/>
      <c r="N375" s="61"/>
      <c r="O375" s="33"/>
      <c r="P375" s="72"/>
      <c r="R375" s="33"/>
      <c r="S375" s="61"/>
      <c r="T375" s="33"/>
      <c r="U375" s="86"/>
    </row>
    <row r="376" spans="3:21" x14ac:dyDescent="0.35">
      <c r="C376" s="33"/>
      <c r="D376" s="33"/>
      <c r="E376" s="72"/>
      <c r="F376" s="1"/>
      <c r="G376" s="36"/>
      <c r="H376" s="36"/>
      <c r="I376" s="110" t="s">
        <v>65</v>
      </c>
      <c r="M376" s="36"/>
      <c r="N376" s="40"/>
      <c r="O376" s="36"/>
      <c r="P376" s="73"/>
      <c r="R376" s="36"/>
      <c r="S376" s="40"/>
      <c r="T376" s="36"/>
      <c r="U376" s="86"/>
    </row>
    <row r="377" spans="3:21" x14ac:dyDescent="0.35">
      <c r="C377" s="36"/>
      <c r="D377" s="36"/>
      <c r="E377" s="73"/>
      <c r="F377" s="1"/>
      <c r="G377" s="33"/>
      <c r="H377" s="33"/>
      <c r="I377" s="110" t="s">
        <v>65</v>
      </c>
      <c r="M377" s="33"/>
      <c r="N377" s="41"/>
      <c r="O377" s="33"/>
      <c r="P377" s="72"/>
      <c r="R377" s="33"/>
      <c r="S377" s="41"/>
      <c r="T377" s="33"/>
      <c r="U377" s="86"/>
    </row>
    <row r="378" spans="3:21" x14ac:dyDescent="0.35">
      <c r="C378" s="33"/>
      <c r="D378" s="33"/>
      <c r="E378" s="72"/>
      <c r="F378" s="1"/>
      <c r="G378" s="36"/>
      <c r="H378" s="36"/>
      <c r="I378" s="110" t="s">
        <v>65</v>
      </c>
      <c r="M378" s="36"/>
      <c r="N378" s="40"/>
      <c r="O378" s="36"/>
      <c r="P378" s="73"/>
      <c r="R378" s="36"/>
      <c r="S378" s="40"/>
      <c r="T378" s="36"/>
      <c r="U378" s="86"/>
    </row>
    <row r="379" spans="3:21" x14ac:dyDescent="0.35">
      <c r="C379" s="36"/>
      <c r="D379" s="36"/>
      <c r="E379" s="73"/>
      <c r="F379" s="1"/>
      <c r="G379" s="33"/>
      <c r="H379" s="33"/>
      <c r="I379" s="110" t="s">
        <v>65</v>
      </c>
      <c r="M379" s="33"/>
      <c r="N379" s="61"/>
      <c r="O379" s="33"/>
      <c r="P379" s="72"/>
      <c r="R379" s="33"/>
      <c r="S379" s="61"/>
      <c r="T379" s="33"/>
      <c r="U379" s="86"/>
    </row>
    <row r="380" spans="3:21" x14ac:dyDescent="0.35">
      <c r="C380" s="33"/>
      <c r="D380" s="33"/>
      <c r="E380" s="72"/>
      <c r="F380" s="1"/>
      <c r="G380" s="36"/>
      <c r="H380" s="36"/>
      <c r="I380" s="110" t="s">
        <v>65</v>
      </c>
      <c r="M380" s="36"/>
      <c r="N380" s="36"/>
      <c r="O380" s="36"/>
      <c r="P380" s="73"/>
      <c r="R380" s="36"/>
      <c r="S380" s="36"/>
      <c r="T380" s="36"/>
      <c r="U380" s="86"/>
    </row>
    <row r="381" spans="3:21" x14ac:dyDescent="0.35">
      <c r="C381" s="36"/>
      <c r="D381" s="36"/>
      <c r="E381" s="73"/>
      <c r="F381" s="1"/>
      <c r="G381" s="33"/>
      <c r="H381" s="33"/>
      <c r="I381" s="110" t="s">
        <v>65</v>
      </c>
      <c r="M381" s="33"/>
      <c r="N381" s="41"/>
      <c r="O381" s="33"/>
      <c r="P381" s="72"/>
      <c r="R381" s="33"/>
      <c r="S381" s="41"/>
      <c r="T381" s="33"/>
      <c r="U381" s="86"/>
    </row>
    <row r="382" spans="3:21" x14ac:dyDescent="0.35">
      <c r="C382" s="33"/>
      <c r="D382" s="33"/>
      <c r="E382" s="72"/>
      <c r="F382" s="1"/>
      <c r="G382" s="36"/>
      <c r="H382" s="36"/>
      <c r="I382" s="110" t="s">
        <v>65</v>
      </c>
      <c r="M382" s="36"/>
      <c r="N382" s="40"/>
      <c r="O382" s="36"/>
      <c r="P382" s="73"/>
      <c r="R382" s="36"/>
      <c r="S382" s="40"/>
      <c r="T382" s="36"/>
      <c r="U382" s="86"/>
    </row>
    <row r="383" spans="3:21" x14ac:dyDescent="0.35">
      <c r="C383" s="36"/>
      <c r="D383" s="36"/>
      <c r="E383" s="73"/>
      <c r="F383" s="1"/>
      <c r="G383" s="33"/>
      <c r="H383" s="33"/>
      <c r="I383" s="110" t="s">
        <v>65</v>
      </c>
      <c r="M383" s="33"/>
      <c r="N383" s="41"/>
      <c r="O383" s="33"/>
      <c r="P383" s="72"/>
      <c r="R383" s="33"/>
      <c r="S383" s="41"/>
      <c r="T383" s="33"/>
      <c r="U383" s="86"/>
    </row>
    <row r="384" spans="3:21" x14ac:dyDescent="0.35">
      <c r="C384" s="33"/>
      <c r="D384" s="33"/>
      <c r="E384" s="72"/>
      <c r="F384" s="1"/>
      <c r="G384" s="36"/>
      <c r="H384" s="36"/>
      <c r="I384" s="110" t="s">
        <v>65</v>
      </c>
      <c r="M384" s="36"/>
      <c r="N384" s="40"/>
      <c r="O384" s="36"/>
      <c r="P384" s="73"/>
      <c r="R384" s="36"/>
      <c r="S384" s="40"/>
      <c r="T384" s="36"/>
      <c r="U384" s="86"/>
    </row>
    <row r="385" spans="3:21" x14ac:dyDescent="0.35">
      <c r="C385" s="36"/>
      <c r="D385" s="36"/>
      <c r="E385" s="73"/>
      <c r="F385" s="1"/>
      <c r="G385" s="33"/>
      <c r="H385" s="33"/>
      <c r="I385" s="110" t="s">
        <v>65</v>
      </c>
      <c r="M385" s="33"/>
      <c r="N385" s="41"/>
      <c r="O385" s="33"/>
      <c r="P385" s="72"/>
      <c r="R385" s="33"/>
      <c r="S385" s="41"/>
      <c r="T385" s="33"/>
      <c r="U385" s="86"/>
    </row>
    <row r="386" spans="3:21" x14ac:dyDescent="0.35">
      <c r="C386" s="33"/>
      <c r="D386" s="33"/>
      <c r="E386" s="72"/>
      <c r="F386" s="1"/>
      <c r="G386" s="36"/>
      <c r="H386" s="36"/>
      <c r="I386" s="110" t="s">
        <v>65</v>
      </c>
      <c r="M386" s="36"/>
      <c r="N386" s="40"/>
      <c r="O386" s="36"/>
      <c r="P386" s="73"/>
      <c r="R386" s="36"/>
      <c r="S386" s="40"/>
      <c r="T386" s="36"/>
      <c r="U386" s="86"/>
    </row>
    <row r="387" spans="3:21" x14ac:dyDescent="0.35">
      <c r="C387" s="36"/>
      <c r="D387" s="36"/>
      <c r="E387" s="73"/>
      <c r="F387" s="1"/>
      <c r="G387" s="33"/>
      <c r="H387" s="33"/>
      <c r="I387" s="110" t="s">
        <v>65</v>
      </c>
      <c r="M387" s="33"/>
      <c r="N387" s="41"/>
      <c r="O387" s="33"/>
      <c r="P387" s="72"/>
      <c r="R387" s="33"/>
      <c r="S387" s="41"/>
      <c r="T387" s="33"/>
      <c r="U387" s="86"/>
    </row>
    <row r="388" spans="3:21" x14ac:dyDescent="0.35">
      <c r="C388" s="33"/>
      <c r="D388" s="33"/>
      <c r="E388" s="72"/>
      <c r="F388" s="1"/>
      <c r="G388" s="36"/>
      <c r="H388" s="36"/>
      <c r="I388" s="110" t="s">
        <v>65</v>
      </c>
      <c r="M388" s="36"/>
      <c r="N388" s="36"/>
      <c r="O388" s="36"/>
      <c r="P388" s="73"/>
      <c r="R388" s="36"/>
      <c r="S388" s="36"/>
      <c r="T388" s="36"/>
      <c r="U388" s="86"/>
    </row>
    <row r="389" spans="3:21" x14ac:dyDescent="0.35">
      <c r="C389" s="36"/>
      <c r="D389" s="36"/>
      <c r="E389" s="73"/>
      <c r="F389" s="1"/>
      <c r="G389" s="33"/>
      <c r="H389" s="33"/>
      <c r="I389" s="110" t="s">
        <v>65</v>
      </c>
      <c r="M389" s="33"/>
      <c r="N389" s="61"/>
      <c r="O389" s="33"/>
      <c r="P389" s="72"/>
      <c r="R389" s="33"/>
      <c r="S389" s="61"/>
      <c r="T389" s="33"/>
      <c r="U389" s="86"/>
    </row>
    <row r="390" spans="3:21" x14ac:dyDescent="0.35">
      <c r="C390" s="33"/>
      <c r="D390" s="33"/>
      <c r="E390" s="72"/>
      <c r="F390" s="1"/>
      <c r="G390" s="36"/>
      <c r="H390" s="36"/>
      <c r="I390" s="110" t="s">
        <v>65</v>
      </c>
      <c r="M390" s="36"/>
      <c r="N390" s="36"/>
      <c r="O390" s="36"/>
      <c r="P390" s="73"/>
      <c r="R390" s="36"/>
      <c r="S390" s="36"/>
      <c r="T390" s="36"/>
      <c r="U390" s="86"/>
    </row>
    <row r="391" spans="3:21" x14ac:dyDescent="0.35">
      <c r="C391" s="36"/>
      <c r="D391" s="36"/>
      <c r="E391" s="73"/>
      <c r="F391" s="1"/>
      <c r="G391" s="33"/>
      <c r="H391" s="33"/>
      <c r="I391" s="110" t="s">
        <v>65</v>
      </c>
      <c r="M391" s="33"/>
      <c r="N391" s="41"/>
      <c r="O391" s="33"/>
      <c r="P391" s="72"/>
      <c r="R391" s="33"/>
      <c r="S391" s="41"/>
      <c r="T391" s="33"/>
      <c r="U391" s="86"/>
    </row>
    <row r="392" spans="3:21" x14ac:dyDescent="0.35">
      <c r="C392" s="33"/>
      <c r="D392" s="33"/>
      <c r="E392" s="72"/>
      <c r="F392" s="1"/>
      <c r="G392" s="36"/>
      <c r="H392" s="36"/>
      <c r="I392" s="110" t="s">
        <v>65</v>
      </c>
      <c r="M392" s="36"/>
      <c r="N392" s="40"/>
      <c r="O392" s="36"/>
      <c r="P392" s="73"/>
      <c r="R392" s="36"/>
      <c r="S392" s="40"/>
      <c r="T392" s="36"/>
      <c r="U392" s="86"/>
    </row>
    <row r="393" spans="3:21" x14ac:dyDescent="0.35">
      <c r="C393" s="36"/>
      <c r="D393" s="36"/>
      <c r="E393" s="73"/>
      <c r="F393" s="1"/>
      <c r="G393" s="33"/>
      <c r="H393" s="33"/>
      <c r="I393" s="110" t="s">
        <v>65</v>
      </c>
      <c r="M393" s="33"/>
      <c r="N393" s="41"/>
      <c r="O393" s="33"/>
      <c r="P393" s="72"/>
      <c r="R393" s="33"/>
      <c r="S393" s="41"/>
      <c r="T393" s="33"/>
      <c r="U393" s="86"/>
    </row>
    <row r="394" spans="3:21" x14ac:dyDescent="0.35">
      <c r="C394" s="33"/>
      <c r="D394" s="33"/>
      <c r="E394" s="72"/>
      <c r="F394" s="1"/>
      <c r="G394" s="36"/>
      <c r="H394" s="36"/>
      <c r="I394" s="110" t="s">
        <v>65</v>
      </c>
      <c r="M394" s="36"/>
      <c r="N394" s="39"/>
      <c r="O394" s="36"/>
      <c r="P394" s="73"/>
      <c r="R394" s="36"/>
      <c r="S394" s="39"/>
      <c r="T394" s="36"/>
      <c r="U394" s="86"/>
    </row>
    <row r="395" spans="3:21" x14ac:dyDescent="0.35">
      <c r="C395" s="36"/>
      <c r="D395" s="36"/>
      <c r="E395" s="73"/>
      <c r="F395" s="1"/>
      <c r="G395" s="33"/>
      <c r="H395" s="33"/>
      <c r="I395" s="110" t="s">
        <v>65</v>
      </c>
      <c r="M395" s="33"/>
      <c r="N395" s="33"/>
      <c r="O395" s="33"/>
      <c r="P395" s="72"/>
      <c r="R395" s="33"/>
      <c r="S395" s="33"/>
      <c r="T395" s="33"/>
      <c r="U395" s="86"/>
    </row>
    <row r="396" spans="3:21" x14ac:dyDescent="0.35">
      <c r="C396" s="33"/>
      <c r="D396" s="33"/>
      <c r="E396" s="72"/>
      <c r="F396" s="1"/>
      <c r="G396" s="36"/>
      <c r="H396" s="36"/>
      <c r="I396" s="110" t="s">
        <v>65</v>
      </c>
      <c r="M396" s="36"/>
      <c r="N396" s="39"/>
      <c r="O396" s="36"/>
      <c r="P396" s="73"/>
      <c r="R396" s="36"/>
      <c r="S396" s="39"/>
      <c r="T396" s="36"/>
      <c r="U396" s="86"/>
    </row>
    <row r="397" spans="3:21" x14ac:dyDescent="0.35">
      <c r="C397" s="36"/>
      <c r="D397" s="36"/>
      <c r="E397" s="73"/>
      <c r="F397" s="1"/>
      <c r="G397" s="33"/>
      <c r="H397" s="33"/>
      <c r="I397" s="110" t="s">
        <v>65</v>
      </c>
      <c r="M397" s="33"/>
      <c r="N397" s="61"/>
      <c r="O397" s="33"/>
      <c r="P397" s="72"/>
      <c r="R397" s="33"/>
      <c r="S397" s="61"/>
      <c r="T397" s="33"/>
      <c r="U397" s="86"/>
    </row>
    <row r="398" spans="3:21" x14ac:dyDescent="0.35">
      <c r="C398" s="33"/>
      <c r="D398" s="33"/>
      <c r="E398" s="72"/>
      <c r="F398" s="1"/>
      <c r="G398" s="36"/>
      <c r="H398" s="36"/>
      <c r="I398" s="110" t="s">
        <v>65</v>
      </c>
      <c r="M398" s="36"/>
      <c r="N398" s="36"/>
      <c r="O398" s="36"/>
      <c r="P398" s="73"/>
      <c r="R398" s="36"/>
      <c r="S398" s="36"/>
      <c r="T398" s="36"/>
      <c r="U398" s="86"/>
    </row>
    <row r="399" spans="3:21" x14ac:dyDescent="0.35">
      <c r="C399" s="36"/>
      <c r="D399" s="36"/>
      <c r="E399" s="73"/>
      <c r="F399" s="1"/>
      <c r="G399" s="33"/>
      <c r="H399" s="33"/>
      <c r="I399" s="110" t="s">
        <v>65</v>
      </c>
      <c r="M399" s="33"/>
      <c r="N399" s="61"/>
      <c r="O399" s="33"/>
      <c r="P399" s="72"/>
      <c r="R399" s="33"/>
      <c r="S399" s="61"/>
      <c r="T399" s="33"/>
      <c r="U399" s="86"/>
    </row>
    <row r="400" spans="3:21" x14ac:dyDescent="0.35">
      <c r="C400" s="33"/>
      <c r="D400" s="33"/>
      <c r="E400" s="72"/>
      <c r="F400" s="1"/>
      <c r="G400" s="36"/>
      <c r="H400" s="36"/>
      <c r="I400" s="110" t="s">
        <v>65</v>
      </c>
      <c r="M400" s="36"/>
      <c r="N400" s="40"/>
      <c r="O400" s="36"/>
      <c r="P400" s="73"/>
      <c r="R400" s="36"/>
      <c r="S400" s="40"/>
      <c r="T400" s="36"/>
      <c r="U400" s="86"/>
    </row>
    <row r="401" spans="3:21" x14ac:dyDescent="0.35">
      <c r="C401" s="36"/>
      <c r="D401" s="36"/>
      <c r="E401" s="73"/>
      <c r="F401" s="1"/>
      <c r="G401" s="33"/>
      <c r="H401" s="33"/>
      <c r="I401" s="110" t="s">
        <v>65</v>
      </c>
      <c r="M401" s="33"/>
      <c r="N401" s="41"/>
      <c r="O401" s="33"/>
      <c r="P401" s="72"/>
      <c r="R401" s="33"/>
      <c r="S401" s="41"/>
      <c r="T401" s="33"/>
      <c r="U401" s="86"/>
    </row>
    <row r="402" spans="3:21" x14ac:dyDescent="0.35">
      <c r="C402" s="33"/>
      <c r="D402" s="33"/>
      <c r="E402" s="72"/>
      <c r="F402" s="1"/>
      <c r="G402" s="36"/>
      <c r="H402" s="36"/>
      <c r="I402" s="110" t="s">
        <v>65</v>
      </c>
      <c r="M402" s="36"/>
      <c r="N402" s="39"/>
      <c r="O402" s="36"/>
      <c r="P402" s="73"/>
      <c r="R402" s="36"/>
      <c r="S402" s="39"/>
      <c r="T402" s="36"/>
      <c r="U402" s="86"/>
    </row>
    <row r="403" spans="3:21" x14ac:dyDescent="0.35">
      <c r="C403" s="36"/>
      <c r="D403" s="36"/>
      <c r="E403" s="73"/>
      <c r="F403" s="1"/>
      <c r="G403" s="33"/>
      <c r="H403" s="33"/>
      <c r="I403" s="110" t="s">
        <v>65</v>
      </c>
      <c r="M403" s="33"/>
      <c r="N403" s="41"/>
      <c r="O403" s="33"/>
      <c r="P403" s="72"/>
      <c r="R403" s="33"/>
      <c r="S403" s="41"/>
      <c r="T403" s="33"/>
      <c r="U403" s="86"/>
    </row>
    <row r="404" spans="3:21" x14ac:dyDescent="0.35">
      <c r="C404" s="33"/>
      <c r="D404" s="33"/>
      <c r="E404" s="72"/>
      <c r="F404" s="1"/>
      <c r="G404" s="36"/>
      <c r="H404" s="36"/>
      <c r="I404" s="110" t="s">
        <v>65</v>
      </c>
      <c r="M404" s="36"/>
      <c r="N404" s="39"/>
      <c r="O404" s="36"/>
      <c r="P404" s="73"/>
      <c r="R404" s="36"/>
      <c r="S404" s="39"/>
      <c r="T404" s="36"/>
      <c r="U404" s="86"/>
    </row>
    <row r="405" spans="3:21" x14ac:dyDescent="0.35">
      <c r="C405" s="36"/>
      <c r="D405" s="36"/>
      <c r="E405" s="73"/>
      <c r="F405" s="1"/>
      <c r="G405" s="33"/>
      <c r="H405" s="33"/>
      <c r="I405" s="110" t="s">
        <v>65</v>
      </c>
      <c r="M405" s="33"/>
      <c r="N405" s="33"/>
      <c r="O405" s="33"/>
      <c r="P405" s="72"/>
      <c r="R405" s="33"/>
      <c r="S405" s="33"/>
      <c r="T405" s="33"/>
      <c r="U405" s="86"/>
    </row>
    <row r="406" spans="3:21" x14ac:dyDescent="0.35">
      <c r="C406" s="33"/>
      <c r="D406" s="33"/>
      <c r="E406" s="72"/>
      <c r="F406" s="1"/>
      <c r="G406" s="36"/>
      <c r="H406" s="36"/>
      <c r="I406" s="110" t="s">
        <v>65</v>
      </c>
      <c r="M406" s="36"/>
      <c r="N406" s="39"/>
      <c r="O406" s="36"/>
      <c r="P406" s="73"/>
      <c r="R406" s="36"/>
      <c r="S406" s="39"/>
      <c r="T406" s="36"/>
      <c r="U406" s="86"/>
    </row>
    <row r="407" spans="3:21" x14ac:dyDescent="0.35">
      <c r="C407" s="36"/>
      <c r="D407" s="36"/>
      <c r="E407" s="73"/>
      <c r="F407" s="1"/>
      <c r="G407" s="33"/>
      <c r="H407" s="33"/>
      <c r="I407" s="110" t="s">
        <v>65</v>
      </c>
      <c r="M407" s="33"/>
      <c r="N407" s="61"/>
      <c r="O407" s="33"/>
      <c r="P407" s="72"/>
      <c r="R407" s="33"/>
      <c r="S407" s="61"/>
      <c r="T407" s="33"/>
      <c r="U407" s="86"/>
    </row>
    <row r="408" spans="3:21" x14ac:dyDescent="0.35">
      <c r="C408" s="33"/>
      <c r="D408" s="33"/>
      <c r="E408" s="72"/>
      <c r="F408" s="1"/>
      <c r="G408" s="36"/>
      <c r="H408" s="36"/>
      <c r="I408" s="110" t="s">
        <v>65</v>
      </c>
      <c r="M408" s="36"/>
      <c r="N408" s="40"/>
      <c r="O408" s="36"/>
      <c r="P408" s="73"/>
      <c r="R408" s="36"/>
      <c r="S408" s="40"/>
      <c r="T408" s="36"/>
      <c r="U408" s="86"/>
    </row>
    <row r="409" spans="3:21" x14ac:dyDescent="0.35">
      <c r="C409" s="36"/>
      <c r="D409" s="36"/>
      <c r="E409" s="73"/>
      <c r="F409" s="1"/>
      <c r="G409" s="33"/>
      <c r="H409" s="33"/>
      <c r="I409" s="110" t="s">
        <v>65</v>
      </c>
      <c r="M409" s="33"/>
      <c r="N409" s="61"/>
      <c r="O409" s="33"/>
      <c r="P409" s="72"/>
      <c r="R409" s="33"/>
      <c r="S409" s="61"/>
      <c r="T409" s="33"/>
      <c r="U409" s="86"/>
    </row>
    <row r="410" spans="3:21" x14ac:dyDescent="0.35">
      <c r="C410" s="33"/>
      <c r="D410" s="33"/>
      <c r="E410" s="72"/>
      <c r="F410" s="1"/>
      <c r="G410" s="36"/>
      <c r="H410" s="36"/>
      <c r="I410" s="110" t="s">
        <v>65</v>
      </c>
      <c r="M410" s="36"/>
      <c r="N410" s="40"/>
      <c r="O410" s="36"/>
      <c r="P410" s="73"/>
      <c r="R410" s="36"/>
      <c r="S410" s="40"/>
      <c r="T410" s="36"/>
      <c r="U410" s="86"/>
    </row>
    <row r="411" spans="3:21" x14ac:dyDescent="0.35">
      <c r="C411" s="36"/>
      <c r="D411" s="36"/>
      <c r="E411" s="73"/>
      <c r="F411" s="1"/>
      <c r="G411" s="33"/>
      <c r="H411" s="33"/>
      <c r="I411" s="110" t="s">
        <v>65</v>
      </c>
      <c r="M411" s="33"/>
      <c r="N411" s="41"/>
      <c r="O411" s="33"/>
      <c r="P411" s="72"/>
      <c r="R411" s="33"/>
      <c r="S411" s="41"/>
      <c r="T411" s="33"/>
      <c r="U411" s="86"/>
    </row>
    <row r="412" spans="3:21" x14ac:dyDescent="0.35">
      <c r="C412" s="33"/>
      <c r="D412" s="33"/>
      <c r="E412" s="72"/>
      <c r="F412" s="1"/>
      <c r="G412" s="36"/>
      <c r="H412" s="36"/>
      <c r="I412" s="110" t="s">
        <v>65</v>
      </c>
      <c r="M412" s="36"/>
      <c r="N412" s="40"/>
      <c r="O412" s="36"/>
      <c r="P412" s="73"/>
      <c r="R412" s="36"/>
      <c r="S412" s="40"/>
      <c r="T412" s="36"/>
      <c r="U412" s="86"/>
    </row>
    <row r="413" spans="3:21" x14ac:dyDescent="0.35">
      <c r="C413" s="36"/>
      <c r="D413" s="36"/>
      <c r="E413" s="73"/>
      <c r="F413" s="1"/>
      <c r="G413" s="33"/>
      <c r="H413" s="33"/>
      <c r="I413" s="110" t="s">
        <v>65</v>
      </c>
      <c r="M413" s="33"/>
      <c r="N413" s="33"/>
      <c r="O413" s="33"/>
      <c r="P413" s="72"/>
      <c r="R413" s="33"/>
      <c r="S413" s="33"/>
      <c r="T413" s="33"/>
      <c r="U413" s="86"/>
    </row>
    <row r="414" spans="3:21" x14ac:dyDescent="0.35">
      <c r="C414" s="33"/>
      <c r="D414" s="33"/>
      <c r="E414" s="72"/>
      <c r="F414" s="1"/>
      <c r="G414" s="36"/>
      <c r="H414" s="36"/>
      <c r="I414" s="110" t="s">
        <v>65</v>
      </c>
      <c r="M414" s="36"/>
      <c r="N414" s="42"/>
      <c r="O414" s="36"/>
      <c r="P414" s="73"/>
      <c r="R414" s="36"/>
      <c r="S414" s="42"/>
      <c r="T414" s="36"/>
      <c r="U414" s="86"/>
    </row>
    <row r="415" spans="3:21" x14ac:dyDescent="0.35">
      <c r="C415" s="36"/>
      <c r="D415" s="36"/>
      <c r="E415" s="73"/>
      <c r="F415" s="1"/>
      <c r="G415" s="33"/>
      <c r="H415" s="33"/>
      <c r="I415" s="110" t="s">
        <v>65</v>
      </c>
      <c r="M415" s="33"/>
      <c r="N415" s="41"/>
      <c r="O415" s="33"/>
      <c r="P415" s="72"/>
      <c r="R415" s="33"/>
      <c r="S415" s="41"/>
      <c r="T415" s="33"/>
      <c r="U415" s="86"/>
    </row>
    <row r="416" spans="3:21" x14ac:dyDescent="0.35">
      <c r="C416" s="33"/>
      <c r="D416" s="33"/>
      <c r="E416" s="72"/>
      <c r="F416" s="1"/>
      <c r="G416" s="36"/>
      <c r="H416" s="36"/>
      <c r="I416" s="110" t="s">
        <v>65</v>
      </c>
      <c r="M416" s="36"/>
      <c r="N416" s="40"/>
      <c r="O416" s="36"/>
      <c r="P416" s="73"/>
      <c r="R416" s="36"/>
      <c r="S416" s="40"/>
      <c r="T416" s="36"/>
      <c r="U416" s="86"/>
    </row>
    <row r="417" spans="3:21" x14ac:dyDescent="0.35">
      <c r="C417" s="36"/>
      <c r="D417" s="36"/>
      <c r="E417" s="73"/>
      <c r="F417" s="1"/>
      <c r="G417" s="33"/>
      <c r="H417" s="33"/>
      <c r="I417" s="110" t="s">
        <v>65</v>
      </c>
      <c r="M417" s="33"/>
      <c r="N417" s="61"/>
      <c r="O417" s="33"/>
      <c r="P417" s="72"/>
      <c r="R417" s="33"/>
      <c r="S417" s="61"/>
      <c r="T417" s="33"/>
      <c r="U417" s="86"/>
    </row>
    <row r="418" spans="3:21" x14ac:dyDescent="0.35">
      <c r="C418" s="33"/>
      <c r="D418" s="33"/>
      <c r="E418" s="72"/>
      <c r="F418" s="1"/>
      <c r="G418" s="36"/>
      <c r="H418" s="36"/>
      <c r="I418" s="110" t="s">
        <v>65</v>
      </c>
      <c r="M418" s="36"/>
      <c r="N418" s="40"/>
      <c r="O418" s="36"/>
      <c r="P418" s="73"/>
      <c r="R418" s="36"/>
      <c r="S418" s="40"/>
      <c r="T418" s="36"/>
      <c r="U418" s="86"/>
    </row>
    <row r="419" spans="3:21" x14ac:dyDescent="0.35">
      <c r="C419" s="36"/>
      <c r="D419" s="36"/>
      <c r="E419" s="73"/>
      <c r="F419" s="1"/>
      <c r="G419" s="33"/>
      <c r="H419" s="33"/>
      <c r="I419" s="110" t="s">
        <v>65</v>
      </c>
      <c r="M419" s="33"/>
      <c r="N419" s="61"/>
      <c r="O419" s="33"/>
      <c r="P419" s="72"/>
      <c r="R419" s="33"/>
      <c r="S419" s="61"/>
      <c r="T419" s="33"/>
      <c r="U419" s="86"/>
    </row>
    <row r="420" spans="3:21" x14ac:dyDescent="0.35">
      <c r="C420" s="33"/>
      <c r="D420" s="33"/>
      <c r="E420" s="72"/>
      <c r="F420" s="1"/>
      <c r="G420" s="36"/>
      <c r="H420" s="36"/>
      <c r="I420" s="110" t="s">
        <v>65</v>
      </c>
      <c r="M420" s="36"/>
      <c r="N420" s="39"/>
      <c r="O420" s="36"/>
      <c r="P420" s="73"/>
      <c r="R420" s="36"/>
      <c r="S420" s="39"/>
      <c r="T420" s="36"/>
      <c r="U420" s="86"/>
    </row>
    <row r="421" spans="3:21" x14ac:dyDescent="0.35">
      <c r="C421" s="36"/>
      <c r="D421" s="36"/>
      <c r="E421" s="73"/>
      <c r="F421" s="1"/>
      <c r="G421" s="33"/>
      <c r="H421" s="33"/>
      <c r="I421" s="110" t="s">
        <v>65</v>
      </c>
      <c r="M421" s="33"/>
      <c r="N421" s="61"/>
      <c r="O421" s="33"/>
      <c r="P421" s="72"/>
      <c r="R421" s="33"/>
      <c r="S421" s="61"/>
      <c r="T421" s="33"/>
      <c r="U421" s="86"/>
    </row>
    <row r="422" spans="3:21" x14ac:dyDescent="0.35">
      <c r="C422" s="33"/>
      <c r="D422" s="33"/>
      <c r="E422" s="72"/>
      <c r="F422" s="1"/>
      <c r="G422" s="36"/>
      <c r="H422" s="36"/>
      <c r="I422" s="110" t="s">
        <v>65</v>
      </c>
      <c r="M422" s="36"/>
      <c r="N422" s="40"/>
      <c r="O422" s="36"/>
      <c r="P422" s="73"/>
      <c r="R422" s="36"/>
      <c r="S422" s="40"/>
      <c r="T422" s="36"/>
      <c r="U422" s="86"/>
    </row>
    <row r="423" spans="3:21" x14ac:dyDescent="0.35">
      <c r="C423" s="36"/>
      <c r="D423" s="36"/>
      <c r="E423" s="73"/>
      <c r="F423" s="1"/>
      <c r="G423" s="33"/>
      <c r="H423" s="33"/>
      <c r="I423" s="110" t="s">
        <v>65</v>
      </c>
      <c r="M423" s="33"/>
      <c r="N423" s="41"/>
      <c r="O423" s="33"/>
      <c r="P423" s="72"/>
      <c r="R423" s="33"/>
      <c r="S423" s="41"/>
      <c r="T423" s="33"/>
      <c r="U423" s="86"/>
    </row>
    <row r="424" spans="3:21" x14ac:dyDescent="0.35">
      <c r="C424" s="33"/>
      <c r="D424" s="33"/>
      <c r="E424" s="72"/>
      <c r="F424" s="1"/>
      <c r="G424" s="36"/>
      <c r="H424" s="36"/>
      <c r="I424" s="110" t="s">
        <v>65</v>
      </c>
      <c r="M424" s="36"/>
      <c r="N424" s="39"/>
      <c r="O424" s="36"/>
      <c r="P424" s="73"/>
      <c r="R424" s="36"/>
      <c r="S424" s="39"/>
      <c r="T424" s="36"/>
      <c r="U424" s="86"/>
    </row>
    <row r="425" spans="3:21" x14ac:dyDescent="0.35">
      <c r="C425" s="36"/>
      <c r="D425" s="36"/>
      <c r="E425" s="73"/>
      <c r="F425" s="1"/>
      <c r="G425" s="33"/>
      <c r="H425" s="33"/>
      <c r="I425" s="110" t="s">
        <v>65</v>
      </c>
      <c r="M425" s="33"/>
      <c r="N425" s="41"/>
      <c r="O425" s="33"/>
      <c r="P425" s="72"/>
      <c r="R425" s="33"/>
      <c r="S425" s="41"/>
      <c r="T425" s="33"/>
      <c r="U425" s="86"/>
    </row>
    <row r="426" spans="3:21" x14ac:dyDescent="0.35">
      <c r="C426" s="33"/>
      <c r="D426" s="33"/>
      <c r="E426" s="72"/>
      <c r="F426" s="1"/>
      <c r="G426" s="36"/>
      <c r="H426" s="36"/>
      <c r="I426" s="110" t="s">
        <v>65</v>
      </c>
      <c r="M426" s="36"/>
      <c r="N426" s="39"/>
      <c r="O426" s="36"/>
      <c r="P426" s="73"/>
      <c r="R426" s="36"/>
      <c r="S426" s="39"/>
      <c r="T426" s="36"/>
      <c r="U426" s="86"/>
    </row>
    <row r="427" spans="3:21" x14ac:dyDescent="0.35">
      <c r="C427" s="36"/>
      <c r="D427" s="36"/>
      <c r="E427" s="73"/>
      <c r="F427" s="1"/>
      <c r="G427" s="33"/>
      <c r="H427" s="33"/>
      <c r="I427" s="110" t="s">
        <v>65</v>
      </c>
      <c r="M427" s="33"/>
      <c r="N427" s="41"/>
      <c r="O427" s="33"/>
      <c r="P427" s="72"/>
      <c r="R427" s="33"/>
      <c r="S427" s="41"/>
      <c r="T427" s="33"/>
      <c r="U427" s="86"/>
    </row>
    <row r="428" spans="3:21" x14ac:dyDescent="0.35">
      <c r="C428" s="33"/>
      <c r="D428" s="33"/>
      <c r="E428" s="72"/>
      <c r="F428" s="1"/>
      <c r="G428" s="36"/>
      <c r="H428" s="36"/>
      <c r="I428" s="110" t="s">
        <v>65</v>
      </c>
      <c r="M428" s="36"/>
      <c r="N428" s="40"/>
      <c r="O428" s="36"/>
      <c r="P428" s="73"/>
      <c r="R428" s="36"/>
      <c r="S428" s="40"/>
      <c r="T428" s="36"/>
      <c r="U428" s="86"/>
    </row>
    <row r="429" spans="3:21" x14ac:dyDescent="0.35">
      <c r="C429" s="36"/>
      <c r="D429" s="36"/>
      <c r="E429" s="73"/>
      <c r="F429" s="1"/>
      <c r="G429" s="33"/>
      <c r="H429" s="33"/>
      <c r="I429" s="110" t="s">
        <v>65</v>
      </c>
      <c r="M429" s="33"/>
      <c r="N429" s="61"/>
      <c r="O429" s="33"/>
      <c r="P429" s="72"/>
      <c r="R429" s="33"/>
      <c r="S429" s="61"/>
      <c r="T429" s="33"/>
      <c r="U429" s="86"/>
    </row>
    <row r="430" spans="3:21" x14ac:dyDescent="0.35">
      <c r="C430" s="33"/>
      <c r="D430" s="33"/>
      <c r="E430" s="72"/>
      <c r="F430" s="1"/>
      <c r="G430" s="36"/>
      <c r="H430" s="36"/>
      <c r="I430" s="110" t="s">
        <v>65</v>
      </c>
      <c r="M430" s="36"/>
      <c r="N430" s="40"/>
      <c r="O430" s="36"/>
      <c r="P430" s="73"/>
      <c r="R430" s="36"/>
      <c r="S430" s="40"/>
      <c r="T430" s="36"/>
      <c r="U430" s="86"/>
    </row>
    <row r="431" spans="3:21" x14ac:dyDescent="0.35">
      <c r="C431" s="36"/>
      <c r="D431" s="36"/>
      <c r="E431" s="73"/>
      <c r="F431" s="1"/>
      <c r="G431" s="33"/>
      <c r="H431" s="33"/>
      <c r="I431" s="110" t="s">
        <v>65</v>
      </c>
      <c r="M431" s="33"/>
      <c r="N431" s="62"/>
      <c r="O431" s="33"/>
      <c r="P431" s="72"/>
      <c r="R431" s="33"/>
      <c r="S431" s="62"/>
      <c r="T431" s="33"/>
      <c r="U431" s="86"/>
    </row>
    <row r="432" spans="3:21" x14ac:dyDescent="0.35">
      <c r="C432" s="33"/>
      <c r="D432" s="33"/>
      <c r="E432" s="72"/>
      <c r="F432" s="1"/>
      <c r="G432" s="36"/>
      <c r="H432" s="36"/>
      <c r="I432" s="110" t="s">
        <v>65</v>
      </c>
      <c r="M432" s="36"/>
      <c r="N432" s="39"/>
      <c r="O432" s="36"/>
      <c r="P432" s="73"/>
      <c r="R432" s="36"/>
      <c r="S432" s="39"/>
      <c r="T432" s="36"/>
      <c r="U432" s="86"/>
    </row>
    <row r="433" spans="3:21" x14ac:dyDescent="0.35">
      <c r="C433" s="36"/>
      <c r="D433" s="36"/>
      <c r="E433" s="73"/>
      <c r="F433" s="1"/>
      <c r="G433" s="33"/>
      <c r="H433" s="33"/>
      <c r="I433" s="110" t="s">
        <v>65</v>
      </c>
      <c r="M433" s="33"/>
      <c r="N433" s="41"/>
      <c r="O433" s="33"/>
      <c r="P433" s="72"/>
      <c r="R433" s="33"/>
      <c r="S433" s="41"/>
      <c r="T433" s="33"/>
      <c r="U433" s="86"/>
    </row>
    <row r="434" spans="3:21" x14ac:dyDescent="0.35">
      <c r="C434" s="33"/>
      <c r="D434" s="33"/>
      <c r="E434" s="72"/>
      <c r="F434" s="1"/>
      <c r="G434" s="36"/>
      <c r="H434" s="36"/>
      <c r="I434" s="110" t="s">
        <v>65</v>
      </c>
      <c r="M434" s="36"/>
      <c r="N434" s="39"/>
      <c r="O434" s="36"/>
      <c r="P434" s="73"/>
      <c r="R434" s="36"/>
      <c r="S434" s="39"/>
      <c r="T434" s="36"/>
      <c r="U434" s="86"/>
    </row>
    <row r="435" spans="3:21" x14ac:dyDescent="0.35">
      <c r="C435" s="36"/>
      <c r="D435" s="36"/>
      <c r="E435" s="73"/>
      <c r="F435" s="1"/>
      <c r="G435" s="33"/>
      <c r="H435" s="33"/>
      <c r="I435" s="110" t="s">
        <v>65</v>
      </c>
      <c r="M435" s="33"/>
      <c r="N435" s="41"/>
      <c r="O435" s="33"/>
      <c r="P435" s="72"/>
      <c r="R435" s="33"/>
      <c r="S435" s="41"/>
      <c r="T435" s="33"/>
      <c r="U435" s="86"/>
    </row>
    <row r="436" spans="3:21" x14ac:dyDescent="0.35">
      <c r="C436" s="33"/>
      <c r="D436" s="33"/>
      <c r="E436" s="72"/>
      <c r="F436" s="1"/>
      <c r="G436" s="36"/>
      <c r="H436" s="36"/>
      <c r="I436" s="110" t="s">
        <v>65</v>
      </c>
      <c r="M436" s="36"/>
      <c r="N436" s="39"/>
      <c r="O436" s="36"/>
      <c r="P436" s="73"/>
      <c r="R436" s="36"/>
      <c r="S436" s="39"/>
      <c r="T436" s="36"/>
      <c r="U436" s="86"/>
    </row>
    <row r="437" spans="3:21" x14ac:dyDescent="0.35">
      <c r="C437" s="36"/>
      <c r="D437" s="36"/>
      <c r="E437" s="73"/>
      <c r="F437" s="1"/>
      <c r="G437" s="33"/>
      <c r="H437" s="33"/>
      <c r="I437" s="110" t="s">
        <v>65</v>
      </c>
      <c r="M437" s="33"/>
      <c r="N437" s="41"/>
      <c r="O437" s="33"/>
      <c r="P437" s="72"/>
      <c r="R437" s="33"/>
      <c r="S437" s="41"/>
      <c r="T437" s="33"/>
      <c r="U437" s="86"/>
    </row>
    <row r="438" spans="3:21" x14ac:dyDescent="0.35">
      <c r="C438" s="33"/>
      <c r="D438" s="33"/>
      <c r="E438" s="72"/>
      <c r="F438" s="1"/>
      <c r="G438" s="36"/>
      <c r="H438" s="36"/>
      <c r="I438" s="110" t="s">
        <v>65</v>
      </c>
      <c r="M438" s="36"/>
      <c r="N438" s="40"/>
      <c r="O438" s="36"/>
      <c r="P438" s="73"/>
      <c r="R438" s="36"/>
      <c r="S438" s="40"/>
      <c r="T438" s="36"/>
      <c r="U438" s="86"/>
    </row>
    <row r="439" spans="3:21" x14ac:dyDescent="0.35">
      <c r="C439" s="36"/>
      <c r="D439" s="36"/>
      <c r="E439" s="73"/>
      <c r="F439" s="1"/>
      <c r="G439" s="33"/>
      <c r="H439" s="33"/>
      <c r="I439" s="110" t="s">
        <v>65</v>
      </c>
      <c r="M439" s="33"/>
      <c r="N439" s="41"/>
      <c r="O439" s="33"/>
      <c r="P439" s="72"/>
      <c r="R439" s="33"/>
      <c r="S439" s="41"/>
      <c r="T439" s="33"/>
      <c r="U439" s="86"/>
    </row>
    <row r="440" spans="3:21" x14ac:dyDescent="0.35">
      <c r="C440" s="33"/>
      <c r="D440" s="33"/>
      <c r="E440" s="72"/>
      <c r="F440" s="1"/>
      <c r="G440" s="36"/>
      <c r="H440" s="36"/>
      <c r="I440" s="110" t="s">
        <v>65</v>
      </c>
      <c r="M440" s="36"/>
      <c r="N440" s="40"/>
      <c r="O440" s="36"/>
      <c r="P440" s="73"/>
      <c r="R440" s="36"/>
      <c r="S440" s="40"/>
      <c r="T440" s="36"/>
      <c r="U440" s="86"/>
    </row>
    <row r="441" spans="3:21" x14ac:dyDescent="0.35">
      <c r="C441" s="36"/>
      <c r="D441" s="36"/>
      <c r="E441" s="73"/>
      <c r="F441" s="1"/>
      <c r="G441" s="33"/>
      <c r="H441" s="33"/>
      <c r="I441" s="110" t="s">
        <v>65</v>
      </c>
      <c r="M441" s="33"/>
      <c r="N441" s="61"/>
      <c r="O441" s="33"/>
      <c r="P441" s="72"/>
      <c r="R441" s="33"/>
      <c r="S441" s="61"/>
      <c r="T441" s="33"/>
      <c r="U441" s="86"/>
    </row>
    <row r="442" spans="3:21" x14ac:dyDescent="0.35">
      <c r="C442" s="33"/>
      <c r="D442" s="33"/>
      <c r="E442" s="72"/>
      <c r="F442" s="1"/>
      <c r="G442" s="36"/>
      <c r="H442" s="36"/>
      <c r="I442" s="110" t="s">
        <v>65</v>
      </c>
      <c r="M442" s="36"/>
      <c r="N442" s="40"/>
      <c r="O442" s="36"/>
      <c r="P442" s="73"/>
      <c r="R442" s="36"/>
      <c r="S442" s="40"/>
      <c r="T442" s="36"/>
      <c r="U442" s="86"/>
    </row>
    <row r="443" spans="3:21" x14ac:dyDescent="0.35">
      <c r="C443" s="36"/>
      <c r="D443" s="36"/>
      <c r="E443" s="73"/>
      <c r="F443" s="1"/>
      <c r="G443" s="33"/>
      <c r="H443" s="33"/>
      <c r="I443" s="110" t="s">
        <v>65</v>
      </c>
      <c r="M443" s="33"/>
      <c r="N443" s="41"/>
      <c r="O443" s="33"/>
      <c r="P443" s="72"/>
      <c r="R443" s="33"/>
      <c r="S443" s="41"/>
      <c r="T443" s="33"/>
      <c r="U443" s="86"/>
    </row>
    <row r="444" spans="3:21" x14ac:dyDescent="0.35">
      <c r="C444" s="33"/>
      <c r="D444" s="33"/>
      <c r="E444" s="72"/>
      <c r="F444" s="1"/>
      <c r="G444" s="36"/>
      <c r="H444" s="36"/>
      <c r="I444" s="110" t="s">
        <v>65</v>
      </c>
      <c r="M444" s="36"/>
      <c r="N444" s="39"/>
      <c r="O444" s="36"/>
      <c r="P444" s="73"/>
      <c r="R444" s="36"/>
      <c r="S444" s="39"/>
      <c r="T444" s="36"/>
      <c r="U444" s="86"/>
    </row>
    <row r="445" spans="3:21" x14ac:dyDescent="0.35">
      <c r="C445" s="36"/>
      <c r="D445" s="36"/>
      <c r="E445" s="73"/>
      <c r="F445" s="1"/>
      <c r="G445" s="33"/>
      <c r="H445" s="33"/>
      <c r="I445" s="110" t="s">
        <v>65</v>
      </c>
      <c r="M445" s="33"/>
      <c r="N445" s="41"/>
      <c r="O445" s="33"/>
      <c r="P445" s="72"/>
      <c r="R445" s="33"/>
      <c r="S445" s="41"/>
      <c r="T445" s="33"/>
      <c r="U445" s="86"/>
    </row>
    <row r="446" spans="3:21" x14ac:dyDescent="0.35">
      <c r="C446" s="33"/>
      <c r="D446" s="33"/>
      <c r="E446" s="72"/>
      <c r="F446" s="1"/>
      <c r="G446" s="36"/>
      <c r="H446" s="36"/>
      <c r="I446" s="110" t="s">
        <v>65</v>
      </c>
      <c r="M446" s="36"/>
      <c r="N446" s="40"/>
      <c r="O446" s="36"/>
      <c r="P446" s="73"/>
      <c r="R446" s="36"/>
      <c r="S446" s="40"/>
      <c r="T446" s="36"/>
      <c r="U446" s="86"/>
    </row>
    <row r="447" spans="3:21" x14ac:dyDescent="0.35">
      <c r="C447" s="36"/>
      <c r="D447" s="36"/>
      <c r="E447" s="73"/>
      <c r="F447" s="1"/>
      <c r="G447" s="33"/>
      <c r="H447" s="33"/>
      <c r="I447" s="110" t="s">
        <v>65</v>
      </c>
      <c r="M447" s="33"/>
      <c r="N447" s="41"/>
      <c r="O447" s="33"/>
      <c r="P447" s="72"/>
      <c r="R447" s="33"/>
      <c r="S447" s="41"/>
      <c r="T447" s="33"/>
      <c r="U447" s="86"/>
    </row>
    <row r="448" spans="3:21" x14ac:dyDescent="0.35">
      <c r="C448" s="33"/>
      <c r="D448" s="33"/>
      <c r="E448" s="72"/>
      <c r="F448" s="1"/>
      <c r="G448" s="36"/>
      <c r="H448" s="36"/>
      <c r="I448" s="110" t="s">
        <v>65</v>
      </c>
      <c r="M448" s="36"/>
      <c r="N448" s="40"/>
      <c r="O448" s="36"/>
      <c r="P448" s="73"/>
      <c r="R448" s="36"/>
      <c r="S448" s="40"/>
      <c r="T448" s="36"/>
      <c r="U448" s="86"/>
    </row>
    <row r="449" spans="3:21" x14ac:dyDescent="0.35">
      <c r="C449" s="36"/>
      <c r="D449" s="36"/>
      <c r="E449" s="73"/>
      <c r="F449" s="1"/>
      <c r="G449" s="33"/>
      <c r="H449" s="33"/>
      <c r="I449" s="110" t="s">
        <v>65</v>
      </c>
      <c r="M449" s="33"/>
      <c r="N449" s="41"/>
      <c r="O449" s="33"/>
      <c r="P449" s="72"/>
      <c r="R449" s="33"/>
      <c r="S449" s="41"/>
      <c r="T449" s="33"/>
      <c r="U449" s="86"/>
    </row>
    <row r="450" spans="3:21" x14ac:dyDescent="0.35">
      <c r="C450" s="33"/>
      <c r="D450" s="33"/>
      <c r="E450" s="72"/>
      <c r="F450" s="1"/>
      <c r="G450" s="36"/>
      <c r="H450" s="36"/>
      <c r="I450" s="110" t="s">
        <v>65</v>
      </c>
      <c r="M450" s="36"/>
      <c r="N450" s="40"/>
      <c r="O450" s="36"/>
      <c r="P450" s="73"/>
      <c r="R450" s="36"/>
      <c r="S450" s="40"/>
      <c r="T450" s="36"/>
      <c r="U450" s="86"/>
    </row>
    <row r="451" spans="3:21" x14ac:dyDescent="0.35">
      <c r="C451" s="36"/>
      <c r="D451" s="36"/>
      <c r="E451" s="73"/>
      <c r="F451" s="1"/>
      <c r="G451" s="33"/>
      <c r="H451" s="33"/>
      <c r="I451" s="110" t="s">
        <v>65</v>
      </c>
      <c r="M451" s="33"/>
      <c r="N451" s="41"/>
      <c r="O451" s="33"/>
      <c r="P451" s="72"/>
      <c r="R451" s="33"/>
      <c r="S451" s="41"/>
      <c r="T451" s="33"/>
      <c r="U451" s="86"/>
    </row>
    <row r="452" spans="3:21" x14ac:dyDescent="0.35">
      <c r="C452" s="33"/>
      <c r="D452" s="33"/>
      <c r="E452" s="72"/>
      <c r="F452" s="1"/>
      <c r="G452" s="36"/>
      <c r="H452" s="36"/>
      <c r="I452" s="110" t="s">
        <v>65</v>
      </c>
      <c r="M452" s="36"/>
      <c r="N452" s="39"/>
      <c r="O452" s="36"/>
      <c r="P452" s="73"/>
      <c r="R452" s="36"/>
      <c r="S452" s="39"/>
      <c r="T452" s="36"/>
      <c r="U452" s="86"/>
    </row>
    <row r="453" spans="3:21" x14ac:dyDescent="0.35">
      <c r="C453" s="36"/>
      <c r="D453" s="36"/>
      <c r="E453" s="73"/>
      <c r="F453" s="1"/>
      <c r="G453" s="33"/>
      <c r="H453" s="33"/>
      <c r="I453" s="110" t="s">
        <v>65</v>
      </c>
      <c r="M453" s="33"/>
      <c r="N453" s="41"/>
      <c r="O453" s="33"/>
      <c r="P453" s="72"/>
      <c r="R453" s="33"/>
      <c r="S453" s="41"/>
      <c r="T453" s="33"/>
      <c r="U453" s="86"/>
    </row>
    <row r="454" spans="3:21" x14ac:dyDescent="0.35">
      <c r="C454" s="33"/>
      <c r="D454" s="33"/>
      <c r="E454" s="72"/>
      <c r="F454" s="1"/>
      <c r="G454" s="36"/>
      <c r="H454" s="36"/>
      <c r="I454" s="110" t="s">
        <v>65</v>
      </c>
      <c r="M454" s="36"/>
      <c r="N454" s="36"/>
      <c r="O454" s="36"/>
      <c r="P454" s="73"/>
      <c r="R454" s="36"/>
      <c r="S454" s="36"/>
      <c r="T454" s="36"/>
      <c r="U454" s="86"/>
    </row>
    <row r="455" spans="3:21" x14ac:dyDescent="0.35">
      <c r="C455" s="36"/>
      <c r="D455" s="36"/>
      <c r="E455" s="73"/>
      <c r="F455" s="1"/>
      <c r="G455" s="33"/>
      <c r="H455" s="33"/>
      <c r="I455" s="110" t="s">
        <v>65</v>
      </c>
      <c r="M455" s="33"/>
      <c r="N455" s="41"/>
      <c r="O455" s="33"/>
      <c r="P455" s="72"/>
      <c r="R455" s="33"/>
      <c r="S455" s="41"/>
      <c r="T455" s="33"/>
      <c r="U455" s="86"/>
    </row>
    <row r="456" spans="3:21" x14ac:dyDescent="0.35">
      <c r="C456" s="33"/>
      <c r="D456" s="33"/>
      <c r="E456" s="72"/>
      <c r="F456" s="1"/>
      <c r="G456" s="36"/>
      <c r="H456" s="36"/>
      <c r="I456" s="110" t="s">
        <v>65</v>
      </c>
      <c r="M456" s="36"/>
      <c r="N456" s="40"/>
      <c r="O456" s="36"/>
      <c r="P456" s="73"/>
      <c r="R456" s="36"/>
      <c r="S456" s="40"/>
      <c r="T456" s="36"/>
      <c r="U456" s="86"/>
    </row>
    <row r="457" spans="3:21" x14ac:dyDescent="0.35">
      <c r="C457" s="36"/>
      <c r="D457" s="36"/>
      <c r="E457" s="73"/>
      <c r="F457" s="1"/>
      <c r="G457" s="33"/>
      <c r="H457" s="33"/>
      <c r="I457" s="110" t="s">
        <v>65</v>
      </c>
      <c r="M457" s="33"/>
      <c r="N457" s="41"/>
      <c r="O457" s="33"/>
      <c r="P457" s="72"/>
      <c r="R457" s="33"/>
      <c r="S457" s="41"/>
      <c r="T457" s="33"/>
      <c r="U457" s="86"/>
    </row>
    <row r="458" spans="3:21" x14ac:dyDescent="0.35">
      <c r="C458" s="33"/>
      <c r="D458" s="33"/>
      <c r="E458" s="72"/>
      <c r="F458" s="1"/>
      <c r="G458" s="36"/>
      <c r="H458" s="36"/>
      <c r="I458" s="110" t="s">
        <v>65</v>
      </c>
      <c r="M458" s="36"/>
      <c r="N458" s="42"/>
      <c r="O458" s="36"/>
      <c r="P458" s="73"/>
      <c r="R458" s="36"/>
      <c r="S458" s="42"/>
      <c r="T458" s="36"/>
      <c r="U458" s="86"/>
    </row>
    <row r="459" spans="3:21" x14ac:dyDescent="0.35">
      <c r="C459" s="36"/>
      <c r="D459" s="36"/>
      <c r="E459" s="73"/>
      <c r="F459" s="1"/>
      <c r="G459" s="33"/>
      <c r="H459" s="33"/>
      <c r="I459" s="110" t="s">
        <v>65</v>
      </c>
      <c r="M459" s="33"/>
      <c r="N459" s="41"/>
      <c r="O459" s="33"/>
      <c r="P459" s="72"/>
      <c r="R459" s="33"/>
      <c r="S459" s="41"/>
      <c r="T459" s="33"/>
      <c r="U459" s="86"/>
    </row>
    <row r="460" spans="3:21" x14ac:dyDescent="0.35">
      <c r="C460" s="33"/>
      <c r="D460" s="33"/>
      <c r="E460" s="72"/>
      <c r="F460" s="1"/>
      <c r="G460" s="36"/>
      <c r="H460" s="36"/>
      <c r="I460" s="110" t="s">
        <v>65</v>
      </c>
      <c r="M460" s="36"/>
      <c r="N460" s="36"/>
      <c r="O460" s="36"/>
      <c r="P460" s="73"/>
      <c r="R460" s="36"/>
      <c r="S460" s="36"/>
      <c r="T460" s="36"/>
      <c r="U460" s="86"/>
    </row>
    <row r="461" spans="3:21" x14ac:dyDescent="0.35">
      <c r="C461" s="36"/>
      <c r="D461" s="36"/>
      <c r="E461" s="73"/>
      <c r="F461" s="1"/>
      <c r="G461" s="33"/>
      <c r="H461" s="33"/>
      <c r="I461" s="110" t="s">
        <v>65</v>
      </c>
      <c r="M461" s="33"/>
      <c r="N461" s="41"/>
      <c r="O461" s="33"/>
      <c r="P461" s="72"/>
      <c r="R461" s="33"/>
      <c r="S461" s="41"/>
      <c r="T461" s="33"/>
      <c r="U461" s="86"/>
    </row>
    <row r="462" spans="3:21" x14ac:dyDescent="0.35">
      <c r="C462" s="33"/>
      <c r="D462" s="33"/>
      <c r="E462" s="72"/>
      <c r="F462" s="1"/>
      <c r="G462" s="36"/>
      <c r="H462" s="36"/>
      <c r="I462" s="110" t="s">
        <v>65</v>
      </c>
      <c r="M462" s="36"/>
      <c r="N462" s="39"/>
      <c r="O462" s="36"/>
      <c r="P462" s="73"/>
      <c r="R462" s="36"/>
      <c r="S462" s="39"/>
      <c r="T462" s="36"/>
      <c r="U462" s="86"/>
    </row>
    <row r="463" spans="3:21" x14ac:dyDescent="0.35">
      <c r="C463" s="36"/>
      <c r="D463" s="36"/>
      <c r="E463" s="73"/>
      <c r="F463" s="1"/>
      <c r="G463" s="33"/>
      <c r="H463" s="33"/>
      <c r="I463" s="110" t="s">
        <v>65</v>
      </c>
      <c r="M463" s="33"/>
      <c r="N463" s="61"/>
      <c r="O463" s="33"/>
      <c r="P463" s="72"/>
      <c r="R463" s="33"/>
      <c r="S463" s="61"/>
      <c r="T463" s="33"/>
      <c r="U463" s="86"/>
    </row>
    <row r="464" spans="3:21" x14ac:dyDescent="0.35">
      <c r="C464" s="33"/>
      <c r="D464" s="33"/>
      <c r="E464" s="72"/>
      <c r="F464" s="1"/>
      <c r="G464" s="36"/>
      <c r="H464" s="36"/>
      <c r="I464" s="110" t="s">
        <v>65</v>
      </c>
      <c r="M464" s="36"/>
      <c r="N464" s="39"/>
      <c r="O464" s="36"/>
      <c r="P464" s="73"/>
      <c r="R464" s="36"/>
      <c r="S464" s="39"/>
      <c r="T464" s="36"/>
      <c r="U464" s="86"/>
    </row>
    <row r="465" spans="3:21" x14ac:dyDescent="0.35">
      <c r="C465" s="36"/>
      <c r="D465" s="36"/>
      <c r="E465" s="73"/>
      <c r="F465" s="1"/>
      <c r="G465" s="33"/>
      <c r="H465" s="33"/>
      <c r="I465" s="110" t="s">
        <v>65</v>
      </c>
      <c r="M465" s="33"/>
      <c r="N465" s="33"/>
      <c r="O465" s="33"/>
      <c r="P465" s="72"/>
      <c r="R465" s="33"/>
      <c r="S465" s="33"/>
      <c r="T465" s="33"/>
      <c r="U465" s="86"/>
    </row>
    <row r="466" spans="3:21" x14ac:dyDescent="0.35">
      <c r="C466" s="33"/>
      <c r="D466" s="33"/>
      <c r="E466" s="72"/>
      <c r="F466" s="1"/>
      <c r="G466" s="36"/>
      <c r="H466" s="36"/>
      <c r="I466" s="110" t="s">
        <v>65</v>
      </c>
      <c r="M466" s="36"/>
      <c r="N466" s="40"/>
      <c r="O466" s="36"/>
      <c r="P466" s="73"/>
      <c r="R466" s="36"/>
      <c r="S466" s="40"/>
      <c r="T466" s="36"/>
      <c r="U466" s="86"/>
    </row>
    <row r="467" spans="3:21" x14ac:dyDescent="0.35">
      <c r="C467" s="36"/>
      <c r="D467" s="36"/>
      <c r="E467" s="73"/>
      <c r="F467" s="1"/>
      <c r="G467" s="33"/>
      <c r="H467" s="33"/>
      <c r="I467" s="110" t="s">
        <v>65</v>
      </c>
      <c r="M467" s="33"/>
      <c r="N467" s="41"/>
      <c r="O467" s="33"/>
      <c r="P467" s="72"/>
      <c r="R467" s="33"/>
      <c r="S467" s="41"/>
      <c r="T467" s="33"/>
      <c r="U467" s="86"/>
    </row>
    <row r="468" spans="3:21" x14ac:dyDescent="0.35">
      <c r="C468" s="33"/>
      <c r="D468" s="33"/>
      <c r="E468" s="72"/>
      <c r="F468" s="1"/>
      <c r="G468" s="36"/>
      <c r="H468" s="36"/>
      <c r="I468" s="110" t="s">
        <v>65</v>
      </c>
      <c r="M468" s="36"/>
      <c r="N468" s="39"/>
      <c r="O468" s="36"/>
      <c r="P468" s="73"/>
      <c r="R468" s="36"/>
      <c r="S468" s="39"/>
      <c r="T468" s="36"/>
      <c r="U468" s="86"/>
    </row>
    <row r="469" spans="3:21" x14ac:dyDescent="0.35">
      <c r="C469" s="36"/>
      <c r="D469" s="36"/>
      <c r="E469" s="73"/>
      <c r="F469" s="1"/>
      <c r="G469" s="33"/>
      <c r="H469" s="33"/>
      <c r="I469" s="110" t="s">
        <v>65</v>
      </c>
      <c r="M469" s="33"/>
      <c r="N469" s="61"/>
      <c r="O469" s="33"/>
      <c r="P469" s="72"/>
      <c r="R469" s="33"/>
      <c r="S469" s="61"/>
      <c r="T469" s="33"/>
      <c r="U469" s="86"/>
    </row>
    <row r="470" spans="3:21" x14ac:dyDescent="0.35">
      <c r="C470" s="33"/>
      <c r="D470" s="33"/>
      <c r="E470" s="72"/>
      <c r="F470" s="1"/>
      <c r="G470" s="36"/>
      <c r="H470" s="36"/>
      <c r="I470" s="110" t="s">
        <v>65</v>
      </c>
      <c r="M470" s="36"/>
      <c r="N470" s="39"/>
      <c r="O470" s="36"/>
      <c r="P470" s="73"/>
      <c r="R470" s="36"/>
      <c r="S470" s="39"/>
      <c r="T470" s="36"/>
      <c r="U470" s="86"/>
    </row>
    <row r="471" spans="3:21" x14ac:dyDescent="0.35">
      <c r="C471" s="36"/>
      <c r="D471" s="36"/>
      <c r="E471" s="73"/>
      <c r="F471" s="1"/>
      <c r="G471" s="33"/>
      <c r="H471" s="33"/>
      <c r="I471" s="110" t="s">
        <v>65</v>
      </c>
      <c r="M471" s="33"/>
      <c r="N471" s="61"/>
      <c r="O471" s="33"/>
      <c r="P471" s="72"/>
      <c r="R471" s="33"/>
      <c r="S471" s="61"/>
      <c r="T471" s="33"/>
      <c r="U471" s="86"/>
    </row>
    <row r="472" spans="3:21" x14ac:dyDescent="0.35">
      <c r="C472" s="33"/>
      <c r="D472" s="33"/>
      <c r="E472" s="72"/>
      <c r="F472" s="1"/>
      <c r="G472" s="36"/>
      <c r="H472" s="36"/>
      <c r="I472" s="110" t="s">
        <v>65</v>
      </c>
      <c r="M472" s="36"/>
      <c r="N472" s="36"/>
      <c r="O472" s="36"/>
      <c r="P472" s="73"/>
      <c r="R472" s="36"/>
      <c r="S472" s="36"/>
      <c r="T472" s="36"/>
      <c r="U472" s="86"/>
    </row>
    <row r="473" spans="3:21" x14ac:dyDescent="0.35">
      <c r="C473" s="36"/>
      <c r="D473" s="36"/>
      <c r="E473" s="73"/>
      <c r="F473" s="1"/>
      <c r="G473" s="33"/>
      <c r="H473" s="33"/>
      <c r="I473" s="110" t="s">
        <v>65</v>
      </c>
      <c r="M473" s="33"/>
      <c r="N473" s="41"/>
      <c r="O473" s="33"/>
      <c r="P473" s="72"/>
      <c r="R473" s="33"/>
      <c r="S473" s="41"/>
      <c r="T473" s="33"/>
      <c r="U473" s="86"/>
    </row>
    <row r="474" spans="3:21" x14ac:dyDescent="0.35">
      <c r="C474" s="33"/>
      <c r="D474" s="33"/>
      <c r="E474" s="72"/>
      <c r="F474" s="1"/>
      <c r="G474" s="36"/>
      <c r="H474" s="36"/>
      <c r="I474" s="110" t="s">
        <v>65</v>
      </c>
      <c r="M474" s="36"/>
      <c r="N474" s="39"/>
      <c r="O474" s="36"/>
      <c r="P474" s="73"/>
      <c r="R474" s="36"/>
      <c r="S474" s="39"/>
      <c r="T474" s="36"/>
      <c r="U474" s="86"/>
    </row>
    <row r="475" spans="3:21" x14ac:dyDescent="0.35">
      <c r="C475" s="36"/>
      <c r="D475" s="36"/>
      <c r="E475" s="73"/>
      <c r="F475" s="1"/>
      <c r="G475" s="33"/>
      <c r="H475" s="33"/>
      <c r="I475" s="110" t="s">
        <v>65</v>
      </c>
      <c r="M475" s="33"/>
      <c r="N475" s="41"/>
      <c r="O475" s="33"/>
      <c r="P475" s="72"/>
      <c r="R475" s="33"/>
      <c r="S475" s="41"/>
      <c r="T475" s="33"/>
      <c r="U475" s="86"/>
    </row>
    <row r="476" spans="3:21" x14ac:dyDescent="0.35">
      <c r="C476" s="33"/>
      <c r="D476" s="33"/>
      <c r="E476" s="72"/>
      <c r="F476" s="1"/>
      <c r="G476" s="36"/>
      <c r="H476" s="36"/>
      <c r="I476" s="110" t="s">
        <v>65</v>
      </c>
      <c r="M476" s="36"/>
      <c r="N476" s="40"/>
      <c r="O476" s="36"/>
      <c r="P476" s="73"/>
      <c r="R476" s="36"/>
      <c r="S476" s="40"/>
      <c r="T476" s="36"/>
      <c r="U476" s="86"/>
    </row>
    <row r="477" spans="3:21" x14ac:dyDescent="0.35">
      <c r="C477" s="36"/>
      <c r="D477" s="36"/>
      <c r="E477" s="73"/>
      <c r="F477" s="1"/>
      <c r="G477" s="33"/>
      <c r="H477" s="33"/>
      <c r="I477" s="110" t="s">
        <v>65</v>
      </c>
      <c r="M477" s="33"/>
      <c r="N477" s="61"/>
      <c r="O477" s="33"/>
      <c r="P477" s="72"/>
      <c r="R477" s="33"/>
      <c r="S477" s="61"/>
      <c r="T477" s="33"/>
      <c r="U477" s="86"/>
    </row>
    <row r="478" spans="3:21" x14ac:dyDescent="0.35">
      <c r="C478" s="33"/>
      <c r="D478" s="33"/>
      <c r="E478" s="72"/>
      <c r="F478" s="1"/>
      <c r="G478" s="36"/>
      <c r="H478" s="36"/>
      <c r="I478" s="110" t="s">
        <v>65</v>
      </c>
      <c r="M478" s="36"/>
      <c r="N478" s="36"/>
      <c r="O478" s="36"/>
      <c r="P478" s="73"/>
      <c r="R478" s="36"/>
      <c r="S478" s="36"/>
      <c r="T478" s="36"/>
      <c r="U478" s="86"/>
    </row>
    <row r="479" spans="3:21" x14ac:dyDescent="0.35">
      <c r="C479" s="36"/>
      <c r="D479" s="36"/>
      <c r="E479" s="73"/>
      <c r="F479" s="1"/>
      <c r="G479" s="33"/>
      <c r="H479" s="33"/>
      <c r="I479" s="110" t="s">
        <v>65</v>
      </c>
      <c r="M479" s="33"/>
      <c r="N479" s="61"/>
      <c r="O479" s="33"/>
      <c r="P479" s="72"/>
      <c r="R479" s="33"/>
      <c r="S479" s="61"/>
      <c r="T479" s="33"/>
      <c r="U479" s="86"/>
    </row>
    <row r="480" spans="3:21" x14ac:dyDescent="0.35">
      <c r="C480" s="33"/>
      <c r="D480" s="33"/>
      <c r="E480" s="72"/>
      <c r="F480" s="1"/>
      <c r="G480" s="36"/>
      <c r="H480" s="36"/>
      <c r="I480" s="110" t="s">
        <v>65</v>
      </c>
      <c r="M480" s="36"/>
      <c r="N480" s="39"/>
      <c r="O480" s="36"/>
      <c r="P480" s="73"/>
      <c r="R480" s="36"/>
      <c r="S480" s="39"/>
      <c r="T480" s="36"/>
      <c r="U480" s="86"/>
    </row>
    <row r="481" spans="3:21" x14ac:dyDescent="0.35">
      <c r="C481" s="36"/>
      <c r="D481" s="36"/>
      <c r="E481" s="73"/>
      <c r="F481" s="1"/>
      <c r="G481" s="33"/>
      <c r="H481" s="33"/>
      <c r="I481" s="110" t="s">
        <v>65</v>
      </c>
      <c r="M481" s="33"/>
      <c r="N481" s="33"/>
      <c r="O481" s="33"/>
      <c r="P481" s="72"/>
      <c r="R481" s="33"/>
      <c r="S481" s="33"/>
      <c r="T481" s="33"/>
      <c r="U481" s="86"/>
    </row>
    <row r="482" spans="3:21" x14ac:dyDescent="0.35">
      <c r="C482" s="33"/>
      <c r="D482" s="33"/>
      <c r="E482" s="72"/>
      <c r="F482" s="1"/>
      <c r="G482" s="36"/>
      <c r="H482" s="36"/>
      <c r="I482" s="110" t="s">
        <v>65</v>
      </c>
      <c r="M482" s="36"/>
      <c r="N482" s="40"/>
      <c r="O482" s="36"/>
      <c r="P482" s="73"/>
      <c r="R482" s="36"/>
      <c r="S482" s="40"/>
      <c r="T482" s="36"/>
      <c r="U482" s="86"/>
    </row>
    <row r="483" spans="3:21" x14ac:dyDescent="0.35">
      <c r="C483" s="36"/>
      <c r="D483" s="36"/>
      <c r="E483" s="73"/>
      <c r="F483" s="1"/>
      <c r="G483" s="33"/>
      <c r="H483" s="33"/>
      <c r="I483" s="110" t="s">
        <v>65</v>
      </c>
      <c r="M483" s="33"/>
      <c r="N483" s="41"/>
      <c r="O483" s="33"/>
      <c r="P483" s="72"/>
      <c r="R483" s="33"/>
      <c r="S483" s="41"/>
      <c r="T483" s="33"/>
      <c r="U483" s="86"/>
    </row>
    <row r="484" spans="3:21" x14ac:dyDescent="0.35">
      <c r="C484" s="33"/>
      <c r="D484" s="33"/>
      <c r="E484" s="72"/>
      <c r="F484" s="1"/>
      <c r="G484" s="36"/>
      <c r="H484" s="36"/>
      <c r="I484" s="110" t="s">
        <v>65</v>
      </c>
      <c r="M484" s="36"/>
      <c r="N484" s="40"/>
      <c r="O484" s="36"/>
      <c r="P484" s="73"/>
      <c r="R484" s="36"/>
      <c r="S484" s="40"/>
      <c r="T484" s="36"/>
      <c r="U484" s="86"/>
    </row>
    <row r="485" spans="3:21" x14ac:dyDescent="0.35">
      <c r="C485" s="36"/>
      <c r="D485" s="36"/>
      <c r="E485" s="73"/>
      <c r="F485" s="1"/>
      <c r="G485" s="33"/>
      <c r="H485" s="33"/>
      <c r="I485" s="110" t="s">
        <v>65</v>
      </c>
      <c r="M485" s="33"/>
      <c r="N485" s="61"/>
      <c r="O485" s="33"/>
      <c r="P485" s="72"/>
      <c r="R485" s="33"/>
      <c r="S485" s="61"/>
      <c r="T485" s="33"/>
      <c r="U485" s="86"/>
    </row>
    <row r="486" spans="3:21" x14ac:dyDescent="0.35">
      <c r="C486" s="33"/>
      <c r="D486" s="33"/>
      <c r="E486" s="72"/>
      <c r="F486" s="1"/>
      <c r="G486" s="36"/>
      <c r="H486" s="36"/>
      <c r="I486" s="110" t="s">
        <v>65</v>
      </c>
      <c r="M486" s="36"/>
      <c r="N486" s="40"/>
      <c r="O486" s="36"/>
      <c r="P486" s="73"/>
      <c r="R486" s="36"/>
      <c r="S486" s="40"/>
      <c r="T486" s="36"/>
      <c r="U486" s="86"/>
    </row>
    <row r="487" spans="3:21" x14ac:dyDescent="0.35">
      <c r="C487" s="36"/>
      <c r="D487" s="36"/>
      <c r="E487" s="73"/>
      <c r="F487" s="1"/>
      <c r="G487" s="33"/>
      <c r="H487" s="33"/>
      <c r="I487" s="110" t="s">
        <v>65</v>
      </c>
      <c r="M487" s="33"/>
      <c r="N487" s="61"/>
      <c r="O487" s="33"/>
      <c r="P487" s="72"/>
      <c r="R487" s="33"/>
      <c r="S487" s="61"/>
      <c r="T487" s="33"/>
      <c r="U487" s="86"/>
    </row>
    <row r="488" spans="3:21" x14ac:dyDescent="0.35">
      <c r="C488" s="33"/>
      <c r="D488" s="33"/>
      <c r="E488" s="72"/>
      <c r="F488" s="1"/>
      <c r="G488" s="36"/>
      <c r="H488" s="36"/>
      <c r="I488" s="110" t="s">
        <v>65</v>
      </c>
      <c r="M488" s="36"/>
      <c r="N488" s="40"/>
      <c r="O488" s="36"/>
      <c r="P488" s="73"/>
      <c r="R488" s="36"/>
      <c r="S488" s="40"/>
      <c r="T488" s="36"/>
      <c r="U488" s="86"/>
    </row>
    <row r="489" spans="3:21" x14ac:dyDescent="0.35">
      <c r="C489" s="36"/>
      <c r="D489" s="36"/>
      <c r="E489" s="73"/>
      <c r="F489" s="1"/>
      <c r="G489" s="33"/>
      <c r="H489" s="33"/>
      <c r="I489" s="110" t="s">
        <v>65</v>
      </c>
      <c r="M489" s="33"/>
      <c r="N489" s="41"/>
      <c r="O489" s="33"/>
      <c r="P489" s="72"/>
      <c r="R489" s="33"/>
      <c r="S489" s="41"/>
      <c r="T489" s="33"/>
      <c r="U489" s="86"/>
    </row>
    <row r="490" spans="3:21" x14ac:dyDescent="0.35">
      <c r="C490" s="33"/>
      <c r="D490" s="33"/>
      <c r="E490" s="72"/>
      <c r="F490" s="1"/>
      <c r="G490" s="36"/>
      <c r="H490" s="36"/>
      <c r="I490" s="110" t="s">
        <v>65</v>
      </c>
      <c r="M490" s="36"/>
      <c r="N490" s="40"/>
      <c r="O490" s="36"/>
      <c r="P490" s="73"/>
      <c r="R490" s="36"/>
      <c r="S490" s="40"/>
      <c r="T490" s="36"/>
      <c r="U490" s="86"/>
    </row>
    <row r="491" spans="3:21" x14ac:dyDescent="0.35">
      <c r="C491" s="36"/>
      <c r="D491" s="36"/>
      <c r="E491" s="73"/>
      <c r="F491" s="1"/>
      <c r="G491" s="33"/>
      <c r="H491" s="33"/>
      <c r="I491" s="110" t="s">
        <v>65</v>
      </c>
      <c r="M491" s="33"/>
      <c r="N491" s="41"/>
      <c r="O491" s="33"/>
      <c r="P491" s="72"/>
      <c r="R491" s="33"/>
      <c r="S491" s="41"/>
      <c r="T491" s="33"/>
      <c r="U491" s="86"/>
    </row>
    <row r="492" spans="3:21" x14ac:dyDescent="0.35">
      <c r="C492" s="33"/>
      <c r="D492" s="33"/>
      <c r="E492" s="72"/>
      <c r="F492" s="1"/>
      <c r="G492" s="36"/>
      <c r="H492" s="36"/>
      <c r="I492" s="110" t="s">
        <v>65</v>
      </c>
      <c r="M492" s="36"/>
      <c r="N492" s="40"/>
      <c r="O492" s="36"/>
      <c r="P492" s="73"/>
      <c r="R492" s="36"/>
      <c r="S492" s="40"/>
      <c r="T492" s="36"/>
      <c r="U492" s="86"/>
    </row>
    <row r="493" spans="3:21" x14ac:dyDescent="0.35">
      <c r="C493" s="36"/>
      <c r="D493" s="36"/>
      <c r="E493" s="73"/>
      <c r="F493" s="1"/>
      <c r="G493" s="33"/>
      <c r="H493" s="33"/>
      <c r="I493" s="110" t="s">
        <v>65</v>
      </c>
      <c r="M493" s="33"/>
      <c r="N493" s="41"/>
      <c r="O493" s="33"/>
      <c r="P493" s="72"/>
      <c r="R493" s="33"/>
      <c r="S493" s="41"/>
      <c r="T493" s="33"/>
      <c r="U493" s="86"/>
    </row>
    <row r="494" spans="3:21" x14ac:dyDescent="0.35">
      <c r="C494" s="33"/>
      <c r="D494" s="33"/>
      <c r="E494" s="72"/>
      <c r="F494" s="1"/>
      <c r="G494" s="36"/>
      <c r="H494" s="36"/>
      <c r="I494" s="110" t="s">
        <v>65</v>
      </c>
      <c r="M494" s="36"/>
      <c r="N494" s="36"/>
      <c r="O494" s="36"/>
      <c r="P494" s="73"/>
      <c r="R494" s="36"/>
      <c r="S494" s="36"/>
      <c r="T494" s="36"/>
      <c r="U494" s="86"/>
    </row>
    <row r="495" spans="3:21" x14ac:dyDescent="0.35">
      <c r="C495" s="36"/>
      <c r="D495" s="36"/>
      <c r="E495" s="73"/>
      <c r="F495" s="1"/>
      <c r="G495" s="33"/>
      <c r="H495" s="33"/>
      <c r="I495" s="110" t="s">
        <v>65</v>
      </c>
      <c r="M495" s="33"/>
      <c r="N495" s="41"/>
      <c r="O495" s="33"/>
      <c r="P495" s="72"/>
      <c r="R495" s="33"/>
      <c r="S495" s="41"/>
      <c r="T495" s="33"/>
      <c r="U495" s="86"/>
    </row>
    <row r="496" spans="3:21" x14ac:dyDescent="0.35">
      <c r="C496" s="33"/>
      <c r="D496" s="33"/>
      <c r="E496" s="72"/>
      <c r="F496" s="1"/>
      <c r="G496" s="36"/>
      <c r="H496" s="36"/>
      <c r="I496" s="110" t="s">
        <v>65</v>
      </c>
      <c r="M496" s="36"/>
      <c r="N496" s="39"/>
      <c r="O496" s="36"/>
      <c r="P496" s="73"/>
      <c r="R496" s="36"/>
      <c r="S496" s="39"/>
      <c r="T496" s="36"/>
      <c r="U496" s="86"/>
    </row>
    <row r="497" spans="3:21" x14ac:dyDescent="0.35">
      <c r="C497" s="36"/>
      <c r="D497" s="36"/>
      <c r="E497" s="73"/>
      <c r="F497" s="1"/>
      <c r="G497" s="33"/>
      <c r="H497" s="33"/>
      <c r="I497" s="110" t="s">
        <v>65</v>
      </c>
      <c r="M497" s="33"/>
      <c r="N497" s="61"/>
      <c r="O497" s="33"/>
      <c r="P497" s="72"/>
      <c r="R497" s="33"/>
      <c r="S497" s="61"/>
      <c r="T497" s="33"/>
      <c r="U497" s="86"/>
    </row>
    <row r="498" spans="3:21" x14ac:dyDescent="0.35">
      <c r="C498" s="33"/>
      <c r="D498" s="33"/>
      <c r="E498" s="72"/>
      <c r="F498" s="1"/>
      <c r="G498" s="36"/>
      <c r="H498" s="36"/>
      <c r="I498" s="110" t="s">
        <v>65</v>
      </c>
      <c r="M498" s="36"/>
      <c r="N498" s="40"/>
      <c r="O498" s="36"/>
      <c r="P498" s="73"/>
      <c r="R498" s="36"/>
      <c r="S498" s="40"/>
      <c r="T498" s="36"/>
      <c r="U498" s="86"/>
    </row>
    <row r="499" spans="3:21" x14ac:dyDescent="0.35">
      <c r="C499" s="36"/>
      <c r="D499" s="36"/>
      <c r="E499" s="73"/>
      <c r="F499" s="1"/>
      <c r="G499" s="33"/>
      <c r="H499" s="33"/>
      <c r="I499" s="110" t="s">
        <v>65</v>
      </c>
      <c r="M499" s="33"/>
      <c r="N499" s="41"/>
      <c r="O499" s="33"/>
      <c r="P499" s="72"/>
      <c r="R499" s="33"/>
      <c r="S499" s="41"/>
      <c r="T499" s="33"/>
      <c r="U499" s="86"/>
    </row>
    <row r="500" spans="3:21" x14ac:dyDescent="0.35">
      <c r="C500" s="33"/>
      <c r="D500" s="33"/>
      <c r="E500" s="72"/>
      <c r="F500" s="1"/>
      <c r="G500" s="36"/>
      <c r="H500" s="36"/>
      <c r="I500" s="110" t="s">
        <v>65</v>
      </c>
      <c r="M500" s="36"/>
      <c r="N500" s="40"/>
      <c r="O500" s="36"/>
      <c r="P500" s="73"/>
      <c r="R500" s="36"/>
      <c r="S500" s="40"/>
      <c r="T500" s="36"/>
      <c r="U500" s="86"/>
    </row>
    <row r="501" spans="3:21" x14ac:dyDescent="0.35">
      <c r="C501" s="36"/>
      <c r="D501" s="36"/>
      <c r="E501" s="73"/>
      <c r="F501" s="1"/>
      <c r="G501" s="33"/>
      <c r="H501" s="33"/>
      <c r="I501" s="110" t="s">
        <v>65</v>
      </c>
      <c r="M501" s="33"/>
      <c r="N501" s="41"/>
      <c r="O501" s="33"/>
      <c r="P501" s="72"/>
      <c r="R501" s="33"/>
      <c r="S501" s="41"/>
      <c r="T501" s="33"/>
      <c r="U501" s="86"/>
    </row>
    <row r="502" spans="3:21" x14ac:dyDescent="0.35">
      <c r="C502" s="33"/>
      <c r="D502" s="33"/>
      <c r="E502" s="72"/>
      <c r="F502" s="1"/>
      <c r="G502" s="36"/>
      <c r="H502" s="36"/>
      <c r="I502" s="110" t="s">
        <v>65</v>
      </c>
      <c r="M502" s="36"/>
      <c r="N502" s="39"/>
      <c r="O502" s="36"/>
      <c r="P502" s="73"/>
      <c r="R502" s="36"/>
      <c r="S502" s="39"/>
      <c r="T502" s="36"/>
      <c r="U502" s="86"/>
    </row>
    <row r="503" spans="3:21" x14ac:dyDescent="0.35">
      <c r="C503" s="36"/>
      <c r="D503" s="36"/>
      <c r="E503" s="73"/>
      <c r="F503" s="1"/>
      <c r="G503" s="33"/>
      <c r="H503" s="33"/>
      <c r="I503" s="110" t="s">
        <v>65</v>
      </c>
      <c r="M503" s="33"/>
      <c r="N503" s="41"/>
      <c r="O503" s="33"/>
      <c r="P503" s="72"/>
      <c r="R503" s="33"/>
      <c r="S503" s="41"/>
      <c r="T503" s="33"/>
      <c r="U503" s="86"/>
    </row>
    <row r="504" spans="3:21" x14ac:dyDescent="0.35">
      <c r="C504" s="33"/>
      <c r="D504" s="33"/>
      <c r="E504" s="72"/>
      <c r="F504" s="1"/>
      <c r="G504" s="36"/>
      <c r="H504" s="36"/>
      <c r="I504" s="110" t="s">
        <v>65</v>
      </c>
      <c r="M504" s="36"/>
      <c r="N504" s="39"/>
      <c r="O504" s="36"/>
      <c r="P504" s="73"/>
      <c r="R504" s="36"/>
      <c r="S504" s="39"/>
      <c r="T504" s="36"/>
      <c r="U504" s="86"/>
    </row>
    <row r="505" spans="3:21" x14ac:dyDescent="0.35">
      <c r="C505" s="36"/>
      <c r="D505" s="36"/>
      <c r="E505" s="73"/>
      <c r="F505" s="1"/>
      <c r="G505" s="33"/>
      <c r="H505" s="33"/>
      <c r="I505" s="110" t="s">
        <v>65</v>
      </c>
      <c r="M505" s="33"/>
      <c r="N505" s="41"/>
      <c r="O505" s="33"/>
      <c r="P505" s="72"/>
      <c r="R505" s="33"/>
      <c r="S505" s="41"/>
      <c r="T505" s="33"/>
      <c r="U505" s="86"/>
    </row>
    <row r="506" spans="3:21" x14ac:dyDescent="0.35">
      <c r="C506" s="33"/>
      <c r="D506" s="33"/>
      <c r="E506" s="72"/>
      <c r="F506" s="1"/>
      <c r="G506" s="36"/>
      <c r="H506" s="36"/>
      <c r="I506" s="110" t="s">
        <v>65</v>
      </c>
      <c r="M506" s="36"/>
      <c r="N506" s="39"/>
      <c r="O506" s="36"/>
      <c r="P506" s="73"/>
      <c r="R506" s="36"/>
      <c r="S506" s="39"/>
      <c r="T506" s="36"/>
      <c r="U506" s="86"/>
    </row>
    <row r="507" spans="3:21" x14ac:dyDescent="0.35">
      <c r="C507" s="36"/>
      <c r="D507" s="36"/>
      <c r="E507" s="73"/>
      <c r="F507" s="1"/>
      <c r="G507" s="33"/>
      <c r="H507" s="33"/>
      <c r="I507" s="110" t="s">
        <v>65</v>
      </c>
      <c r="M507" s="33"/>
      <c r="N507" s="33"/>
      <c r="O507" s="33"/>
      <c r="P507" s="72"/>
      <c r="R507" s="33"/>
      <c r="S507" s="33"/>
      <c r="T507" s="33"/>
      <c r="U507" s="86"/>
    </row>
    <row r="508" spans="3:21" x14ac:dyDescent="0.35">
      <c r="C508" s="33"/>
      <c r="D508" s="33"/>
      <c r="E508" s="72"/>
      <c r="F508" s="1"/>
      <c r="G508" s="36"/>
      <c r="H508" s="36"/>
      <c r="I508" s="110" t="s">
        <v>65</v>
      </c>
      <c r="M508" s="36"/>
      <c r="N508" s="36"/>
      <c r="O508" s="36"/>
      <c r="P508" s="73"/>
      <c r="R508" s="36"/>
      <c r="S508" s="36"/>
      <c r="T508" s="36"/>
      <c r="U508" s="86"/>
    </row>
    <row r="509" spans="3:21" x14ac:dyDescent="0.35">
      <c r="C509" s="36"/>
      <c r="D509" s="36"/>
      <c r="E509" s="73"/>
      <c r="F509" s="1"/>
      <c r="G509" s="33"/>
      <c r="H509" s="33"/>
      <c r="I509" s="110" t="s">
        <v>65</v>
      </c>
      <c r="M509" s="33"/>
      <c r="N509" s="33"/>
      <c r="O509" s="33"/>
      <c r="P509" s="72"/>
      <c r="R509" s="33"/>
      <c r="S509" s="33"/>
      <c r="T509" s="33"/>
      <c r="U509" s="86"/>
    </row>
    <row r="510" spans="3:21" x14ac:dyDescent="0.35">
      <c r="C510" s="33"/>
      <c r="D510" s="33"/>
      <c r="E510" s="72"/>
      <c r="F510" s="1"/>
      <c r="G510" s="36"/>
      <c r="H510" s="36"/>
      <c r="I510" s="110" t="s">
        <v>65</v>
      </c>
      <c r="M510" s="36"/>
      <c r="N510" s="40"/>
      <c r="O510" s="36"/>
      <c r="P510" s="73"/>
      <c r="R510" s="36"/>
      <c r="S510" s="40"/>
      <c r="T510" s="36"/>
      <c r="U510" s="86"/>
    </row>
    <row r="511" spans="3:21" x14ac:dyDescent="0.35">
      <c r="C511" s="36"/>
      <c r="D511" s="36"/>
      <c r="E511" s="73"/>
      <c r="F511" s="1"/>
      <c r="G511" s="33"/>
      <c r="H511" s="33"/>
      <c r="I511" s="110" t="s">
        <v>65</v>
      </c>
      <c r="M511" s="33"/>
      <c r="N511" s="33"/>
      <c r="O511" s="33"/>
      <c r="P511" s="72"/>
      <c r="R511" s="33"/>
      <c r="S511" s="33"/>
      <c r="T511" s="33"/>
      <c r="U511" s="86"/>
    </row>
    <row r="512" spans="3:21" x14ac:dyDescent="0.35">
      <c r="C512" s="33"/>
      <c r="D512" s="33"/>
      <c r="E512" s="72"/>
      <c r="F512" s="1"/>
      <c r="G512" s="36"/>
      <c r="H512" s="36"/>
      <c r="I512" s="110" t="s">
        <v>65</v>
      </c>
      <c r="M512" s="36"/>
      <c r="N512" s="40"/>
      <c r="O512" s="36"/>
      <c r="P512" s="73"/>
      <c r="R512" s="36"/>
      <c r="S512" s="40"/>
      <c r="T512" s="36"/>
      <c r="U512" s="86"/>
    </row>
    <row r="513" spans="3:21" x14ac:dyDescent="0.35">
      <c r="C513" s="36"/>
      <c r="D513" s="36"/>
      <c r="E513" s="73"/>
      <c r="F513" s="1"/>
      <c r="G513" s="33"/>
      <c r="H513" s="33"/>
      <c r="I513" s="110" t="s">
        <v>65</v>
      </c>
      <c r="M513" s="33"/>
      <c r="N513" s="33"/>
      <c r="O513" s="33"/>
      <c r="P513" s="72"/>
      <c r="R513" s="33"/>
      <c r="S513" s="33"/>
      <c r="T513" s="33"/>
      <c r="U513" s="86"/>
    </row>
    <row r="514" spans="3:21" x14ac:dyDescent="0.35">
      <c r="C514" s="33"/>
      <c r="D514" s="33"/>
      <c r="E514" s="72"/>
      <c r="F514" s="1"/>
      <c r="G514" s="36"/>
      <c r="H514" s="36"/>
      <c r="I514" s="110" t="s">
        <v>65</v>
      </c>
      <c r="M514" s="36"/>
      <c r="N514" s="36"/>
      <c r="O514" s="36"/>
      <c r="P514" s="73"/>
      <c r="R514" s="36"/>
      <c r="S514" s="36"/>
      <c r="T514" s="36"/>
      <c r="U514" s="86"/>
    </row>
    <row r="515" spans="3:21" x14ac:dyDescent="0.35">
      <c r="C515" s="36"/>
      <c r="D515" s="36"/>
      <c r="E515" s="73"/>
      <c r="F515" s="1"/>
      <c r="G515" s="33"/>
      <c r="H515" s="33"/>
      <c r="I515" s="110" t="s">
        <v>65</v>
      </c>
      <c r="M515" s="33"/>
      <c r="N515" s="33"/>
      <c r="O515" s="33"/>
      <c r="P515" s="72"/>
      <c r="R515" s="33"/>
      <c r="S515" s="33"/>
      <c r="T515" s="33"/>
      <c r="U515" s="86"/>
    </row>
    <row r="516" spans="3:21" x14ac:dyDescent="0.35">
      <c r="C516" s="33"/>
      <c r="D516" s="33"/>
      <c r="E516" s="72"/>
      <c r="F516" s="1"/>
      <c r="G516" s="36"/>
      <c r="H516" s="36"/>
      <c r="I516" s="110" t="s">
        <v>65</v>
      </c>
      <c r="M516" s="36"/>
      <c r="N516" s="36"/>
      <c r="O516" s="36"/>
      <c r="P516" s="73"/>
      <c r="R516" s="36"/>
      <c r="S516" s="36"/>
      <c r="T516" s="36"/>
      <c r="U516" s="86"/>
    </row>
    <row r="517" spans="3:21" x14ac:dyDescent="0.35">
      <c r="C517" s="36"/>
      <c r="D517" s="36"/>
      <c r="E517" s="73"/>
      <c r="F517" s="1"/>
      <c r="G517" s="33"/>
      <c r="H517" s="33"/>
      <c r="I517" s="110" t="s">
        <v>65</v>
      </c>
      <c r="M517" s="33"/>
      <c r="N517" s="33"/>
      <c r="O517" s="33"/>
      <c r="P517" s="72"/>
      <c r="R517" s="33"/>
      <c r="S517" s="33"/>
      <c r="T517" s="33"/>
      <c r="U517" s="86"/>
    </row>
    <row r="518" spans="3:21" x14ac:dyDescent="0.35">
      <c r="C518" s="33"/>
      <c r="D518" s="33"/>
      <c r="E518" s="72"/>
      <c r="F518" s="1"/>
      <c r="G518" s="36"/>
      <c r="H518" s="36"/>
      <c r="I518" s="110" t="s">
        <v>65</v>
      </c>
      <c r="M518" s="36"/>
      <c r="N518" s="36"/>
      <c r="O518" s="36"/>
      <c r="P518" s="73"/>
      <c r="R518" s="36"/>
      <c r="S518" s="36"/>
      <c r="T518" s="36"/>
      <c r="U518" s="86"/>
    </row>
    <row r="519" spans="3:21" x14ac:dyDescent="0.35">
      <c r="C519" s="36"/>
      <c r="D519" s="36"/>
      <c r="E519" s="73"/>
      <c r="F519" s="1"/>
      <c r="G519" s="33"/>
      <c r="H519" s="33"/>
      <c r="I519" s="110" t="s">
        <v>65</v>
      </c>
      <c r="M519" s="33"/>
      <c r="N519" s="33"/>
      <c r="O519" s="33"/>
      <c r="P519" s="72"/>
      <c r="R519" s="33"/>
      <c r="S519" s="33"/>
      <c r="T519" s="33"/>
      <c r="U519" s="86"/>
    </row>
    <row r="520" spans="3:21" x14ac:dyDescent="0.35">
      <c r="C520" s="33"/>
      <c r="D520" s="33"/>
      <c r="E520" s="72"/>
      <c r="F520" s="1"/>
      <c r="G520" s="36"/>
      <c r="H520" s="36"/>
      <c r="I520" s="110" t="s">
        <v>65</v>
      </c>
      <c r="M520" s="36"/>
      <c r="N520" s="36"/>
      <c r="O520" s="36"/>
      <c r="P520" s="73"/>
      <c r="R520" s="36"/>
      <c r="S520" s="36"/>
      <c r="T520" s="36"/>
      <c r="U520" s="86"/>
    </row>
    <row r="521" spans="3:21" x14ac:dyDescent="0.35">
      <c r="C521" s="36"/>
      <c r="D521" s="36"/>
      <c r="E521" s="73"/>
      <c r="F521" s="1"/>
      <c r="G521" s="33"/>
      <c r="H521" s="33"/>
      <c r="I521" s="110" t="s">
        <v>65</v>
      </c>
      <c r="M521" s="33"/>
      <c r="N521" s="33"/>
      <c r="O521" s="33"/>
      <c r="P521" s="72"/>
      <c r="R521" s="33"/>
      <c r="S521" s="33"/>
      <c r="T521" s="33"/>
      <c r="U521" s="86"/>
    </row>
    <row r="522" spans="3:21" x14ac:dyDescent="0.35">
      <c r="C522" s="33"/>
      <c r="D522" s="33"/>
      <c r="E522" s="72"/>
      <c r="F522" s="1"/>
      <c r="G522" s="36"/>
      <c r="H522" s="36"/>
      <c r="I522" s="110" t="s">
        <v>65</v>
      </c>
      <c r="M522" s="36"/>
      <c r="N522" s="36"/>
      <c r="O522" s="36"/>
      <c r="P522" s="73"/>
      <c r="R522" s="36"/>
      <c r="S522" s="36"/>
      <c r="T522" s="36"/>
      <c r="U522" s="86"/>
    </row>
    <row r="523" spans="3:21" x14ac:dyDescent="0.35">
      <c r="C523" s="36"/>
      <c r="D523" s="36"/>
      <c r="E523" s="73"/>
      <c r="F523" s="1"/>
      <c r="G523" s="33"/>
      <c r="H523" s="33"/>
      <c r="I523" s="110" t="s">
        <v>65</v>
      </c>
      <c r="M523" s="33"/>
      <c r="N523" s="33"/>
      <c r="O523" s="33"/>
      <c r="P523" s="72"/>
      <c r="R523" s="33"/>
      <c r="S523" s="33"/>
      <c r="T523" s="33"/>
      <c r="U523" s="86"/>
    </row>
    <row r="524" spans="3:21" x14ac:dyDescent="0.35">
      <c r="C524" s="33"/>
      <c r="D524" s="33"/>
      <c r="E524" s="72"/>
      <c r="F524" s="1"/>
      <c r="G524" s="36"/>
      <c r="H524" s="36"/>
      <c r="I524" s="110" t="s">
        <v>65</v>
      </c>
      <c r="M524" s="36"/>
      <c r="N524" s="36"/>
      <c r="O524" s="36"/>
      <c r="P524" s="73"/>
      <c r="R524" s="36"/>
      <c r="S524" s="36"/>
      <c r="T524" s="36"/>
      <c r="U524" s="86"/>
    </row>
    <row r="525" spans="3:21" x14ac:dyDescent="0.35">
      <c r="C525" s="36"/>
      <c r="D525" s="36"/>
      <c r="E525" s="73"/>
      <c r="F525" s="1"/>
      <c r="G525" s="33"/>
      <c r="H525" s="33"/>
      <c r="I525" s="110" t="s">
        <v>65</v>
      </c>
      <c r="M525" s="33"/>
      <c r="N525" s="33"/>
      <c r="O525" s="33"/>
      <c r="P525" s="72"/>
      <c r="R525" s="33"/>
      <c r="S525" s="33"/>
      <c r="T525" s="33"/>
      <c r="U525" s="86"/>
    </row>
    <row r="526" spans="3:21" x14ac:dyDescent="0.35">
      <c r="C526" s="33"/>
      <c r="D526" s="33"/>
      <c r="E526" s="72"/>
      <c r="F526" s="1"/>
      <c r="G526" s="36"/>
      <c r="H526" s="36"/>
      <c r="I526" s="110" t="s">
        <v>65</v>
      </c>
      <c r="M526" s="36"/>
      <c r="N526" s="36"/>
      <c r="O526" s="36"/>
      <c r="P526" s="73"/>
      <c r="R526" s="36"/>
      <c r="S526" s="36"/>
      <c r="T526" s="36"/>
      <c r="U526" s="86"/>
    </row>
    <row r="527" spans="3:21" x14ac:dyDescent="0.35">
      <c r="C527" s="36"/>
      <c r="D527" s="36"/>
      <c r="E527" s="73"/>
      <c r="F527" s="1"/>
      <c r="G527" s="33"/>
      <c r="H527" s="33"/>
      <c r="I527" s="110" t="s">
        <v>65</v>
      </c>
      <c r="M527" s="33"/>
      <c r="N527" s="33"/>
      <c r="O527" s="33"/>
      <c r="P527" s="72"/>
      <c r="R527" s="33"/>
      <c r="S527" s="33"/>
      <c r="T527" s="33"/>
      <c r="U527" s="86"/>
    </row>
    <row r="528" spans="3:21" x14ac:dyDescent="0.35">
      <c r="C528" s="33"/>
      <c r="D528" s="33"/>
      <c r="E528" s="72"/>
      <c r="F528" s="1"/>
      <c r="G528" s="36"/>
      <c r="H528" s="36"/>
      <c r="I528" s="110" t="s">
        <v>65</v>
      </c>
      <c r="M528" s="36"/>
      <c r="N528" s="36"/>
      <c r="O528" s="36"/>
      <c r="P528" s="73"/>
      <c r="R528" s="36"/>
      <c r="S528" s="36"/>
      <c r="T528" s="36"/>
      <c r="U528" s="86"/>
    </row>
    <row r="529" spans="3:21" x14ac:dyDescent="0.35">
      <c r="C529" s="36"/>
      <c r="D529" s="36"/>
      <c r="E529" s="73"/>
      <c r="F529" s="1"/>
      <c r="G529" s="33"/>
      <c r="H529" s="33"/>
      <c r="I529" s="110" t="s">
        <v>65</v>
      </c>
      <c r="M529" s="33"/>
      <c r="N529" s="33"/>
      <c r="O529" s="33"/>
      <c r="P529" s="72"/>
      <c r="R529" s="33"/>
      <c r="S529" s="33"/>
      <c r="T529" s="33"/>
      <c r="U529" s="86"/>
    </row>
    <row r="530" spans="3:21" x14ac:dyDescent="0.35">
      <c r="C530" s="33"/>
      <c r="D530" s="33"/>
      <c r="E530" s="72"/>
      <c r="F530" s="1"/>
      <c r="G530" s="36"/>
      <c r="H530" s="36"/>
      <c r="I530" s="110" t="s">
        <v>65</v>
      </c>
      <c r="M530" s="36"/>
      <c r="N530" s="36"/>
      <c r="O530" s="36"/>
      <c r="P530" s="73"/>
      <c r="R530" s="36"/>
      <c r="S530" s="36"/>
      <c r="T530" s="36"/>
      <c r="U530" s="86"/>
    </row>
    <row r="531" spans="3:21" x14ac:dyDescent="0.35">
      <c r="C531" s="36"/>
      <c r="D531" s="36"/>
      <c r="E531" s="73"/>
      <c r="F531" s="1"/>
      <c r="G531" s="33"/>
      <c r="H531" s="33"/>
      <c r="I531" s="110" t="s">
        <v>65</v>
      </c>
      <c r="M531" s="33"/>
      <c r="N531" s="33"/>
      <c r="O531" s="33"/>
      <c r="P531" s="72"/>
      <c r="R531" s="33"/>
      <c r="S531" s="33"/>
      <c r="T531" s="33"/>
      <c r="U531" s="86"/>
    </row>
    <row r="532" spans="3:21" x14ac:dyDescent="0.35">
      <c r="C532" s="33"/>
      <c r="D532" s="33"/>
      <c r="E532" s="72"/>
      <c r="F532" s="1"/>
      <c r="G532" s="36"/>
      <c r="H532" s="36"/>
      <c r="I532" s="110" t="s">
        <v>65</v>
      </c>
      <c r="M532" s="36"/>
      <c r="N532" s="36"/>
      <c r="O532" s="36"/>
      <c r="P532" s="73"/>
      <c r="R532" s="36"/>
      <c r="S532" s="36"/>
      <c r="T532" s="36"/>
      <c r="U532" s="86"/>
    </row>
    <row r="533" spans="3:21" x14ac:dyDescent="0.35">
      <c r="C533" s="36"/>
      <c r="D533" s="36"/>
      <c r="E533" s="73"/>
      <c r="F533" s="1"/>
      <c r="G533" s="33"/>
      <c r="H533" s="33"/>
      <c r="I533" s="110" t="s">
        <v>65</v>
      </c>
      <c r="M533" s="33"/>
      <c r="N533" s="33"/>
      <c r="O533" s="33"/>
      <c r="P533" s="72"/>
      <c r="R533" s="33"/>
      <c r="S533" s="33"/>
      <c r="T533" s="33"/>
      <c r="U533" s="86"/>
    </row>
    <row r="534" spans="3:21" x14ac:dyDescent="0.35">
      <c r="C534" s="33"/>
      <c r="D534" s="33"/>
      <c r="E534" s="72"/>
      <c r="F534" s="1"/>
      <c r="G534" s="36"/>
      <c r="H534" s="36"/>
      <c r="I534" s="110" t="s">
        <v>65</v>
      </c>
      <c r="M534" s="36"/>
      <c r="N534" s="36"/>
      <c r="O534" s="36"/>
      <c r="P534" s="73"/>
      <c r="R534" s="36"/>
      <c r="S534" s="36"/>
      <c r="T534" s="36"/>
      <c r="U534" s="86"/>
    </row>
    <row r="535" spans="3:21" x14ac:dyDescent="0.35">
      <c r="C535" s="36"/>
      <c r="D535" s="36"/>
      <c r="E535" s="73"/>
      <c r="F535" s="1"/>
      <c r="G535" s="33"/>
      <c r="H535" s="33"/>
      <c r="I535" s="110" t="s">
        <v>65</v>
      </c>
      <c r="M535" s="33"/>
      <c r="N535" s="33"/>
      <c r="O535" s="33"/>
      <c r="P535" s="72"/>
      <c r="R535" s="33"/>
      <c r="S535" s="33"/>
      <c r="T535" s="33"/>
      <c r="U535" s="86"/>
    </row>
    <row r="536" spans="3:21" x14ac:dyDescent="0.35">
      <c r="C536" s="33"/>
      <c r="D536" s="33"/>
      <c r="E536" s="72"/>
      <c r="F536" s="1"/>
      <c r="G536" s="36"/>
      <c r="H536" s="36"/>
      <c r="I536" s="110" t="s">
        <v>65</v>
      </c>
      <c r="M536" s="36"/>
      <c r="N536" s="36"/>
      <c r="O536" s="36"/>
      <c r="P536" s="73"/>
      <c r="R536" s="36"/>
      <c r="S536" s="36"/>
      <c r="T536" s="36"/>
      <c r="U536" s="86"/>
    </row>
    <row r="537" spans="3:21" x14ac:dyDescent="0.35">
      <c r="C537" s="36"/>
      <c r="D537" s="36"/>
      <c r="E537" s="73"/>
      <c r="F537" s="1"/>
      <c r="G537" s="33"/>
      <c r="H537" s="33"/>
      <c r="I537" s="110" t="s">
        <v>65</v>
      </c>
      <c r="M537" s="33"/>
      <c r="N537" s="33"/>
      <c r="O537" s="33"/>
      <c r="P537" s="72"/>
      <c r="R537" s="33"/>
      <c r="S537" s="33"/>
      <c r="T537" s="33"/>
      <c r="U537" s="86"/>
    </row>
    <row r="538" spans="3:21" x14ac:dyDescent="0.35">
      <c r="C538" s="33"/>
      <c r="D538" s="33"/>
      <c r="E538" s="72"/>
      <c r="F538" s="1"/>
      <c r="G538" s="36"/>
      <c r="H538" s="36"/>
      <c r="I538" s="110" t="s">
        <v>65</v>
      </c>
      <c r="M538" s="36"/>
      <c r="N538" s="36"/>
      <c r="O538" s="36"/>
      <c r="P538" s="73"/>
      <c r="R538" s="36"/>
      <c r="S538" s="36"/>
      <c r="T538" s="36"/>
      <c r="U538" s="86"/>
    </row>
    <row r="539" spans="3:21" x14ac:dyDescent="0.35">
      <c r="C539" s="36"/>
      <c r="D539" s="36"/>
      <c r="E539" s="73"/>
      <c r="F539" s="1"/>
      <c r="G539" s="33"/>
      <c r="H539" s="33"/>
      <c r="I539" s="110" t="s">
        <v>65</v>
      </c>
      <c r="M539" s="33"/>
      <c r="N539" s="33"/>
      <c r="O539" s="33"/>
      <c r="P539" s="72"/>
      <c r="R539" s="33"/>
      <c r="S539" s="33"/>
      <c r="T539" s="33"/>
      <c r="U539" s="86"/>
    </row>
    <row r="540" spans="3:21" x14ac:dyDescent="0.35">
      <c r="C540" s="33"/>
      <c r="D540" s="33"/>
      <c r="E540" s="72"/>
      <c r="F540" s="1"/>
      <c r="G540" s="36"/>
      <c r="H540" s="36"/>
      <c r="I540" s="110" t="s">
        <v>65</v>
      </c>
      <c r="M540" s="36"/>
      <c r="N540" s="36"/>
      <c r="O540" s="36"/>
      <c r="P540" s="73"/>
      <c r="R540" s="36"/>
      <c r="S540" s="36"/>
      <c r="T540" s="36"/>
      <c r="U540" s="86"/>
    </row>
    <row r="541" spans="3:21" x14ac:dyDescent="0.35">
      <c r="C541" s="36"/>
      <c r="D541" s="36"/>
      <c r="E541" s="73"/>
      <c r="F541" s="1"/>
      <c r="G541" s="33"/>
      <c r="H541" s="33"/>
      <c r="I541" s="110" t="s">
        <v>65</v>
      </c>
      <c r="M541" s="33"/>
      <c r="N541" s="33"/>
      <c r="O541" s="33"/>
      <c r="P541" s="72"/>
      <c r="R541" s="33"/>
      <c r="S541" s="33"/>
      <c r="T541" s="33"/>
      <c r="U541" s="86"/>
    </row>
    <row r="542" spans="3:21" x14ac:dyDescent="0.35">
      <c r="C542" s="33"/>
      <c r="D542" s="33"/>
      <c r="E542" s="72"/>
      <c r="F542" s="1"/>
      <c r="G542" s="36"/>
      <c r="H542" s="36"/>
      <c r="I542" s="110" t="s">
        <v>65</v>
      </c>
      <c r="M542" s="36"/>
      <c r="N542" s="36"/>
      <c r="O542" s="36"/>
      <c r="P542" s="73"/>
      <c r="R542" s="36"/>
      <c r="S542" s="36"/>
      <c r="T542" s="36"/>
      <c r="U542" s="86"/>
    </row>
    <row r="543" spans="3:21" x14ac:dyDescent="0.35">
      <c r="C543" s="36"/>
      <c r="D543" s="36"/>
      <c r="E543" s="73"/>
      <c r="F543" s="1"/>
      <c r="G543" s="33"/>
      <c r="H543" s="33"/>
      <c r="I543" s="110" t="s">
        <v>65</v>
      </c>
      <c r="M543" s="33"/>
      <c r="N543" s="33"/>
      <c r="O543" s="33"/>
      <c r="P543" s="72"/>
      <c r="R543" s="33"/>
      <c r="S543" s="33"/>
      <c r="T543" s="33"/>
      <c r="U543" s="86"/>
    </row>
    <row r="544" spans="3:21" x14ac:dyDescent="0.35">
      <c r="C544" s="33"/>
      <c r="D544" s="33"/>
      <c r="E544" s="72"/>
      <c r="F544" s="1"/>
      <c r="G544" s="36"/>
      <c r="H544" s="36"/>
      <c r="I544" s="110" t="s">
        <v>65</v>
      </c>
      <c r="M544" s="36"/>
      <c r="N544" s="36"/>
      <c r="O544" s="36"/>
      <c r="P544" s="73"/>
      <c r="R544" s="36"/>
      <c r="S544" s="36"/>
      <c r="T544" s="36"/>
      <c r="U544" s="86"/>
    </row>
    <row r="545" spans="3:21" x14ac:dyDescent="0.35">
      <c r="C545" s="36"/>
      <c r="D545" s="36"/>
      <c r="E545" s="73"/>
      <c r="F545" s="1"/>
      <c r="G545" s="33"/>
      <c r="H545" s="33"/>
      <c r="I545" s="110" t="s">
        <v>65</v>
      </c>
      <c r="M545" s="33"/>
      <c r="N545" s="33"/>
      <c r="O545" s="33"/>
      <c r="P545" s="72"/>
      <c r="R545" s="33"/>
      <c r="S545" s="33"/>
      <c r="T545" s="33"/>
      <c r="U545" s="86"/>
    </row>
    <row r="546" spans="3:21" x14ac:dyDescent="0.35">
      <c r="C546" s="33"/>
      <c r="D546" s="33"/>
      <c r="E546" s="72"/>
      <c r="F546" s="1"/>
      <c r="G546" s="36"/>
      <c r="H546" s="36"/>
      <c r="I546" s="110" t="s">
        <v>65</v>
      </c>
      <c r="M546" s="36"/>
      <c r="N546" s="36"/>
      <c r="O546" s="36"/>
      <c r="P546" s="73"/>
      <c r="R546" s="36"/>
      <c r="S546" s="36"/>
      <c r="T546" s="36"/>
      <c r="U546" s="86"/>
    </row>
    <row r="547" spans="3:21" x14ac:dyDescent="0.35">
      <c r="C547" s="36"/>
      <c r="D547" s="36"/>
      <c r="E547" s="73"/>
      <c r="F547" s="1"/>
      <c r="G547" s="33"/>
      <c r="H547" s="33"/>
      <c r="I547" s="110" t="s">
        <v>65</v>
      </c>
      <c r="M547" s="33"/>
      <c r="N547" s="33"/>
      <c r="O547" s="33"/>
      <c r="P547" s="72"/>
      <c r="R547" s="33"/>
      <c r="S547" s="33"/>
      <c r="T547" s="33"/>
      <c r="U547" s="86"/>
    </row>
    <row r="548" spans="3:21" x14ac:dyDescent="0.35">
      <c r="C548" s="33"/>
      <c r="D548" s="33"/>
      <c r="E548" s="72"/>
      <c r="F548" s="1"/>
      <c r="G548" s="36"/>
      <c r="H548" s="36"/>
      <c r="I548" s="110" t="s">
        <v>65</v>
      </c>
      <c r="M548" s="36"/>
      <c r="N548" s="36"/>
      <c r="O548" s="36"/>
      <c r="P548" s="73"/>
      <c r="R548" s="36"/>
      <c r="S548" s="36"/>
      <c r="T548" s="36"/>
      <c r="U548" s="86"/>
    </row>
    <row r="549" spans="3:21" x14ac:dyDescent="0.35">
      <c r="C549" s="36"/>
      <c r="D549" s="36"/>
      <c r="E549" s="73"/>
      <c r="F549" s="1"/>
      <c r="G549" s="33"/>
      <c r="H549" s="33"/>
      <c r="I549" s="110" t="s">
        <v>65</v>
      </c>
      <c r="M549" s="33"/>
      <c r="N549" s="33"/>
      <c r="O549" s="33"/>
      <c r="P549" s="72"/>
      <c r="R549" s="33"/>
      <c r="S549" s="33"/>
      <c r="T549" s="33"/>
      <c r="U549" s="86"/>
    </row>
    <row r="550" spans="3:21" x14ac:dyDescent="0.35">
      <c r="C550" s="33"/>
      <c r="D550" s="33"/>
      <c r="E550" s="72"/>
      <c r="F550" s="1"/>
      <c r="G550" s="36"/>
      <c r="H550" s="36"/>
      <c r="I550" s="110" t="s">
        <v>65</v>
      </c>
      <c r="M550" s="36"/>
      <c r="N550" s="36"/>
      <c r="O550" s="36"/>
      <c r="P550" s="73"/>
      <c r="R550" s="36"/>
      <c r="S550" s="36"/>
      <c r="T550" s="36"/>
      <c r="U550" s="86"/>
    </row>
    <row r="551" spans="3:21" x14ac:dyDescent="0.35">
      <c r="C551" s="36"/>
      <c r="D551" s="36"/>
      <c r="E551" s="73"/>
      <c r="F551" s="1"/>
      <c r="G551" s="33"/>
      <c r="H551" s="33"/>
      <c r="I551" s="110" t="s">
        <v>65</v>
      </c>
      <c r="M551" s="33"/>
      <c r="N551" s="33"/>
      <c r="O551" s="33"/>
      <c r="P551" s="72"/>
      <c r="R551" s="33"/>
      <c r="S551" s="33"/>
      <c r="T551" s="33"/>
      <c r="U551" s="86"/>
    </row>
    <row r="552" spans="3:21" x14ac:dyDescent="0.35">
      <c r="C552" s="33"/>
      <c r="D552" s="33"/>
      <c r="E552" s="72"/>
      <c r="F552" s="1"/>
      <c r="G552" s="36"/>
      <c r="H552" s="36"/>
      <c r="I552" s="110" t="s">
        <v>65</v>
      </c>
      <c r="M552" s="36"/>
      <c r="N552" s="36"/>
      <c r="O552" s="36"/>
      <c r="P552" s="73"/>
      <c r="R552" s="36"/>
      <c r="S552" s="36"/>
      <c r="T552" s="36"/>
      <c r="U552" s="86"/>
    </row>
    <row r="553" spans="3:21" x14ac:dyDescent="0.35">
      <c r="C553" s="36"/>
      <c r="D553" s="36"/>
      <c r="E553" s="73"/>
      <c r="F553" s="1"/>
      <c r="G553" s="33"/>
      <c r="H553" s="33"/>
      <c r="I553" s="110" t="s">
        <v>65</v>
      </c>
      <c r="M553" s="33"/>
      <c r="N553" s="33"/>
      <c r="O553" s="33"/>
      <c r="P553" s="72"/>
      <c r="R553" s="33"/>
      <c r="S553" s="33"/>
      <c r="T553" s="33"/>
      <c r="U553" s="86"/>
    </row>
    <row r="554" spans="3:21" x14ac:dyDescent="0.35">
      <c r="C554" s="33"/>
      <c r="D554" s="33"/>
      <c r="E554" s="72"/>
      <c r="F554" s="1"/>
      <c r="G554" s="36"/>
      <c r="H554" s="36"/>
      <c r="I554" s="110" t="s">
        <v>65</v>
      </c>
      <c r="M554" s="36"/>
      <c r="N554" s="36"/>
      <c r="O554" s="36"/>
      <c r="P554" s="73"/>
      <c r="R554" s="36"/>
      <c r="S554" s="36"/>
      <c r="T554" s="36"/>
      <c r="U554" s="86"/>
    </row>
    <row r="555" spans="3:21" x14ac:dyDescent="0.35">
      <c r="C555" s="36"/>
      <c r="D555" s="36"/>
      <c r="E555" s="73"/>
      <c r="F555" s="1"/>
      <c r="G555" s="33"/>
      <c r="H555" s="33"/>
      <c r="I555" s="110" t="s">
        <v>65</v>
      </c>
      <c r="M555" s="33"/>
      <c r="N555" s="33"/>
      <c r="O555" s="33"/>
      <c r="P555" s="72"/>
      <c r="R555" s="33"/>
      <c r="S555" s="33"/>
      <c r="T555" s="33"/>
      <c r="U555" s="86"/>
    </row>
    <row r="556" spans="3:21" x14ac:dyDescent="0.35">
      <c r="C556" s="33"/>
      <c r="D556" s="33"/>
      <c r="E556" s="72"/>
      <c r="F556" s="1"/>
      <c r="G556" s="36"/>
      <c r="H556" s="36"/>
      <c r="I556" s="110" t="s">
        <v>65</v>
      </c>
      <c r="M556" s="36"/>
      <c r="N556" s="36"/>
      <c r="O556" s="36"/>
      <c r="P556" s="73"/>
      <c r="R556" s="36"/>
      <c r="S556" s="36"/>
      <c r="T556" s="36"/>
      <c r="U556" s="86"/>
    </row>
    <row r="557" spans="3:21" x14ac:dyDescent="0.35">
      <c r="C557" s="36"/>
      <c r="D557" s="36"/>
      <c r="E557" s="73"/>
      <c r="F557" s="1"/>
      <c r="G557" s="33"/>
      <c r="H557" s="33"/>
      <c r="I557" s="110" t="s">
        <v>65</v>
      </c>
      <c r="M557" s="33"/>
      <c r="N557" s="33"/>
      <c r="O557" s="33"/>
      <c r="P557" s="72"/>
      <c r="R557" s="33"/>
      <c r="S557" s="33"/>
      <c r="T557" s="33"/>
      <c r="U557" s="86"/>
    </row>
    <row r="558" spans="3:21" x14ac:dyDescent="0.35">
      <c r="C558" s="33"/>
      <c r="D558" s="33"/>
      <c r="E558" s="72"/>
      <c r="F558" s="1"/>
      <c r="G558" s="36"/>
      <c r="H558" s="36"/>
      <c r="I558" s="110" t="s">
        <v>65</v>
      </c>
      <c r="M558" s="36"/>
      <c r="N558" s="36"/>
      <c r="O558" s="36"/>
      <c r="P558" s="73"/>
      <c r="R558" s="36"/>
      <c r="S558" s="36"/>
      <c r="T558" s="36"/>
      <c r="U558" s="86"/>
    </row>
    <row r="559" spans="3:21" x14ac:dyDescent="0.35">
      <c r="C559" s="36"/>
      <c r="D559" s="36"/>
      <c r="E559" s="73"/>
      <c r="F559" s="1"/>
      <c r="G559" s="33"/>
      <c r="H559" s="33"/>
      <c r="I559" s="110" t="s">
        <v>65</v>
      </c>
      <c r="M559" s="33"/>
      <c r="N559" s="33"/>
      <c r="O559" s="33"/>
      <c r="P559" s="72"/>
      <c r="R559" s="33"/>
      <c r="S559" s="33"/>
      <c r="T559" s="33"/>
      <c r="U559" s="86"/>
    </row>
    <row r="560" spans="3:21" x14ac:dyDescent="0.35">
      <c r="C560" s="33"/>
      <c r="D560" s="33"/>
      <c r="E560" s="72"/>
      <c r="F560" s="1"/>
      <c r="G560" s="36"/>
      <c r="H560" s="36"/>
      <c r="I560" s="110" t="s">
        <v>65</v>
      </c>
      <c r="M560" s="36"/>
      <c r="N560" s="36"/>
      <c r="O560" s="36"/>
      <c r="P560" s="73"/>
      <c r="R560" s="36"/>
      <c r="S560" s="36"/>
      <c r="T560" s="36"/>
      <c r="U560" s="86"/>
    </row>
    <row r="561" spans="3:21" x14ac:dyDescent="0.35">
      <c r="C561" s="36"/>
      <c r="D561" s="36"/>
      <c r="E561" s="73"/>
      <c r="F561" s="1"/>
      <c r="G561" s="33"/>
      <c r="H561" s="33"/>
      <c r="I561" s="110" t="s">
        <v>65</v>
      </c>
      <c r="M561" s="33"/>
      <c r="N561" s="33"/>
      <c r="O561" s="33"/>
      <c r="P561" s="72"/>
      <c r="R561" s="33"/>
      <c r="S561" s="33"/>
      <c r="T561" s="33"/>
      <c r="U561" s="86"/>
    </row>
    <row r="562" spans="3:21" x14ac:dyDescent="0.35">
      <c r="C562" s="33"/>
      <c r="D562" s="33"/>
      <c r="E562" s="72"/>
      <c r="F562" s="1"/>
      <c r="G562" s="36"/>
      <c r="H562" s="36"/>
      <c r="I562" s="110" t="s">
        <v>65</v>
      </c>
      <c r="M562" s="36"/>
      <c r="N562" s="36"/>
      <c r="O562" s="36"/>
      <c r="P562" s="73"/>
      <c r="R562" s="36"/>
      <c r="S562" s="36"/>
      <c r="T562" s="36"/>
      <c r="U562" s="86"/>
    </row>
    <row r="563" spans="3:21" x14ac:dyDescent="0.35">
      <c r="C563" s="36"/>
      <c r="D563" s="36"/>
      <c r="E563" s="73"/>
      <c r="F563" s="1"/>
      <c r="G563" s="33"/>
      <c r="H563" s="33"/>
      <c r="I563" s="110" t="s">
        <v>65</v>
      </c>
      <c r="M563" s="33"/>
      <c r="N563" s="33"/>
      <c r="O563" s="33"/>
      <c r="P563" s="72"/>
      <c r="R563" s="33"/>
      <c r="S563" s="33"/>
      <c r="T563" s="33"/>
      <c r="U563" s="86"/>
    </row>
    <row r="564" spans="3:21" x14ac:dyDescent="0.35">
      <c r="C564" s="33"/>
      <c r="D564" s="33"/>
      <c r="E564" s="72"/>
      <c r="F564" s="1"/>
      <c r="G564" s="36"/>
      <c r="H564" s="36"/>
      <c r="I564" s="110" t="s">
        <v>65</v>
      </c>
      <c r="M564" s="36"/>
      <c r="N564" s="36"/>
      <c r="O564" s="36"/>
      <c r="P564" s="73"/>
      <c r="R564" s="36"/>
      <c r="S564" s="36"/>
      <c r="T564" s="36"/>
      <c r="U564" s="86"/>
    </row>
    <row r="565" spans="3:21" x14ac:dyDescent="0.35">
      <c r="C565" s="36"/>
      <c r="D565" s="36"/>
      <c r="E565" s="73"/>
      <c r="F565" s="1"/>
      <c r="G565" s="33"/>
      <c r="H565" s="33"/>
      <c r="I565" s="110" t="s">
        <v>65</v>
      </c>
      <c r="M565" s="33"/>
      <c r="N565" s="33"/>
      <c r="O565" s="33"/>
      <c r="P565" s="72"/>
      <c r="R565" s="33"/>
      <c r="S565" s="33"/>
      <c r="T565" s="33"/>
      <c r="U565" s="86"/>
    </row>
    <row r="566" spans="3:21" x14ac:dyDescent="0.35">
      <c r="C566" s="33"/>
      <c r="D566" s="33"/>
      <c r="E566" s="72"/>
      <c r="F566" s="1"/>
      <c r="G566" s="36"/>
      <c r="H566" s="36"/>
      <c r="I566" s="110" t="s">
        <v>65</v>
      </c>
      <c r="M566" s="36"/>
      <c r="N566" s="36"/>
      <c r="O566" s="36"/>
      <c r="P566" s="73"/>
      <c r="R566" s="36"/>
      <c r="S566" s="36"/>
      <c r="T566" s="36"/>
      <c r="U566" s="86"/>
    </row>
    <row r="567" spans="3:21" x14ac:dyDescent="0.35">
      <c r="C567" s="36"/>
      <c r="D567" s="36"/>
      <c r="E567" s="73"/>
      <c r="F567" s="1"/>
      <c r="G567" s="33"/>
      <c r="H567" s="33"/>
      <c r="I567" s="110" t="s">
        <v>65</v>
      </c>
      <c r="M567" s="33"/>
      <c r="N567" s="33"/>
      <c r="O567" s="33"/>
      <c r="P567" s="72"/>
      <c r="R567" s="33"/>
      <c r="S567" s="33"/>
      <c r="T567" s="33"/>
      <c r="U567" s="86"/>
    </row>
    <row r="568" spans="3:21" x14ac:dyDescent="0.35">
      <c r="C568" s="33"/>
      <c r="D568" s="33"/>
      <c r="E568" s="72"/>
      <c r="F568" s="1"/>
      <c r="G568" s="36"/>
      <c r="H568" s="36"/>
      <c r="I568" s="110" t="s">
        <v>65</v>
      </c>
      <c r="M568" s="36"/>
      <c r="N568" s="36"/>
      <c r="O568" s="36"/>
      <c r="P568" s="73"/>
      <c r="R568" s="36"/>
      <c r="S568" s="36"/>
      <c r="T568" s="36"/>
      <c r="U568" s="86"/>
    </row>
    <row r="569" spans="3:21" x14ac:dyDescent="0.35">
      <c r="C569" s="36"/>
      <c r="D569" s="36"/>
      <c r="E569" s="73"/>
      <c r="F569" s="1"/>
      <c r="G569" s="33"/>
      <c r="H569" s="33"/>
      <c r="I569" s="110" t="s">
        <v>65</v>
      </c>
      <c r="M569" s="33"/>
      <c r="N569" s="33"/>
      <c r="O569" s="33"/>
      <c r="P569" s="72"/>
      <c r="R569" s="33"/>
      <c r="S569" s="33"/>
      <c r="T569" s="33"/>
      <c r="U569" s="86"/>
    </row>
    <row r="570" spans="3:21" x14ac:dyDescent="0.35">
      <c r="C570" s="33"/>
      <c r="D570" s="33"/>
      <c r="E570" s="72"/>
      <c r="F570" s="1"/>
      <c r="G570" s="36"/>
      <c r="H570" s="36"/>
      <c r="I570" s="110" t="s">
        <v>65</v>
      </c>
      <c r="M570" s="36"/>
      <c r="N570" s="36"/>
      <c r="O570" s="36"/>
      <c r="P570" s="73"/>
      <c r="R570" s="36"/>
      <c r="S570" s="36"/>
      <c r="T570" s="36"/>
      <c r="U570" s="86"/>
    </row>
    <row r="571" spans="3:21" x14ac:dyDescent="0.35">
      <c r="C571" s="36"/>
      <c r="D571" s="36"/>
      <c r="E571" s="73"/>
      <c r="F571" s="1"/>
      <c r="G571" s="33"/>
      <c r="H571" s="33"/>
      <c r="I571" s="110" t="s">
        <v>65</v>
      </c>
      <c r="M571" s="33"/>
      <c r="N571" s="33"/>
      <c r="O571" s="33"/>
      <c r="P571" s="72"/>
      <c r="R571" s="33"/>
      <c r="S571" s="33"/>
      <c r="T571" s="33"/>
      <c r="U571" s="86"/>
    </row>
    <row r="572" spans="3:21" x14ac:dyDescent="0.35">
      <c r="C572" s="33"/>
      <c r="D572" s="33"/>
      <c r="E572" s="72"/>
      <c r="F572" s="1"/>
      <c r="G572" s="36"/>
      <c r="H572" s="36"/>
      <c r="I572" s="110" t="s">
        <v>65</v>
      </c>
      <c r="M572" s="36"/>
      <c r="N572" s="36"/>
      <c r="O572" s="36"/>
      <c r="P572" s="73"/>
      <c r="R572" s="36"/>
      <c r="S572" s="36"/>
      <c r="T572" s="36"/>
      <c r="U572" s="86"/>
    </row>
    <row r="573" spans="3:21" x14ac:dyDescent="0.35">
      <c r="C573" s="36"/>
      <c r="D573" s="36"/>
      <c r="E573" s="73"/>
      <c r="F573" s="1"/>
      <c r="G573" s="33"/>
      <c r="H573" s="33"/>
      <c r="I573" s="110" t="s">
        <v>65</v>
      </c>
      <c r="M573" s="33"/>
      <c r="N573" s="33"/>
      <c r="O573" s="33"/>
      <c r="P573" s="72"/>
      <c r="R573" s="33"/>
      <c r="S573" s="33"/>
      <c r="T573" s="33"/>
      <c r="U573" s="86"/>
    </row>
    <row r="574" spans="3:21" x14ac:dyDescent="0.35">
      <c r="C574" s="33"/>
      <c r="D574" s="33"/>
      <c r="E574" s="72"/>
      <c r="F574" s="1"/>
      <c r="G574" s="36"/>
      <c r="H574" s="36"/>
      <c r="I574" s="110" t="s">
        <v>65</v>
      </c>
      <c r="M574" s="36"/>
      <c r="N574" s="36"/>
      <c r="O574" s="36"/>
      <c r="P574" s="73"/>
      <c r="R574" s="36"/>
      <c r="S574" s="36"/>
      <c r="T574" s="36"/>
      <c r="U574" s="86"/>
    </row>
    <row r="575" spans="3:21" x14ac:dyDescent="0.35">
      <c r="C575" s="36"/>
      <c r="D575" s="36"/>
      <c r="E575" s="73"/>
      <c r="F575" s="1"/>
      <c r="G575" s="33"/>
      <c r="H575" s="33"/>
      <c r="I575" s="110" t="s">
        <v>65</v>
      </c>
      <c r="M575" s="33"/>
      <c r="N575" s="33"/>
      <c r="O575" s="33"/>
      <c r="P575" s="72"/>
      <c r="R575" s="33"/>
      <c r="S575" s="33"/>
      <c r="T575" s="33"/>
      <c r="U575" s="86"/>
    </row>
    <row r="576" spans="3:21" x14ac:dyDescent="0.35">
      <c r="C576" s="33"/>
      <c r="D576" s="33"/>
      <c r="E576" s="72"/>
      <c r="F576" s="1"/>
      <c r="G576" s="36"/>
      <c r="H576" s="36"/>
      <c r="I576" s="110" t="s">
        <v>65</v>
      </c>
      <c r="M576" s="36"/>
      <c r="N576" s="36"/>
      <c r="O576" s="36"/>
      <c r="P576" s="73"/>
      <c r="R576" s="36"/>
      <c r="S576" s="36"/>
      <c r="T576" s="36"/>
      <c r="U576" s="86"/>
    </row>
    <row r="577" spans="3:21" x14ac:dyDescent="0.35">
      <c r="C577" s="36"/>
      <c r="D577" s="36"/>
      <c r="E577" s="73"/>
      <c r="F577" s="1"/>
      <c r="G577" s="33"/>
      <c r="H577" s="33"/>
      <c r="I577" s="110" t="s">
        <v>65</v>
      </c>
      <c r="M577" s="33"/>
      <c r="N577" s="33"/>
      <c r="O577" s="33"/>
      <c r="P577" s="72"/>
      <c r="R577" s="33"/>
      <c r="S577" s="33"/>
      <c r="T577" s="33"/>
      <c r="U577" s="86"/>
    </row>
    <row r="578" spans="3:21" x14ac:dyDescent="0.35">
      <c r="C578" s="33"/>
      <c r="D578" s="33"/>
      <c r="E578" s="72"/>
      <c r="F578" s="1"/>
      <c r="G578" s="36"/>
      <c r="H578" s="36"/>
      <c r="I578" s="110" t="s">
        <v>65</v>
      </c>
      <c r="M578" s="36"/>
      <c r="N578" s="36"/>
      <c r="O578" s="36"/>
      <c r="P578" s="73"/>
      <c r="R578" s="36"/>
      <c r="S578" s="36"/>
      <c r="T578" s="36"/>
      <c r="U578" s="86"/>
    </row>
    <row r="579" spans="3:21" x14ac:dyDescent="0.35">
      <c r="C579" s="36"/>
      <c r="D579" s="36"/>
      <c r="E579" s="73"/>
      <c r="F579" s="1"/>
      <c r="G579" s="33"/>
      <c r="H579" s="33"/>
      <c r="I579" s="110" t="s">
        <v>65</v>
      </c>
      <c r="M579" s="33"/>
      <c r="N579" s="33"/>
      <c r="O579" s="33"/>
      <c r="P579" s="72"/>
      <c r="R579" s="33"/>
      <c r="S579" s="33"/>
      <c r="T579" s="33"/>
      <c r="U579" s="86"/>
    </row>
    <row r="580" spans="3:21" x14ac:dyDescent="0.35">
      <c r="C580" s="33"/>
      <c r="D580" s="33"/>
      <c r="E580" s="72"/>
      <c r="F580" s="1"/>
      <c r="G580" s="36"/>
      <c r="H580" s="36"/>
      <c r="I580" s="110" t="s">
        <v>65</v>
      </c>
      <c r="M580" s="36"/>
      <c r="N580" s="36"/>
      <c r="O580" s="36"/>
      <c r="P580" s="73"/>
      <c r="R580" s="36"/>
      <c r="S580" s="36"/>
      <c r="T580" s="36"/>
      <c r="U580" s="86"/>
    </row>
    <row r="581" spans="3:21" x14ac:dyDescent="0.35">
      <c r="C581" s="36"/>
      <c r="D581" s="36"/>
      <c r="E581" s="73"/>
      <c r="F581" s="1"/>
      <c r="G581" s="33"/>
      <c r="H581" s="33"/>
      <c r="I581" s="110" t="s">
        <v>65</v>
      </c>
      <c r="M581" s="33"/>
      <c r="N581" s="33"/>
      <c r="O581" s="33"/>
      <c r="P581" s="72"/>
      <c r="R581" s="33"/>
      <c r="S581" s="33"/>
      <c r="T581" s="33"/>
      <c r="U581" s="86"/>
    </row>
    <row r="582" spans="3:21" x14ac:dyDescent="0.35">
      <c r="C582" s="33"/>
      <c r="D582" s="33"/>
      <c r="E582" s="72"/>
      <c r="F582" s="1"/>
      <c r="G582" s="36"/>
      <c r="H582" s="36"/>
      <c r="I582" s="110" t="s">
        <v>65</v>
      </c>
      <c r="M582" s="36"/>
      <c r="N582" s="36"/>
      <c r="O582" s="36"/>
      <c r="P582" s="73"/>
      <c r="R582" s="36"/>
      <c r="S582" s="36"/>
      <c r="T582" s="36"/>
      <c r="U582" s="86"/>
    </row>
    <row r="583" spans="3:21" x14ac:dyDescent="0.35">
      <c r="C583" s="36"/>
      <c r="D583" s="36"/>
      <c r="E583" s="73"/>
      <c r="F583" s="1"/>
      <c r="G583" s="33"/>
      <c r="H583" s="33"/>
      <c r="I583" s="110" t="s">
        <v>65</v>
      </c>
      <c r="M583" s="33"/>
      <c r="N583" s="33"/>
      <c r="O583" s="33"/>
      <c r="P583" s="72"/>
      <c r="R583" s="33"/>
      <c r="S583" s="33"/>
      <c r="T583" s="33"/>
      <c r="U583" s="86"/>
    </row>
    <row r="584" spans="3:21" x14ac:dyDescent="0.35">
      <c r="C584" s="33"/>
      <c r="D584" s="33"/>
      <c r="E584" s="72"/>
      <c r="F584" s="1"/>
      <c r="G584" s="36"/>
      <c r="H584" s="36"/>
      <c r="I584" s="110" t="s">
        <v>65</v>
      </c>
      <c r="M584" s="36"/>
      <c r="N584" s="36"/>
      <c r="O584" s="36"/>
      <c r="P584" s="73"/>
      <c r="R584" s="36"/>
      <c r="S584" s="36"/>
      <c r="T584" s="36"/>
      <c r="U584" s="86"/>
    </row>
    <row r="585" spans="3:21" x14ac:dyDescent="0.35">
      <c r="C585" s="36"/>
      <c r="D585" s="36"/>
      <c r="E585" s="73"/>
      <c r="F585" s="1"/>
      <c r="G585" s="33"/>
      <c r="H585" s="33"/>
      <c r="I585" s="110" t="s">
        <v>65</v>
      </c>
      <c r="M585" s="33"/>
      <c r="N585" s="33"/>
      <c r="O585" s="33"/>
      <c r="P585" s="72"/>
      <c r="R585" s="33"/>
      <c r="S585" s="33"/>
      <c r="T585" s="33"/>
      <c r="U585" s="86"/>
    </row>
    <row r="586" spans="3:21" x14ac:dyDescent="0.35">
      <c r="C586" s="33"/>
      <c r="D586" s="33"/>
      <c r="E586" s="72"/>
      <c r="F586" s="1"/>
      <c r="G586" s="36"/>
      <c r="H586" s="36"/>
      <c r="I586" s="110" t="s">
        <v>65</v>
      </c>
      <c r="M586" s="36"/>
      <c r="N586" s="36"/>
      <c r="O586" s="36"/>
      <c r="P586" s="73"/>
      <c r="R586" s="36"/>
      <c r="S586" s="36"/>
      <c r="T586" s="36"/>
      <c r="U586" s="86"/>
    </row>
    <row r="587" spans="3:21" x14ac:dyDescent="0.35">
      <c r="C587" s="36"/>
      <c r="D587" s="36"/>
      <c r="E587" s="73"/>
      <c r="F587" s="1"/>
      <c r="G587" s="33"/>
      <c r="H587" s="33"/>
      <c r="I587" s="110" t="s">
        <v>65</v>
      </c>
      <c r="M587" s="33"/>
      <c r="N587" s="33"/>
      <c r="O587" s="33"/>
      <c r="P587" s="72"/>
      <c r="R587" s="33"/>
      <c r="S587" s="33"/>
      <c r="T587" s="33"/>
      <c r="U587" s="86"/>
    </row>
    <row r="588" spans="3:21" x14ac:dyDescent="0.35">
      <c r="C588" s="33"/>
      <c r="D588" s="33"/>
      <c r="E588" s="72"/>
      <c r="F588" s="1"/>
      <c r="G588" s="36"/>
      <c r="H588" s="36"/>
      <c r="I588" s="110" t="s">
        <v>65</v>
      </c>
      <c r="M588" s="36"/>
      <c r="N588" s="36"/>
      <c r="O588" s="36"/>
      <c r="P588" s="73"/>
      <c r="R588" s="36"/>
      <c r="S588" s="36"/>
      <c r="T588" s="36"/>
      <c r="U588" s="86"/>
    </row>
    <row r="589" spans="3:21" x14ac:dyDescent="0.35">
      <c r="C589" s="36"/>
      <c r="D589" s="36"/>
      <c r="E589" s="73"/>
      <c r="F589" s="1"/>
      <c r="G589" s="33"/>
      <c r="H589" s="33"/>
      <c r="I589" s="110" t="s">
        <v>65</v>
      </c>
      <c r="M589" s="33"/>
      <c r="N589" s="33"/>
      <c r="O589" s="33"/>
      <c r="P589" s="72"/>
      <c r="R589" s="33"/>
      <c r="S589" s="33"/>
      <c r="T589" s="33"/>
      <c r="U589" s="86"/>
    </row>
    <row r="590" spans="3:21" x14ac:dyDescent="0.35">
      <c r="C590" s="33"/>
      <c r="D590" s="33"/>
      <c r="E590" s="72"/>
      <c r="F590" s="1"/>
      <c r="G590" s="36"/>
      <c r="H590" s="36"/>
      <c r="I590" s="110" t="s">
        <v>65</v>
      </c>
      <c r="M590" s="36"/>
      <c r="N590" s="36"/>
      <c r="O590" s="36"/>
      <c r="P590" s="73"/>
      <c r="R590" s="36"/>
      <c r="S590" s="36"/>
      <c r="T590" s="36"/>
      <c r="U590" s="86"/>
    </row>
    <row r="591" spans="3:21" x14ac:dyDescent="0.35">
      <c r="C591" s="36"/>
      <c r="D591" s="36"/>
      <c r="E591" s="73"/>
      <c r="F591" s="1"/>
      <c r="G591" s="33"/>
      <c r="H591" s="33"/>
      <c r="I591" s="110" t="s">
        <v>65</v>
      </c>
      <c r="M591" s="33"/>
      <c r="N591" s="33"/>
      <c r="O591" s="33"/>
      <c r="P591" s="72"/>
      <c r="R591" s="33"/>
      <c r="S591" s="33"/>
      <c r="T591" s="33"/>
      <c r="U591" s="86"/>
    </row>
    <row r="592" spans="3:21" x14ac:dyDescent="0.35">
      <c r="C592" s="33"/>
      <c r="D592" s="33"/>
      <c r="E592" s="72"/>
      <c r="F592" s="1"/>
      <c r="G592" s="36"/>
      <c r="H592" s="36"/>
      <c r="I592" s="110" t="s">
        <v>65</v>
      </c>
      <c r="M592" s="36"/>
      <c r="N592" s="36"/>
      <c r="O592" s="36"/>
      <c r="P592" s="73"/>
      <c r="R592" s="36"/>
      <c r="S592" s="36"/>
      <c r="T592" s="36"/>
      <c r="U592" s="86"/>
    </row>
    <row r="593" spans="3:21" x14ac:dyDescent="0.35">
      <c r="C593" s="36"/>
      <c r="D593" s="36"/>
      <c r="E593" s="73"/>
      <c r="F593" s="1"/>
      <c r="G593" s="33"/>
      <c r="H593" s="33"/>
      <c r="I593" s="110" t="s">
        <v>65</v>
      </c>
      <c r="M593" s="33"/>
      <c r="N593" s="33"/>
      <c r="O593" s="33"/>
      <c r="P593" s="72"/>
      <c r="R593" s="33"/>
      <c r="S593" s="33"/>
      <c r="T593" s="33"/>
      <c r="U593" s="86"/>
    </row>
    <row r="594" spans="3:21" x14ac:dyDescent="0.35">
      <c r="C594" s="33"/>
      <c r="D594" s="33"/>
      <c r="E594" s="72"/>
      <c r="F594" s="1"/>
      <c r="G594" s="36"/>
      <c r="H594" s="36"/>
      <c r="I594" s="110" t="s">
        <v>65</v>
      </c>
      <c r="M594" s="36"/>
      <c r="N594" s="36"/>
      <c r="O594" s="36"/>
      <c r="P594" s="73"/>
      <c r="R594" s="36"/>
      <c r="S594" s="36"/>
      <c r="T594" s="36"/>
      <c r="U594" s="86"/>
    </row>
    <row r="595" spans="3:21" x14ac:dyDescent="0.35">
      <c r="C595" s="36"/>
      <c r="D595" s="36"/>
      <c r="E595" s="73"/>
      <c r="F595" s="1"/>
      <c r="G595" s="33"/>
      <c r="H595" s="33"/>
      <c r="I595" s="110" t="s">
        <v>65</v>
      </c>
      <c r="M595" s="33"/>
      <c r="N595" s="33"/>
      <c r="O595" s="33"/>
      <c r="P595" s="72"/>
      <c r="R595" s="33"/>
      <c r="S595" s="33"/>
      <c r="T595" s="33"/>
      <c r="U595" s="86"/>
    </row>
    <row r="596" spans="3:21" x14ac:dyDescent="0.35">
      <c r="C596" s="33"/>
      <c r="D596" s="33"/>
      <c r="E596" s="72"/>
      <c r="F596" s="1"/>
      <c r="G596" s="36"/>
      <c r="H596" s="36"/>
      <c r="I596" s="110" t="s">
        <v>65</v>
      </c>
      <c r="M596" s="36"/>
      <c r="N596" s="36"/>
      <c r="O596" s="36"/>
      <c r="P596" s="73"/>
      <c r="R596" s="36"/>
      <c r="S596" s="36"/>
      <c r="T596" s="36"/>
      <c r="U596" s="86"/>
    </row>
    <row r="597" spans="3:21" x14ac:dyDescent="0.35">
      <c r="C597" s="36"/>
      <c r="D597" s="36"/>
      <c r="E597" s="73"/>
      <c r="F597" s="1"/>
      <c r="G597" s="33"/>
      <c r="H597" s="33"/>
      <c r="I597" s="110" t="s">
        <v>65</v>
      </c>
      <c r="M597" s="33"/>
      <c r="N597" s="33"/>
      <c r="O597" s="33"/>
      <c r="P597" s="72"/>
      <c r="R597" s="33"/>
      <c r="S597" s="33"/>
      <c r="T597" s="33"/>
      <c r="U597" s="86"/>
    </row>
    <row r="598" spans="3:21" x14ac:dyDescent="0.35">
      <c r="C598" s="33"/>
      <c r="D598" s="33"/>
      <c r="E598" s="72"/>
      <c r="F598" s="1"/>
      <c r="G598" s="36"/>
      <c r="H598" s="36"/>
      <c r="I598" s="110" t="s">
        <v>65</v>
      </c>
      <c r="M598" s="36"/>
      <c r="N598" s="36"/>
      <c r="O598" s="36"/>
      <c r="P598" s="73"/>
      <c r="R598" s="36"/>
      <c r="S598" s="36"/>
      <c r="T598" s="36"/>
      <c r="U598" s="86"/>
    </row>
    <row r="599" spans="3:21" x14ac:dyDescent="0.35">
      <c r="C599" s="36"/>
      <c r="D599" s="36"/>
      <c r="E599" s="73"/>
      <c r="F599" s="1"/>
      <c r="G599" s="33"/>
      <c r="H599" s="33"/>
      <c r="I599" s="110" t="s">
        <v>65</v>
      </c>
      <c r="M599" s="33"/>
      <c r="N599" s="33"/>
      <c r="O599" s="33"/>
      <c r="P599" s="72"/>
      <c r="R599" s="33"/>
      <c r="S599" s="33"/>
      <c r="T599" s="33"/>
      <c r="U599" s="86"/>
    </row>
    <row r="600" spans="3:21" x14ac:dyDescent="0.35">
      <c r="C600" s="33"/>
      <c r="D600" s="33"/>
      <c r="E600" s="72"/>
      <c r="F600" s="1"/>
      <c r="G600" s="36"/>
      <c r="H600" s="36"/>
      <c r="I600" s="110" t="s">
        <v>65</v>
      </c>
      <c r="M600" s="36"/>
      <c r="N600" s="36"/>
      <c r="O600" s="36"/>
      <c r="P600" s="73"/>
      <c r="R600" s="36"/>
      <c r="S600" s="36"/>
      <c r="T600" s="36"/>
      <c r="U600" s="86"/>
    </row>
    <row r="601" spans="3:21" x14ac:dyDescent="0.35">
      <c r="C601" s="36"/>
      <c r="D601" s="36"/>
      <c r="E601" s="73"/>
      <c r="F601" s="1"/>
      <c r="G601" s="33"/>
      <c r="H601" s="33"/>
      <c r="I601" s="110" t="s">
        <v>65</v>
      </c>
      <c r="M601" s="33"/>
      <c r="N601" s="33"/>
      <c r="O601" s="33"/>
      <c r="P601" s="72"/>
      <c r="R601" s="33"/>
      <c r="S601" s="33"/>
      <c r="T601" s="33"/>
      <c r="U601" s="86"/>
    </row>
    <row r="602" spans="3:21" x14ac:dyDescent="0.35">
      <c r="C602" s="33"/>
      <c r="D602" s="33"/>
      <c r="E602" s="72"/>
      <c r="F602" s="1"/>
      <c r="G602" s="36"/>
      <c r="H602" s="36"/>
      <c r="I602" s="110" t="s">
        <v>65</v>
      </c>
      <c r="M602" s="36"/>
      <c r="N602" s="36"/>
      <c r="O602" s="36"/>
      <c r="P602" s="73"/>
      <c r="R602" s="36"/>
      <c r="S602" s="36"/>
      <c r="T602" s="36"/>
      <c r="U602" s="86"/>
    </row>
    <row r="603" spans="3:21" x14ac:dyDescent="0.35">
      <c r="C603" s="36"/>
      <c r="D603" s="36"/>
      <c r="E603" s="73"/>
      <c r="F603" s="1"/>
      <c r="G603" s="33"/>
      <c r="H603" s="33"/>
      <c r="I603" s="110" t="s">
        <v>65</v>
      </c>
      <c r="M603" s="33"/>
      <c r="N603" s="33"/>
      <c r="O603" s="33"/>
      <c r="P603" s="72"/>
      <c r="R603" s="33"/>
      <c r="S603" s="33"/>
      <c r="T603" s="33"/>
      <c r="U603" s="86"/>
    </row>
    <row r="604" spans="3:21" x14ac:dyDescent="0.35">
      <c r="C604" s="33"/>
      <c r="D604" s="33"/>
      <c r="E604" s="72"/>
      <c r="F604" s="1"/>
      <c r="G604" s="36"/>
      <c r="H604" s="36"/>
      <c r="I604" s="110" t="s">
        <v>65</v>
      </c>
      <c r="M604" s="36"/>
      <c r="N604" s="36"/>
      <c r="O604" s="36"/>
      <c r="P604" s="73"/>
      <c r="R604" s="36"/>
      <c r="S604" s="36"/>
      <c r="T604" s="36"/>
      <c r="U604" s="86"/>
    </row>
    <row r="605" spans="3:21" x14ac:dyDescent="0.35">
      <c r="C605" s="36"/>
      <c r="D605" s="36"/>
      <c r="E605" s="73"/>
      <c r="F605" s="1"/>
      <c r="G605" s="33"/>
      <c r="H605" s="33"/>
      <c r="I605" s="110" t="s">
        <v>65</v>
      </c>
      <c r="M605" s="33"/>
      <c r="N605" s="33"/>
      <c r="O605" s="33"/>
      <c r="P605" s="72"/>
      <c r="R605" s="33"/>
      <c r="S605" s="33"/>
      <c r="T605" s="33"/>
      <c r="U605" s="86"/>
    </row>
    <row r="606" spans="3:21" x14ac:dyDescent="0.35">
      <c r="C606" s="33"/>
      <c r="D606" s="33"/>
      <c r="E606" s="72"/>
      <c r="F606" s="1"/>
      <c r="G606" s="36"/>
      <c r="H606" s="36"/>
      <c r="I606" s="110" t="s">
        <v>65</v>
      </c>
      <c r="M606" s="36"/>
      <c r="N606" s="36"/>
      <c r="O606" s="36"/>
      <c r="P606" s="73"/>
      <c r="R606" s="36"/>
      <c r="S606" s="36"/>
      <c r="T606" s="36"/>
      <c r="U606" s="86"/>
    </row>
    <row r="607" spans="3:21" x14ac:dyDescent="0.35">
      <c r="C607" s="36"/>
      <c r="D607" s="36"/>
      <c r="E607" s="73"/>
      <c r="F607" s="1"/>
      <c r="G607" s="33"/>
      <c r="H607" s="33"/>
      <c r="I607" s="110" t="s">
        <v>65</v>
      </c>
      <c r="M607" s="33"/>
      <c r="N607" s="33"/>
      <c r="O607" s="33"/>
      <c r="P607" s="72"/>
      <c r="R607" s="33"/>
      <c r="S607" s="33"/>
      <c r="T607" s="33"/>
      <c r="U607" s="86"/>
    </row>
    <row r="608" spans="3:21" x14ac:dyDescent="0.35">
      <c r="C608" s="33"/>
      <c r="D608" s="33"/>
      <c r="E608" s="72"/>
      <c r="F608" s="1"/>
      <c r="G608" s="36"/>
      <c r="H608" s="36"/>
      <c r="I608" s="110" t="s">
        <v>65</v>
      </c>
      <c r="M608" s="36"/>
      <c r="N608" s="36"/>
      <c r="O608" s="36"/>
      <c r="P608" s="73"/>
      <c r="R608" s="36"/>
      <c r="S608" s="36"/>
      <c r="T608" s="36"/>
      <c r="U608" s="86"/>
    </row>
    <row r="609" spans="3:21" x14ac:dyDescent="0.35">
      <c r="C609" s="36"/>
      <c r="D609" s="36"/>
      <c r="E609" s="73"/>
      <c r="F609" s="1"/>
      <c r="G609" s="33"/>
      <c r="H609" s="33"/>
      <c r="I609" s="110" t="s">
        <v>65</v>
      </c>
      <c r="M609" s="33"/>
      <c r="N609" s="33"/>
      <c r="O609" s="33"/>
      <c r="P609" s="72"/>
      <c r="R609" s="33"/>
      <c r="S609" s="33"/>
      <c r="T609" s="33"/>
      <c r="U609" s="86"/>
    </row>
    <row r="610" spans="3:21" x14ac:dyDescent="0.35">
      <c r="C610" s="33"/>
      <c r="D610" s="33"/>
      <c r="E610" s="72"/>
      <c r="F610" s="1"/>
      <c r="G610" s="36"/>
      <c r="H610" s="36"/>
      <c r="I610" s="110" t="s">
        <v>65</v>
      </c>
      <c r="M610" s="36"/>
      <c r="N610" s="36"/>
      <c r="O610" s="36"/>
      <c r="P610" s="73"/>
      <c r="R610" s="36"/>
      <c r="S610" s="36"/>
      <c r="T610" s="36"/>
      <c r="U610" s="86"/>
    </row>
    <row r="611" spans="3:21" x14ac:dyDescent="0.35">
      <c r="C611" s="36"/>
      <c r="D611" s="36"/>
      <c r="E611" s="73"/>
      <c r="F611" s="1"/>
      <c r="G611" s="33"/>
      <c r="H611" s="33"/>
      <c r="I611" s="110" t="s">
        <v>65</v>
      </c>
      <c r="M611" s="33"/>
      <c r="N611" s="33"/>
      <c r="O611" s="33"/>
      <c r="P611" s="72"/>
      <c r="R611" s="33"/>
      <c r="S611" s="33"/>
      <c r="T611" s="33"/>
      <c r="U611" s="86"/>
    </row>
    <row r="612" spans="3:21" x14ac:dyDescent="0.35">
      <c r="C612" s="33"/>
      <c r="D612" s="33"/>
      <c r="E612" s="72"/>
      <c r="F612" s="1"/>
      <c r="G612" s="36"/>
      <c r="H612" s="36"/>
      <c r="I612" s="110" t="s">
        <v>65</v>
      </c>
      <c r="M612" s="36"/>
      <c r="N612" s="36"/>
      <c r="O612" s="36"/>
      <c r="P612" s="73"/>
      <c r="R612" s="36"/>
      <c r="S612" s="36"/>
      <c r="T612" s="36"/>
      <c r="U612" s="86"/>
    </row>
    <row r="613" spans="3:21" x14ac:dyDescent="0.35">
      <c r="C613" s="36"/>
      <c r="D613" s="36"/>
      <c r="E613" s="73"/>
      <c r="F613" s="1"/>
      <c r="G613" s="33"/>
      <c r="H613" s="33"/>
      <c r="I613" s="110" t="s">
        <v>65</v>
      </c>
      <c r="M613" s="33"/>
      <c r="N613" s="33"/>
      <c r="O613" s="33"/>
      <c r="P613" s="72"/>
      <c r="R613" s="33"/>
      <c r="S613" s="33"/>
      <c r="T613" s="33"/>
      <c r="U613" s="86"/>
    </row>
    <row r="614" spans="3:21" x14ac:dyDescent="0.35">
      <c r="C614" s="33"/>
      <c r="D614" s="33"/>
      <c r="E614" s="72"/>
      <c r="F614" s="1"/>
      <c r="G614" s="36"/>
      <c r="H614" s="36"/>
      <c r="I614" s="110" t="s">
        <v>65</v>
      </c>
      <c r="M614" s="36"/>
      <c r="N614" s="36"/>
      <c r="O614" s="36"/>
      <c r="P614" s="73"/>
      <c r="R614" s="36"/>
      <c r="S614" s="36"/>
      <c r="T614" s="36"/>
      <c r="U614" s="86"/>
    </row>
    <row r="615" spans="3:21" x14ac:dyDescent="0.35">
      <c r="C615" s="36"/>
      <c r="D615" s="36"/>
      <c r="E615" s="73"/>
      <c r="F615" s="1"/>
      <c r="G615" s="33"/>
      <c r="H615" s="33"/>
      <c r="I615" s="110" t="s">
        <v>65</v>
      </c>
      <c r="M615" s="33"/>
      <c r="N615" s="33"/>
      <c r="O615" s="33"/>
      <c r="P615" s="72"/>
      <c r="R615" s="33"/>
      <c r="S615" s="33"/>
      <c r="T615" s="33"/>
      <c r="U615" s="86"/>
    </row>
    <row r="616" spans="3:21" x14ac:dyDescent="0.35">
      <c r="C616" s="33"/>
      <c r="D616" s="33"/>
      <c r="E616" s="72"/>
      <c r="F616" s="1"/>
      <c r="G616" s="36"/>
      <c r="H616" s="36"/>
      <c r="I616" s="110" t="s">
        <v>65</v>
      </c>
      <c r="M616" s="36"/>
      <c r="N616" s="36"/>
      <c r="O616" s="36"/>
      <c r="P616" s="73"/>
      <c r="R616" s="36"/>
      <c r="S616" s="36"/>
      <c r="T616" s="36"/>
      <c r="U616" s="86"/>
    </row>
    <row r="617" spans="3:21" x14ac:dyDescent="0.35">
      <c r="C617" s="36"/>
      <c r="D617" s="36"/>
      <c r="E617" s="73"/>
      <c r="F617" s="1"/>
      <c r="G617" s="33"/>
      <c r="H617" s="33"/>
      <c r="I617" s="110" t="s">
        <v>65</v>
      </c>
      <c r="M617" s="33"/>
      <c r="N617" s="33"/>
      <c r="O617" s="33"/>
      <c r="P617" s="72"/>
      <c r="R617" s="33"/>
      <c r="S617" s="33"/>
      <c r="T617" s="33"/>
      <c r="U617" s="86"/>
    </row>
    <row r="618" spans="3:21" x14ac:dyDescent="0.35">
      <c r="C618" s="33"/>
      <c r="D618" s="33"/>
      <c r="E618" s="72"/>
      <c r="F618" s="1"/>
      <c r="G618" s="36"/>
      <c r="H618" s="36"/>
      <c r="I618" s="110" t="s">
        <v>65</v>
      </c>
      <c r="M618" s="36"/>
      <c r="N618" s="36"/>
      <c r="O618" s="36"/>
      <c r="P618" s="73"/>
      <c r="R618" s="36"/>
      <c r="S618" s="36"/>
      <c r="T618" s="36"/>
      <c r="U618" s="86"/>
    </row>
    <row r="619" spans="3:21" x14ac:dyDescent="0.35">
      <c r="C619" s="36"/>
      <c r="D619" s="36"/>
      <c r="E619" s="73"/>
      <c r="F619" s="1"/>
      <c r="G619" s="33"/>
      <c r="H619" s="33"/>
      <c r="I619" s="110" t="s">
        <v>65</v>
      </c>
      <c r="M619" s="33"/>
      <c r="N619" s="33"/>
      <c r="O619" s="33"/>
      <c r="P619" s="72"/>
      <c r="R619" s="33"/>
      <c r="S619" s="33"/>
      <c r="T619" s="33"/>
      <c r="U619" s="86"/>
    </row>
    <row r="620" spans="3:21" x14ac:dyDescent="0.35">
      <c r="C620" s="33"/>
      <c r="D620" s="33"/>
      <c r="E620" s="72"/>
      <c r="F620" s="1"/>
      <c r="G620" s="36"/>
      <c r="H620" s="36"/>
      <c r="I620" s="110" t="s">
        <v>65</v>
      </c>
      <c r="M620" s="36"/>
      <c r="N620" s="36"/>
      <c r="O620" s="36"/>
      <c r="P620" s="73"/>
      <c r="R620" s="36"/>
      <c r="S620" s="36"/>
      <c r="T620" s="36"/>
      <c r="U620" s="86"/>
    </row>
    <row r="621" spans="3:21" x14ac:dyDescent="0.35">
      <c r="C621" s="36"/>
      <c r="D621" s="36"/>
      <c r="E621" s="73"/>
      <c r="F621" s="1"/>
      <c r="G621" s="33"/>
      <c r="H621" s="33"/>
      <c r="I621" s="110" t="s">
        <v>65</v>
      </c>
      <c r="M621" s="33"/>
      <c r="N621" s="33"/>
      <c r="O621" s="33"/>
      <c r="P621" s="72"/>
      <c r="R621" s="33"/>
      <c r="S621" s="33"/>
      <c r="T621" s="33"/>
      <c r="U621" s="86"/>
    </row>
    <row r="622" spans="3:21" x14ac:dyDescent="0.35">
      <c r="C622" s="33"/>
      <c r="D622" s="33"/>
      <c r="E622" s="72"/>
      <c r="F622" s="1"/>
      <c r="G622" s="36"/>
      <c r="H622" s="36"/>
      <c r="I622" s="110" t="s">
        <v>65</v>
      </c>
      <c r="M622" s="36"/>
      <c r="N622" s="36"/>
      <c r="O622" s="36"/>
      <c r="P622" s="73"/>
      <c r="R622" s="36"/>
      <c r="S622" s="36"/>
      <c r="T622" s="36"/>
      <c r="U622" s="86"/>
    </row>
    <row r="623" spans="3:21" x14ac:dyDescent="0.35">
      <c r="C623" s="36"/>
      <c r="D623" s="36"/>
      <c r="E623" s="73"/>
      <c r="F623" s="1"/>
      <c r="G623" s="33"/>
      <c r="H623" s="33"/>
      <c r="I623" s="110" t="s">
        <v>65</v>
      </c>
      <c r="M623" s="33"/>
      <c r="N623" s="33"/>
      <c r="O623" s="33"/>
      <c r="P623" s="72"/>
      <c r="R623" s="33"/>
      <c r="S623" s="33"/>
      <c r="T623" s="33"/>
      <c r="U623" s="86"/>
    </row>
    <row r="624" spans="3:21" x14ac:dyDescent="0.35">
      <c r="C624" s="33"/>
      <c r="D624" s="33"/>
      <c r="E624" s="72"/>
      <c r="F624" s="1"/>
      <c r="G624" s="36"/>
      <c r="H624" s="36"/>
      <c r="I624" s="110" t="s">
        <v>65</v>
      </c>
      <c r="M624" s="36"/>
      <c r="N624" s="36"/>
      <c r="O624" s="36"/>
      <c r="P624" s="73"/>
      <c r="R624" s="36"/>
      <c r="S624" s="36"/>
      <c r="T624" s="36"/>
      <c r="U624" s="86"/>
    </row>
    <row r="625" spans="3:21" x14ac:dyDescent="0.35">
      <c r="C625" s="36"/>
      <c r="D625" s="36"/>
      <c r="E625" s="73"/>
      <c r="F625" s="1"/>
      <c r="G625" s="33"/>
      <c r="H625" s="33"/>
      <c r="I625" s="110" t="s">
        <v>65</v>
      </c>
      <c r="M625" s="33"/>
      <c r="N625" s="33"/>
      <c r="O625" s="33"/>
      <c r="P625" s="72"/>
      <c r="R625" s="33"/>
      <c r="S625" s="33"/>
      <c r="T625" s="33"/>
      <c r="U625" s="86"/>
    </row>
    <row r="626" spans="3:21" x14ac:dyDescent="0.35">
      <c r="C626" s="33"/>
      <c r="D626" s="33"/>
      <c r="E626" s="72"/>
      <c r="F626" s="1"/>
      <c r="G626" s="36"/>
      <c r="H626" s="36"/>
      <c r="I626" s="110" t="s">
        <v>65</v>
      </c>
      <c r="M626" s="36"/>
      <c r="N626" s="36"/>
      <c r="O626" s="36"/>
      <c r="P626" s="73"/>
      <c r="R626" s="36"/>
      <c r="S626" s="36"/>
      <c r="T626" s="36"/>
      <c r="U626" s="86"/>
    </row>
    <row r="627" spans="3:21" x14ac:dyDescent="0.35">
      <c r="C627" s="36"/>
      <c r="D627" s="36"/>
      <c r="E627" s="73"/>
      <c r="F627" s="1"/>
      <c r="G627" s="33"/>
      <c r="H627" s="33"/>
      <c r="I627" s="110" t="s">
        <v>65</v>
      </c>
      <c r="M627" s="33"/>
      <c r="N627" s="33"/>
      <c r="O627" s="33"/>
      <c r="P627" s="72"/>
      <c r="R627" s="33"/>
      <c r="S627" s="33"/>
      <c r="T627" s="33"/>
      <c r="U627" s="86"/>
    </row>
    <row r="628" spans="3:21" x14ac:dyDescent="0.35">
      <c r="C628" s="33"/>
      <c r="D628" s="33"/>
      <c r="E628" s="72"/>
      <c r="F628" s="1"/>
      <c r="G628" s="36"/>
      <c r="H628" s="36"/>
      <c r="I628" s="110" t="s">
        <v>65</v>
      </c>
      <c r="M628" s="36"/>
      <c r="N628" s="36"/>
      <c r="O628" s="36"/>
      <c r="P628" s="73"/>
      <c r="R628" s="36"/>
      <c r="S628" s="36"/>
      <c r="T628" s="36"/>
      <c r="U628" s="86"/>
    </row>
    <row r="629" spans="3:21" x14ac:dyDescent="0.35">
      <c r="C629" s="36"/>
      <c r="D629" s="36"/>
      <c r="E629" s="73"/>
      <c r="F629" s="1"/>
      <c r="G629" s="33"/>
      <c r="H629" s="33"/>
      <c r="I629" s="110" t="s">
        <v>65</v>
      </c>
      <c r="M629" s="33"/>
      <c r="N629" s="33"/>
      <c r="O629" s="33"/>
      <c r="P629" s="72"/>
      <c r="R629" s="33"/>
      <c r="S629" s="33"/>
      <c r="T629" s="33"/>
      <c r="U629" s="86"/>
    </row>
    <row r="630" spans="3:21" x14ac:dyDescent="0.35">
      <c r="C630" s="33"/>
      <c r="D630" s="33"/>
      <c r="E630" s="72"/>
      <c r="F630" s="1"/>
      <c r="G630" s="36"/>
      <c r="H630" s="36"/>
      <c r="I630" s="110" t="s">
        <v>65</v>
      </c>
      <c r="M630" s="36"/>
      <c r="N630" s="36"/>
      <c r="O630" s="36"/>
      <c r="P630" s="73"/>
      <c r="R630" s="36"/>
      <c r="S630" s="36"/>
      <c r="T630" s="36"/>
      <c r="U630" s="86"/>
    </row>
    <row r="631" spans="3:21" x14ac:dyDescent="0.35">
      <c r="C631" s="36"/>
      <c r="D631" s="36"/>
      <c r="E631" s="73"/>
      <c r="F631" s="1"/>
      <c r="G631" s="33"/>
      <c r="H631" s="33"/>
      <c r="I631" s="110" t="s">
        <v>65</v>
      </c>
      <c r="M631" s="33"/>
      <c r="N631" s="33"/>
      <c r="O631" s="33"/>
      <c r="P631" s="72"/>
      <c r="R631" s="33"/>
      <c r="S631" s="33"/>
      <c r="T631" s="33"/>
      <c r="U631" s="86"/>
    </row>
    <row r="632" spans="3:21" x14ac:dyDescent="0.35">
      <c r="C632" s="33"/>
      <c r="D632" s="33"/>
      <c r="E632" s="72"/>
      <c r="F632" s="1"/>
      <c r="G632" s="36"/>
      <c r="H632" s="36"/>
      <c r="I632" s="110" t="s">
        <v>65</v>
      </c>
      <c r="M632" s="36"/>
      <c r="N632" s="36"/>
      <c r="O632" s="36"/>
      <c r="P632" s="73"/>
      <c r="R632" s="36"/>
      <c r="S632" s="36"/>
      <c r="T632" s="36"/>
      <c r="U632" s="86"/>
    </row>
    <row r="633" spans="3:21" x14ac:dyDescent="0.35">
      <c r="C633" s="36"/>
      <c r="D633" s="36"/>
      <c r="E633" s="73"/>
      <c r="F633" s="1"/>
      <c r="G633" s="33"/>
      <c r="H633" s="33"/>
      <c r="I633" s="110" t="s">
        <v>65</v>
      </c>
      <c r="M633" s="33"/>
      <c r="N633" s="33"/>
      <c r="O633" s="33"/>
      <c r="P633" s="72"/>
      <c r="R633" s="33"/>
      <c r="S633" s="33"/>
      <c r="T633" s="33"/>
      <c r="U633" s="86"/>
    </row>
    <row r="634" spans="3:21" x14ac:dyDescent="0.35">
      <c r="C634" s="33"/>
      <c r="D634" s="33"/>
      <c r="E634" s="72"/>
      <c r="F634" s="1"/>
      <c r="G634" s="36"/>
      <c r="H634" s="36"/>
      <c r="I634" s="110" t="s">
        <v>65</v>
      </c>
      <c r="M634" s="36"/>
      <c r="N634" s="36"/>
      <c r="O634" s="36"/>
      <c r="P634" s="73"/>
      <c r="R634" s="36"/>
      <c r="S634" s="36"/>
      <c r="T634" s="36"/>
      <c r="U634" s="86"/>
    </row>
    <row r="635" spans="3:21" x14ac:dyDescent="0.35">
      <c r="C635" s="36"/>
      <c r="D635" s="36"/>
      <c r="E635" s="73"/>
      <c r="F635" s="1"/>
      <c r="G635" s="33"/>
      <c r="H635" s="33"/>
      <c r="I635" s="110" t="s">
        <v>65</v>
      </c>
      <c r="M635" s="33"/>
      <c r="N635" s="33"/>
      <c r="O635" s="33"/>
      <c r="P635" s="72"/>
      <c r="R635" s="33"/>
      <c r="S635" s="33"/>
      <c r="T635" s="33"/>
      <c r="U635" s="86"/>
    </row>
    <row r="636" spans="3:21" x14ac:dyDescent="0.35">
      <c r="C636" s="33"/>
      <c r="D636" s="33"/>
      <c r="E636" s="72"/>
      <c r="F636" s="1"/>
      <c r="G636" s="36"/>
      <c r="H636" s="36"/>
      <c r="I636" s="110" t="s">
        <v>65</v>
      </c>
      <c r="M636" s="36"/>
      <c r="N636" s="36"/>
      <c r="O636" s="36"/>
      <c r="P636" s="73"/>
      <c r="R636" s="36"/>
      <c r="S636" s="36"/>
      <c r="T636" s="36"/>
      <c r="U636" s="86"/>
    </row>
    <row r="637" spans="3:21" x14ac:dyDescent="0.35">
      <c r="C637" s="36"/>
      <c r="D637" s="36"/>
      <c r="E637" s="73"/>
      <c r="F637" s="1"/>
      <c r="G637" s="33"/>
      <c r="H637" s="33"/>
      <c r="I637" s="110" t="s">
        <v>65</v>
      </c>
      <c r="M637" s="33"/>
      <c r="N637" s="33"/>
      <c r="O637" s="33"/>
      <c r="P637" s="72"/>
      <c r="R637" s="33"/>
      <c r="S637" s="33"/>
      <c r="T637" s="33"/>
      <c r="U637" s="86"/>
    </row>
    <row r="638" spans="3:21" x14ac:dyDescent="0.35">
      <c r="C638" s="33"/>
      <c r="D638" s="33"/>
      <c r="E638" s="72"/>
      <c r="F638" s="1"/>
      <c r="G638" s="36"/>
      <c r="H638" s="36"/>
      <c r="I638" s="110" t="s">
        <v>65</v>
      </c>
      <c r="M638" s="36"/>
      <c r="N638" s="36"/>
      <c r="O638" s="36"/>
      <c r="P638" s="73"/>
      <c r="R638" s="36"/>
      <c r="S638" s="36"/>
      <c r="T638" s="36"/>
      <c r="U638" s="86"/>
    </row>
    <row r="639" spans="3:21" x14ac:dyDescent="0.35">
      <c r="C639" s="36"/>
      <c r="D639" s="36"/>
      <c r="E639" s="73"/>
      <c r="F639" s="1"/>
      <c r="G639" s="33"/>
      <c r="H639" s="33"/>
      <c r="I639" s="110" t="s">
        <v>65</v>
      </c>
      <c r="M639" s="33"/>
      <c r="N639" s="33"/>
      <c r="O639" s="33"/>
      <c r="P639" s="72"/>
      <c r="R639" s="33"/>
      <c r="S639" s="33"/>
      <c r="T639" s="33"/>
      <c r="U639" s="86"/>
    </row>
    <row r="640" spans="3:21" x14ac:dyDescent="0.35">
      <c r="C640" s="33"/>
      <c r="D640" s="33"/>
      <c r="E640" s="72"/>
      <c r="F640" s="1"/>
      <c r="G640" s="36"/>
      <c r="H640" s="36"/>
      <c r="I640" s="110" t="s">
        <v>65</v>
      </c>
      <c r="M640" s="36"/>
      <c r="N640" s="36"/>
      <c r="O640" s="36"/>
      <c r="P640" s="73"/>
      <c r="R640" s="36"/>
      <c r="S640" s="36"/>
      <c r="T640" s="36"/>
      <c r="U640" s="86"/>
    </row>
    <row r="641" spans="3:21" x14ac:dyDescent="0.35">
      <c r="C641" s="36"/>
      <c r="D641" s="36"/>
      <c r="E641" s="73"/>
      <c r="F641" s="1"/>
      <c r="G641" s="33"/>
      <c r="H641" s="33"/>
      <c r="I641" s="110" t="s">
        <v>65</v>
      </c>
      <c r="M641" s="33"/>
      <c r="N641" s="33"/>
      <c r="O641" s="33"/>
      <c r="P641" s="72"/>
      <c r="R641" s="33"/>
      <c r="S641" s="33"/>
      <c r="T641" s="33"/>
      <c r="U641" s="86"/>
    </row>
    <row r="642" spans="3:21" x14ac:dyDescent="0.35">
      <c r="C642" s="33"/>
      <c r="D642" s="33"/>
      <c r="E642" s="72"/>
      <c r="F642" s="1"/>
      <c r="G642" s="36"/>
      <c r="H642" s="36"/>
      <c r="I642" s="110" t="s">
        <v>65</v>
      </c>
      <c r="M642" s="36"/>
      <c r="N642" s="36"/>
      <c r="O642" s="36"/>
      <c r="P642" s="73"/>
      <c r="R642" s="36"/>
      <c r="S642" s="36"/>
      <c r="T642" s="36"/>
      <c r="U642" s="86"/>
    </row>
    <row r="643" spans="3:21" x14ac:dyDescent="0.35">
      <c r="C643" s="36"/>
      <c r="D643" s="36"/>
      <c r="E643" s="73"/>
      <c r="F643" s="1"/>
      <c r="G643" s="33"/>
      <c r="H643" s="33"/>
      <c r="I643" s="110" t="s">
        <v>65</v>
      </c>
      <c r="M643" s="33"/>
      <c r="N643" s="33"/>
      <c r="O643" s="33"/>
      <c r="P643" s="72"/>
      <c r="R643" s="33"/>
      <c r="S643" s="33"/>
      <c r="T643" s="33"/>
      <c r="U643" s="86"/>
    </row>
    <row r="644" spans="3:21" x14ac:dyDescent="0.35">
      <c r="C644" s="33"/>
      <c r="D644" s="33"/>
      <c r="E644" s="72"/>
      <c r="F644" s="1"/>
      <c r="G644" s="36"/>
      <c r="H644" s="36"/>
      <c r="I644" s="110" t="s">
        <v>65</v>
      </c>
      <c r="M644" s="36"/>
      <c r="N644" s="36"/>
      <c r="O644" s="36"/>
      <c r="P644" s="73"/>
      <c r="R644" s="36"/>
      <c r="S644" s="36"/>
      <c r="T644" s="36"/>
      <c r="U644" s="86"/>
    </row>
    <row r="645" spans="3:21" x14ac:dyDescent="0.35">
      <c r="C645" s="36"/>
      <c r="D645" s="36"/>
      <c r="E645" s="73"/>
      <c r="F645" s="1"/>
      <c r="G645" s="33"/>
      <c r="H645" s="33"/>
      <c r="I645" s="110" t="s">
        <v>65</v>
      </c>
      <c r="M645" s="33"/>
      <c r="N645" s="33"/>
      <c r="O645" s="33"/>
      <c r="P645" s="72"/>
      <c r="R645" s="33"/>
      <c r="S645" s="33"/>
      <c r="T645" s="33"/>
      <c r="U645" s="86"/>
    </row>
    <row r="646" spans="3:21" x14ac:dyDescent="0.35">
      <c r="C646" s="33"/>
      <c r="D646" s="33"/>
      <c r="E646" s="72"/>
      <c r="F646" s="1"/>
      <c r="G646" s="36"/>
      <c r="H646" s="36"/>
      <c r="I646" s="110" t="s">
        <v>65</v>
      </c>
      <c r="M646" s="36"/>
      <c r="N646" s="36"/>
      <c r="O646" s="36"/>
      <c r="P646" s="73"/>
      <c r="R646" s="36"/>
      <c r="S646" s="36"/>
      <c r="T646" s="36"/>
      <c r="U646" s="86"/>
    </row>
    <row r="647" spans="3:21" x14ac:dyDescent="0.35">
      <c r="C647" s="36"/>
      <c r="D647" s="36"/>
      <c r="E647" s="73"/>
      <c r="F647" s="1"/>
      <c r="G647" s="33"/>
      <c r="H647" s="33"/>
      <c r="I647" s="110" t="s">
        <v>65</v>
      </c>
      <c r="M647" s="33"/>
      <c r="N647" s="33"/>
      <c r="O647" s="33"/>
      <c r="P647" s="72"/>
      <c r="R647" s="33"/>
      <c r="S647" s="33"/>
      <c r="T647" s="33"/>
      <c r="U647" s="86"/>
    </row>
    <row r="648" spans="3:21" x14ac:dyDescent="0.35">
      <c r="C648" s="33"/>
      <c r="D648" s="33"/>
      <c r="E648" s="72"/>
      <c r="F648" s="1"/>
      <c r="G648" s="36"/>
      <c r="H648" s="36"/>
      <c r="I648" s="110" t="s">
        <v>65</v>
      </c>
      <c r="M648" s="36"/>
      <c r="N648" s="36"/>
      <c r="O648" s="36"/>
      <c r="P648" s="73"/>
      <c r="R648" s="36"/>
      <c r="S648" s="36"/>
      <c r="T648" s="36"/>
      <c r="U648" s="86"/>
    </row>
    <row r="649" spans="3:21" x14ac:dyDescent="0.35">
      <c r="C649" s="36"/>
      <c r="D649" s="36"/>
      <c r="E649" s="73"/>
      <c r="F649" s="1"/>
      <c r="G649" s="33"/>
      <c r="H649" s="33"/>
      <c r="I649" s="110" t="s">
        <v>65</v>
      </c>
      <c r="M649" s="33"/>
      <c r="N649" s="33"/>
      <c r="O649" s="33"/>
      <c r="P649" s="72"/>
      <c r="R649" s="33"/>
      <c r="S649" s="33"/>
      <c r="T649" s="33"/>
      <c r="U649" s="86"/>
    </row>
    <row r="650" spans="3:21" x14ac:dyDescent="0.35">
      <c r="C650" s="33"/>
      <c r="D650" s="33"/>
      <c r="E650" s="72"/>
      <c r="F650" s="1"/>
      <c r="G650" s="36"/>
      <c r="H650" s="36"/>
      <c r="I650" s="110" t="s">
        <v>65</v>
      </c>
      <c r="M650" s="36"/>
      <c r="N650" s="36"/>
      <c r="O650" s="36"/>
      <c r="P650" s="73"/>
      <c r="R650" s="36"/>
      <c r="S650" s="36"/>
      <c r="T650" s="36"/>
      <c r="U650" s="86"/>
    </row>
    <row r="651" spans="3:21" x14ac:dyDescent="0.35">
      <c r="C651" s="36"/>
      <c r="D651" s="36"/>
      <c r="E651" s="73"/>
      <c r="F651" s="1"/>
      <c r="G651" s="33"/>
      <c r="H651" s="33"/>
      <c r="I651" s="110" t="s">
        <v>65</v>
      </c>
      <c r="M651" s="33"/>
      <c r="N651" s="33"/>
      <c r="O651" s="33"/>
      <c r="P651" s="72"/>
      <c r="R651" s="33"/>
      <c r="S651" s="33"/>
      <c r="T651" s="33"/>
      <c r="U651" s="86"/>
    </row>
    <row r="652" spans="3:21" x14ac:dyDescent="0.35">
      <c r="C652" s="33"/>
      <c r="D652" s="33"/>
      <c r="E652" s="72"/>
      <c r="F652" s="1"/>
      <c r="G652" s="36"/>
      <c r="H652" s="36"/>
      <c r="I652" s="110" t="s">
        <v>65</v>
      </c>
      <c r="M652" s="36"/>
      <c r="N652" s="36"/>
      <c r="O652" s="36"/>
      <c r="P652" s="73"/>
      <c r="R652" s="36"/>
      <c r="S652" s="36"/>
      <c r="T652" s="36"/>
      <c r="U652" s="86"/>
    </row>
    <row r="653" spans="3:21" x14ac:dyDescent="0.35">
      <c r="C653" s="36"/>
      <c r="D653" s="36"/>
      <c r="E653" s="73"/>
      <c r="F653" s="1"/>
      <c r="G653" s="33"/>
      <c r="H653" s="33"/>
      <c r="I653" s="110" t="s">
        <v>65</v>
      </c>
      <c r="M653" s="33"/>
      <c r="N653" s="33"/>
      <c r="O653" s="33"/>
      <c r="P653" s="72"/>
      <c r="R653" s="33"/>
      <c r="S653" s="33"/>
      <c r="T653" s="33"/>
      <c r="U653" s="86"/>
    </row>
    <row r="654" spans="3:21" x14ac:dyDescent="0.35">
      <c r="C654" s="33"/>
      <c r="D654" s="33"/>
      <c r="E654" s="72"/>
      <c r="F654" s="1"/>
      <c r="G654" s="36"/>
      <c r="H654" s="36"/>
      <c r="I654" s="110" t="s">
        <v>65</v>
      </c>
      <c r="M654" s="36"/>
      <c r="N654" s="36"/>
      <c r="O654" s="36"/>
      <c r="P654" s="73"/>
      <c r="R654" s="36"/>
      <c r="S654" s="36"/>
      <c r="T654" s="36"/>
      <c r="U654" s="86"/>
    </row>
    <row r="655" spans="3:21" x14ac:dyDescent="0.35">
      <c r="C655" s="36"/>
      <c r="D655" s="36"/>
      <c r="E655" s="73"/>
      <c r="F655" s="1"/>
      <c r="G655" s="33"/>
      <c r="H655" s="33"/>
      <c r="I655" s="110" t="s">
        <v>65</v>
      </c>
      <c r="M655" s="33"/>
      <c r="N655" s="33"/>
      <c r="O655" s="33"/>
      <c r="P655" s="72"/>
      <c r="R655" s="33"/>
      <c r="S655" s="33"/>
      <c r="T655" s="33"/>
      <c r="U655" s="86"/>
    </row>
    <row r="656" spans="3:21" x14ac:dyDescent="0.35">
      <c r="C656" s="33"/>
      <c r="D656" s="33"/>
      <c r="E656" s="72"/>
      <c r="F656" s="1"/>
      <c r="G656" s="36"/>
      <c r="H656" s="36"/>
      <c r="I656" s="110" t="s">
        <v>65</v>
      </c>
      <c r="M656" s="36"/>
      <c r="N656" s="36"/>
      <c r="O656" s="36"/>
      <c r="P656" s="73"/>
      <c r="R656" s="36"/>
      <c r="S656" s="36"/>
      <c r="T656" s="36"/>
      <c r="U656" s="86"/>
    </row>
    <row r="657" spans="3:21" x14ac:dyDescent="0.35">
      <c r="C657" s="36"/>
      <c r="D657" s="36"/>
      <c r="E657" s="73"/>
      <c r="F657" s="1"/>
      <c r="G657" s="33"/>
      <c r="H657" s="33"/>
      <c r="I657" s="110" t="s">
        <v>65</v>
      </c>
      <c r="M657" s="33"/>
      <c r="N657" s="33"/>
      <c r="O657" s="33"/>
      <c r="P657" s="72"/>
      <c r="R657" s="33"/>
      <c r="S657" s="33"/>
      <c r="T657" s="33"/>
      <c r="U657" s="86"/>
    </row>
    <row r="658" spans="3:21" x14ac:dyDescent="0.35">
      <c r="C658" s="33"/>
      <c r="D658" s="33"/>
      <c r="E658" s="72"/>
      <c r="F658" s="1"/>
      <c r="G658" s="36"/>
      <c r="H658" s="36"/>
      <c r="I658" s="110" t="s">
        <v>65</v>
      </c>
      <c r="M658" s="36"/>
      <c r="N658" s="36"/>
      <c r="O658" s="36"/>
      <c r="P658" s="73"/>
      <c r="R658" s="36"/>
      <c r="S658" s="36"/>
      <c r="T658" s="36"/>
      <c r="U658" s="86"/>
    </row>
    <row r="659" spans="3:21" x14ac:dyDescent="0.35">
      <c r="C659" s="36"/>
      <c r="D659" s="36"/>
      <c r="E659" s="73"/>
      <c r="F659" s="1"/>
      <c r="G659" s="33"/>
      <c r="H659" s="33"/>
      <c r="I659" s="110" t="s">
        <v>65</v>
      </c>
      <c r="M659" s="33"/>
      <c r="N659" s="33"/>
      <c r="O659" s="33"/>
      <c r="P659" s="72"/>
      <c r="R659" s="33"/>
      <c r="S659" s="33"/>
      <c r="T659" s="33"/>
      <c r="U659" s="86"/>
    </row>
    <row r="660" spans="3:21" x14ac:dyDescent="0.35">
      <c r="C660" s="33"/>
      <c r="D660" s="33"/>
      <c r="E660" s="72"/>
      <c r="F660" s="1"/>
      <c r="G660" s="36"/>
      <c r="H660" s="36"/>
      <c r="I660" s="110" t="s">
        <v>65</v>
      </c>
      <c r="M660" s="36"/>
      <c r="N660" s="36"/>
      <c r="O660" s="36"/>
      <c r="P660" s="73"/>
      <c r="R660" s="36"/>
      <c r="S660" s="36"/>
      <c r="T660" s="36"/>
      <c r="U660" s="86"/>
    </row>
    <row r="661" spans="3:21" x14ac:dyDescent="0.35">
      <c r="C661" s="36"/>
      <c r="D661" s="36"/>
      <c r="E661" s="73"/>
      <c r="F661" s="1"/>
      <c r="G661" s="33"/>
      <c r="H661" s="33"/>
      <c r="I661" s="110" t="s">
        <v>65</v>
      </c>
      <c r="M661" s="33"/>
      <c r="N661" s="33"/>
      <c r="O661" s="33"/>
      <c r="P661" s="72"/>
      <c r="R661" s="33"/>
      <c r="S661" s="33"/>
      <c r="T661" s="33"/>
      <c r="U661" s="86"/>
    </row>
    <row r="662" spans="3:21" x14ac:dyDescent="0.35">
      <c r="C662" s="33"/>
      <c r="D662" s="33"/>
      <c r="E662" s="72"/>
      <c r="F662" s="1"/>
      <c r="G662" s="36"/>
      <c r="H662" s="36"/>
      <c r="I662" s="110" t="s">
        <v>65</v>
      </c>
      <c r="M662" s="36"/>
      <c r="N662" s="36"/>
      <c r="O662" s="36"/>
      <c r="P662" s="73"/>
      <c r="R662" s="36"/>
      <c r="S662" s="36"/>
      <c r="T662" s="36"/>
      <c r="U662" s="86"/>
    </row>
    <row r="663" spans="3:21" x14ac:dyDescent="0.35">
      <c r="C663" s="36"/>
      <c r="D663" s="36"/>
      <c r="E663" s="73"/>
      <c r="F663" s="1"/>
      <c r="G663" s="33"/>
      <c r="H663" s="33"/>
      <c r="I663" s="110" t="s">
        <v>65</v>
      </c>
      <c r="M663" s="33"/>
      <c r="N663" s="33"/>
      <c r="O663" s="33"/>
      <c r="P663" s="72"/>
      <c r="R663" s="33"/>
      <c r="S663" s="33"/>
      <c r="T663" s="33"/>
      <c r="U663" s="86"/>
    </row>
    <row r="664" spans="3:21" x14ac:dyDescent="0.35">
      <c r="C664" s="33"/>
      <c r="D664" s="33"/>
      <c r="E664" s="72"/>
      <c r="F664" s="1"/>
      <c r="G664" s="36"/>
      <c r="H664" s="36"/>
      <c r="I664" s="110" t="s">
        <v>65</v>
      </c>
      <c r="M664" s="36"/>
      <c r="N664" s="36"/>
      <c r="O664" s="36"/>
      <c r="P664" s="73"/>
      <c r="R664" s="36"/>
      <c r="S664" s="36"/>
      <c r="T664" s="36"/>
      <c r="U664" s="86"/>
    </row>
    <row r="665" spans="3:21" x14ac:dyDescent="0.35">
      <c r="C665" s="36"/>
      <c r="D665" s="36"/>
      <c r="E665" s="73"/>
      <c r="F665" s="1"/>
      <c r="G665" s="33"/>
      <c r="H665" s="33"/>
      <c r="I665" s="110" t="s">
        <v>65</v>
      </c>
      <c r="M665" s="33"/>
      <c r="N665" s="33"/>
      <c r="O665" s="33"/>
      <c r="P665" s="72"/>
      <c r="R665" s="33"/>
      <c r="S665" s="33"/>
      <c r="T665" s="33"/>
      <c r="U665" s="86"/>
    </row>
    <row r="666" spans="3:21" x14ac:dyDescent="0.35">
      <c r="C666" s="33"/>
      <c r="D666" s="33"/>
      <c r="E666" s="72"/>
      <c r="F666" s="1"/>
      <c r="G666" s="36"/>
      <c r="H666" s="36"/>
      <c r="I666" s="110" t="s">
        <v>65</v>
      </c>
      <c r="M666" s="36"/>
      <c r="N666" s="36"/>
      <c r="O666" s="36"/>
      <c r="P666" s="73"/>
      <c r="R666" s="36"/>
      <c r="S666" s="36"/>
      <c r="T666" s="36"/>
      <c r="U666" s="86"/>
    </row>
    <row r="667" spans="3:21" x14ac:dyDescent="0.35">
      <c r="C667" s="36"/>
      <c r="D667" s="36"/>
      <c r="E667" s="73"/>
      <c r="F667" s="1"/>
      <c r="G667" s="33"/>
      <c r="H667" s="33"/>
      <c r="I667" s="110" t="s">
        <v>65</v>
      </c>
      <c r="M667" s="33"/>
      <c r="N667" s="33"/>
      <c r="O667" s="33"/>
      <c r="P667" s="72"/>
      <c r="R667" s="33"/>
      <c r="S667" s="33"/>
      <c r="T667" s="33"/>
      <c r="U667" s="86"/>
    </row>
    <row r="668" spans="3:21" x14ac:dyDescent="0.35">
      <c r="C668" s="33"/>
      <c r="D668" s="33"/>
      <c r="E668" s="72"/>
      <c r="F668" s="1"/>
      <c r="G668" s="36"/>
      <c r="H668" s="36"/>
      <c r="I668" s="110" t="s">
        <v>65</v>
      </c>
      <c r="M668" s="36"/>
      <c r="N668" s="36"/>
      <c r="O668" s="36"/>
      <c r="P668" s="73"/>
      <c r="R668" s="36"/>
      <c r="S668" s="36"/>
      <c r="T668" s="36"/>
      <c r="U668" s="86"/>
    </row>
    <row r="669" spans="3:21" x14ac:dyDescent="0.35">
      <c r="C669" s="36"/>
      <c r="D669" s="36"/>
      <c r="E669" s="73"/>
      <c r="F669" s="1"/>
      <c r="G669" s="33"/>
      <c r="H669" s="33"/>
      <c r="I669" s="110" t="s">
        <v>65</v>
      </c>
      <c r="M669" s="33"/>
      <c r="N669" s="33"/>
      <c r="O669" s="33"/>
      <c r="P669" s="72"/>
      <c r="R669" s="33"/>
      <c r="S669" s="33"/>
      <c r="T669" s="33"/>
      <c r="U669" s="86"/>
    </row>
    <row r="670" spans="3:21" x14ac:dyDescent="0.35">
      <c r="C670" s="33"/>
      <c r="D670" s="33"/>
      <c r="E670" s="72"/>
      <c r="F670" s="1"/>
      <c r="G670" s="36"/>
      <c r="H670" s="36"/>
      <c r="I670" s="110" t="s">
        <v>65</v>
      </c>
      <c r="M670" s="36"/>
      <c r="N670" s="36"/>
      <c r="O670" s="36"/>
      <c r="P670" s="73"/>
      <c r="R670" s="36"/>
      <c r="S670" s="36"/>
      <c r="T670" s="36"/>
      <c r="U670" s="86"/>
    </row>
    <row r="671" spans="3:21" x14ac:dyDescent="0.35">
      <c r="C671" s="36"/>
      <c r="D671" s="36"/>
      <c r="E671" s="73"/>
      <c r="F671" s="1"/>
      <c r="G671" s="33"/>
      <c r="H671" s="33"/>
      <c r="I671" s="110" t="s">
        <v>65</v>
      </c>
      <c r="M671" s="33"/>
      <c r="N671" s="33"/>
      <c r="O671" s="33"/>
      <c r="P671" s="72"/>
      <c r="R671" s="33"/>
      <c r="S671" s="33"/>
      <c r="T671" s="33"/>
      <c r="U671" s="86"/>
    </row>
    <row r="672" spans="3:21" x14ac:dyDescent="0.35">
      <c r="C672" s="33"/>
      <c r="D672" s="33"/>
      <c r="E672" s="72"/>
      <c r="F672" s="1"/>
      <c r="G672" s="36"/>
      <c r="H672" s="36"/>
      <c r="I672" s="110" t="s">
        <v>65</v>
      </c>
      <c r="M672" s="36"/>
      <c r="N672" s="36"/>
      <c r="O672" s="36"/>
      <c r="P672" s="73"/>
      <c r="R672" s="36"/>
      <c r="S672" s="36"/>
      <c r="T672" s="36"/>
      <c r="U672" s="86"/>
    </row>
    <row r="673" spans="3:21" x14ac:dyDescent="0.35">
      <c r="C673" s="36"/>
      <c r="D673" s="36"/>
      <c r="E673" s="73"/>
      <c r="F673" s="1"/>
      <c r="G673" s="33"/>
      <c r="H673" s="33"/>
      <c r="I673" s="110" t="s">
        <v>65</v>
      </c>
      <c r="M673" s="33"/>
      <c r="N673" s="33"/>
      <c r="O673" s="33"/>
      <c r="P673" s="72"/>
      <c r="R673" s="33"/>
      <c r="S673" s="33"/>
      <c r="T673" s="33"/>
      <c r="U673" s="86"/>
    </row>
    <row r="674" spans="3:21" x14ac:dyDescent="0.35">
      <c r="C674" s="33"/>
      <c r="D674" s="33"/>
      <c r="E674" s="72"/>
      <c r="F674" s="1"/>
      <c r="G674" s="36"/>
      <c r="H674" s="36"/>
      <c r="I674" s="110" t="s">
        <v>65</v>
      </c>
      <c r="M674" s="36"/>
      <c r="N674" s="36"/>
      <c r="O674" s="36"/>
      <c r="P674" s="73"/>
      <c r="R674" s="36"/>
      <c r="S674" s="36"/>
      <c r="T674" s="36"/>
      <c r="U674" s="86"/>
    </row>
    <row r="675" spans="3:21" x14ac:dyDescent="0.35">
      <c r="C675" s="36"/>
      <c r="D675" s="36"/>
      <c r="E675" s="73"/>
      <c r="F675" s="1"/>
      <c r="G675" s="33"/>
      <c r="H675" s="33"/>
      <c r="I675" s="110" t="s">
        <v>65</v>
      </c>
      <c r="M675" s="33"/>
      <c r="N675" s="33"/>
      <c r="O675" s="33"/>
      <c r="P675" s="72"/>
      <c r="R675" s="33"/>
      <c r="S675" s="33"/>
      <c r="T675" s="33"/>
      <c r="U675" s="86"/>
    </row>
    <row r="676" spans="3:21" x14ac:dyDescent="0.35">
      <c r="C676" s="33"/>
      <c r="D676" s="33"/>
      <c r="E676" s="72"/>
      <c r="F676" s="1"/>
      <c r="G676" s="36"/>
      <c r="H676" s="36"/>
      <c r="I676" s="110" t="s">
        <v>65</v>
      </c>
      <c r="M676" s="36"/>
      <c r="N676" s="36"/>
      <c r="O676" s="36"/>
      <c r="P676" s="73"/>
      <c r="R676" s="36"/>
      <c r="S676" s="36"/>
      <c r="T676" s="36"/>
      <c r="U676" s="86"/>
    </row>
    <row r="677" spans="3:21" x14ac:dyDescent="0.35">
      <c r="C677" s="36"/>
      <c r="D677" s="36"/>
      <c r="E677" s="73"/>
      <c r="F677" s="1"/>
      <c r="G677" s="33"/>
      <c r="H677" s="33"/>
      <c r="I677" s="110" t="s">
        <v>65</v>
      </c>
      <c r="M677" s="33"/>
      <c r="N677" s="33"/>
      <c r="O677" s="33"/>
      <c r="P677" s="72"/>
      <c r="R677" s="33"/>
      <c r="S677" s="33"/>
      <c r="T677" s="33"/>
      <c r="U677" s="86"/>
    </row>
    <row r="678" spans="3:21" x14ac:dyDescent="0.35">
      <c r="C678" s="33"/>
      <c r="D678" s="33"/>
      <c r="E678" s="72"/>
      <c r="F678" s="1"/>
      <c r="G678" s="36"/>
      <c r="H678" s="36"/>
      <c r="I678" s="110" t="s">
        <v>65</v>
      </c>
      <c r="M678" s="36"/>
      <c r="N678" s="36"/>
      <c r="O678" s="36"/>
      <c r="P678" s="73"/>
      <c r="R678" s="36"/>
      <c r="S678" s="36"/>
      <c r="T678" s="36"/>
      <c r="U678" s="86"/>
    </row>
    <row r="679" spans="3:21" x14ac:dyDescent="0.35">
      <c r="C679" s="36"/>
      <c r="D679" s="36"/>
      <c r="E679" s="73"/>
      <c r="F679" s="1"/>
      <c r="G679" s="33"/>
      <c r="H679" s="33"/>
      <c r="I679" s="110" t="s">
        <v>65</v>
      </c>
      <c r="M679" s="33"/>
      <c r="N679" s="33"/>
      <c r="O679" s="33"/>
      <c r="P679" s="72"/>
      <c r="R679" s="33"/>
      <c r="S679" s="33"/>
      <c r="T679" s="33"/>
      <c r="U679" s="86"/>
    </row>
    <row r="680" spans="3:21" x14ac:dyDescent="0.35">
      <c r="C680" s="33"/>
      <c r="D680" s="33"/>
      <c r="E680" s="72"/>
      <c r="F680" s="1"/>
      <c r="G680" s="36"/>
      <c r="H680" s="36"/>
      <c r="I680" s="110" t="s">
        <v>65</v>
      </c>
      <c r="M680" s="36"/>
      <c r="N680" s="36"/>
      <c r="O680" s="36"/>
      <c r="P680" s="73"/>
      <c r="R680" s="36"/>
      <c r="S680" s="36"/>
      <c r="T680" s="36"/>
      <c r="U680" s="86"/>
    </row>
    <row r="681" spans="3:21" x14ac:dyDescent="0.35">
      <c r="C681" s="36"/>
      <c r="D681" s="36"/>
      <c r="E681" s="73"/>
      <c r="F681" s="1"/>
      <c r="G681" s="33"/>
      <c r="H681" s="33"/>
      <c r="I681" s="110" t="s">
        <v>65</v>
      </c>
      <c r="M681" s="33"/>
      <c r="N681" s="33"/>
      <c r="O681" s="33"/>
      <c r="P681" s="72"/>
      <c r="R681" s="33"/>
      <c r="S681" s="33"/>
      <c r="T681" s="33"/>
      <c r="U681" s="86"/>
    </row>
    <row r="682" spans="3:21" x14ac:dyDescent="0.35">
      <c r="C682" s="33"/>
      <c r="D682" s="33"/>
      <c r="E682" s="72"/>
      <c r="F682" s="1"/>
      <c r="G682" s="36"/>
      <c r="H682" s="36"/>
      <c r="I682" s="110" t="s">
        <v>65</v>
      </c>
      <c r="M682" s="36"/>
      <c r="N682" s="36"/>
      <c r="O682" s="36"/>
      <c r="P682" s="73"/>
      <c r="R682" s="36"/>
      <c r="S682" s="36"/>
      <c r="T682" s="36"/>
      <c r="U682" s="86"/>
    </row>
    <row r="683" spans="3:21" x14ac:dyDescent="0.35">
      <c r="C683" s="36"/>
      <c r="D683" s="36"/>
      <c r="E683" s="73"/>
      <c r="F683" s="1"/>
      <c r="G683" s="33"/>
      <c r="H683" s="33"/>
      <c r="I683" s="110" t="s">
        <v>65</v>
      </c>
      <c r="M683" s="33"/>
      <c r="N683" s="33"/>
      <c r="O683" s="33"/>
      <c r="P683" s="72"/>
      <c r="R683" s="33"/>
      <c r="S683" s="33"/>
      <c r="T683" s="33"/>
      <c r="U683" s="86"/>
    </row>
    <row r="684" spans="3:21" x14ac:dyDescent="0.35">
      <c r="C684" s="33"/>
      <c r="D684" s="33"/>
      <c r="E684" s="72"/>
      <c r="F684" s="1"/>
      <c r="G684" s="36"/>
      <c r="H684" s="36"/>
      <c r="I684" s="110" t="s">
        <v>65</v>
      </c>
      <c r="M684" s="36"/>
      <c r="N684" s="36"/>
      <c r="O684" s="36"/>
      <c r="P684" s="73"/>
      <c r="R684" s="36"/>
      <c r="S684" s="36"/>
      <c r="T684" s="36"/>
      <c r="U684" s="86"/>
    </row>
    <row r="685" spans="3:21" x14ac:dyDescent="0.35">
      <c r="C685" s="36"/>
      <c r="D685" s="36"/>
      <c r="E685" s="73"/>
      <c r="F685" s="1"/>
      <c r="G685" s="33"/>
      <c r="H685" s="33"/>
      <c r="I685" s="110" t="s">
        <v>65</v>
      </c>
      <c r="M685" s="33"/>
      <c r="N685" s="33"/>
      <c r="O685" s="33"/>
      <c r="P685" s="72"/>
      <c r="R685" s="33"/>
      <c r="S685" s="33"/>
      <c r="T685" s="33"/>
      <c r="U685" s="86"/>
    </row>
    <row r="686" spans="3:21" x14ac:dyDescent="0.35">
      <c r="C686" s="33"/>
      <c r="D686" s="33"/>
      <c r="E686" s="72"/>
      <c r="F686" s="1"/>
      <c r="G686" s="36"/>
      <c r="H686" s="36"/>
      <c r="I686" s="110" t="s">
        <v>65</v>
      </c>
      <c r="M686" s="36"/>
      <c r="N686" s="36"/>
      <c r="O686" s="36"/>
      <c r="P686" s="73"/>
      <c r="R686" s="36"/>
      <c r="S686" s="36"/>
      <c r="T686" s="36"/>
      <c r="U686" s="86"/>
    </row>
    <row r="687" spans="3:21" x14ac:dyDescent="0.35">
      <c r="C687" s="36"/>
      <c r="D687" s="36"/>
      <c r="E687" s="73"/>
      <c r="F687" s="1"/>
      <c r="G687" s="33"/>
      <c r="H687" s="33"/>
      <c r="I687" s="110" t="s">
        <v>65</v>
      </c>
      <c r="M687" s="33"/>
      <c r="N687" s="33"/>
      <c r="O687" s="33"/>
      <c r="P687" s="72"/>
      <c r="R687" s="33"/>
      <c r="S687" s="33"/>
      <c r="T687" s="33"/>
      <c r="U687" s="86"/>
    </row>
    <row r="688" spans="3:21" x14ac:dyDescent="0.35">
      <c r="C688" s="33"/>
      <c r="D688" s="33"/>
      <c r="E688" s="72"/>
      <c r="F688" s="1"/>
      <c r="G688" s="36"/>
      <c r="H688" s="36"/>
      <c r="I688" s="110" t="s">
        <v>65</v>
      </c>
      <c r="M688" s="36"/>
      <c r="N688" s="36"/>
      <c r="O688" s="36"/>
      <c r="P688" s="73"/>
      <c r="R688" s="36"/>
      <c r="S688" s="36"/>
      <c r="T688" s="36"/>
      <c r="U688" s="86"/>
    </row>
    <row r="689" spans="3:21" x14ac:dyDescent="0.35">
      <c r="C689" s="36"/>
      <c r="D689" s="36"/>
      <c r="E689" s="73"/>
      <c r="F689" s="1"/>
      <c r="G689" s="33"/>
      <c r="H689" s="33"/>
      <c r="I689" s="110" t="s">
        <v>65</v>
      </c>
      <c r="M689" s="33"/>
      <c r="N689" s="33"/>
      <c r="O689" s="33"/>
      <c r="P689" s="72"/>
      <c r="R689" s="33"/>
      <c r="S689" s="33"/>
      <c r="T689" s="33"/>
      <c r="U689" s="86"/>
    </row>
    <row r="690" spans="3:21" x14ac:dyDescent="0.35">
      <c r="C690" s="33"/>
      <c r="D690" s="33"/>
      <c r="E690" s="72"/>
      <c r="F690" s="1"/>
      <c r="G690" s="36"/>
      <c r="H690" s="36"/>
      <c r="I690" s="110" t="s">
        <v>65</v>
      </c>
      <c r="M690" s="36"/>
      <c r="N690" s="36"/>
      <c r="O690" s="36"/>
      <c r="P690" s="73"/>
      <c r="R690" s="36"/>
      <c r="S690" s="36"/>
      <c r="T690" s="36"/>
      <c r="U690" s="86"/>
    </row>
    <row r="691" spans="3:21" x14ac:dyDescent="0.35">
      <c r="C691" s="36"/>
      <c r="D691" s="36"/>
      <c r="E691" s="73"/>
      <c r="F691" s="1"/>
      <c r="G691" s="33"/>
      <c r="H691" s="33"/>
      <c r="I691" s="110" t="s">
        <v>65</v>
      </c>
      <c r="M691" s="33"/>
      <c r="N691" s="33"/>
      <c r="O691" s="33"/>
      <c r="P691" s="72"/>
      <c r="R691" s="33"/>
      <c r="S691" s="33"/>
      <c r="T691" s="33"/>
      <c r="U691" s="86"/>
    </row>
    <row r="692" spans="3:21" x14ac:dyDescent="0.35">
      <c r="C692" s="33"/>
      <c r="D692" s="33"/>
      <c r="E692" s="72"/>
      <c r="F692" s="1"/>
      <c r="G692" s="36"/>
      <c r="H692" s="36"/>
      <c r="I692" s="110" t="s">
        <v>65</v>
      </c>
      <c r="M692" s="36"/>
      <c r="N692" s="36"/>
      <c r="O692" s="36"/>
      <c r="P692" s="73"/>
      <c r="R692" s="36"/>
      <c r="S692" s="36"/>
      <c r="T692" s="36"/>
      <c r="U692" s="86"/>
    </row>
    <row r="693" spans="3:21" x14ac:dyDescent="0.35">
      <c r="C693" s="36"/>
      <c r="D693" s="36"/>
      <c r="E693" s="73"/>
      <c r="F693" s="1"/>
      <c r="G693" s="33"/>
      <c r="H693" s="33"/>
      <c r="I693" s="110" t="s">
        <v>65</v>
      </c>
      <c r="M693" s="33"/>
      <c r="N693" s="33"/>
      <c r="O693" s="33"/>
      <c r="P693" s="72"/>
      <c r="R693" s="33"/>
      <c r="S693" s="33"/>
      <c r="T693" s="33"/>
      <c r="U693" s="86"/>
    </row>
    <row r="694" spans="3:21" x14ac:dyDescent="0.35">
      <c r="C694" s="33"/>
      <c r="D694" s="33"/>
      <c r="E694" s="72"/>
      <c r="F694" s="1"/>
      <c r="G694" s="36"/>
      <c r="H694" s="36"/>
      <c r="I694" s="110" t="s">
        <v>65</v>
      </c>
      <c r="M694" s="36"/>
      <c r="N694" s="36"/>
      <c r="O694" s="36"/>
      <c r="P694" s="73"/>
      <c r="R694" s="36"/>
      <c r="S694" s="36"/>
      <c r="T694" s="36"/>
      <c r="U694" s="86"/>
    </row>
    <row r="695" spans="3:21" x14ac:dyDescent="0.35">
      <c r="C695" s="36"/>
      <c r="D695" s="36"/>
      <c r="E695" s="73"/>
      <c r="F695" s="1"/>
      <c r="G695" s="33"/>
      <c r="H695" s="33"/>
      <c r="I695" s="110" t="s">
        <v>65</v>
      </c>
      <c r="M695" s="33"/>
      <c r="N695" s="33"/>
      <c r="O695" s="33"/>
      <c r="P695" s="72"/>
      <c r="R695" s="33"/>
      <c r="S695" s="33"/>
      <c r="T695" s="33"/>
      <c r="U695" s="86"/>
    </row>
    <row r="696" spans="3:21" x14ac:dyDescent="0.35">
      <c r="C696" s="33"/>
      <c r="D696" s="33"/>
      <c r="E696" s="72"/>
      <c r="F696" s="1"/>
      <c r="G696" s="36"/>
      <c r="H696" s="36"/>
      <c r="I696" s="110" t="s">
        <v>65</v>
      </c>
      <c r="M696" s="36"/>
      <c r="N696" s="36"/>
      <c r="O696" s="36"/>
      <c r="P696" s="73"/>
      <c r="R696" s="36"/>
      <c r="S696" s="36"/>
      <c r="T696" s="36"/>
      <c r="U696" s="86"/>
    </row>
    <row r="697" spans="3:21" x14ac:dyDescent="0.35">
      <c r="C697" s="36"/>
      <c r="D697" s="36"/>
      <c r="E697" s="73"/>
      <c r="F697" s="1"/>
      <c r="G697" s="33"/>
      <c r="H697" s="33"/>
      <c r="I697" s="110" t="s">
        <v>65</v>
      </c>
      <c r="M697" s="33"/>
      <c r="N697" s="33"/>
      <c r="O697" s="33"/>
      <c r="P697" s="72"/>
      <c r="R697" s="33"/>
      <c r="S697" s="33"/>
      <c r="T697" s="33"/>
      <c r="U697" s="86"/>
    </row>
    <row r="698" spans="3:21" x14ac:dyDescent="0.35">
      <c r="C698" s="33"/>
      <c r="D698" s="33"/>
      <c r="E698" s="72"/>
      <c r="F698" s="1"/>
      <c r="G698" s="36"/>
      <c r="H698" s="36"/>
      <c r="I698" s="110" t="s">
        <v>65</v>
      </c>
      <c r="M698" s="36"/>
      <c r="N698" s="36"/>
      <c r="O698" s="36"/>
      <c r="P698" s="73"/>
      <c r="R698" s="36"/>
      <c r="S698" s="36"/>
      <c r="T698" s="36"/>
      <c r="U698" s="86"/>
    </row>
    <row r="699" spans="3:21" x14ac:dyDescent="0.35">
      <c r="C699" s="36"/>
      <c r="D699" s="36"/>
      <c r="E699" s="73"/>
      <c r="F699" s="1"/>
      <c r="G699" s="33"/>
      <c r="H699" s="33"/>
      <c r="I699" s="110" t="s">
        <v>65</v>
      </c>
      <c r="M699" s="33"/>
      <c r="N699" s="33"/>
      <c r="O699" s="33"/>
      <c r="P699" s="72"/>
      <c r="R699" s="33"/>
      <c r="S699" s="33"/>
      <c r="T699" s="33"/>
      <c r="U699" s="86"/>
    </row>
    <row r="700" spans="3:21" x14ac:dyDescent="0.35">
      <c r="C700" s="33"/>
      <c r="D700" s="33"/>
      <c r="E700" s="72"/>
      <c r="F700" s="1"/>
      <c r="G700" s="36"/>
      <c r="H700" s="36"/>
      <c r="I700" s="110" t="s">
        <v>65</v>
      </c>
      <c r="M700" s="36"/>
      <c r="N700" s="36"/>
      <c r="O700" s="36"/>
      <c r="P700" s="73"/>
      <c r="R700" s="36"/>
      <c r="S700" s="36"/>
      <c r="T700" s="36"/>
      <c r="U700" s="86"/>
    </row>
    <row r="701" spans="3:21" x14ac:dyDescent="0.35">
      <c r="C701" s="36"/>
      <c r="D701" s="36"/>
      <c r="E701" s="73"/>
      <c r="F701" s="1"/>
      <c r="G701" s="33"/>
      <c r="H701" s="33"/>
      <c r="I701" s="110" t="s">
        <v>65</v>
      </c>
      <c r="M701" s="33"/>
      <c r="N701" s="33"/>
      <c r="O701" s="33"/>
      <c r="P701" s="72"/>
      <c r="R701" s="33"/>
      <c r="S701" s="33"/>
      <c r="T701" s="33"/>
      <c r="U701" s="86"/>
    </row>
    <row r="702" spans="3:21" x14ac:dyDescent="0.35">
      <c r="C702" s="33"/>
      <c r="D702" s="33"/>
      <c r="E702" s="72"/>
      <c r="F702" s="1"/>
      <c r="G702" s="36"/>
      <c r="H702" s="36"/>
      <c r="I702" s="110" t="s">
        <v>65</v>
      </c>
      <c r="M702" s="36"/>
      <c r="N702" s="36"/>
      <c r="O702" s="36"/>
      <c r="P702" s="73"/>
      <c r="R702" s="36"/>
      <c r="S702" s="36"/>
      <c r="T702" s="36"/>
      <c r="U702" s="86"/>
    </row>
    <row r="703" spans="3:21" x14ac:dyDescent="0.35">
      <c r="C703" s="36"/>
      <c r="D703" s="36"/>
      <c r="E703" s="73"/>
      <c r="F703" s="1"/>
      <c r="G703" s="33"/>
      <c r="H703" s="33"/>
      <c r="I703" s="110" t="s">
        <v>65</v>
      </c>
      <c r="M703" s="33"/>
      <c r="N703" s="33"/>
      <c r="O703" s="33"/>
      <c r="P703" s="72"/>
      <c r="R703" s="33"/>
      <c r="S703" s="33"/>
      <c r="T703" s="33"/>
      <c r="U703" s="86"/>
    </row>
    <row r="704" spans="3:21" x14ac:dyDescent="0.35">
      <c r="C704" s="33"/>
      <c r="D704" s="33"/>
      <c r="E704" s="72"/>
      <c r="F704" s="1"/>
      <c r="G704" s="36"/>
      <c r="H704" s="36"/>
      <c r="I704" s="110" t="s">
        <v>65</v>
      </c>
      <c r="M704" s="36"/>
      <c r="N704" s="36"/>
      <c r="O704" s="36"/>
      <c r="P704" s="73"/>
      <c r="R704" s="36"/>
      <c r="S704" s="36"/>
      <c r="T704" s="36"/>
      <c r="U704" s="86"/>
    </row>
    <row r="705" spans="3:21" x14ac:dyDescent="0.35">
      <c r="C705" s="36"/>
      <c r="D705" s="36"/>
      <c r="E705" s="73"/>
      <c r="F705" s="1"/>
      <c r="G705" s="33"/>
      <c r="H705" s="33"/>
      <c r="I705" s="110" t="s">
        <v>65</v>
      </c>
      <c r="M705" s="33"/>
      <c r="N705" s="33"/>
      <c r="O705" s="33"/>
      <c r="P705" s="72"/>
      <c r="R705" s="33"/>
      <c r="S705" s="33"/>
      <c r="T705" s="33"/>
      <c r="U705" s="86"/>
    </row>
    <row r="706" spans="3:21" x14ac:dyDescent="0.35">
      <c r="C706" s="33"/>
      <c r="D706" s="33"/>
      <c r="E706" s="72"/>
      <c r="F706" s="1"/>
      <c r="G706" s="36"/>
      <c r="H706" s="36"/>
      <c r="I706" s="110" t="s">
        <v>65</v>
      </c>
      <c r="M706" s="36"/>
      <c r="N706" s="36"/>
      <c r="O706" s="36"/>
      <c r="P706" s="73"/>
      <c r="R706" s="36"/>
      <c r="S706" s="36"/>
      <c r="T706" s="36"/>
      <c r="U706" s="86"/>
    </row>
    <row r="707" spans="3:21" x14ac:dyDescent="0.35">
      <c r="C707" s="36"/>
      <c r="D707" s="36"/>
      <c r="E707" s="73"/>
      <c r="F707" s="1"/>
      <c r="G707" s="33"/>
      <c r="H707" s="33"/>
      <c r="I707" s="110" t="s">
        <v>65</v>
      </c>
      <c r="M707" s="33"/>
      <c r="N707" s="33"/>
      <c r="O707" s="33"/>
      <c r="P707" s="72"/>
      <c r="R707" s="33"/>
      <c r="S707" s="33"/>
      <c r="T707" s="33"/>
      <c r="U707" s="86"/>
    </row>
    <row r="708" spans="3:21" x14ac:dyDescent="0.35">
      <c r="C708" s="33"/>
      <c r="D708" s="33"/>
      <c r="E708" s="72"/>
      <c r="F708" s="1"/>
      <c r="G708" s="36"/>
      <c r="H708" s="36"/>
      <c r="I708" s="110" t="s">
        <v>65</v>
      </c>
      <c r="M708" s="36"/>
      <c r="N708" s="36"/>
      <c r="O708" s="36"/>
      <c r="P708" s="73"/>
      <c r="R708" s="36"/>
      <c r="S708" s="36"/>
      <c r="T708" s="36"/>
      <c r="U708" s="86"/>
    </row>
    <row r="709" spans="3:21" x14ac:dyDescent="0.35">
      <c r="C709" s="36"/>
      <c r="D709" s="36"/>
      <c r="E709" s="73"/>
      <c r="F709" s="1"/>
      <c r="G709" s="33"/>
      <c r="H709" s="33"/>
      <c r="I709" s="110" t="s">
        <v>65</v>
      </c>
      <c r="M709" s="33"/>
      <c r="N709" s="33"/>
      <c r="O709" s="33"/>
      <c r="P709" s="72"/>
      <c r="R709" s="33"/>
      <c r="S709" s="33"/>
      <c r="T709" s="33"/>
      <c r="U709" s="86"/>
    </row>
    <row r="710" spans="3:21" x14ac:dyDescent="0.35">
      <c r="C710" s="33"/>
      <c r="D710" s="33"/>
      <c r="E710" s="72"/>
      <c r="F710" s="1"/>
      <c r="G710" s="36"/>
      <c r="H710" s="36"/>
      <c r="I710" s="110" t="s">
        <v>65</v>
      </c>
      <c r="M710" s="36"/>
      <c r="N710" s="36"/>
      <c r="O710" s="36"/>
      <c r="P710" s="73"/>
      <c r="R710" s="36"/>
      <c r="S710" s="36"/>
      <c r="T710" s="36"/>
      <c r="U710" s="86"/>
    </row>
    <row r="711" spans="3:21" x14ac:dyDescent="0.35">
      <c r="C711" s="36"/>
      <c r="D711" s="36"/>
      <c r="E711" s="73"/>
      <c r="F711" s="1"/>
      <c r="G711" s="33"/>
      <c r="H711" s="33"/>
      <c r="I711" s="110" t="s">
        <v>65</v>
      </c>
      <c r="M711" s="33"/>
      <c r="N711" s="33"/>
      <c r="O711" s="33"/>
      <c r="P711" s="72"/>
      <c r="R711" s="33"/>
      <c r="S711" s="33"/>
      <c r="T711" s="33"/>
      <c r="U711" s="86"/>
    </row>
    <row r="712" spans="3:21" x14ac:dyDescent="0.35">
      <c r="C712" s="33"/>
      <c r="D712" s="33"/>
      <c r="E712" s="72"/>
      <c r="F712" s="1"/>
      <c r="G712" s="36"/>
      <c r="H712" s="36"/>
      <c r="I712" s="110" t="s">
        <v>65</v>
      </c>
      <c r="M712" s="36"/>
      <c r="N712" s="36"/>
      <c r="O712" s="36"/>
      <c r="P712" s="73"/>
      <c r="R712" s="36"/>
      <c r="S712" s="36"/>
      <c r="T712" s="36"/>
      <c r="U712" s="86"/>
    </row>
    <row r="713" spans="3:21" x14ac:dyDescent="0.35">
      <c r="C713" s="36"/>
      <c r="D713" s="36"/>
      <c r="E713" s="73"/>
      <c r="F713" s="1"/>
      <c r="G713" s="33"/>
      <c r="H713" s="33"/>
      <c r="I713" s="110" t="s">
        <v>65</v>
      </c>
      <c r="M713" s="33"/>
      <c r="N713" s="33"/>
      <c r="O713" s="33"/>
      <c r="P713" s="72"/>
      <c r="R713" s="33"/>
      <c r="S713" s="33"/>
      <c r="T713" s="33"/>
      <c r="U713" s="86"/>
    </row>
    <row r="714" spans="3:21" x14ac:dyDescent="0.35">
      <c r="C714" s="33"/>
      <c r="D714" s="33"/>
      <c r="E714" s="72"/>
      <c r="F714" s="1"/>
      <c r="G714" s="36"/>
      <c r="H714" s="36"/>
      <c r="I714" s="110" t="s">
        <v>65</v>
      </c>
      <c r="M714" s="36"/>
      <c r="N714" s="36"/>
      <c r="O714" s="36"/>
      <c r="P714" s="73"/>
      <c r="R714" s="36"/>
      <c r="S714" s="36"/>
      <c r="T714" s="36"/>
      <c r="U714" s="86"/>
    </row>
    <row r="715" spans="3:21" x14ac:dyDescent="0.35">
      <c r="C715" s="36"/>
      <c r="D715" s="36"/>
      <c r="E715" s="73"/>
      <c r="F715" s="1"/>
      <c r="G715" s="33"/>
      <c r="H715" s="33"/>
      <c r="I715" s="110" t="s">
        <v>65</v>
      </c>
      <c r="M715" s="33"/>
      <c r="N715" s="33"/>
      <c r="O715" s="33"/>
      <c r="P715" s="72"/>
      <c r="R715" s="33"/>
      <c r="S715" s="33"/>
      <c r="T715" s="33"/>
      <c r="U715" s="86"/>
    </row>
    <row r="716" spans="3:21" x14ac:dyDescent="0.35">
      <c r="C716" s="33"/>
      <c r="D716" s="33"/>
      <c r="E716" s="72"/>
      <c r="F716" s="1"/>
      <c r="G716" s="36"/>
      <c r="H716" s="36"/>
      <c r="I716" s="110" t="s">
        <v>65</v>
      </c>
      <c r="M716" s="36"/>
      <c r="N716" s="36"/>
      <c r="O716" s="36"/>
      <c r="P716" s="73"/>
      <c r="R716" s="36"/>
      <c r="S716" s="36"/>
      <c r="T716" s="36"/>
      <c r="U716" s="86"/>
    </row>
    <row r="717" spans="3:21" x14ac:dyDescent="0.35">
      <c r="C717" s="36"/>
      <c r="D717" s="36"/>
      <c r="E717" s="73"/>
      <c r="F717" s="1"/>
      <c r="G717" s="33"/>
      <c r="H717" s="33"/>
      <c r="I717" s="110" t="s">
        <v>65</v>
      </c>
      <c r="M717" s="33"/>
      <c r="N717" s="33"/>
      <c r="O717" s="33"/>
      <c r="P717" s="72"/>
      <c r="R717" s="33"/>
      <c r="S717" s="33"/>
      <c r="T717" s="33"/>
      <c r="U717" s="86"/>
    </row>
    <row r="718" spans="3:21" x14ac:dyDescent="0.35">
      <c r="C718" s="33"/>
      <c r="D718" s="33"/>
      <c r="E718" s="72"/>
      <c r="F718" s="1"/>
      <c r="G718" s="36"/>
      <c r="H718" s="36"/>
      <c r="I718" s="110" t="s">
        <v>65</v>
      </c>
      <c r="M718" s="36"/>
      <c r="N718" s="36"/>
      <c r="O718" s="36"/>
      <c r="P718" s="73"/>
      <c r="R718" s="36"/>
      <c r="S718" s="36"/>
      <c r="T718" s="36"/>
      <c r="U718" s="86"/>
    </row>
    <row r="719" spans="3:21" x14ac:dyDescent="0.35">
      <c r="C719" s="36"/>
      <c r="D719" s="36"/>
      <c r="E719" s="73"/>
      <c r="F719" s="1"/>
      <c r="G719" s="33"/>
      <c r="H719" s="33"/>
      <c r="I719" s="110" t="s">
        <v>65</v>
      </c>
      <c r="M719" s="33"/>
      <c r="N719" s="33"/>
      <c r="O719" s="33"/>
      <c r="P719" s="72"/>
      <c r="R719" s="33"/>
      <c r="S719" s="33"/>
      <c r="T719" s="33"/>
      <c r="U719" s="86"/>
    </row>
    <row r="720" spans="3:21" x14ac:dyDescent="0.35">
      <c r="C720" s="33"/>
      <c r="D720" s="33"/>
      <c r="E720" s="72"/>
      <c r="F720" s="1"/>
      <c r="G720" s="36"/>
      <c r="H720" s="36"/>
      <c r="I720" s="110" t="s">
        <v>65</v>
      </c>
      <c r="M720" s="36"/>
      <c r="N720" s="36"/>
      <c r="O720" s="36"/>
      <c r="P720" s="73"/>
      <c r="R720" s="36"/>
      <c r="S720" s="36"/>
      <c r="T720" s="36"/>
      <c r="U720" s="86"/>
    </row>
    <row r="721" spans="3:21" x14ac:dyDescent="0.35">
      <c r="C721" s="36"/>
      <c r="D721" s="36"/>
      <c r="E721" s="73"/>
      <c r="F721" s="1"/>
      <c r="G721" s="33"/>
      <c r="H721" s="33"/>
      <c r="I721" s="110" t="s">
        <v>65</v>
      </c>
      <c r="M721" s="33"/>
      <c r="N721" s="33"/>
      <c r="O721" s="33"/>
      <c r="P721" s="72"/>
      <c r="R721" s="33"/>
      <c r="S721" s="33"/>
      <c r="T721" s="33"/>
      <c r="U721" s="86"/>
    </row>
    <row r="722" spans="3:21" x14ac:dyDescent="0.35">
      <c r="C722" s="33"/>
      <c r="D722" s="33"/>
      <c r="E722" s="72"/>
      <c r="F722" s="1"/>
      <c r="G722" s="36"/>
      <c r="H722" s="36"/>
      <c r="I722" s="110" t="s">
        <v>65</v>
      </c>
      <c r="M722" s="36"/>
      <c r="N722" s="36"/>
      <c r="O722" s="36"/>
      <c r="P722" s="73"/>
      <c r="R722" s="36"/>
      <c r="S722" s="36"/>
      <c r="T722" s="36"/>
      <c r="U722" s="86"/>
    </row>
    <row r="723" spans="3:21" x14ac:dyDescent="0.35">
      <c r="C723" s="36"/>
      <c r="D723" s="36"/>
      <c r="E723" s="73"/>
      <c r="F723" s="1"/>
      <c r="G723" s="33"/>
      <c r="H723" s="33"/>
      <c r="I723" s="110" t="s">
        <v>65</v>
      </c>
      <c r="M723" s="33"/>
      <c r="N723" s="33"/>
      <c r="O723" s="33"/>
      <c r="P723" s="72"/>
      <c r="R723" s="33"/>
      <c r="S723" s="33"/>
      <c r="T723" s="33"/>
      <c r="U723" s="86"/>
    </row>
    <row r="724" spans="3:21" x14ac:dyDescent="0.35">
      <c r="C724" s="33"/>
      <c r="D724" s="33"/>
      <c r="E724" s="72"/>
      <c r="F724" s="1"/>
      <c r="G724" s="36"/>
      <c r="H724" s="36"/>
      <c r="I724" s="110" t="s">
        <v>65</v>
      </c>
      <c r="M724" s="36"/>
      <c r="N724" s="36"/>
      <c r="O724" s="36"/>
      <c r="P724" s="73"/>
      <c r="R724" s="36"/>
      <c r="S724" s="36"/>
      <c r="T724" s="36"/>
      <c r="U724" s="86"/>
    </row>
    <row r="725" spans="3:21" x14ac:dyDescent="0.35">
      <c r="C725" s="36"/>
      <c r="D725" s="36"/>
      <c r="E725" s="73"/>
      <c r="F725" s="1"/>
      <c r="G725" s="33"/>
      <c r="H725" s="33"/>
      <c r="I725" s="110" t="s">
        <v>65</v>
      </c>
      <c r="M725" s="33"/>
      <c r="N725" s="33"/>
      <c r="O725" s="33"/>
      <c r="P725" s="72"/>
      <c r="R725" s="33"/>
      <c r="S725" s="33"/>
      <c r="T725" s="33"/>
      <c r="U725" s="86"/>
    </row>
    <row r="726" spans="3:21" x14ac:dyDescent="0.35">
      <c r="C726" s="33"/>
      <c r="D726" s="33"/>
      <c r="E726" s="72"/>
      <c r="F726" s="1"/>
      <c r="G726" s="36"/>
      <c r="H726" s="36"/>
      <c r="I726" s="110" t="s">
        <v>65</v>
      </c>
      <c r="M726" s="36"/>
      <c r="N726" s="36"/>
      <c r="O726" s="36"/>
      <c r="P726" s="73"/>
      <c r="R726" s="36"/>
      <c r="S726" s="36"/>
      <c r="T726" s="36"/>
      <c r="U726" s="86"/>
    </row>
    <row r="727" spans="3:21" x14ac:dyDescent="0.35">
      <c r="C727" s="36"/>
      <c r="D727" s="36"/>
      <c r="E727" s="73"/>
      <c r="F727" s="1"/>
      <c r="G727" s="33"/>
      <c r="H727" s="33"/>
      <c r="I727" s="110" t="s">
        <v>65</v>
      </c>
      <c r="M727" s="33"/>
      <c r="N727" s="33"/>
      <c r="O727" s="33"/>
      <c r="P727" s="72"/>
      <c r="R727" s="33"/>
      <c r="S727" s="33"/>
      <c r="T727" s="33"/>
      <c r="U727" s="86"/>
    </row>
    <row r="728" spans="3:21" x14ac:dyDescent="0.35">
      <c r="C728" s="33"/>
      <c r="D728" s="33"/>
      <c r="E728" s="72"/>
      <c r="F728" s="1"/>
      <c r="G728" s="36"/>
      <c r="H728" s="36"/>
      <c r="I728" s="110" t="s">
        <v>65</v>
      </c>
      <c r="M728" s="36"/>
      <c r="N728" s="36"/>
      <c r="O728" s="36"/>
      <c r="P728" s="73"/>
      <c r="R728" s="36"/>
      <c r="S728" s="36"/>
      <c r="T728" s="36"/>
      <c r="U728" s="86"/>
    </row>
    <row r="729" spans="3:21" x14ac:dyDescent="0.35">
      <c r="C729" s="36"/>
      <c r="D729" s="36"/>
      <c r="E729" s="73"/>
      <c r="F729" s="1"/>
      <c r="G729" s="33"/>
      <c r="H729" s="33"/>
      <c r="I729" s="110" t="s">
        <v>65</v>
      </c>
      <c r="M729" s="33"/>
      <c r="N729" s="33"/>
      <c r="O729" s="33"/>
      <c r="P729" s="72"/>
      <c r="R729" s="33"/>
      <c r="S729" s="33"/>
      <c r="T729" s="33"/>
      <c r="U729" s="86"/>
    </row>
    <row r="730" spans="3:21" x14ac:dyDescent="0.35">
      <c r="C730" s="33"/>
      <c r="D730" s="33"/>
      <c r="E730" s="72"/>
      <c r="F730" s="1"/>
      <c r="G730" s="36"/>
      <c r="H730" s="36"/>
      <c r="I730" s="110" t="s">
        <v>65</v>
      </c>
      <c r="M730" s="36"/>
      <c r="N730" s="36"/>
      <c r="O730" s="36"/>
      <c r="P730" s="73"/>
      <c r="R730" s="36"/>
      <c r="S730" s="36"/>
      <c r="T730" s="36"/>
      <c r="U730" s="86"/>
    </row>
    <row r="731" spans="3:21" x14ac:dyDescent="0.35">
      <c r="C731" s="36"/>
      <c r="D731" s="36"/>
      <c r="E731" s="73"/>
      <c r="F731" s="1"/>
      <c r="G731" s="33"/>
      <c r="H731" s="33"/>
      <c r="I731" s="110" t="s">
        <v>65</v>
      </c>
      <c r="M731" s="33"/>
      <c r="N731" s="33"/>
      <c r="O731" s="33"/>
      <c r="P731" s="72"/>
      <c r="R731" s="33"/>
      <c r="S731" s="33"/>
      <c r="T731" s="33"/>
      <c r="U731" s="86"/>
    </row>
    <row r="732" spans="3:21" x14ac:dyDescent="0.35">
      <c r="C732" s="33"/>
      <c r="D732" s="33"/>
      <c r="E732" s="72"/>
      <c r="F732" s="1"/>
      <c r="G732" s="36"/>
      <c r="H732" s="36"/>
      <c r="I732" s="110" t="s">
        <v>65</v>
      </c>
      <c r="M732" s="36"/>
      <c r="N732" s="36"/>
      <c r="O732" s="36"/>
      <c r="P732" s="73"/>
      <c r="R732" s="36"/>
      <c r="S732" s="36"/>
      <c r="T732" s="36"/>
      <c r="U732" s="86"/>
    </row>
    <row r="733" spans="3:21" x14ac:dyDescent="0.35">
      <c r="C733" s="36"/>
      <c r="D733" s="36"/>
      <c r="E733" s="73"/>
      <c r="F733" s="1"/>
      <c r="G733" s="33"/>
      <c r="H733" s="33"/>
      <c r="I733" s="110" t="s">
        <v>65</v>
      </c>
      <c r="M733" s="33"/>
      <c r="N733" s="33"/>
      <c r="O733" s="33"/>
      <c r="P733" s="72"/>
      <c r="R733" s="33"/>
      <c r="S733" s="33"/>
      <c r="T733" s="33"/>
      <c r="U733" s="86"/>
    </row>
    <row r="734" spans="3:21" x14ac:dyDescent="0.35">
      <c r="C734" s="33"/>
      <c r="D734" s="33"/>
      <c r="E734" s="72"/>
      <c r="F734" s="1"/>
      <c r="G734" s="36"/>
      <c r="H734" s="36"/>
      <c r="I734" s="110" t="s">
        <v>65</v>
      </c>
      <c r="M734" s="36"/>
      <c r="N734" s="36"/>
      <c r="O734" s="36"/>
      <c r="P734" s="73"/>
      <c r="R734" s="36"/>
      <c r="S734" s="36"/>
      <c r="T734" s="36"/>
      <c r="U734" s="86"/>
    </row>
    <row r="735" spans="3:21" x14ac:dyDescent="0.35">
      <c r="C735" s="36"/>
      <c r="D735" s="36"/>
      <c r="E735" s="73"/>
      <c r="F735" s="1"/>
      <c r="G735" s="33"/>
      <c r="H735" s="33"/>
      <c r="I735" s="110" t="s">
        <v>65</v>
      </c>
      <c r="M735" s="33"/>
      <c r="N735" s="33"/>
      <c r="O735" s="33"/>
      <c r="P735" s="72"/>
      <c r="R735" s="33"/>
      <c r="S735" s="33"/>
      <c r="T735" s="33"/>
      <c r="U735" s="86"/>
    </row>
    <row r="736" spans="3:21" x14ac:dyDescent="0.35">
      <c r="C736" s="33"/>
      <c r="D736" s="33"/>
      <c r="E736" s="72"/>
      <c r="F736" s="1"/>
      <c r="G736" s="36"/>
      <c r="H736" s="36"/>
      <c r="I736" s="110" t="s">
        <v>65</v>
      </c>
      <c r="M736" s="36"/>
      <c r="N736" s="36"/>
      <c r="O736" s="36"/>
      <c r="P736" s="73"/>
      <c r="R736" s="36"/>
      <c r="S736" s="36"/>
      <c r="T736" s="36"/>
      <c r="U736" s="86"/>
    </row>
    <row r="737" spans="3:21" x14ac:dyDescent="0.35">
      <c r="C737" s="36"/>
      <c r="D737" s="36"/>
      <c r="E737" s="73"/>
      <c r="F737" s="1"/>
      <c r="G737" s="33"/>
      <c r="H737" s="33"/>
      <c r="I737" s="110" t="s">
        <v>65</v>
      </c>
      <c r="M737" s="33"/>
      <c r="N737" s="33"/>
      <c r="O737" s="33"/>
      <c r="P737" s="72"/>
      <c r="R737" s="33"/>
      <c r="S737" s="33"/>
      <c r="T737" s="33"/>
      <c r="U737" s="86"/>
    </row>
    <row r="738" spans="3:21" x14ac:dyDescent="0.35">
      <c r="C738" s="33"/>
      <c r="D738" s="33"/>
      <c r="E738" s="72"/>
      <c r="F738" s="1"/>
      <c r="G738" s="36"/>
      <c r="H738" s="36"/>
      <c r="I738" s="110" t="s">
        <v>65</v>
      </c>
      <c r="M738" s="36"/>
      <c r="N738" s="36"/>
      <c r="O738" s="36"/>
      <c r="P738" s="73"/>
      <c r="R738" s="36"/>
      <c r="S738" s="36"/>
      <c r="T738" s="36"/>
      <c r="U738" s="86"/>
    </row>
    <row r="739" spans="3:21" x14ac:dyDescent="0.35">
      <c r="C739" s="36"/>
      <c r="D739" s="36"/>
      <c r="E739" s="73"/>
      <c r="F739" s="1"/>
      <c r="G739" s="33"/>
      <c r="H739" s="33"/>
      <c r="I739" s="110" t="s">
        <v>65</v>
      </c>
      <c r="M739" s="33"/>
      <c r="N739" s="33"/>
      <c r="O739" s="33"/>
      <c r="P739" s="72"/>
      <c r="R739" s="33"/>
      <c r="S739" s="33"/>
      <c r="T739" s="33"/>
      <c r="U739" s="86"/>
    </row>
    <row r="740" spans="3:21" x14ac:dyDescent="0.35">
      <c r="C740" s="33"/>
      <c r="D740" s="33"/>
      <c r="E740" s="72"/>
      <c r="F740" s="1"/>
      <c r="G740" s="36"/>
      <c r="H740" s="36"/>
      <c r="I740" s="110" t="s">
        <v>65</v>
      </c>
      <c r="M740" s="36"/>
      <c r="N740" s="36"/>
      <c r="O740" s="36"/>
      <c r="P740" s="73"/>
      <c r="R740" s="36"/>
      <c r="S740" s="36"/>
      <c r="T740" s="36"/>
      <c r="U740" s="86"/>
    </row>
    <row r="741" spans="3:21" x14ac:dyDescent="0.35">
      <c r="C741" s="36"/>
      <c r="D741" s="36"/>
      <c r="E741" s="73"/>
      <c r="F741" s="1"/>
      <c r="G741" s="33"/>
      <c r="H741" s="33"/>
      <c r="I741" s="110" t="s">
        <v>65</v>
      </c>
      <c r="M741" s="33"/>
      <c r="N741" s="33"/>
      <c r="O741" s="33"/>
      <c r="P741" s="72"/>
      <c r="R741" s="33"/>
      <c r="S741" s="33"/>
      <c r="T741" s="33"/>
      <c r="U741" s="86"/>
    </row>
    <row r="742" spans="3:21" x14ac:dyDescent="0.35">
      <c r="C742" s="33"/>
      <c r="D742" s="33"/>
      <c r="E742" s="72"/>
      <c r="F742" s="1"/>
      <c r="G742" s="36"/>
      <c r="H742" s="36"/>
      <c r="I742" s="110" t="s">
        <v>65</v>
      </c>
      <c r="M742" s="36"/>
      <c r="N742" s="36"/>
      <c r="O742" s="36"/>
      <c r="P742" s="73"/>
      <c r="R742" s="36"/>
      <c r="S742" s="36"/>
      <c r="T742" s="36"/>
      <c r="U742" s="86"/>
    </row>
    <row r="743" spans="3:21" x14ac:dyDescent="0.35">
      <c r="C743" s="36"/>
      <c r="D743" s="36"/>
      <c r="E743" s="73"/>
      <c r="F743" s="1"/>
      <c r="G743" s="33"/>
      <c r="H743" s="33"/>
      <c r="I743" s="110" t="s">
        <v>65</v>
      </c>
      <c r="M743" s="33"/>
      <c r="N743" s="33"/>
      <c r="O743" s="33"/>
      <c r="P743" s="72"/>
      <c r="R743" s="33"/>
      <c r="S743" s="33"/>
      <c r="T743" s="33"/>
      <c r="U743" s="86"/>
    </row>
    <row r="744" spans="3:21" x14ac:dyDescent="0.35">
      <c r="C744" s="33"/>
      <c r="D744" s="33"/>
      <c r="E744" s="72"/>
      <c r="F744" s="1"/>
      <c r="G744" s="36"/>
      <c r="H744" s="36"/>
      <c r="I744" s="110" t="s">
        <v>65</v>
      </c>
      <c r="M744" s="36"/>
      <c r="N744" s="36"/>
      <c r="O744" s="36"/>
      <c r="P744" s="73"/>
      <c r="R744" s="36"/>
      <c r="S744" s="36"/>
      <c r="T744" s="36"/>
      <c r="U744" s="86"/>
    </row>
    <row r="745" spans="3:21" x14ac:dyDescent="0.35">
      <c r="C745" s="36"/>
      <c r="D745" s="36"/>
      <c r="E745" s="73"/>
      <c r="F745" s="1"/>
      <c r="G745" s="33"/>
      <c r="H745" s="33"/>
      <c r="I745" s="110" t="s">
        <v>65</v>
      </c>
      <c r="M745" s="33"/>
      <c r="N745" s="33"/>
      <c r="O745" s="33"/>
      <c r="P745" s="72"/>
      <c r="R745" s="33"/>
      <c r="S745" s="33"/>
      <c r="T745" s="33"/>
      <c r="U745" s="86"/>
    </row>
    <row r="746" spans="3:21" x14ac:dyDescent="0.35">
      <c r="C746" s="33"/>
      <c r="D746" s="33"/>
      <c r="E746" s="72"/>
      <c r="F746" s="1"/>
      <c r="G746" s="36"/>
      <c r="H746" s="36"/>
      <c r="I746" s="110" t="s">
        <v>65</v>
      </c>
      <c r="M746" s="36"/>
      <c r="N746" s="36"/>
      <c r="O746" s="36"/>
      <c r="P746" s="73"/>
      <c r="R746" s="36"/>
      <c r="S746" s="36"/>
      <c r="T746" s="36"/>
      <c r="U746" s="86"/>
    </row>
    <row r="747" spans="3:21" x14ac:dyDescent="0.35">
      <c r="C747" s="36"/>
      <c r="D747" s="36"/>
      <c r="E747" s="73"/>
      <c r="F747" s="1"/>
      <c r="G747" s="33"/>
      <c r="H747" s="33"/>
      <c r="I747" s="110" t="s">
        <v>65</v>
      </c>
      <c r="M747" s="33"/>
      <c r="N747" s="33"/>
      <c r="O747" s="33"/>
      <c r="P747" s="72"/>
      <c r="R747" s="33"/>
      <c r="S747" s="33"/>
      <c r="T747" s="33"/>
      <c r="U747" s="86"/>
    </row>
    <row r="748" spans="3:21" x14ac:dyDescent="0.35">
      <c r="C748" s="33"/>
      <c r="D748" s="33"/>
      <c r="E748" s="72"/>
      <c r="F748" s="1"/>
      <c r="G748" s="36"/>
      <c r="H748" s="36"/>
      <c r="I748" s="110" t="s">
        <v>65</v>
      </c>
      <c r="M748" s="36"/>
      <c r="N748" s="36"/>
      <c r="O748" s="36"/>
      <c r="P748" s="73"/>
      <c r="R748" s="36"/>
      <c r="S748" s="36"/>
      <c r="T748" s="36"/>
      <c r="U748" s="86"/>
    </row>
    <row r="749" spans="3:21" x14ac:dyDescent="0.35">
      <c r="C749" s="36"/>
      <c r="D749" s="36"/>
      <c r="E749" s="73"/>
      <c r="F749" s="1"/>
      <c r="G749" s="33"/>
      <c r="H749" s="33"/>
      <c r="I749" s="110" t="s">
        <v>65</v>
      </c>
      <c r="M749" s="33"/>
      <c r="N749" s="33"/>
      <c r="O749" s="33"/>
      <c r="P749" s="72"/>
      <c r="R749" s="33"/>
      <c r="S749" s="33"/>
      <c r="T749" s="33"/>
      <c r="U749" s="86"/>
    </row>
    <row r="750" spans="3:21" x14ac:dyDescent="0.35">
      <c r="C750" s="33"/>
      <c r="D750" s="33"/>
      <c r="E750" s="72"/>
      <c r="F750" s="1"/>
      <c r="G750" s="36"/>
      <c r="H750" s="36"/>
      <c r="I750" s="110" t="s">
        <v>65</v>
      </c>
      <c r="M750" s="36"/>
      <c r="N750" s="36"/>
      <c r="O750" s="36"/>
      <c r="P750" s="73"/>
      <c r="R750" s="36"/>
      <c r="S750" s="36"/>
      <c r="T750" s="36"/>
      <c r="U750" s="86"/>
    </row>
    <row r="751" spans="3:21" x14ac:dyDescent="0.35">
      <c r="C751" s="36"/>
      <c r="D751" s="36"/>
      <c r="E751" s="73"/>
      <c r="F751" s="1"/>
      <c r="G751" s="33"/>
      <c r="H751" s="33"/>
      <c r="I751" s="110" t="s">
        <v>65</v>
      </c>
      <c r="M751" s="33"/>
      <c r="N751" s="33"/>
      <c r="O751" s="33"/>
      <c r="P751" s="72"/>
      <c r="R751" s="33"/>
      <c r="S751" s="33"/>
      <c r="T751" s="33"/>
      <c r="U751" s="86"/>
    </row>
    <row r="752" spans="3:21" x14ac:dyDescent="0.35">
      <c r="C752" s="33"/>
      <c r="D752" s="33"/>
      <c r="E752" s="72"/>
      <c r="F752" s="1"/>
      <c r="G752" s="36"/>
      <c r="H752" s="36"/>
      <c r="I752" s="110" t="s">
        <v>65</v>
      </c>
      <c r="M752" s="36"/>
      <c r="N752" s="36"/>
      <c r="O752" s="36"/>
      <c r="P752" s="73"/>
      <c r="R752" s="36"/>
      <c r="S752" s="36"/>
      <c r="T752" s="36"/>
      <c r="U752" s="86"/>
    </row>
    <row r="753" spans="3:21" x14ac:dyDescent="0.35">
      <c r="C753" s="36"/>
      <c r="D753" s="36"/>
      <c r="E753" s="73"/>
      <c r="F753" s="1"/>
      <c r="G753" s="33"/>
      <c r="H753" s="33"/>
      <c r="I753" s="110" t="s">
        <v>65</v>
      </c>
      <c r="M753" s="33"/>
      <c r="N753" s="33"/>
      <c r="O753" s="33"/>
      <c r="P753" s="72"/>
      <c r="R753" s="33"/>
      <c r="S753" s="33"/>
      <c r="T753" s="33"/>
      <c r="U753" s="86"/>
    </row>
    <row r="754" spans="3:21" x14ac:dyDescent="0.35">
      <c r="C754" s="33"/>
      <c r="D754" s="33"/>
      <c r="E754" s="72"/>
      <c r="F754" s="1"/>
      <c r="G754" s="36"/>
      <c r="H754" s="36"/>
      <c r="I754" s="110" t="s">
        <v>65</v>
      </c>
      <c r="M754" s="36"/>
      <c r="N754" s="36"/>
      <c r="O754" s="36"/>
      <c r="P754" s="73"/>
      <c r="R754" s="36"/>
      <c r="S754" s="36"/>
      <c r="T754" s="36"/>
      <c r="U754" s="86"/>
    </row>
    <row r="755" spans="3:21" x14ac:dyDescent="0.35">
      <c r="C755" s="36"/>
      <c r="D755" s="36"/>
      <c r="E755" s="73"/>
      <c r="F755" s="1"/>
      <c r="G755" s="33"/>
      <c r="H755" s="33"/>
      <c r="I755" s="110" t="s">
        <v>65</v>
      </c>
      <c r="M755" s="33"/>
      <c r="N755" s="33"/>
      <c r="O755" s="33"/>
      <c r="P755" s="72"/>
      <c r="R755" s="33"/>
      <c r="S755" s="33"/>
      <c r="T755" s="33"/>
      <c r="U755" s="86"/>
    </row>
    <row r="756" spans="3:21" x14ac:dyDescent="0.35">
      <c r="C756" s="33"/>
      <c r="D756" s="33"/>
      <c r="E756" s="72"/>
      <c r="F756" s="1"/>
      <c r="G756" s="36"/>
      <c r="H756" s="36"/>
      <c r="I756" s="110" t="s">
        <v>65</v>
      </c>
      <c r="M756" s="36"/>
      <c r="N756" s="36"/>
      <c r="O756" s="36"/>
      <c r="P756" s="73"/>
      <c r="R756" s="36"/>
      <c r="S756" s="36"/>
      <c r="T756" s="36"/>
      <c r="U756" s="86"/>
    </row>
    <row r="757" spans="3:21" x14ac:dyDescent="0.35">
      <c r="C757" s="36"/>
      <c r="D757" s="36"/>
      <c r="E757" s="73"/>
      <c r="F757" s="1"/>
      <c r="G757" s="33"/>
      <c r="H757" s="33"/>
      <c r="I757" s="110" t="s">
        <v>65</v>
      </c>
      <c r="M757" s="33"/>
      <c r="N757" s="33"/>
      <c r="O757" s="33"/>
      <c r="P757" s="72"/>
      <c r="R757" s="33"/>
      <c r="S757" s="33"/>
      <c r="T757" s="33"/>
      <c r="U757" s="86"/>
    </row>
    <row r="758" spans="3:21" x14ac:dyDescent="0.35">
      <c r="C758" s="33"/>
      <c r="D758" s="33"/>
      <c r="E758" s="72"/>
      <c r="F758" s="1"/>
      <c r="G758" s="36"/>
      <c r="H758" s="36"/>
      <c r="I758" s="110" t="s">
        <v>65</v>
      </c>
      <c r="M758" s="36"/>
      <c r="N758" s="36"/>
      <c r="O758" s="36"/>
      <c r="P758" s="73"/>
      <c r="R758" s="36"/>
      <c r="S758" s="36"/>
      <c r="T758" s="36"/>
      <c r="U758" s="86"/>
    </row>
    <row r="759" spans="3:21" x14ac:dyDescent="0.35">
      <c r="C759" s="36"/>
      <c r="D759" s="36"/>
      <c r="E759" s="73"/>
      <c r="F759" s="1"/>
      <c r="G759" s="33"/>
      <c r="H759" s="33"/>
      <c r="I759" s="110" t="s">
        <v>65</v>
      </c>
      <c r="M759" s="33"/>
      <c r="N759" s="33"/>
      <c r="O759" s="33"/>
      <c r="P759" s="72"/>
      <c r="R759" s="33"/>
      <c r="S759" s="33"/>
      <c r="T759" s="33"/>
      <c r="U759" s="86"/>
    </row>
    <row r="760" spans="3:21" x14ac:dyDescent="0.35">
      <c r="C760" s="33"/>
      <c r="D760" s="33"/>
      <c r="E760" s="72"/>
      <c r="F760" s="1"/>
      <c r="G760" s="36"/>
      <c r="H760" s="36"/>
      <c r="I760" s="110" t="s">
        <v>65</v>
      </c>
      <c r="M760" s="36"/>
      <c r="N760" s="36"/>
      <c r="O760" s="36"/>
      <c r="P760" s="73"/>
      <c r="R760" s="36"/>
      <c r="S760" s="36"/>
      <c r="T760" s="36"/>
      <c r="U760" s="86"/>
    </row>
    <row r="761" spans="3:21" x14ac:dyDescent="0.35">
      <c r="C761" s="36"/>
      <c r="D761" s="36"/>
      <c r="E761" s="73"/>
      <c r="F761" s="1"/>
      <c r="G761" s="33"/>
      <c r="H761" s="33"/>
      <c r="I761" s="110" t="s">
        <v>65</v>
      </c>
      <c r="M761" s="33"/>
      <c r="N761" s="33"/>
      <c r="O761" s="33"/>
      <c r="P761" s="72"/>
      <c r="R761" s="33"/>
      <c r="S761" s="33"/>
      <c r="T761" s="33"/>
      <c r="U761" s="86"/>
    </row>
    <row r="762" spans="3:21" x14ac:dyDescent="0.35">
      <c r="C762" s="33"/>
      <c r="D762" s="33"/>
      <c r="E762" s="72"/>
      <c r="F762" s="1"/>
      <c r="G762" s="36"/>
      <c r="H762" s="36"/>
      <c r="I762" s="110" t="s">
        <v>65</v>
      </c>
      <c r="M762" s="36"/>
      <c r="N762" s="36"/>
      <c r="O762" s="36"/>
      <c r="P762" s="73"/>
      <c r="R762" s="36"/>
      <c r="S762" s="36"/>
      <c r="T762" s="36"/>
      <c r="U762" s="86"/>
    </row>
    <row r="763" spans="3:21" x14ac:dyDescent="0.35">
      <c r="C763" s="36"/>
      <c r="D763" s="36"/>
      <c r="E763" s="73"/>
      <c r="F763" s="1"/>
      <c r="G763" s="33"/>
      <c r="H763" s="33"/>
      <c r="I763" s="110" t="s">
        <v>65</v>
      </c>
      <c r="M763" s="33"/>
      <c r="N763" s="33"/>
      <c r="O763" s="33"/>
      <c r="P763" s="72"/>
      <c r="R763" s="33"/>
      <c r="S763" s="33"/>
      <c r="T763" s="33"/>
      <c r="U763" s="86"/>
    </row>
    <row r="764" spans="3:21" x14ac:dyDescent="0.35">
      <c r="C764" s="33"/>
      <c r="D764" s="33"/>
      <c r="E764" s="72"/>
      <c r="F764" s="1"/>
      <c r="G764" s="36"/>
      <c r="H764" s="36"/>
      <c r="I764" s="110" t="s">
        <v>65</v>
      </c>
      <c r="M764" s="36"/>
      <c r="N764" s="36"/>
      <c r="O764" s="36"/>
      <c r="P764" s="73"/>
      <c r="R764" s="36"/>
      <c r="S764" s="36"/>
      <c r="T764" s="36"/>
      <c r="U764" s="86"/>
    </row>
    <row r="765" spans="3:21" x14ac:dyDescent="0.35">
      <c r="C765" s="36"/>
      <c r="D765" s="36"/>
      <c r="E765" s="73"/>
      <c r="F765" s="1"/>
      <c r="G765" s="33"/>
      <c r="H765" s="33"/>
      <c r="I765" s="110" t="s">
        <v>65</v>
      </c>
      <c r="M765" s="33"/>
      <c r="N765" s="33"/>
      <c r="O765" s="33"/>
      <c r="P765" s="72"/>
      <c r="R765" s="33"/>
      <c r="S765" s="33"/>
      <c r="T765" s="33"/>
      <c r="U765" s="86"/>
    </row>
    <row r="766" spans="3:21" x14ac:dyDescent="0.35">
      <c r="C766" s="33"/>
      <c r="D766" s="33"/>
      <c r="E766" s="72"/>
      <c r="F766" s="1"/>
      <c r="G766" s="36"/>
      <c r="H766" s="36"/>
      <c r="I766" s="110" t="s">
        <v>65</v>
      </c>
      <c r="M766" s="36"/>
      <c r="N766" s="36"/>
      <c r="O766" s="36"/>
      <c r="P766" s="73"/>
      <c r="R766" s="36"/>
      <c r="S766" s="36"/>
      <c r="T766" s="36"/>
      <c r="U766" s="86"/>
    </row>
    <row r="767" spans="3:21" x14ac:dyDescent="0.35">
      <c r="C767" s="36"/>
      <c r="D767" s="36"/>
      <c r="E767" s="73"/>
      <c r="F767" s="1"/>
      <c r="G767" s="33"/>
      <c r="H767" s="33"/>
      <c r="I767" s="110" t="s">
        <v>65</v>
      </c>
      <c r="M767" s="33"/>
      <c r="N767" s="33"/>
      <c r="O767" s="33"/>
      <c r="P767" s="72"/>
      <c r="R767" s="33"/>
      <c r="S767" s="33"/>
      <c r="T767" s="33"/>
      <c r="U767" s="86"/>
    </row>
    <row r="768" spans="3:21" x14ac:dyDescent="0.35">
      <c r="C768" s="33"/>
      <c r="D768" s="33"/>
      <c r="E768" s="72"/>
      <c r="F768" s="1"/>
      <c r="G768" s="36"/>
      <c r="H768" s="36"/>
      <c r="I768" s="110" t="s">
        <v>65</v>
      </c>
      <c r="M768" s="36"/>
      <c r="N768" s="36"/>
      <c r="O768" s="36"/>
      <c r="P768" s="73"/>
      <c r="R768" s="36"/>
      <c r="S768" s="36"/>
      <c r="T768" s="36"/>
      <c r="U768" s="86"/>
    </row>
    <row r="769" spans="3:21" x14ac:dyDescent="0.35">
      <c r="C769" s="36"/>
      <c r="D769" s="36"/>
      <c r="E769" s="73"/>
      <c r="F769" s="1"/>
      <c r="G769" s="33"/>
      <c r="H769" s="33"/>
      <c r="I769" s="110" t="s">
        <v>65</v>
      </c>
      <c r="M769" s="33"/>
      <c r="N769" s="33"/>
      <c r="O769" s="33"/>
      <c r="P769" s="72"/>
      <c r="R769" s="33"/>
      <c r="S769" s="33"/>
      <c r="T769" s="33"/>
      <c r="U769" s="86"/>
    </row>
    <row r="770" spans="3:21" x14ac:dyDescent="0.35">
      <c r="C770" s="33"/>
      <c r="D770" s="33"/>
      <c r="E770" s="72"/>
      <c r="F770" s="1"/>
      <c r="G770" s="36"/>
      <c r="H770" s="36"/>
      <c r="I770" s="110" t="s">
        <v>65</v>
      </c>
      <c r="M770" s="36"/>
      <c r="N770" s="36"/>
      <c r="O770" s="36"/>
      <c r="P770" s="73"/>
      <c r="R770" s="36"/>
      <c r="S770" s="36"/>
      <c r="T770" s="36"/>
      <c r="U770" s="86"/>
    </row>
    <row r="771" spans="3:21" x14ac:dyDescent="0.35">
      <c r="C771" s="36"/>
      <c r="D771" s="36"/>
      <c r="E771" s="73"/>
      <c r="F771" s="1"/>
      <c r="G771" s="33"/>
      <c r="H771" s="33"/>
      <c r="I771" s="110" t="s">
        <v>65</v>
      </c>
      <c r="M771" s="33"/>
      <c r="N771" s="33"/>
      <c r="O771" s="33"/>
      <c r="P771" s="72"/>
      <c r="R771" s="33"/>
      <c r="S771" s="33"/>
      <c r="T771" s="33"/>
      <c r="U771" s="86"/>
    </row>
    <row r="772" spans="3:21" x14ac:dyDescent="0.35">
      <c r="C772" s="33"/>
      <c r="D772" s="33"/>
      <c r="E772" s="72"/>
      <c r="F772" s="1"/>
      <c r="G772" s="36"/>
      <c r="H772" s="36"/>
      <c r="I772" s="110" t="s">
        <v>65</v>
      </c>
      <c r="M772" s="36"/>
      <c r="N772" s="36"/>
      <c r="O772" s="36"/>
      <c r="P772" s="73"/>
      <c r="R772" s="36"/>
      <c r="S772" s="36"/>
      <c r="T772" s="36"/>
      <c r="U772" s="86"/>
    </row>
    <row r="773" spans="3:21" x14ac:dyDescent="0.35">
      <c r="C773" s="36"/>
      <c r="D773" s="36"/>
      <c r="E773" s="73"/>
      <c r="F773" s="1"/>
      <c r="G773" s="33"/>
      <c r="H773" s="33"/>
      <c r="I773" s="110" t="s">
        <v>65</v>
      </c>
      <c r="M773" s="33"/>
      <c r="N773" s="33"/>
      <c r="O773" s="33"/>
      <c r="P773" s="72"/>
      <c r="R773" s="33"/>
      <c r="S773" s="33"/>
      <c r="T773" s="33"/>
      <c r="U773" s="86"/>
    </row>
    <row r="774" spans="3:21" x14ac:dyDescent="0.35">
      <c r="C774" s="33"/>
      <c r="D774" s="33"/>
      <c r="E774" s="72"/>
      <c r="F774" s="1"/>
      <c r="G774" s="36"/>
      <c r="H774" s="36"/>
      <c r="I774" s="110" t="s">
        <v>65</v>
      </c>
      <c r="M774" s="36"/>
      <c r="N774" s="36"/>
      <c r="O774" s="36"/>
      <c r="P774" s="73"/>
      <c r="R774" s="36"/>
      <c r="S774" s="36"/>
      <c r="T774" s="36"/>
      <c r="U774" s="86"/>
    </row>
    <row r="775" spans="3:21" x14ac:dyDescent="0.35">
      <c r="C775" s="36"/>
      <c r="D775" s="36"/>
      <c r="E775" s="73"/>
      <c r="F775" s="1"/>
      <c r="G775" s="33"/>
      <c r="H775" s="33"/>
      <c r="I775" s="110" t="s">
        <v>65</v>
      </c>
      <c r="M775" s="33"/>
      <c r="N775" s="33"/>
      <c r="O775" s="33"/>
      <c r="P775" s="72"/>
      <c r="R775" s="33"/>
      <c r="S775" s="33"/>
      <c r="T775" s="33"/>
      <c r="U775" s="86"/>
    </row>
    <row r="776" spans="3:21" x14ac:dyDescent="0.35">
      <c r="C776" s="33"/>
      <c r="D776" s="33"/>
      <c r="E776" s="72"/>
      <c r="F776" s="1"/>
      <c r="G776" s="36"/>
      <c r="H776" s="36"/>
      <c r="I776" s="110" t="s">
        <v>65</v>
      </c>
      <c r="M776" s="36"/>
      <c r="N776" s="36"/>
      <c r="O776" s="36"/>
      <c r="P776" s="73"/>
      <c r="R776" s="36"/>
      <c r="S776" s="36"/>
      <c r="T776" s="36"/>
      <c r="U776" s="86"/>
    </row>
    <row r="777" spans="3:21" x14ac:dyDescent="0.35">
      <c r="C777" s="36"/>
      <c r="D777" s="36"/>
      <c r="E777" s="73"/>
      <c r="F777" s="1"/>
      <c r="G777" s="33"/>
      <c r="H777" s="33"/>
      <c r="I777" s="110" t="s">
        <v>65</v>
      </c>
      <c r="M777" s="33"/>
      <c r="N777" s="33"/>
      <c r="O777" s="33"/>
      <c r="P777" s="72"/>
      <c r="R777" s="33"/>
      <c r="S777" s="33"/>
      <c r="T777" s="33"/>
      <c r="U777" s="86"/>
    </row>
    <row r="778" spans="3:21" x14ac:dyDescent="0.35">
      <c r="C778" s="33"/>
      <c r="D778" s="33"/>
      <c r="E778" s="72"/>
      <c r="F778" s="1"/>
      <c r="G778" s="36"/>
      <c r="H778" s="36"/>
      <c r="I778" s="110" t="s">
        <v>65</v>
      </c>
      <c r="M778" s="36"/>
      <c r="N778" s="36"/>
      <c r="O778" s="36"/>
      <c r="P778" s="73"/>
      <c r="R778" s="36"/>
      <c r="S778" s="36"/>
      <c r="T778" s="36"/>
      <c r="U778" s="86"/>
    </row>
    <row r="779" spans="3:21" x14ac:dyDescent="0.35">
      <c r="C779" s="36"/>
      <c r="D779" s="36"/>
      <c r="E779" s="73"/>
      <c r="F779" s="1"/>
      <c r="G779" s="33"/>
      <c r="H779" s="33"/>
      <c r="I779" s="110" t="s">
        <v>65</v>
      </c>
      <c r="M779" s="33"/>
      <c r="N779" s="33"/>
      <c r="O779" s="33"/>
      <c r="P779" s="72"/>
      <c r="R779" s="33"/>
      <c r="S779" s="33"/>
      <c r="T779" s="33"/>
      <c r="U779" s="86"/>
    </row>
    <row r="780" spans="3:21" x14ac:dyDescent="0.35">
      <c r="C780" s="33"/>
      <c r="D780" s="33"/>
      <c r="E780" s="72"/>
      <c r="F780" s="1"/>
      <c r="G780" s="36"/>
      <c r="H780" s="36"/>
      <c r="I780" s="110" t="s">
        <v>65</v>
      </c>
      <c r="M780" s="36"/>
      <c r="N780" s="36"/>
      <c r="O780" s="36"/>
      <c r="P780" s="73"/>
      <c r="R780" s="36"/>
      <c r="S780" s="36"/>
      <c r="T780" s="36"/>
      <c r="U780" s="86"/>
    </row>
    <row r="781" spans="3:21" x14ac:dyDescent="0.35">
      <c r="C781" s="36"/>
      <c r="D781" s="36"/>
      <c r="E781" s="73"/>
      <c r="F781" s="1"/>
      <c r="G781" s="33"/>
      <c r="H781" s="33"/>
      <c r="I781" s="110" t="s">
        <v>65</v>
      </c>
      <c r="M781" s="33"/>
      <c r="N781" s="33"/>
      <c r="O781" s="33"/>
      <c r="P781" s="72"/>
      <c r="R781" s="33"/>
      <c r="S781" s="33"/>
      <c r="T781" s="33"/>
      <c r="U781" s="86"/>
    </row>
    <row r="782" spans="3:21" x14ac:dyDescent="0.35">
      <c r="C782" s="33"/>
      <c r="D782" s="33"/>
      <c r="E782" s="72"/>
      <c r="F782" s="1"/>
      <c r="G782" s="36"/>
      <c r="H782" s="36"/>
      <c r="I782" s="110" t="s">
        <v>65</v>
      </c>
      <c r="M782" s="36"/>
      <c r="N782" s="36"/>
      <c r="O782" s="36"/>
      <c r="P782" s="73"/>
      <c r="R782" s="36"/>
      <c r="S782" s="36"/>
      <c r="T782" s="36"/>
      <c r="U782" s="86"/>
    </row>
    <row r="783" spans="3:21" x14ac:dyDescent="0.35">
      <c r="C783" s="36"/>
      <c r="D783" s="36"/>
      <c r="E783" s="73"/>
      <c r="F783" s="1"/>
      <c r="G783" s="33"/>
      <c r="H783" s="33"/>
      <c r="I783" s="110" t="s">
        <v>65</v>
      </c>
      <c r="M783" s="33"/>
      <c r="N783" s="33"/>
      <c r="O783" s="33"/>
      <c r="P783" s="72"/>
      <c r="R783" s="33"/>
      <c r="S783" s="33"/>
      <c r="T783" s="33"/>
      <c r="U783" s="86"/>
    </row>
    <row r="784" spans="3:21" x14ac:dyDescent="0.35">
      <c r="C784" s="33"/>
      <c r="D784" s="33"/>
      <c r="E784" s="72"/>
      <c r="F784" s="1"/>
      <c r="G784" s="36"/>
      <c r="H784" s="36"/>
      <c r="I784" s="110" t="s">
        <v>65</v>
      </c>
      <c r="M784" s="36"/>
      <c r="N784" s="36"/>
      <c r="O784" s="36"/>
      <c r="P784" s="73"/>
      <c r="R784" s="36"/>
      <c r="S784" s="36"/>
      <c r="T784" s="36"/>
      <c r="U784" s="86"/>
    </row>
    <row r="785" spans="3:21" x14ac:dyDescent="0.35">
      <c r="C785" s="36"/>
      <c r="D785" s="36"/>
      <c r="E785" s="73"/>
      <c r="F785" s="1"/>
      <c r="G785" s="33"/>
      <c r="H785" s="33"/>
      <c r="I785" s="110" t="s">
        <v>65</v>
      </c>
      <c r="M785" s="33"/>
      <c r="N785" s="33"/>
      <c r="O785" s="33"/>
      <c r="P785" s="72"/>
      <c r="R785" s="33"/>
      <c r="S785" s="33"/>
      <c r="T785" s="33"/>
      <c r="U785" s="86"/>
    </row>
    <row r="786" spans="3:21" x14ac:dyDescent="0.35">
      <c r="C786" s="33"/>
      <c r="D786" s="33"/>
      <c r="E786" s="72"/>
      <c r="F786" s="1"/>
      <c r="G786" s="36"/>
      <c r="H786" s="36"/>
      <c r="I786" s="110" t="s">
        <v>65</v>
      </c>
      <c r="M786" s="36"/>
      <c r="N786" s="36"/>
      <c r="O786" s="36"/>
      <c r="P786" s="73"/>
      <c r="R786" s="36"/>
      <c r="S786" s="36"/>
      <c r="T786" s="36"/>
      <c r="U786" s="86"/>
    </row>
    <row r="787" spans="3:21" x14ac:dyDescent="0.35">
      <c r="C787" s="36"/>
      <c r="D787" s="36"/>
      <c r="E787" s="73"/>
      <c r="F787" s="1"/>
      <c r="G787" s="33"/>
      <c r="H787" s="33"/>
      <c r="I787" s="110" t="s">
        <v>65</v>
      </c>
      <c r="M787" s="33"/>
      <c r="N787" s="33"/>
      <c r="O787" s="33"/>
      <c r="P787" s="72"/>
      <c r="R787" s="33"/>
      <c r="S787" s="33"/>
      <c r="T787" s="33"/>
      <c r="U787" s="86"/>
    </row>
    <row r="788" spans="3:21" x14ac:dyDescent="0.35">
      <c r="C788" s="33"/>
      <c r="D788" s="33"/>
      <c r="E788" s="72"/>
      <c r="F788" s="1"/>
      <c r="G788" s="36"/>
      <c r="H788" s="36"/>
      <c r="I788" s="110" t="s">
        <v>65</v>
      </c>
      <c r="M788" s="36"/>
      <c r="N788" s="36"/>
      <c r="O788" s="36"/>
      <c r="P788" s="73"/>
      <c r="R788" s="36"/>
      <c r="S788" s="36"/>
      <c r="T788" s="36"/>
      <c r="U788" s="86"/>
    </row>
    <row r="789" spans="3:21" x14ac:dyDescent="0.35">
      <c r="C789" s="36"/>
      <c r="D789" s="36"/>
      <c r="E789" s="73"/>
      <c r="F789" s="1"/>
      <c r="G789" s="33"/>
      <c r="H789" s="33"/>
      <c r="I789" s="110" t="s">
        <v>65</v>
      </c>
      <c r="M789" s="33"/>
      <c r="N789" s="33"/>
      <c r="O789" s="33"/>
      <c r="P789" s="72"/>
      <c r="R789" s="33"/>
      <c r="S789" s="33"/>
      <c r="T789" s="33"/>
      <c r="U789" s="86"/>
    </row>
    <row r="790" spans="3:21" x14ac:dyDescent="0.35">
      <c r="C790" s="33"/>
      <c r="D790" s="33"/>
      <c r="E790" s="72"/>
      <c r="F790" s="1"/>
      <c r="G790" s="36"/>
      <c r="H790" s="36"/>
      <c r="I790" s="110" t="s">
        <v>65</v>
      </c>
      <c r="M790" s="36"/>
      <c r="N790" s="36"/>
      <c r="O790" s="36"/>
      <c r="P790" s="73"/>
      <c r="R790" s="36"/>
      <c r="S790" s="36"/>
      <c r="T790" s="36"/>
      <c r="U790" s="86"/>
    </row>
    <row r="791" spans="3:21" x14ac:dyDescent="0.35">
      <c r="C791" s="36"/>
      <c r="D791" s="36"/>
      <c r="E791" s="73"/>
      <c r="F791" s="1"/>
      <c r="G791" s="33"/>
      <c r="H791" s="33"/>
      <c r="I791" s="110" t="s">
        <v>65</v>
      </c>
      <c r="M791" s="33"/>
      <c r="N791" s="33"/>
      <c r="O791" s="33"/>
      <c r="P791" s="72"/>
      <c r="R791" s="33"/>
      <c r="S791" s="33"/>
      <c r="T791" s="33"/>
      <c r="U791" s="86"/>
    </row>
    <row r="792" spans="3:21" x14ac:dyDescent="0.35">
      <c r="C792" s="33"/>
      <c r="D792" s="33"/>
      <c r="E792" s="72"/>
      <c r="F792" s="1"/>
      <c r="G792" s="36"/>
      <c r="H792" s="36"/>
      <c r="I792" s="110" t="s">
        <v>65</v>
      </c>
      <c r="M792" s="36"/>
      <c r="N792" s="36"/>
      <c r="O792" s="36"/>
      <c r="P792" s="73"/>
      <c r="R792" s="36"/>
      <c r="S792" s="36"/>
      <c r="T792" s="36"/>
      <c r="U792" s="86"/>
    </row>
    <row r="793" spans="3:21" x14ac:dyDescent="0.35">
      <c r="C793" s="36"/>
      <c r="D793" s="36"/>
      <c r="E793" s="73"/>
      <c r="F793" s="1"/>
      <c r="G793" s="33"/>
      <c r="H793" s="33"/>
      <c r="I793" s="110" t="s">
        <v>65</v>
      </c>
      <c r="M793" s="33"/>
      <c r="N793" s="33"/>
      <c r="O793" s="33"/>
      <c r="P793" s="72"/>
      <c r="R793" s="33"/>
      <c r="S793" s="33"/>
      <c r="T793" s="33"/>
      <c r="U793" s="86"/>
    </row>
    <row r="794" spans="3:21" x14ac:dyDescent="0.35">
      <c r="C794" s="33"/>
      <c r="D794" s="33"/>
      <c r="E794" s="72"/>
      <c r="F794" s="1"/>
      <c r="G794" s="36"/>
      <c r="H794" s="36"/>
      <c r="I794" s="110" t="s">
        <v>65</v>
      </c>
      <c r="M794" s="36"/>
      <c r="N794" s="36"/>
      <c r="O794" s="36"/>
      <c r="P794" s="73"/>
      <c r="R794" s="36"/>
      <c r="S794" s="36"/>
      <c r="T794" s="36"/>
      <c r="U794" s="86"/>
    </row>
    <row r="795" spans="3:21" x14ac:dyDescent="0.35">
      <c r="C795" s="36"/>
      <c r="D795" s="36"/>
      <c r="E795" s="73"/>
      <c r="F795" s="1"/>
      <c r="G795" s="33"/>
      <c r="H795" s="33"/>
      <c r="I795" s="110" t="s">
        <v>65</v>
      </c>
      <c r="M795" s="33"/>
      <c r="N795" s="33"/>
      <c r="O795" s="33"/>
      <c r="P795" s="72"/>
      <c r="R795" s="33"/>
      <c r="S795" s="33"/>
      <c r="T795" s="33"/>
      <c r="U795" s="86"/>
    </row>
    <row r="796" spans="3:21" x14ac:dyDescent="0.35">
      <c r="C796" s="33"/>
      <c r="D796" s="33"/>
      <c r="E796" s="72"/>
      <c r="F796" s="1"/>
      <c r="G796" s="36"/>
      <c r="H796" s="36"/>
      <c r="I796" s="110" t="s">
        <v>65</v>
      </c>
      <c r="M796" s="36"/>
      <c r="N796" s="36"/>
      <c r="O796" s="36"/>
      <c r="P796" s="73"/>
      <c r="R796" s="36"/>
      <c r="S796" s="36"/>
      <c r="T796" s="36"/>
      <c r="U796" s="86"/>
    </row>
    <row r="797" spans="3:21" x14ac:dyDescent="0.35">
      <c r="C797" s="36"/>
      <c r="D797" s="36"/>
      <c r="E797" s="73"/>
      <c r="F797" s="1"/>
      <c r="G797" s="33"/>
      <c r="H797" s="33"/>
      <c r="I797" s="110" t="s">
        <v>65</v>
      </c>
      <c r="M797" s="33"/>
      <c r="N797" s="33"/>
      <c r="O797" s="33"/>
      <c r="P797" s="72"/>
      <c r="R797" s="33"/>
      <c r="S797" s="33"/>
      <c r="T797" s="33"/>
      <c r="U797" s="86"/>
    </row>
    <row r="798" spans="3:21" x14ac:dyDescent="0.35">
      <c r="C798" s="33"/>
      <c r="D798" s="33"/>
      <c r="E798" s="72"/>
      <c r="F798" s="1"/>
      <c r="G798" s="36"/>
      <c r="H798" s="36"/>
      <c r="I798" s="110" t="s">
        <v>65</v>
      </c>
      <c r="M798" s="36"/>
      <c r="N798" s="36"/>
      <c r="O798" s="36"/>
      <c r="P798" s="73"/>
      <c r="R798" s="36"/>
      <c r="S798" s="36"/>
      <c r="T798" s="36"/>
      <c r="U798" s="86"/>
    </row>
    <row r="799" spans="3:21" x14ac:dyDescent="0.35">
      <c r="C799" s="36"/>
      <c r="D799" s="36"/>
      <c r="E799" s="73"/>
      <c r="F799" s="1"/>
      <c r="G799" s="33"/>
      <c r="H799" s="33"/>
      <c r="I799" s="110" t="s">
        <v>65</v>
      </c>
      <c r="M799" s="33"/>
      <c r="N799" s="33"/>
      <c r="O799" s="33"/>
      <c r="P799" s="72"/>
      <c r="R799" s="33"/>
      <c r="S799" s="33"/>
      <c r="T799" s="33"/>
      <c r="U799" s="86"/>
    </row>
    <row r="800" spans="3:21" x14ac:dyDescent="0.35">
      <c r="C800" s="33"/>
      <c r="D800" s="33"/>
      <c r="E800" s="72"/>
      <c r="F800" s="1"/>
      <c r="G800" s="36"/>
      <c r="H800" s="36"/>
      <c r="I800" s="110" t="s">
        <v>65</v>
      </c>
      <c r="M800" s="36"/>
      <c r="N800" s="36"/>
      <c r="O800" s="36"/>
      <c r="P800" s="73"/>
      <c r="R800" s="36"/>
      <c r="S800" s="36"/>
      <c r="T800" s="36"/>
      <c r="U800" s="86"/>
    </row>
    <row r="801" spans="3:21" x14ac:dyDescent="0.35">
      <c r="C801" s="36"/>
      <c r="D801" s="36"/>
      <c r="E801" s="73"/>
      <c r="F801" s="1"/>
      <c r="G801" s="33"/>
      <c r="H801" s="33"/>
      <c r="I801" s="110" t="s">
        <v>65</v>
      </c>
      <c r="M801" s="33"/>
      <c r="N801" s="33"/>
      <c r="O801" s="33"/>
      <c r="P801" s="72"/>
      <c r="R801" s="33"/>
      <c r="S801" s="33"/>
      <c r="T801" s="33"/>
      <c r="U801" s="86"/>
    </row>
    <row r="802" spans="3:21" x14ac:dyDescent="0.35">
      <c r="C802" s="33"/>
      <c r="D802" s="33"/>
      <c r="E802" s="72"/>
      <c r="F802" s="1"/>
      <c r="G802" s="36"/>
      <c r="H802" s="36"/>
      <c r="I802" s="110" t="s">
        <v>65</v>
      </c>
      <c r="M802" s="36"/>
      <c r="N802" s="36"/>
      <c r="O802" s="36"/>
      <c r="P802" s="73"/>
      <c r="R802" s="36"/>
      <c r="S802" s="36"/>
      <c r="T802" s="36"/>
      <c r="U802" s="86"/>
    </row>
    <row r="803" spans="3:21" x14ac:dyDescent="0.35">
      <c r="C803" s="36"/>
      <c r="D803" s="36"/>
      <c r="E803" s="73"/>
      <c r="F803" s="1"/>
      <c r="G803" s="33"/>
      <c r="H803" s="33"/>
      <c r="I803" s="110" t="s">
        <v>65</v>
      </c>
      <c r="M803" s="33"/>
      <c r="N803" s="33"/>
      <c r="O803" s="33"/>
      <c r="P803" s="72"/>
      <c r="R803" s="33"/>
      <c r="S803" s="33"/>
      <c r="T803" s="33"/>
      <c r="U803" s="86"/>
    </row>
    <row r="804" spans="3:21" x14ac:dyDescent="0.35">
      <c r="C804" s="33"/>
      <c r="D804" s="33"/>
      <c r="E804" s="72"/>
      <c r="F804" s="1"/>
      <c r="G804" s="36"/>
      <c r="H804" s="36"/>
      <c r="I804" s="110" t="s">
        <v>65</v>
      </c>
      <c r="M804" s="36"/>
      <c r="N804" s="36"/>
      <c r="O804" s="36"/>
      <c r="P804" s="73"/>
      <c r="R804" s="36"/>
      <c r="S804" s="36"/>
      <c r="T804" s="36"/>
      <c r="U804" s="86"/>
    </row>
    <row r="805" spans="3:21" x14ac:dyDescent="0.35">
      <c r="C805" s="36"/>
      <c r="D805" s="36"/>
      <c r="E805" s="73"/>
      <c r="F805" s="1"/>
      <c r="G805" s="33"/>
      <c r="H805" s="33"/>
      <c r="I805" s="110" t="s">
        <v>65</v>
      </c>
      <c r="M805" s="33"/>
      <c r="N805" s="33"/>
      <c r="O805" s="33"/>
      <c r="P805" s="72"/>
      <c r="R805" s="33"/>
      <c r="S805" s="33"/>
      <c r="T805" s="33"/>
      <c r="U805" s="86"/>
    </row>
    <row r="806" spans="3:21" x14ac:dyDescent="0.35">
      <c r="C806" s="33"/>
      <c r="D806" s="33"/>
      <c r="E806" s="72"/>
      <c r="F806" s="1"/>
      <c r="G806" s="36"/>
      <c r="H806" s="36"/>
      <c r="I806" s="110" t="s">
        <v>65</v>
      </c>
      <c r="M806" s="36"/>
      <c r="N806" s="36"/>
      <c r="O806" s="36"/>
      <c r="P806" s="73"/>
      <c r="R806" s="36"/>
      <c r="S806" s="36"/>
      <c r="T806" s="36"/>
      <c r="U806" s="86"/>
    </row>
    <row r="807" spans="3:21" x14ac:dyDescent="0.35">
      <c r="C807" s="36"/>
      <c r="D807" s="36"/>
      <c r="E807" s="73"/>
      <c r="F807" s="1"/>
      <c r="G807" s="33"/>
      <c r="H807" s="33"/>
      <c r="I807" s="110" t="s">
        <v>65</v>
      </c>
      <c r="M807" s="33"/>
      <c r="N807" s="33"/>
      <c r="O807" s="33"/>
      <c r="P807" s="72"/>
      <c r="R807" s="33"/>
      <c r="S807" s="33"/>
      <c r="T807" s="33"/>
      <c r="U807" s="86"/>
    </row>
    <row r="808" spans="3:21" x14ac:dyDescent="0.35">
      <c r="C808" s="33"/>
      <c r="D808" s="33"/>
      <c r="E808" s="72"/>
      <c r="F808" s="1"/>
      <c r="G808" s="36"/>
      <c r="H808" s="36"/>
      <c r="I808" s="110" t="s">
        <v>65</v>
      </c>
      <c r="M808" s="36"/>
      <c r="N808" s="36"/>
      <c r="O808" s="36"/>
      <c r="P808" s="73"/>
      <c r="R808" s="36"/>
      <c r="S808" s="36"/>
      <c r="T808" s="36"/>
      <c r="U808" s="86"/>
    </row>
    <row r="809" spans="3:21" x14ac:dyDescent="0.35">
      <c r="C809" s="36"/>
      <c r="D809" s="36"/>
      <c r="E809" s="73"/>
      <c r="F809" s="1"/>
      <c r="G809" s="33"/>
      <c r="H809" s="33"/>
      <c r="I809" s="110" t="s">
        <v>65</v>
      </c>
      <c r="M809" s="33"/>
      <c r="N809" s="33"/>
      <c r="O809" s="33"/>
      <c r="P809" s="72"/>
      <c r="R809" s="33"/>
      <c r="S809" s="33"/>
      <c r="T809" s="33"/>
      <c r="U809" s="86"/>
    </row>
    <row r="810" spans="3:21" x14ac:dyDescent="0.35">
      <c r="C810" s="33"/>
      <c r="D810" s="33"/>
      <c r="E810" s="72"/>
      <c r="F810" s="1"/>
      <c r="G810" s="36"/>
      <c r="H810" s="36"/>
      <c r="I810" s="110" t="s">
        <v>65</v>
      </c>
      <c r="M810" s="36"/>
      <c r="N810" s="36"/>
      <c r="O810" s="36"/>
      <c r="P810" s="73"/>
      <c r="R810" s="36"/>
      <c r="S810" s="36"/>
      <c r="T810" s="36"/>
      <c r="U810" s="86"/>
    </row>
    <row r="811" spans="3:21" x14ac:dyDescent="0.35">
      <c r="C811" s="36"/>
      <c r="D811" s="36"/>
      <c r="E811" s="73"/>
      <c r="F811" s="1"/>
      <c r="G811" s="33"/>
      <c r="H811" s="33"/>
      <c r="I811" s="110" t="s">
        <v>65</v>
      </c>
      <c r="M811" s="33"/>
      <c r="N811" s="33"/>
      <c r="O811" s="33"/>
      <c r="P811" s="72"/>
      <c r="R811" s="33"/>
      <c r="S811" s="33"/>
      <c r="T811" s="33"/>
      <c r="U811" s="86"/>
    </row>
    <row r="812" spans="3:21" x14ac:dyDescent="0.35">
      <c r="C812" s="33"/>
      <c r="D812" s="33"/>
      <c r="E812" s="72"/>
      <c r="F812" s="1"/>
      <c r="G812" s="36"/>
      <c r="H812" s="36"/>
      <c r="I812" s="110" t="s">
        <v>65</v>
      </c>
      <c r="M812" s="36"/>
      <c r="N812" s="36"/>
      <c r="O812" s="36"/>
      <c r="P812" s="73"/>
      <c r="R812" s="36"/>
      <c r="S812" s="36"/>
      <c r="T812" s="36"/>
      <c r="U812" s="86"/>
    </row>
    <row r="813" spans="3:21" x14ac:dyDescent="0.35">
      <c r="C813" s="36"/>
      <c r="D813" s="36"/>
      <c r="E813" s="73"/>
      <c r="F813" s="1"/>
      <c r="G813" s="33"/>
      <c r="H813" s="33"/>
      <c r="I813" s="110" t="s">
        <v>65</v>
      </c>
      <c r="M813" s="33"/>
      <c r="N813" s="33"/>
      <c r="O813" s="33"/>
      <c r="P813" s="72"/>
      <c r="R813" s="33"/>
      <c r="S813" s="33"/>
      <c r="T813" s="33"/>
      <c r="U813" s="86"/>
    </row>
    <row r="814" spans="3:21" x14ac:dyDescent="0.35">
      <c r="C814" s="33"/>
      <c r="D814" s="33"/>
      <c r="E814" s="72"/>
      <c r="F814" s="1"/>
      <c r="G814" s="36"/>
      <c r="H814" s="36"/>
      <c r="I814" s="110" t="s">
        <v>65</v>
      </c>
      <c r="M814" s="36"/>
      <c r="N814" s="36"/>
      <c r="O814" s="36"/>
      <c r="P814" s="73"/>
      <c r="R814" s="36"/>
      <c r="S814" s="36"/>
      <c r="T814" s="36"/>
      <c r="U814" s="86"/>
    </row>
    <row r="815" spans="3:21" x14ac:dyDescent="0.35">
      <c r="C815" s="36"/>
      <c r="D815" s="36"/>
      <c r="E815" s="73"/>
      <c r="F815" s="1"/>
      <c r="G815" s="33"/>
      <c r="H815" s="33"/>
      <c r="I815" s="110" t="s">
        <v>65</v>
      </c>
      <c r="M815" s="33"/>
      <c r="N815" s="33"/>
      <c r="O815" s="33"/>
      <c r="P815" s="72"/>
      <c r="R815" s="33"/>
      <c r="S815" s="33"/>
      <c r="T815" s="33"/>
      <c r="U815" s="86"/>
    </row>
    <row r="816" spans="3:21" x14ac:dyDescent="0.35">
      <c r="C816" s="33"/>
      <c r="D816" s="33"/>
      <c r="E816" s="72"/>
      <c r="F816" s="1"/>
      <c r="G816" s="36"/>
      <c r="H816" s="36"/>
      <c r="I816" s="110" t="s">
        <v>65</v>
      </c>
      <c r="M816" s="36"/>
      <c r="N816" s="36"/>
      <c r="O816" s="36"/>
      <c r="P816" s="73"/>
      <c r="R816" s="36"/>
      <c r="S816" s="36"/>
      <c r="T816" s="36"/>
      <c r="U816" s="86"/>
    </row>
    <row r="817" spans="3:21" x14ac:dyDescent="0.35">
      <c r="C817" s="36"/>
      <c r="D817" s="36"/>
      <c r="E817" s="73"/>
      <c r="F817" s="1"/>
      <c r="G817" s="33"/>
      <c r="H817" s="33"/>
      <c r="I817" s="110" t="s">
        <v>65</v>
      </c>
      <c r="M817" s="33"/>
      <c r="N817" s="33"/>
      <c r="O817" s="33"/>
      <c r="P817" s="72"/>
      <c r="R817" s="33"/>
      <c r="S817" s="33"/>
      <c r="T817" s="33"/>
      <c r="U817" s="86"/>
    </row>
    <row r="818" spans="3:21" x14ac:dyDescent="0.35">
      <c r="C818" s="33"/>
      <c r="D818" s="33"/>
      <c r="E818" s="72"/>
      <c r="F818" s="1"/>
      <c r="G818" s="36"/>
      <c r="H818" s="36"/>
      <c r="I818" s="110" t="s">
        <v>65</v>
      </c>
      <c r="M818" s="36"/>
      <c r="N818" s="36"/>
      <c r="O818" s="36"/>
      <c r="P818" s="73"/>
      <c r="R818" s="36"/>
      <c r="S818" s="36"/>
      <c r="T818" s="36"/>
      <c r="U818" s="86"/>
    </row>
    <row r="819" spans="3:21" x14ac:dyDescent="0.35">
      <c r="C819" s="36"/>
      <c r="D819" s="36"/>
      <c r="E819" s="73"/>
      <c r="F819" s="1"/>
      <c r="G819" s="33"/>
      <c r="H819" s="33"/>
      <c r="I819" s="110" t="s">
        <v>65</v>
      </c>
      <c r="M819" s="33"/>
      <c r="N819" s="33"/>
      <c r="O819" s="33"/>
      <c r="P819" s="72"/>
      <c r="R819" s="33"/>
      <c r="S819" s="33"/>
      <c r="T819" s="33"/>
      <c r="U819" s="86"/>
    </row>
    <row r="820" spans="3:21" x14ac:dyDescent="0.35">
      <c r="C820" s="33"/>
      <c r="D820" s="33"/>
      <c r="E820" s="72"/>
      <c r="F820" s="1"/>
      <c r="G820" s="36"/>
      <c r="H820" s="36"/>
      <c r="I820" s="110" t="s">
        <v>65</v>
      </c>
      <c r="M820" s="36"/>
      <c r="N820" s="36"/>
      <c r="O820" s="36"/>
      <c r="P820" s="73"/>
      <c r="R820" s="36"/>
      <c r="S820" s="36"/>
      <c r="T820" s="36"/>
      <c r="U820" s="86"/>
    </row>
    <row r="821" spans="3:21" x14ac:dyDescent="0.35">
      <c r="C821" s="36"/>
      <c r="D821" s="36"/>
      <c r="E821" s="73"/>
      <c r="F821" s="1"/>
      <c r="G821" s="33"/>
      <c r="H821" s="33"/>
      <c r="I821" s="110" t="s">
        <v>65</v>
      </c>
      <c r="M821" s="33"/>
      <c r="N821" s="33"/>
      <c r="O821" s="33"/>
      <c r="P821" s="72"/>
      <c r="R821" s="33"/>
      <c r="S821" s="33"/>
      <c r="T821" s="33"/>
      <c r="U821" s="86"/>
    </row>
    <row r="822" spans="3:21" x14ac:dyDescent="0.35">
      <c r="C822" s="33"/>
      <c r="D822" s="33"/>
      <c r="E822" s="72"/>
      <c r="F822" s="1"/>
      <c r="G822" s="36"/>
      <c r="H822" s="36"/>
      <c r="I822" s="110" t="s">
        <v>65</v>
      </c>
      <c r="M822" s="36"/>
      <c r="N822" s="36"/>
      <c r="O822" s="36"/>
      <c r="P822" s="73"/>
      <c r="R822" s="36"/>
      <c r="S822" s="36"/>
      <c r="T822" s="36"/>
      <c r="U822" s="86"/>
    </row>
    <row r="823" spans="3:21" x14ac:dyDescent="0.35">
      <c r="C823" s="36"/>
      <c r="D823" s="36"/>
      <c r="E823" s="73"/>
      <c r="F823" s="1"/>
      <c r="G823" s="33"/>
      <c r="H823" s="33"/>
      <c r="I823" s="110" t="s">
        <v>65</v>
      </c>
      <c r="M823" s="33"/>
      <c r="N823" s="33"/>
      <c r="O823" s="33"/>
      <c r="P823" s="72"/>
      <c r="R823" s="33"/>
      <c r="S823" s="33"/>
      <c r="T823" s="33"/>
      <c r="U823" s="86"/>
    </row>
    <row r="824" spans="3:21" x14ac:dyDescent="0.35">
      <c r="C824" s="33"/>
      <c r="D824" s="33"/>
      <c r="E824" s="72"/>
      <c r="F824" s="1"/>
      <c r="G824" s="36"/>
      <c r="H824" s="36"/>
      <c r="I824" s="110" t="s">
        <v>65</v>
      </c>
      <c r="M824" s="36"/>
      <c r="N824" s="36"/>
      <c r="O824" s="36"/>
      <c r="P824" s="73"/>
      <c r="R824" s="36"/>
      <c r="S824" s="36"/>
      <c r="T824" s="36"/>
      <c r="U824" s="86"/>
    </row>
    <row r="825" spans="3:21" x14ac:dyDescent="0.35">
      <c r="C825" s="36"/>
      <c r="D825" s="36"/>
      <c r="E825" s="73"/>
      <c r="F825" s="1"/>
      <c r="G825" s="33"/>
      <c r="H825" s="33"/>
      <c r="I825" s="110" t="s">
        <v>65</v>
      </c>
      <c r="M825" s="33"/>
      <c r="N825" s="33"/>
      <c r="O825" s="33"/>
      <c r="P825" s="72"/>
      <c r="R825" s="33"/>
      <c r="S825" s="33"/>
      <c r="T825" s="33"/>
      <c r="U825" s="86"/>
    </row>
    <row r="826" spans="3:21" x14ac:dyDescent="0.35">
      <c r="C826" s="33"/>
      <c r="D826" s="33"/>
      <c r="E826" s="72"/>
      <c r="F826" s="1"/>
      <c r="G826" s="36"/>
      <c r="H826" s="36"/>
      <c r="I826" s="110" t="s">
        <v>65</v>
      </c>
      <c r="M826" s="36"/>
      <c r="N826" s="36"/>
      <c r="O826" s="36"/>
      <c r="P826" s="73"/>
      <c r="R826" s="36"/>
      <c r="S826" s="36"/>
      <c r="T826" s="36"/>
      <c r="U826" s="86"/>
    </row>
    <row r="827" spans="3:21" x14ac:dyDescent="0.35">
      <c r="C827" s="36"/>
      <c r="D827" s="36"/>
      <c r="E827" s="73"/>
      <c r="F827" s="1"/>
      <c r="G827" s="33"/>
      <c r="H827" s="33"/>
      <c r="I827" s="110" t="s">
        <v>65</v>
      </c>
      <c r="M827" s="33"/>
      <c r="N827" s="33"/>
      <c r="O827" s="33"/>
      <c r="P827" s="72"/>
      <c r="R827" s="33"/>
      <c r="S827" s="33"/>
      <c r="T827" s="33"/>
      <c r="U827" s="86"/>
    </row>
    <row r="828" spans="3:21" x14ac:dyDescent="0.35">
      <c r="C828" s="33"/>
      <c r="D828" s="33"/>
      <c r="E828" s="72"/>
      <c r="F828" s="1"/>
      <c r="G828" s="36"/>
      <c r="H828" s="36"/>
      <c r="I828" s="110" t="s">
        <v>65</v>
      </c>
      <c r="M828" s="36"/>
      <c r="N828" s="36"/>
      <c r="O828" s="36"/>
      <c r="P828" s="73"/>
      <c r="R828" s="36"/>
      <c r="S828" s="36"/>
      <c r="T828" s="36"/>
      <c r="U828" s="86"/>
    </row>
    <row r="829" spans="3:21" x14ac:dyDescent="0.35">
      <c r="C829" s="36"/>
      <c r="D829" s="36"/>
      <c r="E829" s="73"/>
      <c r="F829" s="1"/>
      <c r="G829" s="33"/>
      <c r="H829" s="33"/>
      <c r="I829" s="110" t="s">
        <v>65</v>
      </c>
      <c r="M829" s="33"/>
      <c r="N829" s="33"/>
      <c r="O829" s="33"/>
      <c r="P829" s="72"/>
      <c r="R829" s="33"/>
      <c r="S829" s="33"/>
      <c r="T829" s="33"/>
      <c r="U829" s="86"/>
    </row>
    <row r="830" spans="3:21" x14ac:dyDescent="0.35">
      <c r="C830" s="33"/>
      <c r="D830" s="33"/>
      <c r="E830" s="72"/>
      <c r="F830" s="1"/>
      <c r="G830" s="36"/>
      <c r="H830" s="36"/>
      <c r="I830" s="110" t="s">
        <v>65</v>
      </c>
      <c r="M830" s="36"/>
      <c r="N830" s="36"/>
      <c r="O830" s="36"/>
      <c r="P830" s="73"/>
      <c r="R830" s="36"/>
      <c r="S830" s="36"/>
      <c r="T830" s="36"/>
      <c r="U830" s="86"/>
    </row>
    <row r="831" spans="3:21" x14ac:dyDescent="0.35">
      <c r="C831" s="36"/>
      <c r="D831" s="36"/>
      <c r="E831" s="73"/>
      <c r="F831" s="1"/>
      <c r="G831" s="33"/>
      <c r="H831" s="33"/>
      <c r="I831" s="110" t="s">
        <v>65</v>
      </c>
      <c r="M831" s="33"/>
      <c r="N831" s="33"/>
      <c r="O831" s="33"/>
      <c r="P831" s="72"/>
      <c r="R831" s="33"/>
      <c r="S831" s="33"/>
      <c r="T831" s="33"/>
      <c r="U831" s="86"/>
    </row>
    <row r="832" spans="3:21" x14ac:dyDescent="0.35">
      <c r="C832" s="33"/>
      <c r="D832" s="33"/>
      <c r="E832" s="72"/>
      <c r="F832" s="1"/>
      <c r="G832" s="36"/>
      <c r="H832" s="36"/>
      <c r="I832" s="110" t="s">
        <v>65</v>
      </c>
      <c r="M832" s="36"/>
      <c r="N832" s="36"/>
      <c r="O832" s="36"/>
      <c r="P832" s="73"/>
      <c r="R832" s="36"/>
      <c r="S832" s="36"/>
      <c r="T832" s="36"/>
      <c r="U832" s="86"/>
    </row>
    <row r="833" spans="3:21" x14ac:dyDescent="0.35">
      <c r="C833" s="36"/>
      <c r="D833" s="36"/>
      <c r="E833" s="73"/>
      <c r="F833" s="1"/>
      <c r="G833" s="33"/>
      <c r="H833" s="33"/>
      <c r="I833" s="110" t="s">
        <v>65</v>
      </c>
      <c r="M833" s="33"/>
      <c r="N833" s="33"/>
      <c r="O833" s="33"/>
      <c r="P833" s="72"/>
      <c r="R833" s="33"/>
      <c r="S833" s="33"/>
      <c r="T833" s="33"/>
      <c r="U833" s="86"/>
    </row>
    <row r="834" spans="3:21" x14ac:dyDescent="0.35">
      <c r="C834" s="33"/>
      <c r="D834" s="33"/>
      <c r="E834" s="72"/>
      <c r="F834" s="1"/>
      <c r="G834" s="36"/>
      <c r="H834" s="36"/>
      <c r="I834" s="110" t="s">
        <v>65</v>
      </c>
      <c r="M834" s="36"/>
      <c r="N834" s="36"/>
      <c r="O834" s="36"/>
      <c r="P834" s="73"/>
      <c r="R834" s="36"/>
      <c r="S834" s="36"/>
      <c r="T834" s="36"/>
      <c r="U834" s="86"/>
    </row>
    <row r="835" spans="3:21" x14ac:dyDescent="0.35">
      <c r="C835" s="36"/>
      <c r="D835" s="36"/>
      <c r="E835" s="73"/>
      <c r="F835" s="1"/>
      <c r="G835" s="33"/>
      <c r="H835" s="33"/>
      <c r="I835" s="110" t="s">
        <v>65</v>
      </c>
      <c r="M835" s="33"/>
      <c r="N835" s="33"/>
      <c r="O835" s="33"/>
      <c r="P835" s="72"/>
      <c r="R835" s="33"/>
      <c r="S835" s="33"/>
      <c r="T835" s="33"/>
      <c r="U835" s="86"/>
    </row>
    <row r="836" spans="3:21" x14ac:dyDescent="0.35">
      <c r="C836" s="33"/>
      <c r="D836" s="33"/>
      <c r="E836" s="72"/>
      <c r="F836" s="1"/>
      <c r="G836" s="36"/>
      <c r="H836" s="36"/>
      <c r="I836" s="110" t="s">
        <v>65</v>
      </c>
      <c r="M836" s="36"/>
      <c r="N836" s="36"/>
      <c r="O836" s="36"/>
      <c r="P836" s="73"/>
      <c r="R836" s="36"/>
      <c r="S836" s="36"/>
      <c r="T836" s="36"/>
      <c r="U836" s="86"/>
    </row>
    <row r="837" spans="3:21" x14ac:dyDescent="0.35">
      <c r="C837" s="36"/>
      <c r="D837" s="36"/>
      <c r="E837" s="73"/>
      <c r="F837" s="1"/>
      <c r="G837" s="33"/>
      <c r="H837" s="33"/>
      <c r="I837" s="110" t="s">
        <v>65</v>
      </c>
      <c r="M837" s="33"/>
      <c r="N837" s="33"/>
      <c r="O837" s="33"/>
      <c r="P837" s="72"/>
      <c r="R837" s="33"/>
      <c r="S837" s="33"/>
      <c r="T837" s="33"/>
      <c r="U837" s="86"/>
    </row>
    <row r="838" spans="3:21" x14ac:dyDescent="0.35">
      <c r="C838" s="33"/>
      <c r="D838" s="33"/>
      <c r="E838" s="72"/>
      <c r="F838" s="1"/>
      <c r="G838" s="36"/>
      <c r="H838" s="36"/>
      <c r="I838" s="110" t="s">
        <v>65</v>
      </c>
      <c r="M838" s="36"/>
      <c r="N838" s="36"/>
      <c r="O838" s="36"/>
      <c r="P838" s="73"/>
      <c r="R838" s="36"/>
      <c r="S838" s="36"/>
      <c r="T838" s="36"/>
      <c r="U838" s="86"/>
    </row>
    <row r="839" spans="3:21" x14ac:dyDescent="0.35">
      <c r="C839" s="36"/>
      <c r="D839" s="36"/>
      <c r="E839" s="73"/>
      <c r="F839" s="1"/>
      <c r="G839" s="33"/>
      <c r="H839" s="33"/>
      <c r="I839" s="110" t="s">
        <v>65</v>
      </c>
      <c r="M839" s="33"/>
      <c r="N839" s="33"/>
      <c r="O839" s="33"/>
      <c r="P839" s="72"/>
      <c r="R839" s="33"/>
      <c r="S839" s="33"/>
      <c r="T839" s="33"/>
      <c r="U839" s="86"/>
    </row>
    <row r="840" spans="3:21" x14ac:dyDescent="0.35">
      <c r="C840" s="33"/>
      <c r="D840" s="33"/>
      <c r="E840" s="72"/>
      <c r="F840" s="1"/>
      <c r="G840" s="36"/>
      <c r="H840" s="36"/>
      <c r="I840" s="110" t="s">
        <v>65</v>
      </c>
      <c r="M840" s="36"/>
      <c r="N840" s="36"/>
      <c r="O840" s="36"/>
      <c r="P840" s="73"/>
      <c r="R840" s="36"/>
      <c r="S840" s="36"/>
      <c r="T840" s="36"/>
      <c r="U840" s="86"/>
    </row>
    <row r="841" spans="3:21" x14ac:dyDescent="0.35">
      <c r="C841" s="36"/>
      <c r="D841" s="36"/>
      <c r="E841" s="73"/>
      <c r="F841" s="1"/>
      <c r="G841" s="33"/>
      <c r="H841" s="33"/>
      <c r="I841" s="110" t="s">
        <v>65</v>
      </c>
      <c r="M841" s="33"/>
      <c r="N841" s="33"/>
      <c r="O841" s="33"/>
      <c r="P841" s="72"/>
      <c r="R841" s="33"/>
      <c r="S841" s="33"/>
      <c r="T841" s="33"/>
      <c r="U841" s="86"/>
    </row>
    <row r="842" spans="3:21" x14ac:dyDescent="0.35">
      <c r="C842" s="33"/>
      <c r="D842" s="33"/>
      <c r="E842" s="72"/>
      <c r="F842" s="1"/>
      <c r="G842" s="36"/>
      <c r="H842" s="36"/>
      <c r="I842" s="110" t="s">
        <v>65</v>
      </c>
      <c r="M842" s="36"/>
      <c r="N842" s="36"/>
      <c r="O842" s="36"/>
      <c r="P842" s="73"/>
      <c r="R842" s="36"/>
      <c r="S842" s="36"/>
      <c r="T842" s="36"/>
      <c r="U842" s="86"/>
    </row>
    <row r="843" spans="3:21" x14ac:dyDescent="0.35">
      <c r="C843" s="36"/>
      <c r="D843" s="36"/>
      <c r="E843" s="73"/>
      <c r="F843" s="1"/>
      <c r="G843" s="33"/>
      <c r="H843" s="33"/>
      <c r="I843" s="110" t="s">
        <v>65</v>
      </c>
      <c r="M843" s="33"/>
      <c r="N843" s="33"/>
      <c r="O843" s="33"/>
      <c r="P843" s="72"/>
      <c r="R843" s="33"/>
      <c r="S843" s="33"/>
      <c r="T843" s="33"/>
      <c r="U843" s="86"/>
    </row>
    <row r="844" spans="3:21" x14ac:dyDescent="0.35">
      <c r="C844" s="33"/>
      <c r="D844" s="33"/>
      <c r="E844" s="72"/>
      <c r="F844" s="1"/>
      <c r="G844" s="36"/>
      <c r="H844" s="36"/>
      <c r="I844" s="110" t="s">
        <v>65</v>
      </c>
      <c r="M844" s="36"/>
      <c r="N844" s="36"/>
      <c r="O844" s="36"/>
      <c r="P844" s="73"/>
      <c r="R844" s="36"/>
      <c r="S844" s="36"/>
      <c r="T844" s="36"/>
      <c r="U844" s="86"/>
    </row>
    <row r="845" spans="3:21" x14ac:dyDescent="0.35">
      <c r="C845" s="36"/>
      <c r="D845" s="36"/>
      <c r="E845" s="73"/>
      <c r="F845" s="1"/>
      <c r="G845" s="33"/>
      <c r="H845" s="33"/>
      <c r="I845" s="110" t="s">
        <v>65</v>
      </c>
      <c r="M845" s="33"/>
      <c r="N845" s="33"/>
      <c r="O845" s="33"/>
      <c r="P845" s="72"/>
      <c r="R845" s="33"/>
      <c r="S845" s="33"/>
      <c r="T845" s="33"/>
      <c r="U845" s="86"/>
    </row>
    <row r="846" spans="3:21" x14ac:dyDescent="0.35">
      <c r="C846" s="33"/>
      <c r="D846" s="33"/>
      <c r="E846" s="72"/>
      <c r="F846" s="1"/>
      <c r="G846" s="36"/>
      <c r="H846" s="36"/>
      <c r="I846" s="110" t="s">
        <v>65</v>
      </c>
      <c r="M846" s="36"/>
      <c r="N846" s="36"/>
      <c r="O846" s="36"/>
      <c r="P846" s="73"/>
      <c r="R846" s="36"/>
      <c r="S846" s="36"/>
      <c r="T846" s="36"/>
      <c r="U846" s="86"/>
    </row>
    <row r="847" spans="3:21" x14ac:dyDescent="0.35">
      <c r="C847" s="36"/>
      <c r="D847" s="36"/>
      <c r="E847" s="73"/>
      <c r="F847" s="1"/>
      <c r="G847" s="33"/>
      <c r="H847" s="33"/>
      <c r="I847" s="110" t="s">
        <v>65</v>
      </c>
      <c r="M847" s="33"/>
      <c r="N847" s="33"/>
      <c r="O847" s="33"/>
      <c r="P847" s="72"/>
      <c r="R847" s="33"/>
      <c r="S847" s="33"/>
      <c r="T847" s="33"/>
      <c r="U847" s="86"/>
    </row>
    <row r="848" spans="3:21" x14ac:dyDescent="0.35">
      <c r="C848" s="33"/>
      <c r="D848" s="33"/>
      <c r="E848" s="72"/>
      <c r="F848" s="1"/>
      <c r="G848" s="36"/>
      <c r="H848" s="36"/>
      <c r="I848" s="110" t="s">
        <v>65</v>
      </c>
      <c r="M848" s="36"/>
      <c r="N848" s="36"/>
      <c r="O848" s="36"/>
      <c r="P848" s="73"/>
      <c r="R848" s="36"/>
      <c r="S848" s="36"/>
      <c r="T848" s="36"/>
      <c r="U848" s="86"/>
    </row>
    <row r="849" spans="3:21" x14ac:dyDescent="0.35">
      <c r="C849" s="36"/>
      <c r="D849" s="36"/>
      <c r="E849" s="73"/>
      <c r="F849" s="1"/>
      <c r="G849" s="33"/>
      <c r="H849" s="33"/>
      <c r="I849" s="110" t="s">
        <v>65</v>
      </c>
      <c r="M849" s="33"/>
      <c r="N849" s="33"/>
      <c r="O849" s="33"/>
      <c r="P849" s="72"/>
      <c r="R849" s="33"/>
      <c r="S849" s="33"/>
      <c r="T849" s="33"/>
      <c r="U849" s="86"/>
    </row>
    <row r="850" spans="3:21" x14ac:dyDescent="0.35">
      <c r="C850" s="33"/>
      <c r="D850" s="33"/>
      <c r="E850" s="72"/>
      <c r="F850" s="1"/>
      <c r="G850" s="36"/>
      <c r="H850" s="36"/>
      <c r="I850" s="110" t="s">
        <v>65</v>
      </c>
      <c r="M850" s="36"/>
      <c r="N850" s="36"/>
      <c r="O850" s="36"/>
      <c r="P850" s="73"/>
      <c r="R850" s="36"/>
      <c r="S850" s="36"/>
      <c r="T850" s="36"/>
      <c r="U850" s="86"/>
    </row>
    <row r="851" spans="3:21" x14ac:dyDescent="0.35">
      <c r="C851" s="36"/>
      <c r="D851" s="36"/>
      <c r="E851" s="73"/>
      <c r="F851" s="1"/>
      <c r="G851" s="33"/>
      <c r="H851" s="33"/>
      <c r="I851" s="110" t="s">
        <v>65</v>
      </c>
      <c r="M851" s="33"/>
      <c r="N851" s="33"/>
      <c r="O851" s="33"/>
      <c r="P851" s="72"/>
      <c r="R851" s="33"/>
      <c r="S851" s="33"/>
      <c r="T851" s="33"/>
      <c r="U851" s="86"/>
    </row>
    <row r="852" spans="3:21" x14ac:dyDescent="0.35">
      <c r="C852" s="33"/>
      <c r="D852" s="33"/>
      <c r="E852" s="72"/>
      <c r="F852" s="1"/>
      <c r="G852" s="36"/>
      <c r="H852" s="36"/>
      <c r="I852" s="110" t="s">
        <v>65</v>
      </c>
      <c r="M852" s="36"/>
      <c r="N852" s="36"/>
      <c r="O852" s="36"/>
      <c r="P852" s="73"/>
      <c r="R852" s="36"/>
      <c r="S852" s="36"/>
      <c r="T852" s="36"/>
      <c r="U852" s="86"/>
    </row>
    <row r="853" spans="3:21" x14ac:dyDescent="0.35">
      <c r="C853" s="36"/>
      <c r="D853" s="36"/>
      <c r="E853" s="73"/>
      <c r="F853" s="1"/>
      <c r="G853" s="33"/>
      <c r="H853" s="33"/>
      <c r="I853" s="110" t="s">
        <v>65</v>
      </c>
      <c r="M853" s="33"/>
      <c r="N853" s="33"/>
      <c r="O853" s="33"/>
      <c r="P853" s="72"/>
      <c r="R853" s="33"/>
      <c r="S853" s="33"/>
      <c r="T853" s="33"/>
      <c r="U853" s="86"/>
    </row>
    <row r="854" spans="3:21" x14ac:dyDescent="0.35">
      <c r="C854" s="33"/>
      <c r="D854" s="33"/>
      <c r="E854" s="72"/>
      <c r="F854" s="1"/>
      <c r="G854" s="36"/>
      <c r="H854" s="36"/>
      <c r="I854" s="110" t="s">
        <v>65</v>
      </c>
      <c r="M854" s="36"/>
      <c r="N854" s="36"/>
      <c r="O854" s="36"/>
      <c r="P854" s="73"/>
      <c r="R854" s="36"/>
      <c r="S854" s="36"/>
      <c r="T854" s="36"/>
      <c r="U854" s="86"/>
    </row>
    <row r="855" spans="3:21" x14ac:dyDescent="0.35">
      <c r="C855" s="36"/>
      <c r="D855" s="36"/>
      <c r="E855" s="73"/>
      <c r="F855" s="1"/>
      <c r="G855" s="33"/>
      <c r="H855" s="33"/>
      <c r="I855" s="110" t="s">
        <v>65</v>
      </c>
      <c r="M855" s="33"/>
      <c r="N855" s="33"/>
      <c r="O855" s="33"/>
      <c r="P855" s="72"/>
      <c r="R855" s="33"/>
      <c r="S855" s="33"/>
      <c r="T855" s="33"/>
      <c r="U855" s="86"/>
    </row>
    <row r="856" spans="3:21" x14ac:dyDescent="0.35">
      <c r="C856" s="33"/>
      <c r="D856" s="33"/>
      <c r="E856" s="72"/>
      <c r="F856" s="1"/>
      <c r="G856" s="36"/>
      <c r="H856" s="36"/>
      <c r="I856" s="110" t="s">
        <v>65</v>
      </c>
      <c r="M856" s="36"/>
      <c r="N856" s="36"/>
      <c r="O856" s="36"/>
      <c r="P856" s="73"/>
      <c r="R856" s="36"/>
      <c r="S856" s="36"/>
      <c r="T856" s="36"/>
      <c r="U856" s="86"/>
    </row>
    <row r="857" spans="3:21" x14ac:dyDescent="0.35">
      <c r="C857" s="36"/>
      <c r="D857" s="36"/>
      <c r="E857" s="73"/>
      <c r="F857" s="1"/>
      <c r="G857" s="33"/>
      <c r="H857" s="33"/>
      <c r="I857" s="110" t="s">
        <v>65</v>
      </c>
      <c r="M857" s="33"/>
      <c r="N857" s="33"/>
      <c r="O857" s="33"/>
      <c r="P857" s="72"/>
      <c r="R857" s="33"/>
      <c r="S857" s="33"/>
      <c r="T857" s="33"/>
      <c r="U857" s="86"/>
    </row>
    <row r="858" spans="3:21" x14ac:dyDescent="0.35">
      <c r="C858" s="33"/>
      <c r="D858" s="33"/>
      <c r="E858" s="72"/>
      <c r="F858" s="1"/>
      <c r="G858" s="36"/>
      <c r="H858" s="36"/>
      <c r="I858" s="110" t="s">
        <v>65</v>
      </c>
      <c r="M858" s="36"/>
      <c r="N858" s="36"/>
      <c r="O858" s="36"/>
      <c r="P858" s="73"/>
      <c r="R858" s="36"/>
      <c r="S858" s="36"/>
      <c r="T858" s="36"/>
      <c r="U858" s="86"/>
    </row>
    <row r="859" spans="3:21" x14ac:dyDescent="0.35">
      <c r="C859" s="36"/>
      <c r="D859" s="36"/>
      <c r="E859" s="73"/>
      <c r="F859" s="1"/>
      <c r="G859" s="33"/>
      <c r="H859" s="33"/>
      <c r="I859" s="110" t="s">
        <v>65</v>
      </c>
      <c r="M859" s="33"/>
      <c r="N859" s="33"/>
      <c r="O859" s="33"/>
      <c r="P859" s="72"/>
      <c r="R859" s="33"/>
      <c r="S859" s="33"/>
      <c r="T859" s="33"/>
      <c r="U859" s="86"/>
    </row>
    <row r="860" spans="3:21" x14ac:dyDescent="0.35">
      <c r="C860" s="33"/>
      <c r="D860" s="33"/>
      <c r="E860" s="72"/>
      <c r="F860" s="1"/>
      <c r="G860" s="36"/>
      <c r="H860" s="36"/>
      <c r="I860" s="110" t="s">
        <v>65</v>
      </c>
      <c r="M860" s="36"/>
      <c r="N860" s="36"/>
      <c r="O860" s="36"/>
      <c r="P860" s="73"/>
      <c r="R860" s="36"/>
      <c r="S860" s="36"/>
      <c r="T860" s="36"/>
      <c r="U860" s="86"/>
    </row>
    <row r="861" spans="3:21" x14ac:dyDescent="0.35">
      <c r="C861" s="36"/>
      <c r="D861" s="36"/>
      <c r="E861" s="73"/>
      <c r="F861" s="1"/>
      <c r="G861" s="33"/>
      <c r="H861" s="33"/>
      <c r="I861" s="110" t="s">
        <v>65</v>
      </c>
      <c r="M861" s="33"/>
      <c r="N861" s="33"/>
      <c r="O861" s="33"/>
      <c r="P861" s="72"/>
      <c r="R861" s="33"/>
      <c r="S861" s="33"/>
      <c r="T861" s="33"/>
      <c r="U861" s="86"/>
    </row>
    <row r="862" spans="3:21" x14ac:dyDescent="0.35">
      <c r="C862" s="33"/>
      <c r="D862" s="33"/>
      <c r="E862" s="72"/>
      <c r="F862" s="1"/>
      <c r="G862" s="36"/>
      <c r="H862" s="36"/>
      <c r="I862" s="110" t="s">
        <v>65</v>
      </c>
      <c r="M862" s="36"/>
      <c r="N862" s="36"/>
      <c r="O862" s="36"/>
      <c r="P862" s="73"/>
      <c r="R862" s="36"/>
      <c r="S862" s="36"/>
      <c r="T862" s="36"/>
      <c r="U862" s="86"/>
    </row>
    <row r="863" spans="3:21" x14ac:dyDescent="0.35">
      <c r="C863" s="36"/>
      <c r="D863" s="36"/>
      <c r="E863" s="73"/>
      <c r="F863" s="1"/>
      <c r="G863" s="33"/>
      <c r="H863" s="33"/>
      <c r="I863" s="110" t="s">
        <v>65</v>
      </c>
      <c r="M863" s="33"/>
      <c r="N863" s="33"/>
      <c r="O863" s="33"/>
      <c r="P863" s="72"/>
      <c r="R863" s="33"/>
      <c r="S863" s="33"/>
      <c r="T863" s="33"/>
      <c r="U863" s="86"/>
    </row>
    <row r="864" spans="3:21" x14ac:dyDescent="0.35">
      <c r="C864" s="33"/>
      <c r="D864" s="33"/>
      <c r="E864" s="72"/>
      <c r="F864" s="1"/>
      <c r="G864" s="36"/>
      <c r="H864" s="36"/>
      <c r="I864" s="110" t="s">
        <v>65</v>
      </c>
      <c r="M864" s="36"/>
      <c r="N864" s="36"/>
      <c r="O864" s="36"/>
      <c r="P864" s="73"/>
      <c r="R864" s="36"/>
      <c r="S864" s="36"/>
      <c r="T864" s="36"/>
      <c r="U864" s="86"/>
    </row>
    <row r="865" spans="3:21" x14ac:dyDescent="0.35">
      <c r="C865" s="36"/>
      <c r="D865" s="36"/>
      <c r="E865" s="73"/>
      <c r="F865" s="1"/>
      <c r="G865" s="33"/>
      <c r="H865" s="33"/>
      <c r="I865" s="110" t="s">
        <v>65</v>
      </c>
      <c r="M865" s="33"/>
      <c r="N865" s="33"/>
      <c r="O865" s="33"/>
      <c r="P865" s="72"/>
      <c r="R865" s="33"/>
      <c r="S865" s="33"/>
      <c r="T865" s="33"/>
      <c r="U865" s="86"/>
    </row>
    <row r="866" spans="3:21" x14ac:dyDescent="0.35">
      <c r="C866" s="33"/>
      <c r="D866" s="33"/>
      <c r="E866" s="72"/>
      <c r="F866" s="1"/>
      <c r="G866" s="36"/>
      <c r="H866" s="36"/>
      <c r="I866" s="110" t="s">
        <v>65</v>
      </c>
      <c r="M866" s="36"/>
      <c r="N866" s="36"/>
      <c r="O866" s="36"/>
      <c r="P866" s="73"/>
      <c r="R866" s="36"/>
      <c r="S866" s="36"/>
      <c r="T866" s="36"/>
      <c r="U866" s="86"/>
    </row>
    <row r="867" spans="3:21" x14ac:dyDescent="0.35">
      <c r="C867" s="36"/>
      <c r="D867" s="36"/>
      <c r="E867" s="73"/>
      <c r="F867" s="1"/>
      <c r="G867" s="33"/>
      <c r="H867" s="33"/>
      <c r="I867" s="110" t="s">
        <v>65</v>
      </c>
      <c r="M867" s="33"/>
      <c r="N867" s="33"/>
      <c r="O867" s="33"/>
      <c r="P867" s="72"/>
      <c r="R867" s="33"/>
      <c r="S867" s="33"/>
      <c r="T867" s="33"/>
      <c r="U867" s="86"/>
    </row>
    <row r="868" spans="3:21" x14ac:dyDescent="0.35">
      <c r="C868" s="33"/>
      <c r="D868" s="33"/>
      <c r="E868" s="72"/>
      <c r="F868" s="1"/>
      <c r="G868" s="36"/>
      <c r="H868" s="36"/>
      <c r="I868" s="110" t="s">
        <v>65</v>
      </c>
      <c r="M868" s="36"/>
      <c r="N868" s="36"/>
      <c r="O868" s="36"/>
      <c r="P868" s="73"/>
      <c r="R868" s="36"/>
      <c r="S868" s="36"/>
      <c r="T868" s="36"/>
      <c r="U868" s="86"/>
    </row>
    <row r="869" spans="3:21" x14ac:dyDescent="0.35">
      <c r="C869" s="36"/>
      <c r="D869" s="36"/>
      <c r="E869" s="73"/>
      <c r="F869" s="1"/>
      <c r="G869" s="33"/>
      <c r="H869" s="33"/>
      <c r="I869" s="110" t="s">
        <v>65</v>
      </c>
      <c r="M869" s="33"/>
      <c r="N869" s="33"/>
      <c r="O869" s="33"/>
      <c r="P869" s="72"/>
      <c r="R869" s="33"/>
      <c r="S869" s="33"/>
      <c r="T869" s="33"/>
      <c r="U869" s="86"/>
    </row>
    <row r="870" spans="3:21" x14ac:dyDescent="0.35">
      <c r="C870" s="33"/>
      <c r="D870" s="33"/>
      <c r="E870" s="72"/>
      <c r="F870" s="1"/>
      <c r="G870" s="36"/>
      <c r="H870" s="36"/>
      <c r="I870" s="110" t="s">
        <v>65</v>
      </c>
      <c r="M870" s="36"/>
      <c r="N870" s="36"/>
      <c r="O870" s="36"/>
      <c r="P870" s="73"/>
      <c r="R870" s="36"/>
      <c r="S870" s="36"/>
      <c r="T870" s="36"/>
      <c r="U870" s="86"/>
    </row>
    <row r="871" spans="3:21" x14ac:dyDescent="0.35">
      <c r="C871" s="36"/>
      <c r="D871" s="36"/>
      <c r="E871" s="73"/>
      <c r="F871" s="1"/>
      <c r="G871" s="33"/>
      <c r="H871" s="33"/>
      <c r="I871" s="110" t="s">
        <v>65</v>
      </c>
      <c r="M871" s="33"/>
      <c r="N871" s="33"/>
      <c r="O871" s="33"/>
      <c r="P871" s="72"/>
      <c r="R871" s="33"/>
      <c r="S871" s="33"/>
      <c r="T871" s="33"/>
      <c r="U871" s="86"/>
    </row>
    <row r="872" spans="3:21" x14ac:dyDescent="0.35">
      <c r="C872" s="33"/>
      <c r="D872" s="33"/>
      <c r="E872" s="72"/>
      <c r="F872" s="1"/>
      <c r="G872" s="36"/>
      <c r="H872" s="36"/>
      <c r="I872" s="110" t="s">
        <v>65</v>
      </c>
      <c r="M872" s="36"/>
      <c r="N872" s="36"/>
      <c r="O872" s="36"/>
      <c r="P872" s="73"/>
      <c r="R872" s="36"/>
      <c r="S872" s="36"/>
      <c r="T872" s="36"/>
      <c r="U872" s="86"/>
    </row>
    <row r="873" spans="3:21" x14ac:dyDescent="0.35">
      <c r="C873" s="36"/>
      <c r="D873" s="36"/>
      <c r="E873" s="73"/>
      <c r="F873" s="1"/>
      <c r="G873" s="33"/>
      <c r="H873" s="33"/>
      <c r="I873" s="110" t="s">
        <v>65</v>
      </c>
      <c r="M873" s="33"/>
      <c r="N873" s="33"/>
      <c r="O873" s="33"/>
      <c r="P873" s="72"/>
      <c r="R873" s="33"/>
      <c r="S873" s="33"/>
      <c r="T873" s="33"/>
      <c r="U873" s="86"/>
    </row>
    <row r="874" spans="3:21" x14ac:dyDescent="0.35">
      <c r="C874" s="33"/>
      <c r="D874" s="33"/>
      <c r="E874" s="72"/>
      <c r="F874" s="1"/>
      <c r="G874" s="36"/>
      <c r="H874" s="36"/>
      <c r="I874" s="110" t="s">
        <v>65</v>
      </c>
      <c r="M874" s="36"/>
      <c r="N874" s="36"/>
      <c r="O874" s="36"/>
      <c r="P874" s="73"/>
      <c r="R874" s="36"/>
      <c r="S874" s="36"/>
      <c r="T874" s="36"/>
      <c r="U874" s="86"/>
    </row>
    <row r="875" spans="3:21" x14ac:dyDescent="0.35">
      <c r="C875" s="36"/>
      <c r="D875" s="36"/>
      <c r="E875" s="73"/>
      <c r="F875" s="1"/>
      <c r="G875" s="33"/>
      <c r="H875" s="33"/>
      <c r="I875" s="110" t="s">
        <v>65</v>
      </c>
      <c r="M875" s="33"/>
      <c r="N875" s="33"/>
      <c r="O875" s="33"/>
      <c r="P875" s="72"/>
      <c r="R875" s="33"/>
      <c r="S875" s="33"/>
      <c r="T875" s="33"/>
      <c r="U875" s="86"/>
    </row>
    <row r="876" spans="3:21" x14ac:dyDescent="0.35">
      <c r="C876" s="33"/>
      <c r="D876" s="33"/>
      <c r="E876" s="72"/>
      <c r="F876" s="1"/>
      <c r="G876" s="36"/>
      <c r="H876" s="36"/>
      <c r="I876" s="110" t="s">
        <v>65</v>
      </c>
      <c r="M876" s="36"/>
      <c r="N876" s="36"/>
      <c r="O876" s="36"/>
      <c r="P876" s="73"/>
      <c r="R876" s="36"/>
      <c r="S876" s="36"/>
      <c r="T876" s="36"/>
      <c r="U876" s="86"/>
    </row>
    <row r="877" spans="3:21" x14ac:dyDescent="0.35">
      <c r="C877" s="36"/>
      <c r="D877" s="36"/>
      <c r="E877" s="73"/>
      <c r="F877" s="1"/>
      <c r="G877" s="33"/>
      <c r="H877" s="33"/>
      <c r="I877" s="110" t="s">
        <v>65</v>
      </c>
      <c r="M877" s="33"/>
      <c r="N877" s="33"/>
      <c r="O877" s="33"/>
      <c r="P877" s="72"/>
      <c r="R877" s="33"/>
      <c r="S877" s="33"/>
      <c r="T877" s="33"/>
      <c r="U877" s="86"/>
    </row>
    <row r="878" spans="3:21" x14ac:dyDescent="0.35">
      <c r="C878" s="33"/>
      <c r="D878" s="33"/>
      <c r="E878" s="72"/>
      <c r="F878" s="1"/>
      <c r="G878" s="36"/>
      <c r="H878" s="36"/>
      <c r="I878" s="110" t="s">
        <v>65</v>
      </c>
      <c r="M878" s="36"/>
      <c r="N878" s="36"/>
      <c r="O878" s="36"/>
      <c r="P878" s="73"/>
      <c r="R878" s="36"/>
      <c r="S878" s="36"/>
      <c r="T878" s="36"/>
      <c r="U878" s="86"/>
    </row>
    <row r="879" spans="3:21" x14ac:dyDescent="0.35">
      <c r="C879" s="36"/>
      <c r="D879" s="36"/>
      <c r="E879" s="73"/>
      <c r="F879" s="1"/>
      <c r="G879" s="33"/>
      <c r="H879" s="33"/>
      <c r="I879" s="110" t="s">
        <v>65</v>
      </c>
      <c r="M879" s="33"/>
      <c r="N879" s="33"/>
      <c r="O879" s="33"/>
      <c r="P879" s="72"/>
      <c r="R879" s="33"/>
      <c r="S879" s="33"/>
      <c r="T879" s="33"/>
      <c r="U879" s="86"/>
    </row>
    <row r="880" spans="3:21" x14ac:dyDescent="0.35">
      <c r="C880" s="33"/>
      <c r="D880" s="33"/>
      <c r="E880" s="72"/>
      <c r="F880" s="1"/>
      <c r="G880" s="36"/>
      <c r="H880" s="36"/>
      <c r="I880" s="110" t="s">
        <v>65</v>
      </c>
      <c r="M880" s="36"/>
      <c r="N880" s="36"/>
      <c r="O880" s="36"/>
      <c r="P880" s="73"/>
      <c r="R880" s="36"/>
      <c r="S880" s="36"/>
      <c r="T880" s="36"/>
      <c r="U880" s="86"/>
    </row>
    <row r="881" spans="3:21" x14ac:dyDescent="0.35">
      <c r="C881" s="36"/>
      <c r="D881" s="36"/>
      <c r="E881" s="73"/>
      <c r="F881" s="1"/>
      <c r="G881" s="33"/>
      <c r="H881" s="33"/>
      <c r="I881" s="110" t="s">
        <v>65</v>
      </c>
      <c r="M881" s="33"/>
      <c r="N881" s="33"/>
      <c r="O881" s="33"/>
      <c r="P881" s="72"/>
      <c r="R881" s="33"/>
      <c r="S881" s="33"/>
      <c r="T881" s="33"/>
      <c r="U881" s="86"/>
    </row>
    <row r="882" spans="3:21" x14ac:dyDescent="0.35">
      <c r="C882" s="33"/>
      <c r="D882" s="33"/>
      <c r="E882" s="72"/>
      <c r="F882" s="1"/>
      <c r="G882" s="36"/>
      <c r="H882" s="36"/>
      <c r="I882" s="110" t="s">
        <v>65</v>
      </c>
      <c r="M882" s="36"/>
      <c r="N882" s="36"/>
      <c r="O882" s="36"/>
      <c r="P882" s="73"/>
      <c r="R882" s="36"/>
      <c r="S882" s="36"/>
      <c r="T882" s="36"/>
      <c r="U882" s="86"/>
    </row>
    <row r="883" spans="3:21" x14ac:dyDescent="0.35">
      <c r="C883" s="36"/>
      <c r="D883" s="36"/>
      <c r="E883" s="73"/>
      <c r="F883" s="1"/>
      <c r="G883" s="33"/>
      <c r="H883" s="33"/>
      <c r="I883" s="110" t="s">
        <v>65</v>
      </c>
      <c r="M883" s="33"/>
      <c r="N883" s="33"/>
      <c r="O883" s="33"/>
      <c r="P883" s="72"/>
      <c r="R883" s="33"/>
      <c r="S883" s="33"/>
      <c r="T883" s="33"/>
      <c r="U883" s="86"/>
    </row>
    <row r="884" spans="3:21" x14ac:dyDescent="0.35">
      <c r="C884" s="33"/>
      <c r="D884" s="33"/>
      <c r="E884" s="72"/>
      <c r="F884" s="1"/>
      <c r="G884" s="36"/>
      <c r="H884" s="36"/>
      <c r="I884" s="110" t="s">
        <v>65</v>
      </c>
      <c r="M884" s="36"/>
      <c r="N884" s="36"/>
      <c r="O884" s="36"/>
      <c r="P884" s="73"/>
      <c r="R884" s="36"/>
      <c r="S884" s="36"/>
      <c r="T884" s="36"/>
      <c r="U884" s="86"/>
    </row>
    <row r="885" spans="3:21" x14ac:dyDescent="0.35">
      <c r="C885" s="36"/>
      <c r="D885" s="36"/>
      <c r="E885" s="73"/>
      <c r="F885" s="1"/>
      <c r="G885" s="33"/>
      <c r="H885" s="33"/>
      <c r="I885" s="110" t="s">
        <v>65</v>
      </c>
      <c r="M885" s="33"/>
      <c r="N885" s="33"/>
      <c r="O885" s="33"/>
      <c r="P885" s="72"/>
      <c r="R885" s="33"/>
      <c r="S885" s="33"/>
      <c r="T885" s="33"/>
      <c r="U885" s="86"/>
    </row>
    <row r="886" spans="3:21" x14ac:dyDescent="0.35">
      <c r="C886" s="33"/>
      <c r="D886" s="33"/>
      <c r="E886" s="72"/>
      <c r="F886" s="1"/>
      <c r="G886" s="36"/>
      <c r="H886" s="36"/>
      <c r="I886" s="110" t="s">
        <v>65</v>
      </c>
      <c r="M886" s="36"/>
      <c r="N886" s="36"/>
      <c r="O886" s="36"/>
      <c r="P886" s="73"/>
      <c r="R886" s="36"/>
      <c r="S886" s="36"/>
      <c r="T886" s="36"/>
      <c r="U886" s="86"/>
    </row>
    <row r="887" spans="3:21" x14ac:dyDescent="0.35">
      <c r="C887" s="36"/>
      <c r="D887" s="36"/>
      <c r="E887" s="73"/>
      <c r="F887" s="1"/>
      <c r="G887" s="33"/>
      <c r="H887" s="33"/>
      <c r="I887" s="110" t="s">
        <v>65</v>
      </c>
      <c r="M887" s="33"/>
      <c r="N887" s="33"/>
      <c r="O887" s="33"/>
      <c r="P887" s="72"/>
      <c r="R887" s="33"/>
      <c r="S887" s="33"/>
      <c r="T887" s="33"/>
      <c r="U887" s="86"/>
    </row>
    <row r="888" spans="3:21" x14ac:dyDescent="0.35">
      <c r="C888" s="33"/>
      <c r="D888" s="33"/>
      <c r="E888" s="72"/>
      <c r="F888" s="1"/>
      <c r="G888" s="36"/>
      <c r="H888" s="36"/>
      <c r="I888" s="110" t="s">
        <v>65</v>
      </c>
      <c r="M888" s="36"/>
      <c r="N888" s="36"/>
      <c r="O888" s="36"/>
      <c r="P888" s="73"/>
      <c r="R888" s="36"/>
      <c r="S888" s="36"/>
      <c r="T888" s="36"/>
      <c r="U888" s="86"/>
    </row>
    <row r="889" spans="3:21" x14ac:dyDescent="0.35">
      <c r="C889" s="36"/>
      <c r="D889" s="36"/>
      <c r="E889" s="73"/>
      <c r="F889" s="1"/>
      <c r="G889" s="33"/>
      <c r="H889" s="33"/>
      <c r="I889" s="110" t="s">
        <v>65</v>
      </c>
      <c r="M889" s="33"/>
      <c r="N889" s="33"/>
      <c r="O889" s="33"/>
      <c r="P889" s="72"/>
      <c r="R889" s="33"/>
      <c r="S889" s="33"/>
      <c r="T889" s="33"/>
      <c r="U889" s="86"/>
    </row>
    <row r="890" spans="3:21" x14ac:dyDescent="0.35">
      <c r="C890" s="33"/>
      <c r="D890" s="33"/>
      <c r="E890" s="72"/>
      <c r="F890" s="1"/>
      <c r="G890" s="36"/>
      <c r="H890" s="36"/>
      <c r="I890" s="110" t="s">
        <v>65</v>
      </c>
      <c r="M890" s="36"/>
      <c r="N890" s="36"/>
      <c r="O890" s="36"/>
      <c r="P890" s="73"/>
      <c r="R890" s="36"/>
      <c r="S890" s="36"/>
      <c r="T890" s="36"/>
      <c r="U890" s="86"/>
    </row>
    <row r="891" spans="3:21" x14ac:dyDescent="0.35">
      <c r="C891" s="36"/>
      <c r="D891" s="36"/>
      <c r="E891" s="73"/>
      <c r="F891" s="1"/>
      <c r="G891" s="33"/>
      <c r="H891" s="33"/>
      <c r="I891" s="110" t="s">
        <v>65</v>
      </c>
      <c r="M891" s="33"/>
      <c r="N891" s="33"/>
      <c r="O891" s="33"/>
      <c r="P891" s="72"/>
      <c r="R891" s="33"/>
      <c r="S891" s="33"/>
      <c r="T891" s="33"/>
      <c r="U891" s="86"/>
    </row>
    <row r="892" spans="3:21" x14ac:dyDescent="0.35">
      <c r="C892" s="33"/>
      <c r="D892" s="33"/>
      <c r="E892" s="72"/>
      <c r="F892" s="1"/>
      <c r="G892" s="36"/>
      <c r="H892" s="36"/>
      <c r="I892" s="110" t="s">
        <v>65</v>
      </c>
      <c r="M892" s="36"/>
      <c r="N892" s="36"/>
      <c r="O892" s="36"/>
      <c r="P892" s="73"/>
      <c r="R892" s="36"/>
      <c r="S892" s="36"/>
      <c r="T892" s="36"/>
      <c r="U892" s="86"/>
    </row>
    <row r="893" spans="3:21" x14ac:dyDescent="0.35">
      <c r="C893" s="36"/>
      <c r="D893" s="36"/>
      <c r="E893" s="73"/>
      <c r="F893" s="1"/>
      <c r="G893" s="33"/>
      <c r="H893" s="33"/>
      <c r="I893" s="110" t="s">
        <v>65</v>
      </c>
      <c r="M893" s="33"/>
      <c r="N893" s="33"/>
      <c r="O893" s="33"/>
      <c r="P893" s="72"/>
      <c r="R893" s="33"/>
      <c r="S893" s="33"/>
      <c r="T893" s="33"/>
      <c r="U893" s="86"/>
    </row>
    <row r="894" spans="3:21" x14ac:dyDescent="0.35">
      <c r="C894" s="33"/>
      <c r="D894" s="33"/>
      <c r="E894" s="72"/>
      <c r="F894" s="1"/>
      <c r="G894" s="36"/>
      <c r="H894" s="36"/>
      <c r="I894" s="110" t="s">
        <v>65</v>
      </c>
      <c r="M894" s="36"/>
      <c r="N894" s="36"/>
      <c r="O894" s="36"/>
      <c r="P894" s="73"/>
      <c r="R894" s="36"/>
      <c r="S894" s="36"/>
      <c r="T894" s="36"/>
      <c r="U894" s="86"/>
    </row>
    <row r="895" spans="3:21" x14ac:dyDescent="0.35">
      <c r="C895" s="36"/>
      <c r="D895" s="36"/>
      <c r="E895" s="73"/>
      <c r="F895" s="1"/>
      <c r="G895" s="33"/>
      <c r="H895" s="33"/>
      <c r="I895" s="110" t="s">
        <v>65</v>
      </c>
      <c r="M895" s="33"/>
      <c r="N895" s="33"/>
      <c r="O895" s="33"/>
      <c r="P895" s="72"/>
      <c r="R895" s="33"/>
      <c r="S895" s="33"/>
      <c r="T895" s="33"/>
      <c r="U895" s="86"/>
    </row>
    <row r="896" spans="3:21" x14ac:dyDescent="0.35">
      <c r="C896" s="33"/>
      <c r="D896" s="33"/>
      <c r="E896" s="72"/>
      <c r="F896" s="1"/>
      <c r="G896" s="36"/>
      <c r="H896" s="36"/>
      <c r="I896" s="110" t="s">
        <v>65</v>
      </c>
      <c r="M896" s="36"/>
      <c r="N896" s="36"/>
      <c r="O896" s="36"/>
      <c r="P896" s="73"/>
      <c r="R896" s="36"/>
      <c r="S896" s="36"/>
      <c r="T896" s="36"/>
      <c r="U896" s="86"/>
    </row>
    <row r="897" spans="3:21" x14ac:dyDescent="0.35">
      <c r="C897" s="36"/>
      <c r="D897" s="36"/>
      <c r="E897" s="73"/>
      <c r="F897" s="1"/>
      <c r="G897" s="33"/>
      <c r="H897" s="33"/>
      <c r="I897" s="110" t="s">
        <v>65</v>
      </c>
      <c r="M897" s="33"/>
      <c r="N897" s="33"/>
      <c r="O897" s="33"/>
      <c r="P897" s="72"/>
      <c r="R897" s="33"/>
      <c r="S897" s="33"/>
      <c r="T897" s="33"/>
      <c r="U897" s="86"/>
    </row>
    <row r="898" spans="3:21" x14ac:dyDescent="0.35">
      <c r="C898" s="33"/>
      <c r="D898" s="33"/>
      <c r="E898" s="72"/>
      <c r="F898" s="1"/>
      <c r="G898" s="36"/>
      <c r="H898" s="36"/>
      <c r="I898" s="110" t="s">
        <v>65</v>
      </c>
      <c r="M898" s="36"/>
      <c r="N898" s="36"/>
      <c r="O898" s="36"/>
      <c r="P898" s="73"/>
      <c r="R898" s="36"/>
      <c r="S898" s="36"/>
      <c r="T898" s="36"/>
      <c r="U898" s="86"/>
    </row>
    <row r="899" spans="3:21" x14ac:dyDescent="0.35">
      <c r="C899" s="36"/>
      <c r="D899" s="36"/>
      <c r="E899" s="73"/>
      <c r="F899" s="1"/>
      <c r="G899" s="33"/>
      <c r="H899" s="33"/>
      <c r="I899" s="110" t="s">
        <v>65</v>
      </c>
      <c r="M899" s="33"/>
      <c r="N899" s="33"/>
      <c r="O899" s="33"/>
      <c r="P899" s="72"/>
      <c r="R899" s="33"/>
      <c r="S899" s="33"/>
      <c r="T899" s="33"/>
      <c r="U899" s="86"/>
    </row>
    <row r="900" spans="3:21" x14ac:dyDescent="0.35">
      <c r="C900" s="33"/>
      <c r="D900" s="33"/>
      <c r="E900" s="72"/>
      <c r="F900" s="1"/>
      <c r="G900" s="36"/>
      <c r="H900" s="36"/>
      <c r="I900" s="110" t="s">
        <v>65</v>
      </c>
      <c r="M900" s="36"/>
      <c r="N900" s="36"/>
      <c r="O900" s="36"/>
      <c r="P900" s="73"/>
      <c r="R900" s="36"/>
      <c r="S900" s="36"/>
      <c r="T900" s="36"/>
      <c r="U900" s="86"/>
    </row>
    <row r="901" spans="3:21" x14ac:dyDescent="0.35">
      <c r="C901" s="36"/>
      <c r="D901" s="36"/>
      <c r="E901" s="73"/>
      <c r="F901" s="1"/>
      <c r="G901" s="33"/>
      <c r="H901" s="33"/>
      <c r="I901" s="110" t="s">
        <v>65</v>
      </c>
      <c r="M901" s="33"/>
      <c r="N901" s="33"/>
      <c r="O901" s="33"/>
      <c r="P901" s="72"/>
      <c r="R901" s="33"/>
      <c r="S901" s="33"/>
      <c r="T901" s="33"/>
      <c r="U901" s="86"/>
    </row>
    <row r="902" spans="3:21" x14ac:dyDescent="0.35">
      <c r="C902" s="33"/>
      <c r="D902" s="33"/>
      <c r="E902" s="72"/>
      <c r="F902" s="1"/>
      <c r="G902" s="36"/>
      <c r="H902" s="36"/>
      <c r="I902" s="110" t="s">
        <v>65</v>
      </c>
      <c r="M902" s="36"/>
      <c r="N902" s="36"/>
      <c r="O902" s="36"/>
      <c r="P902" s="73"/>
      <c r="R902" s="36"/>
      <c r="S902" s="36"/>
      <c r="T902" s="36"/>
      <c r="U902" s="86"/>
    </row>
    <row r="903" spans="3:21" x14ac:dyDescent="0.35">
      <c r="C903" s="36"/>
      <c r="D903" s="36"/>
      <c r="E903" s="73"/>
      <c r="F903" s="1"/>
      <c r="G903" s="33"/>
      <c r="H903" s="33"/>
      <c r="I903" s="110" t="s">
        <v>65</v>
      </c>
      <c r="M903" s="33"/>
      <c r="N903" s="33"/>
      <c r="O903" s="33"/>
      <c r="P903" s="72"/>
      <c r="R903" s="33"/>
      <c r="S903" s="33"/>
      <c r="T903" s="33"/>
      <c r="U903" s="86"/>
    </row>
    <row r="904" spans="3:21" x14ac:dyDescent="0.35">
      <c r="C904" s="33"/>
      <c r="D904" s="33"/>
      <c r="E904" s="72"/>
      <c r="F904" s="1"/>
      <c r="G904" s="36"/>
      <c r="H904" s="36"/>
      <c r="I904" s="110" t="s">
        <v>65</v>
      </c>
      <c r="M904" s="36"/>
      <c r="N904" s="36"/>
      <c r="O904" s="36"/>
      <c r="P904" s="73"/>
      <c r="R904" s="36"/>
      <c r="S904" s="36"/>
      <c r="T904" s="36"/>
      <c r="U904" s="86"/>
    </row>
    <row r="905" spans="3:21" x14ac:dyDescent="0.35">
      <c r="C905" s="36"/>
      <c r="D905" s="36"/>
      <c r="E905" s="73"/>
      <c r="F905" s="1"/>
      <c r="G905" s="33"/>
      <c r="H905" s="33"/>
      <c r="I905" s="110" t="s">
        <v>65</v>
      </c>
      <c r="M905" s="33"/>
      <c r="N905" s="33"/>
      <c r="O905" s="33"/>
      <c r="P905" s="72"/>
      <c r="R905" s="33"/>
      <c r="S905" s="33"/>
      <c r="T905" s="33"/>
      <c r="U905" s="86"/>
    </row>
    <row r="906" spans="3:21" x14ac:dyDescent="0.35">
      <c r="C906" s="33"/>
      <c r="D906" s="33"/>
      <c r="E906" s="72"/>
      <c r="F906" s="1"/>
      <c r="G906" s="36"/>
      <c r="H906" s="36"/>
      <c r="I906" s="110" t="s">
        <v>65</v>
      </c>
      <c r="M906" s="36"/>
      <c r="N906" s="36"/>
      <c r="O906" s="36"/>
      <c r="P906" s="73"/>
      <c r="R906" s="36"/>
      <c r="S906" s="36"/>
      <c r="T906" s="36"/>
      <c r="U906" s="86"/>
    </row>
    <row r="907" spans="3:21" x14ac:dyDescent="0.35">
      <c r="C907" s="36"/>
      <c r="D907" s="36"/>
      <c r="E907" s="73"/>
      <c r="F907" s="1"/>
      <c r="G907" s="33"/>
      <c r="H907" s="33"/>
      <c r="I907" s="110" t="s">
        <v>65</v>
      </c>
      <c r="M907" s="33"/>
      <c r="N907" s="33"/>
      <c r="O907" s="33"/>
      <c r="P907" s="72"/>
      <c r="R907" s="33"/>
      <c r="S907" s="33"/>
      <c r="T907" s="33"/>
      <c r="U907" s="86"/>
    </row>
    <row r="908" spans="3:21" x14ac:dyDescent="0.35">
      <c r="C908" s="33"/>
      <c r="D908" s="33"/>
      <c r="E908" s="72"/>
      <c r="F908" s="1"/>
      <c r="G908" s="36"/>
      <c r="H908" s="36"/>
      <c r="I908" s="110" t="s">
        <v>65</v>
      </c>
      <c r="M908" s="36"/>
      <c r="N908" s="36"/>
      <c r="O908" s="36"/>
      <c r="P908" s="73"/>
      <c r="R908" s="36"/>
      <c r="S908" s="36"/>
      <c r="T908" s="36"/>
      <c r="U908" s="86"/>
    </row>
    <row r="909" spans="3:21" x14ac:dyDescent="0.35">
      <c r="C909" s="36"/>
      <c r="D909" s="36"/>
      <c r="E909" s="73"/>
      <c r="F909" s="1"/>
      <c r="G909" s="33"/>
      <c r="H909" s="33"/>
      <c r="I909" s="110" t="s">
        <v>65</v>
      </c>
      <c r="M909" s="33"/>
      <c r="N909" s="33"/>
      <c r="O909" s="33"/>
      <c r="P909" s="72"/>
      <c r="R909" s="33"/>
      <c r="S909" s="33"/>
      <c r="T909" s="33"/>
      <c r="U909" s="86"/>
    </row>
    <row r="910" spans="3:21" x14ac:dyDescent="0.35">
      <c r="C910" s="33"/>
      <c r="D910" s="33"/>
      <c r="E910" s="72"/>
      <c r="F910" s="1"/>
      <c r="G910" s="36"/>
      <c r="H910" s="36"/>
      <c r="I910" s="110" t="s">
        <v>65</v>
      </c>
      <c r="M910" s="36"/>
      <c r="N910" s="36"/>
      <c r="O910" s="36"/>
      <c r="P910" s="73"/>
      <c r="R910" s="36"/>
      <c r="S910" s="36"/>
      <c r="T910" s="36"/>
      <c r="U910" s="86"/>
    </row>
    <row r="911" spans="3:21" x14ac:dyDescent="0.35">
      <c r="C911" s="36"/>
      <c r="D911" s="36"/>
      <c r="E911" s="73"/>
      <c r="F911" s="1"/>
      <c r="G911" s="33"/>
      <c r="H911" s="33"/>
      <c r="I911" s="110" t="s">
        <v>65</v>
      </c>
      <c r="M911" s="33"/>
      <c r="N911" s="33"/>
      <c r="O911" s="33"/>
      <c r="P911" s="72"/>
      <c r="R911" s="33"/>
      <c r="S911" s="33"/>
      <c r="T911" s="33"/>
      <c r="U911" s="86"/>
    </row>
    <row r="912" spans="3:21" x14ac:dyDescent="0.35">
      <c r="C912" s="33"/>
      <c r="D912" s="33"/>
      <c r="E912" s="72"/>
      <c r="F912" s="1"/>
      <c r="G912" s="36"/>
      <c r="H912" s="36"/>
      <c r="I912" s="110" t="s">
        <v>65</v>
      </c>
      <c r="M912" s="36"/>
      <c r="N912" s="36"/>
      <c r="O912" s="36"/>
      <c r="P912" s="73"/>
      <c r="R912" s="36"/>
      <c r="S912" s="36"/>
      <c r="T912" s="36"/>
      <c r="U912" s="86"/>
    </row>
    <row r="913" spans="3:21" x14ac:dyDescent="0.35">
      <c r="C913" s="36"/>
      <c r="D913" s="36"/>
      <c r="E913" s="73"/>
      <c r="F913" s="1"/>
      <c r="G913" s="33"/>
      <c r="H913" s="33"/>
      <c r="I913" s="110" t="s">
        <v>65</v>
      </c>
      <c r="M913" s="33"/>
      <c r="N913" s="33"/>
      <c r="O913" s="33"/>
      <c r="P913" s="72"/>
      <c r="R913" s="33"/>
      <c r="S913" s="33"/>
      <c r="T913" s="33"/>
      <c r="U913" s="86"/>
    </row>
    <row r="914" spans="3:21" x14ac:dyDescent="0.35">
      <c r="C914" s="33"/>
      <c r="D914" s="33"/>
      <c r="E914" s="72"/>
      <c r="F914" s="1"/>
      <c r="G914" s="36"/>
      <c r="H914" s="36"/>
      <c r="I914" s="110" t="s">
        <v>65</v>
      </c>
      <c r="M914" s="36"/>
      <c r="N914" s="36"/>
      <c r="O914" s="36"/>
      <c r="P914" s="73"/>
      <c r="R914" s="36"/>
      <c r="S914" s="36"/>
      <c r="T914" s="36"/>
      <c r="U914" s="86"/>
    </row>
    <row r="915" spans="3:21" x14ac:dyDescent="0.35">
      <c r="C915" s="36"/>
      <c r="D915" s="36"/>
      <c r="E915" s="73"/>
      <c r="F915" s="1"/>
      <c r="G915" s="33"/>
      <c r="H915" s="33"/>
      <c r="I915" s="110" t="s">
        <v>65</v>
      </c>
      <c r="M915" s="33"/>
      <c r="N915" s="33"/>
      <c r="O915" s="33"/>
      <c r="P915" s="72"/>
      <c r="R915" s="33"/>
      <c r="S915" s="33"/>
      <c r="T915" s="33"/>
      <c r="U915" s="86"/>
    </row>
    <row r="916" spans="3:21" x14ac:dyDescent="0.35">
      <c r="C916" s="33"/>
      <c r="D916" s="33"/>
      <c r="E916" s="72"/>
      <c r="F916" s="1"/>
      <c r="G916" s="36"/>
      <c r="H916" s="36"/>
      <c r="I916" s="110" t="s">
        <v>65</v>
      </c>
      <c r="M916" s="36"/>
      <c r="N916" s="36"/>
      <c r="O916" s="36"/>
      <c r="P916" s="73"/>
      <c r="R916" s="36"/>
      <c r="S916" s="36"/>
      <c r="T916" s="36"/>
      <c r="U916" s="86"/>
    </row>
    <row r="917" spans="3:21" x14ac:dyDescent="0.35">
      <c r="C917" s="36"/>
      <c r="D917" s="36"/>
      <c r="E917" s="73"/>
      <c r="F917" s="1"/>
      <c r="G917" s="33"/>
      <c r="H917" s="33"/>
      <c r="I917" s="110" t="s">
        <v>65</v>
      </c>
      <c r="M917" s="33"/>
      <c r="N917" s="33"/>
      <c r="O917" s="33"/>
      <c r="P917" s="72"/>
      <c r="R917" s="33"/>
      <c r="S917" s="33"/>
      <c r="T917" s="33"/>
      <c r="U917" s="86"/>
    </row>
    <row r="918" spans="3:21" x14ac:dyDescent="0.35">
      <c r="C918" s="33"/>
      <c r="D918" s="33"/>
      <c r="E918" s="72"/>
      <c r="F918" s="1"/>
      <c r="G918" s="36"/>
      <c r="H918" s="36"/>
      <c r="I918" s="110" t="s">
        <v>65</v>
      </c>
      <c r="M918" s="36"/>
      <c r="N918" s="36"/>
      <c r="O918" s="36"/>
      <c r="P918" s="73"/>
      <c r="R918" s="36"/>
      <c r="S918" s="36"/>
      <c r="T918" s="36"/>
      <c r="U918" s="86"/>
    </row>
    <row r="919" spans="3:21" x14ac:dyDescent="0.35">
      <c r="C919" s="36"/>
      <c r="D919" s="36"/>
      <c r="E919" s="73"/>
      <c r="F919" s="1"/>
      <c r="G919" s="33"/>
      <c r="H919" s="33"/>
      <c r="I919" s="110" t="s">
        <v>65</v>
      </c>
      <c r="M919" s="33"/>
      <c r="N919" s="33"/>
      <c r="O919" s="33"/>
      <c r="P919" s="72"/>
      <c r="R919" s="33"/>
      <c r="S919" s="33"/>
      <c r="T919" s="33"/>
      <c r="U919" s="86"/>
    </row>
    <row r="920" spans="3:21" x14ac:dyDescent="0.35">
      <c r="C920" s="33"/>
      <c r="D920" s="33"/>
      <c r="E920" s="72"/>
      <c r="F920" s="1"/>
      <c r="G920" s="36"/>
      <c r="H920" s="36"/>
      <c r="I920" s="110" t="s">
        <v>65</v>
      </c>
      <c r="M920" s="36"/>
      <c r="N920" s="36"/>
      <c r="O920" s="36"/>
      <c r="P920" s="73"/>
      <c r="R920" s="36"/>
      <c r="S920" s="36"/>
      <c r="T920" s="36"/>
      <c r="U920" s="86"/>
    </row>
    <row r="921" spans="3:21" x14ac:dyDescent="0.35">
      <c r="C921" s="36"/>
      <c r="D921" s="36"/>
      <c r="E921" s="73"/>
      <c r="F921" s="1"/>
      <c r="G921" s="33"/>
      <c r="H921" s="33"/>
      <c r="I921" s="110" t="s">
        <v>65</v>
      </c>
      <c r="M921" s="33"/>
      <c r="N921" s="33"/>
      <c r="O921" s="33"/>
      <c r="P921" s="72"/>
      <c r="R921" s="33"/>
      <c r="S921" s="33"/>
      <c r="T921" s="33"/>
      <c r="U921" s="86"/>
    </row>
    <row r="922" spans="3:21" x14ac:dyDescent="0.35">
      <c r="C922" s="33"/>
      <c r="D922" s="33"/>
      <c r="E922" s="72"/>
      <c r="F922" s="1"/>
      <c r="G922" s="36"/>
      <c r="H922" s="36"/>
      <c r="I922" s="110" t="s">
        <v>65</v>
      </c>
      <c r="M922" s="36"/>
      <c r="N922" s="36"/>
      <c r="O922" s="36"/>
      <c r="P922" s="73"/>
      <c r="R922" s="36"/>
      <c r="S922" s="36"/>
      <c r="T922" s="36"/>
      <c r="U922" s="86"/>
    </row>
    <row r="923" spans="3:21" x14ac:dyDescent="0.35">
      <c r="C923" s="36"/>
      <c r="D923" s="36"/>
      <c r="E923" s="73"/>
      <c r="F923" s="1"/>
      <c r="G923" s="33"/>
      <c r="H923" s="33"/>
      <c r="I923" s="110" t="s">
        <v>65</v>
      </c>
      <c r="M923" s="33"/>
      <c r="N923" s="33"/>
      <c r="O923" s="33"/>
      <c r="P923" s="72"/>
      <c r="R923" s="33"/>
      <c r="S923" s="33"/>
      <c r="T923" s="33"/>
      <c r="U923" s="86"/>
    </row>
    <row r="924" spans="3:21" x14ac:dyDescent="0.35">
      <c r="C924" s="33"/>
      <c r="D924" s="33"/>
      <c r="E924" s="72"/>
      <c r="F924" s="1"/>
      <c r="G924" s="36"/>
      <c r="H924" s="36"/>
      <c r="I924" s="110" t="s">
        <v>65</v>
      </c>
      <c r="M924" s="36"/>
      <c r="N924" s="36"/>
      <c r="O924" s="36"/>
      <c r="P924" s="73"/>
      <c r="R924" s="36"/>
      <c r="S924" s="36"/>
      <c r="T924" s="36"/>
      <c r="U924" s="86"/>
    </row>
    <row r="925" spans="3:21" x14ac:dyDescent="0.35">
      <c r="C925" s="36"/>
      <c r="D925" s="36"/>
      <c r="E925" s="73"/>
      <c r="F925" s="1"/>
      <c r="G925" s="33"/>
      <c r="H925" s="33"/>
      <c r="I925" s="110" t="s">
        <v>65</v>
      </c>
      <c r="M925" s="33"/>
      <c r="N925" s="33"/>
      <c r="O925" s="33"/>
      <c r="P925" s="72"/>
      <c r="R925" s="33"/>
      <c r="S925" s="33"/>
      <c r="T925" s="33"/>
      <c r="U925" s="86"/>
    </row>
    <row r="926" spans="3:21" x14ac:dyDescent="0.35">
      <c r="C926" s="33"/>
      <c r="D926" s="33"/>
      <c r="E926" s="72"/>
      <c r="F926" s="1"/>
      <c r="G926" s="36"/>
      <c r="H926" s="36"/>
      <c r="I926" s="110" t="s">
        <v>65</v>
      </c>
      <c r="M926" s="36"/>
      <c r="N926" s="36"/>
      <c r="O926" s="36"/>
      <c r="P926" s="73"/>
      <c r="R926" s="36"/>
      <c r="S926" s="36"/>
      <c r="T926" s="36"/>
      <c r="U926" s="86"/>
    </row>
    <row r="927" spans="3:21" x14ac:dyDescent="0.35">
      <c r="C927" s="36"/>
      <c r="D927" s="36"/>
      <c r="E927" s="73"/>
      <c r="F927" s="1"/>
      <c r="G927" s="33"/>
      <c r="H927" s="33"/>
      <c r="I927" s="110" t="s">
        <v>65</v>
      </c>
      <c r="M927" s="33"/>
      <c r="N927" s="33"/>
      <c r="O927" s="33"/>
      <c r="P927" s="72"/>
      <c r="R927" s="33"/>
      <c r="S927" s="33"/>
      <c r="T927" s="33"/>
      <c r="U927" s="86"/>
    </row>
    <row r="928" spans="3:21" x14ac:dyDescent="0.35">
      <c r="C928" s="33"/>
      <c r="D928" s="33"/>
      <c r="E928" s="72"/>
      <c r="F928" s="1"/>
      <c r="G928" s="36"/>
      <c r="H928" s="36"/>
      <c r="I928" s="110" t="s">
        <v>65</v>
      </c>
      <c r="M928" s="36"/>
      <c r="N928" s="36"/>
      <c r="O928" s="36"/>
      <c r="P928" s="73"/>
      <c r="R928" s="36"/>
      <c r="S928" s="36"/>
      <c r="T928" s="36"/>
      <c r="U928" s="86"/>
    </row>
    <row r="929" spans="3:21" x14ac:dyDescent="0.35">
      <c r="C929" s="36"/>
      <c r="D929" s="36"/>
      <c r="E929" s="73"/>
      <c r="F929" s="1"/>
      <c r="G929" s="33"/>
      <c r="H929" s="33"/>
      <c r="I929" s="110" t="s">
        <v>65</v>
      </c>
      <c r="M929" s="33"/>
      <c r="N929" s="33"/>
      <c r="O929" s="33"/>
      <c r="P929" s="72"/>
      <c r="R929" s="33"/>
      <c r="S929" s="33"/>
      <c r="T929" s="33"/>
      <c r="U929" s="86"/>
    </row>
    <row r="930" spans="3:21" x14ac:dyDescent="0.35">
      <c r="C930" s="33"/>
      <c r="D930" s="33"/>
      <c r="E930" s="72"/>
      <c r="F930" s="1"/>
      <c r="G930" s="36"/>
      <c r="H930" s="36"/>
      <c r="I930" s="110" t="s">
        <v>65</v>
      </c>
      <c r="M930" s="36"/>
      <c r="N930" s="36"/>
      <c r="O930" s="36"/>
      <c r="P930" s="73"/>
      <c r="R930" s="36"/>
      <c r="S930" s="36"/>
      <c r="T930" s="36"/>
      <c r="U930" s="86"/>
    </row>
    <row r="931" spans="3:21" x14ac:dyDescent="0.35">
      <c r="C931" s="36"/>
      <c r="D931" s="36"/>
      <c r="E931" s="73"/>
      <c r="F931" s="1"/>
      <c r="G931" s="33"/>
      <c r="H931" s="33"/>
      <c r="I931" s="110" t="s">
        <v>65</v>
      </c>
      <c r="M931" s="33"/>
      <c r="N931" s="33"/>
      <c r="O931" s="33"/>
      <c r="P931" s="72"/>
      <c r="R931" s="33"/>
      <c r="S931" s="33"/>
      <c r="T931" s="33"/>
      <c r="U931" s="86"/>
    </row>
    <row r="932" spans="3:21" x14ac:dyDescent="0.35">
      <c r="C932" s="33"/>
      <c r="D932" s="33"/>
      <c r="E932" s="72"/>
      <c r="F932" s="1"/>
      <c r="G932" s="36"/>
      <c r="H932" s="36"/>
      <c r="I932" s="110" t="s">
        <v>65</v>
      </c>
      <c r="M932" s="36"/>
      <c r="N932" s="36"/>
      <c r="O932" s="36"/>
      <c r="P932" s="73"/>
      <c r="R932" s="36"/>
      <c r="S932" s="36"/>
      <c r="T932" s="36"/>
      <c r="U932" s="86"/>
    </row>
    <row r="933" spans="3:21" x14ac:dyDescent="0.35">
      <c r="C933" s="36"/>
      <c r="D933" s="36"/>
      <c r="E933" s="73"/>
      <c r="F933" s="1"/>
      <c r="G933" s="33"/>
      <c r="H933" s="33"/>
      <c r="I933" s="110" t="s">
        <v>65</v>
      </c>
      <c r="M933" s="33"/>
      <c r="N933" s="33"/>
      <c r="O933" s="33"/>
      <c r="P933" s="72"/>
      <c r="R933" s="33"/>
      <c r="S933" s="33"/>
      <c r="T933" s="33"/>
      <c r="U933" s="86"/>
    </row>
    <row r="934" spans="3:21" x14ac:dyDescent="0.35">
      <c r="C934" s="33"/>
      <c r="D934" s="33"/>
      <c r="E934" s="72"/>
      <c r="F934" s="1"/>
      <c r="G934" s="36"/>
      <c r="H934" s="36"/>
      <c r="I934" s="110" t="s">
        <v>65</v>
      </c>
      <c r="M934" s="36"/>
      <c r="N934" s="36"/>
      <c r="O934" s="36"/>
      <c r="P934" s="73"/>
      <c r="R934" s="36"/>
      <c r="S934" s="36"/>
      <c r="T934" s="36"/>
      <c r="U934" s="86"/>
    </row>
    <row r="935" spans="3:21" x14ac:dyDescent="0.35">
      <c r="C935" s="36"/>
      <c r="D935" s="36"/>
      <c r="E935" s="73"/>
      <c r="F935" s="1"/>
      <c r="G935" s="33"/>
      <c r="H935" s="33"/>
      <c r="I935" s="110" t="s">
        <v>65</v>
      </c>
      <c r="M935" s="33"/>
      <c r="N935" s="33"/>
      <c r="O935" s="33"/>
      <c r="P935" s="72"/>
      <c r="R935" s="33"/>
      <c r="S935" s="33"/>
      <c r="T935" s="33"/>
      <c r="U935" s="86"/>
    </row>
    <row r="936" spans="3:21" x14ac:dyDescent="0.35">
      <c r="C936" s="33"/>
      <c r="D936" s="33"/>
      <c r="E936" s="72"/>
      <c r="F936" s="1"/>
      <c r="G936" s="36"/>
      <c r="H936" s="36"/>
      <c r="I936" s="110" t="s">
        <v>65</v>
      </c>
      <c r="M936" s="36"/>
      <c r="N936" s="36"/>
      <c r="O936" s="36"/>
      <c r="P936" s="73"/>
      <c r="R936" s="36"/>
      <c r="S936" s="36"/>
      <c r="T936" s="36"/>
      <c r="U936" s="86"/>
    </row>
    <row r="937" spans="3:21" x14ac:dyDescent="0.35">
      <c r="C937" s="36"/>
      <c r="D937" s="36"/>
      <c r="E937" s="73"/>
      <c r="F937" s="1"/>
      <c r="G937" s="33"/>
      <c r="H937" s="33"/>
      <c r="I937" s="110" t="s">
        <v>65</v>
      </c>
      <c r="M937" s="33"/>
      <c r="N937" s="33"/>
      <c r="O937" s="33"/>
      <c r="P937" s="72"/>
      <c r="R937" s="33"/>
      <c r="S937" s="33"/>
      <c r="T937" s="33"/>
      <c r="U937" s="86"/>
    </row>
    <row r="938" spans="3:21" x14ac:dyDescent="0.35">
      <c r="C938" s="33"/>
      <c r="D938" s="33"/>
      <c r="E938" s="72"/>
      <c r="F938" s="1"/>
      <c r="G938" s="36"/>
      <c r="H938" s="36"/>
      <c r="I938" s="110" t="s">
        <v>65</v>
      </c>
      <c r="M938" s="36"/>
      <c r="N938" s="36"/>
      <c r="O938" s="36"/>
      <c r="P938" s="73"/>
      <c r="R938" s="36"/>
      <c r="S938" s="36"/>
      <c r="T938" s="36"/>
      <c r="U938" s="86"/>
    </row>
    <row r="939" spans="3:21" x14ac:dyDescent="0.35">
      <c r="C939" s="36"/>
      <c r="D939" s="36"/>
      <c r="E939" s="73"/>
      <c r="F939" s="1"/>
      <c r="G939" s="33"/>
      <c r="H939" s="33"/>
      <c r="I939" s="110" t="s">
        <v>65</v>
      </c>
      <c r="M939" s="33"/>
      <c r="N939" s="33"/>
      <c r="O939" s="33"/>
      <c r="P939" s="72"/>
      <c r="R939" s="33"/>
      <c r="S939" s="33"/>
      <c r="T939" s="33"/>
      <c r="U939" s="86"/>
    </row>
    <row r="940" spans="3:21" x14ac:dyDescent="0.35">
      <c r="C940" s="33"/>
      <c r="D940" s="33"/>
      <c r="E940" s="72"/>
      <c r="F940" s="1"/>
      <c r="G940" s="36"/>
      <c r="H940" s="36"/>
      <c r="I940" s="110" t="s">
        <v>65</v>
      </c>
      <c r="M940" s="36"/>
      <c r="N940" s="36"/>
      <c r="O940" s="36"/>
      <c r="P940" s="73"/>
      <c r="R940" s="36"/>
      <c r="S940" s="36"/>
      <c r="T940" s="36"/>
      <c r="U940" s="86"/>
    </row>
    <row r="941" spans="3:21" x14ac:dyDescent="0.35">
      <c r="C941" s="36"/>
      <c r="D941" s="36"/>
      <c r="E941" s="73"/>
      <c r="F941" s="1"/>
      <c r="G941" s="33"/>
      <c r="H941" s="33"/>
      <c r="I941" s="110" t="s">
        <v>65</v>
      </c>
      <c r="M941" s="33"/>
      <c r="N941" s="33"/>
      <c r="O941" s="33"/>
      <c r="P941" s="72"/>
      <c r="R941" s="33"/>
      <c r="S941" s="33"/>
      <c r="T941" s="33"/>
      <c r="U941" s="86"/>
    </row>
    <row r="942" spans="3:21" x14ac:dyDescent="0.35">
      <c r="C942" s="33"/>
      <c r="D942" s="33"/>
      <c r="E942" s="72"/>
      <c r="F942" s="1"/>
      <c r="G942" s="36"/>
      <c r="H942" s="36"/>
      <c r="I942" s="110" t="s">
        <v>65</v>
      </c>
      <c r="M942" s="36"/>
      <c r="N942" s="36"/>
      <c r="O942" s="36"/>
      <c r="P942" s="73"/>
      <c r="R942" s="36"/>
      <c r="S942" s="36"/>
      <c r="T942" s="36"/>
      <c r="U942" s="86"/>
    </row>
    <row r="943" spans="3:21" x14ac:dyDescent="0.35">
      <c r="C943" s="36"/>
      <c r="D943" s="36"/>
      <c r="E943" s="73"/>
      <c r="F943" s="1"/>
      <c r="G943" s="33"/>
      <c r="H943" s="33"/>
      <c r="I943" s="110" t="s">
        <v>65</v>
      </c>
      <c r="M943" s="33"/>
      <c r="N943" s="33"/>
      <c r="O943" s="33"/>
      <c r="P943" s="72"/>
      <c r="R943" s="33"/>
      <c r="S943" s="33"/>
      <c r="T943" s="33"/>
      <c r="U943" s="86"/>
    </row>
    <row r="944" spans="3:21" x14ac:dyDescent="0.35">
      <c r="C944" s="33"/>
      <c r="D944" s="33"/>
      <c r="E944" s="72"/>
      <c r="F944" s="1"/>
      <c r="G944" s="36"/>
      <c r="H944" s="36"/>
      <c r="I944" s="110" t="s">
        <v>65</v>
      </c>
      <c r="M944" s="36"/>
      <c r="N944" s="36"/>
      <c r="O944" s="36"/>
      <c r="P944" s="73"/>
      <c r="R944" s="36"/>
      <c r="S944" s="36"/>
      <c r="T944" s="36"/>
      <c r="U944" s="86"/>
    </row>
    <row r="945" spans="3:21" x14ac:dyDescent="0.35">
      <c r="C945" s="36"/>
      <c r="D945" s="36"/>
      <c r="E945" s="73"/>
      <c r="F945" s="1"/>
      <c r="G945" s="33"/>
      <c r="H945" s="33"/>
      <c r="I945" s="110" t="s">
        <v>65</v>
      </c>
      <c r="M945" s="33"/>
      <c r="N945" s="33"/>
      <c r="O945" s="33"/>
      <c r="P945" s="72"/>
      <c r="R945" s="33"/>
      <c r="S945" s="33"/>
      <c r="T945" s="33"/>
      <c r="U945" s="86"/>
    </row>
    <row r="946" spans="3:21" x14ac:dyDescent="0.35">
      <c r="C946" s="33"/>
      <c r="D946" s="33"/>
      <c r="E946" s="72"/>
      <c r="F946" s="1"/>
      <c r="G946" s="36"/>
      <c r="H946" s="36"/>
      <c r="I946" s="110" t="s">
        <v>65</v>
      </c>
      <c r="M946" s="36"/>
      <c r="N946" s="36"/>
      <c r="O946" s="36"/>
      <c r="P946" s="73"/>
      <c r="R946" s="36"/>
      <c r="S946" s="36"/>
      <c r="T946" s="36"/>
      <c r="U946" s="86"/>
    </row>
    <row r="947" spans="3:21" x14ac:dyDescent="0.35">
      <c r="C947" s="36"/>
      <c r="D947" s="36"/>
      <c r="E947" s="73"/>
      <c r="F947" s="1"/>
      <c r="G947" s="33"/>
      <c r="H947" s="33"/>
      <c r="I947" s="110" t="s">
        <v>65</v>
      </c>
      <c r="M947" s="33"/>
      <c r="N947" s="33"/>
      <c r="O947" s="33"/>
      <c r="P947" s="72"/>
      <c r="R947" s="33"/>
      <c r="S947" s="33"/>
      <c r="T947" s="33"/>
      <c r="U947" s="86"/>
    </row>
    <row r="948" spans="3:21" x14ac:dyDescent="0.35">
      <c r="C948" s="33"/>
      <c r="D948" s="33"/>
      <c r="E948" s="72"/>
      <c r="F948" s="1"/>
      <c r="G948" s="36"/>
      <c r="H948" s="36"/>
      <c r="I948" s="110" t="s">
        <v>65</v>
      </c>
      <c r="M948" s="36"/>
      <c r="N948" s="36"/>
      <c r="O948" s="36"/>
      <c r="P948" s="73"/>
      <c r="R948" s="36"/>
      <c r="S948" s="36"/>
      <c r="T948" s="36"/>
      <c r="U948" s="86"/>
    </row>
    <row r="949" spans="3:21" x14ac:dyDescent="0.35">
      <c r="C949" s="36"/>
      <c r="D949" s="36"/>
      <c r="E949" s="73"/>
      <c r="F949" s="1"/>
      <c r="G949" s="33"/>
      <c r="H949" s="33"/>
      <c r="I949" s="110" t="s">
        <v>65</v>
      </c>
      <c r="M949" s="33"/>
      <c r="N949" s="33"/>
      <c r="O949" s="33"/>
      <c r="P949" s="72"/>
      <c r="R949" s="33"/>
      <c r="S949" s="33"/>
      <c r="T949" s="33"/>
      <c r="U949" s="86"/>
    </row>
    <row r="950" spans="3:21" x14ac:dyDescent="0.35">
      <c r="C950" s="33"/>
      <c r="D950" s="33"/>
      <c r="E950" s="72"/>
      <c r="F950" s="1"/>
      <c r="G950" s="36"/>
      <c r="H950" s="36"/>
      <c r="I950" s="110" t="s">
        <v>65</v>
      </c>
      <c r="M950" s="36"/>
      <c r="N950" s="36"/>
      <c r="O950" s="36"/>
      <c r="P950" s="73"/>
      <c r="R950" s="36"/>
      <c r="S950" s="36"/>
      <c r="T950" s="36"/>
      <c r="U950" s="86"/>
    </row>
    <row r="951" spans="3:21" x14ac:dyDescent="0.35">
      <c r="C951" s="36"/>
      <c r="D951" s="36"/>
      <c r="E951" s="73"/>
      <c r="F951" s="1"/>
      <c r="G951" s="33"/>
      <c r="H951" s="33"/>
      <c r="I951" s="110" t="s">
        <v>65</v>
      </c>
      <c r="M951" s="33"/>
      <c r="N951" s="33"/>
      <c r="O951" s="33"/>
      <c r="P951" s="72"/>
      <c r="R951" s="33"/>
      <c r="S951" s="33"/>
      <c r="T951" s="33"/>
      <c r="U951" s="86"/>
    </row>
    <row r="952" spans="3:21" x14ac:dyDescent="0.35">
      <c r="C952" s="33"/>
      <c r="D952" s="33"/>
      <c r="E952" s="72"/>
      <c r="F952" s="1"/>
      <c r="G952" s="36"/>
      <c r="H952" s="36"/>
      <c r="I952" s="110" t="s">
        <v>65</v>
      </c>
      <c r="M952" s="36"/>
      <c r="N952" s="36"/>
      <c r="O952" s="36"/>
      <c r="P952" s="73"/>
      <c r="R952" s="36"/>
      <c r="S952" s="36"/>
      <c r="T952" s="36"/>
      <c r="U952" s="86"/>
    </row>
    <row r="953" spans="3:21" x14ac:dyDescent="0.35">
      <c r="C953" s="33"/>
      <c r="D953" s="33"/>
      <c r="E953" s="74"/>
      <c r="F953" s="1"/>
      <c r="G953" s="33"/>
      <c r="H953" s="33"/>
      <c r="I953" s="110" t="s">
        <v>65</v>
      </c>
      <c r="M953" s="33"/>
      <c r="N953" s="33"/>
      <c r="O953" s="33"/>
      <c r="P953" s="72"/>
      <c r="R953" s="33"/>
      <c r="S953" s="33"/>
      <c r="T953" s="33"/>
      <c r="U953" s="86"/>
    </row>
    <row r="954" spans="3:21" x14ac:dyDescent="0.35">
      <c r="C954" s="36"/>
      <c r="D954" s="36"/>
      <c r="E954" s="75"/>
      <c r="F954" s="1"/>
      <c r="G954" s="36"/>
      <c r="H954" s="36"/>
      <c r="I954" s="110" t="s">
        <v>65</v>
      </c>
      <c r="M954" s="36"/>
      <c r="N954" s="36"/>
      <c r="O954" s="36"/>
      <c r="P954" s="73"/>
      <c r="R954" s="36"/>
      <c r="S954" s="36"/>
      <c r="T954" s="36"/>
      <c r="U954" s="86"/>
    </row>
    <row r="955" spans="3:21" x14ac:dyDescent="0.35">
      <c r="C955" s="36"/>
      <c r="D955" s="36"/>
      <c r="E955" s="75"/>
      <c r="F955" s="1"/>
      <c r="G955" s="33"/>
      <c r="H955" s="33"/>
      <c r="I955" s="110" t="s">
        <v>65</v>
      </c>
      <c r="M955" s="33"/>
      <c r="N955" s="33"/>
      <c r="O955" s="33"/>
      <c r="P955" s="72"/>
      <c r="R955" s="33"/>
      <c r="S955" s="33"/>
      <c r="T955" s="33"/>
      <c r="U955" s="86"/>
    </row>
    <row r="956" spans="3:21" x14ac:dyDescent="0.35">
      <c r="C956" s="36"/>
      <c r="D956" s="36"/>
      <c r="E956" s="75"/>
      <c r="F956" s="1"/>
      <c r="G956" s="36"/>
      <c r="H956" s="36"/>
      <c r="I956" s="110" t="s">
        <v>65</v>
      </c>
      <c r="M956" s="36"/>
      <c r="N956" s="36"/>
      <c r="O956" s="36"/>
      <c r="P956" s="73"/>
      <c r="R956" s="36"/>
      <c r="S956" s="36"/>
      <c r="T956" s="36"/>
      <c r="U956" s="86"/>
    </row>
    <row r="957" spans="3:21" x14ac:dyDescent="0.35">
      <c r="C957" s="36"/>
      <c r="D957" s="36"/>
      <c r="E957" s="75"/>
      <c r="F957" s="1"/>
      <c r="G957" s="33"/>
      <c r="H957" s="33"/>
      <c r="I957" s="110" t="s">
        <v>65</v>
      </c>
      <c r="M957" s="33"/>
      <c r="N957" s="33"/>
      <c r="O957" s="33"/>
      <c r="P957" s="72"/>
      <c r="R957" s="33"/>
      <c r="S957" s="33"/>
      <c r="T957" s="33"/>
      <c r="U957" s="86"/>
    </row>
    <row r="958" spans="3:21" x14ac:dyDescent="0.35">
      <c r="C958" s="36"/>
      <c r="D958" s="36"/>
      <c r="E958" s="75"/>
      <c r="F958" s="1"/>
      <c r="G958" s="36"/>
      <c r="H958" s="36"/>
      <c r="I958" s="110" t="s">
        <v>65</v>
      </c>
      <c r="M958" s="36"/>
      <c r="N958" s="36"/>
      <c r="O958" s="36"/>
      <c r="P958" s="73"/>
      <c r="R958" s="36"/>
      <c r="S958" s="36"/>
      <c r="T958" s="36"/>
      <c r="U958" s="86"/>
    </row>
    <row r="959" spans="3:21" x14ac:dyDescent="0.35">
      <c r="C959" s="33"/>
      <c r="D959" s="33"/>
      <c r="E959" s="74"/>
      <c r="F959" s="1"/>
      <c r="G959" s="33"/>
      <c r="H959" s="33"/>
      <c r="I959" s="110" t="s">
        <v>65</v>
      </c>
      <c r="M959" s="33"/>
      <c r="N959" s="33"/>
      <c r="O959" s="33"/>
      <c r="P959" s="72"/>
      <c r="R959" s="33"/>
      <c r="S959" s="33"/>
      <c r="T959" s="33"/>
      <c r="U959" s="86"/>
    </row>
    <row r="960" spans="3:21" x14ac:dyDescent="0.35">
      <c r="C960" s="36"/>
      <c r="D960" s="36"/>
      <c r="E960" s="75"/>
      <c r="F960" s="1"/>
      <c r="G960" s="36"/>
      <c r="H960" s="36"/>
      <c r="I960" s="110" t="s">
        <v>65</v>
      </c>
      <c r="M960" s="36"/>
      <c r="N960" s="36"/>
      <c r="O960" s="36"/>
      <c r="P960" s="73"/>
      <c r="R960" s="36"/>
      <c r="S960" s="36"/>
      <c r="T960" s="36"/>
      <c r="U960" s="86"/>
    </row>
    <row r="961" spans="3:21" x14ac:dyDescent="0.35">
      <c r="C961" s="33"/>
      <c r="D961" s="33"/>
      <c r="E961" s="74"/>
      <c r="F961" s="1"/>
      <c r="G961" s="33"/>
      <c r="H961" s="33"/>
      <c r="I961" s="110" t="s">
        <v>65</v>
      </c>
      <c r="M961" s="33"/>
      <c r="N961" s="33"/>
      <c r="O961" s="33"/>
      <c r="P961" s="72"/>
      <c r="R961" s="33"/>
      <c r="S961" s="33"/>
      <c r="T961" s="33"/>
      <c r="U961" s="86"/>
    </row>
    <row r="962" spans="3:21" x14ac:dyDescent="0.35">
      <c r="C962" s="33"/>
      <c r="D962" s="33"/>
      <c r="E962" s="74"/>
      <c r="F962" s="1"/>
      <c r="G962" s="36"/>
      <c r="H962" s="36"/>
      <c r="I962" s="110" t="s">
        <v>65</v>
      </c>
      <c r="M962" s="36"/>
      <c r="N962" s="36"/>
      <c r="O962" s="36"/>
      <c r="P962" s="73"/>
      <c r="R962" s="36"/>
      <c r="S962" s="36"/>
      <c r="T962" s="36"/>
      <c r="U962" s="86"/>
    </row>
    <row r="963" spans="3:21" x14ac:dyDescent="0.35">
      <c r="C963" s="33"/>
      <c r="D963" s="33"/>
      <c r="E963" s="74"/>
      <c r="F963" s="1"/>
      <c r="G963" s="33"/>
      <c r="H963" s="33"/>
      <c r="I963" s="110" t="s">
        <v>65</v>
      </c>
      <c r="M963" s="33"/>
      <c r="N963" s="33"/>
      <c r="O963" s="33"/>
      <c r="P963" s="72"/>
      <c r="R963" s="33"/>
      <c r="S963" s="33"/>
      <c r="T963" s="33"/>
      <c r="U963" s="86"/>
    </row>
    <row r="964" spans="3:21" x14ac:dyDescent="0.35">
      <c r="C964" s="36"/>
      <c r="D964" s="36"/>
      <c r="E964" s="75"/>
      <c r="F964" s="1"/>
      <c r="G964" s="36"/>
      <c r="H964" s="36"/>
      <c r="I964" s="110" t="s">
        <v>65</v>
      </c>
      <c r="M964" s="36"/>
      <c r="N964" s="36"/>
      <c r="O964" s="36"/>
      <c r="P964" s="73"/>
      <c r="R964" s="36"/>
      <c r="S964" s="36"/>
      <c r="T964" s="36"/>
      <c r="U964" s="86"/>
    </row>
    <row r="965" spans="3:21" x14ac:dyDescent="0.35">
      <c r="C965" s="36"/>
      <c r="D965" s="36"/>
      <c r="E965" s="75"/>
      <c r="F965" s="1"/>
      <c r="G965" s="33"/>
      <c r="H965" s="33"/>
      <c r="I965" s="110" t="s">
        <v>65</v>
      </c>
      <c r="M965" s="33"/>
      <c r="N965" s="33"/>
      <c r="O965" s="33"/>
      <c r="P965" s="72"/>
      <c r="R965" s="33"/>
      <c r="S965" s="33"/>
      <c r="T965" s="33"/>
      <c r="U965" s="86"/>
    </row>
    <row r="966" spans="3:21" x14ac:dyDescent="0.35">
      <c r="C966" s="33"/>
      <c r="D966" s="33"/>
      <c r="E966" s="74"/>
      <c r="F966" s="1"/>
      <c r="G966" s="36"/>
      <c r="H966" s="36"/>
      <c r="I966" s="110" t="s">
        <v>65</v>
      </c>
      <c r="M966" s="36"/>
      <c r="N966" s="36"/>
      <c r="O966" s="36"/>
      <c r="P966" s="73"/>
      <c r="R966" s="36"/>
      <c r="S966" s="36"/>
      <c r="T966" s="36"/>
      <c r="U966" s="86"/>
    </row>
    <row r="967" spans="3:21" x14ac:dyDescent="0.35">
      <c r="C967" s="36"/>
      <c r="D967" s="36"/>
      <c r="E967" s="75"/>
      <c r="F967" s="1"/>
      <c r="G967" s="33"/>
      <c r="H967" s="33"/>
      <c r="I967" s="110" t="s">
        <v>65</v>
      </c>
      <c r="M967" s="33"/>
      <c r="N967" s="33"/>
      <c r="O967" s="33"/>
      <c r="P967" s="72"/>
      <c r="R967" s="33"/>
      <c r="S967" s="33"/>
      <c r="T967" s="33"/>
      <c r="U967" s="86"/>
    </row>
    <row r="968" spans="3:21" x14ac:dyDescent="0.35">
      <c r="C968" s="33"/>
      <c r="D968" s="33"/>
      <c r="E968" s="74"/>
      <c r="F968" s="1"/>
      <c r="G968" s="36"/>
      <c r="H968" s="36"/>
      <c r="I968" s="110" t="s">
        <v>65</v>
      </c>
      <c r="M968" s="36"/>
      <c r="N968" s="36"/>
      <c r="O968" s="36"/>
      <c r="P968" s="73"/>
      <c r="R968" s="36"/>
      <c r="S968" s="36"/>
      <c r="T968" s="36"/>
      <c r="U968" s="86"/>
    </row>
    <row r="969" spans="3:21" x14ac:dyDescent="0.35">
      <c r="C969" s="36"/>
      <c r="D969" s="36"/>
      <c r="E969" s="75"/>
      <c r="F969" s="1"/>
      <c r="G969" s="33"/>
      <c r="H969" s="33"/>
      <c r="I969" s="110" t="s">
        <v>65</v>
      </c>
      <c r="M969" s="33"/>
      <c r="N969" s="33"/>
      <c r="O969" s="33"/>
      <c r="P969" s="72"/>
      <c r="R969" s="33"/>
      <c r="S969" s="33"/>
      <c r="T969" s="33"/>
      <c r="U969" s="86"/>
    </row>
    <row r="970" spans="3:21" x14ac:dyDescent="0.35">
      <c r="C970" s="33"/>
      <c r="D970" s="33"/>
      <c r="E970" s="74"/>
      <c r="F970" s="1"/>
      <c r="G970" s="33"/>
      <c r="H970" s="33"/>
      <c r="I970" s="110" t="s">
        <v>65</v>
      </c>
      <c r="M970" s="45"/>
      <c r="N970" s="45"/>
      <c r="O970" s="33"/>
      <c r="P970" s="74"/>
      <c r="R970" s="45"/>
      <c r="S970" s="45"/>
      <c r="T970" s="33"/>
      <c r="U970" s="86"/>
    </row>
    <row r="971" spans="3:21" x14ac:dyDescent="0.35">
      <c r="C971" s="36"/>
      <c r="D971" s="36"/>
      <c r="E971" s="75"/>
      <c r="F971" s="1"/>
      <c r="G971" s="36"/>
      <c r="H971" s="36"/>
      <c r="I971" s="110" t="s">
        <v>65</v>
      </c>
      <c r="M971" s="43"/>
      <c r="N971" s="43"/>
      <c r="O971" s="36"/>
      <c r="P971" s="75"/>
      <c r="R971" s="43"/>
      <c r="S971" s="43"/>
      <c r="T971" s="36"/>
      <c r="U971" s="86"/>
    </row>
    <row r="972" spans="3:21" x14ac:dyDescent="0.35">
      <c r="C972" s="33"/>
      <c r="D972" s="33"/>
      <c r="E972" s="74"/>
      <c r="F972" s="1"/>
      <c r="G972" s="36"/>
      <c r="H972" s="36"/>
      <c r="I972" s="110" t="s">
        <v>65</v>
      </c>
      <c r="M972" s="43"/>
      <c r="N972" s="43"/>
      <c r="O972" s="36"/>
      <c r="P972" s="75"/>
      <c r="R972" s="43"/>
      <c r="S972" s="43"/>
      <c r="T972" s="36"/>
      <c r="U972" s="86"/>
    </row>
    <row r="973" spans="3:21" x14ac:dyDescent="0.35">
      <c r="C973" s="36"/>
      <c r="D973" s="36"/>
      <c r="E973" s="75"/>
      <c r="F973" s="1"/>
      <c r="G973" s="36"/>
      <c r="H973" s="36"/>
      <c r="I973" s="110" t="s">
        <v>65</v>
      </c>
      <c r="M973" s="43"/>
      <c r="N973" s="43"/>
      <c r="O973" s="36"/>
      <c r="P973" s="75"/>
      <c r="R973" s="43"/>
      <c r="S973" s="43"/>
      <c r="T973" s="36"/>
      <c r="U973" s="86"/>
    </row>
    <row r="974" spans="3:21" x14ac:dyDescent="0.35">
      <c r="C974" s="36"/>
      <c r="D974" s="36"/>
      <c r="E974" s="75"/>
      <c r="F974" s="1"/>
      <c r="G974" s="36"/>
      <c r="H974" s="36"/>
      <c r="I974" s="110" t="s">
        <v>65</v>
      </c>
      <c r="M974" s="43"/>
      <c r="N974" s="43"/>
      <c r="O974" s="36"/>
      <c r="P974" s="75"/>
      <c r="R974" s="43"/>
      <c r="S974" s="43"/>
      <c r="T974" s="36"/>
      <c r="U974" s="86"/>
    </row>
    <row r="975" spans="3:21" x14ac:dyDescent="0.35">
      <c r="C975" s="33"/>
      <c r="D975" s="33"/>
      <c r="E975" s="74"/>
      <c r="F975" s="1"/>
      <c r="G975" s="36"/>
      <c r="H975" s="36"/>
      <c r="I975" s="110" t="s">
        <v>65</v>
      </c>
      <c r="M975" s="43"/>
      <c r="N975" s="43"/>
      <c r="O975" s="36"/>
      <c r="P975" s="75"/>
      <c r="R975" s="43"/>
      <c r="S975" s="43"/>
      <c r="T975" s="36"/>
      <c r="U975" s="86"/>
    </row>
    <row r="976" spans="3:21" x14ac:dyDescent="0.35">
      <c r="C976" s="33"/>
      <c r="D976" s="33"/>
      <c r="E976" s="74"/>
      <c r="F976" s="1"/>
      <c r="G976" s="33"/>
      <c r="H976" s="33"/>
      <c r="I976" s="110" t="s">
        <v>65</v>
      </c>
      <c r="M976" s="45"/>
      <c r="N976" s="45"/>
      <c r="O976" s="33"/>
      <c r="P976" s="74"/>
      <c r="R976" s="45"/>
      <c r="S976" s="45"/>
      <c r="T976" s="33"/>
      <c r="U976" s="86"/>
    </row>
    <row r="977" spans="3:21" x14ac:dyDescent="0.35">
      <c r="C977" s="36"/>
      <c r="D977" s="36"/>
      <c r="E977" s="75"/>
      <c r="F977" s="1"/>
      <c r="G977" s="36"/>
      <c r="H977" s="36"/>
      <c r="I977" s="110" t="s">
        <v>65</v>
      </c>
      <c r="M977" s="43"/>
      <c r="N977" s="43"/>
      <c r="O977" s="36"/>
      <c r="P977" s="75"/>
      <c r="R977" s="43"/>
      <c r="S977" s="43"/>
      <c r="T977" s="36"/>
      <c r="U977" s="86"/>
    </row>
    <row r="978" spans="3:21" x14ac:dyDescent="0.35">
      <c r="C978" s="36"/>
      <c r="D978" s="36"/>
      <c r="E978" s="73"/>
      <c r="F978" s="1"/>
      <c r="G978" s="33"/>
      <c r="H978" s="33"/>
      <c r="I978" s="110" t="s">
        <v>65</v>
      </c>
      <c r="M978" s="58"/>
      <c r="N978" s="58"/>
      <c r="O978" s="33"/>
      <c r="P978" s="74"/>
      <c r="R978" s="58"/>
      <c r="S978" s="58"/>
      <c r="T978" s="33"/>
      <c r="U978" s="86"/>
    </row>
    <row r="979" spans="3:21" x14ac:dyDescent="0.35">
      <c r="C979" s="33"/>
      <c r="D979" s="33"/>
      <c r="E979" s="35"/>
      <c r="F979" s="1"/>
      <c r="G979" s="33"/>
      <c r="H979" s="33"/>
      <c r="I979" s="110" t="s">
        <v>65</v>
      </c>
      <c r="M979" s="45"/>
      <c r="N979" s="45"/>
      <c r="O979" s="33"/>
      <c r="P979" s="74"/>
      <c r="R979" s="45"/>
      <c r="S979" s="45"/>
      <c r="T979" s="33"/>
      <c r="U979" s="86"/>
    </row>
    <row r="980" spans="3:21" x14ac:dyDescent="0.35">
      <c r="C980" s="36"/>
      <c r="D980" s="36"/>
      <c r="E980" s="38"/>
      <c r="F980" s="1"/>
      <c r="G980" s="33"/>
      <c r="H980" s="33"/>
      <c r="I980" s="110" t="s">
        <v>65</v>
      </c>
      <c r="M980" s="45"/>
      <c r="N980" s="45"/>
      <c r="O980" s="33"/>
      <c r="P980" s="74"/>
      <c r="R980" s="45"/>
      <c r="S980" s="45"/>
      <c r="T980" s="33"/>
      <c r="U980" s="86"/>
    </row>
    <row r="981" spans="3:21" x14ac:dyDescent="0.35">
      <c r="C981" s="36"/>
      <c r="D981" s="36"/>
      <c r="E981" s="38"/>
      <c r="F981" s="1"/>
      <c r="G981" s="36"/>
      <c r="H981" s="36"/>
      <c r="I981" s="110" t="s">
        <v>65</v>
      </c>
      <c r="M981" s="43"/>
      <c r="N981" s="43"/>
      <c r="O981" s="36"/>
      <c r="P981" s="75"/>
      <c r="R981" s="43"/>
      <c r="S981" s="43"/>
      <c r="T981" s="36"/>
      <c r="U981" s="86"/>
    </row>
    <row r="982" spans="3:21" x14ac:dyDescent="0.35">
      <c r="C982" s="36"/>
      <c r="D982" s="36"/>
      <c r="E982" s="38"/>
      <c r="F982" s="1"/>
      <c r="G982" s="36"/>
      <c r="H982" s="36"/>
      <c r="I982" s="110" t="s">
        <v>65</v>
      </c>
      <c r="M982" s="43"/>
      <c r="N982" s="43"/>
      <c r="O982" s="36"/>
      <c r="P982" s="75"/>
      <c r="R982" s="43"/>
      <c r="S982" s="43"/>
      <c r="T982" s="36"/>
      <c r="U982" s="86"/>
    </row>
    <row r="983" spans="3:21" x14ac:dyDescent="0.35">
      <c r="C983" s="36"/>
      <c r="D983" s="36"/>
      <c r="E983" s="38"/>
      <c r="F983" s="1"/>
      <c r="G983" s="33"/>
      <c r="H983" s="33"/>
      <c r="I983" s="110" t="s">
        <v>65</v>
      </c>
      <c r="M983" s="45"/>
      <c r="N983" s="45"/>
      <c r="O983" s="33"/>
      <c r="P983" s="74"/>
      <c r="R983" s="45"/>
      <c r="S983" s="45"/>
      <c r="T983" s="33"/>
      <c r="U983" s="86"/>
    </row>
    <row r="984" spans="3:21" x14ac:dyDescent="0.35">
      <c r="C984" s="36"/>
      <c r="D984" s="36"/>
      <c r="E984" s="38"/>
      <c r="F984" s="1"/>
      <c r="G984" s="36"/>
      <c r="H984" s="36"/>
      <c r="I984" s="110" t="s">
        <v>65</v>
      </c>
      <c r="M984" s="43"/>
      <c r="N984" s="43"/>
      <c r="O984" s="36"/>
      <c r="P984" s="75"/>
      <c r="R984" s="43"/>
      <c r="S984" s="43"/>
      <c r="T984" s="36"/>
      <c r="U984" s="86"/>
    </row>
    <row r="985" spans="3:21" x14ac:dyDescent="0.35">
      <c r="C985" s="36"/>
      <c r="D985" s="36"/>
      <c r="E985" s="38"/>
      <c r="F985" s="1"/>
      <c r="G985" s="33"/>
      <c r="H985" s="33"/>
      <c r="I985" s="110"/>
      <c r="M985" s="45"/>
      <c r="N985" s="45"/>
      <c r="O985" s="33"/>
      <c r="P985" s="74"/>
      <c r="R985" s="45"/>
      <c r="S985" s="45"/>
      <c r="T985" s="33"/>
      <c r="U985" s="86"/>
    </row>
    <row r="986" spans="3:21" x14ac:dyDescent="0.35">
      <c r="C986" s="33"/>
      <c r="D986" s="33"/>
      <c r="E986" s="35"/>
      <c r="F986" s="1"/>
      <c r="G986" s="36"/>
      <c r="H986" s="36"/>
      <c r="I986" s="110"/>
      <c r="M986" s="43"/>
      <c r="N986" s="43"/>
      <c r="O986" s="36"/>
      <c r="P986" s="75"/>
      <c r="R986" s="43"/>
      <c r="S986" s="43"/>
      <c r="T986" s="36"/>
      <c r="U986" s="86"/>
    </row>
    <row r="987" spans="3:21" x14ac:dyDescent="0.35">
      <c r="C987" s="36"/>
      <c r="D987" s="36"/>
      <c r="E987" s="38"/>
      <c r="F987" s="1"/>
      <c r="G987" s="33"/>
      <c r="H987" s="33"/>
      <c r="I987" s="110"/>
      <c r="M987" s="45"/>
      <c r="N987" s="45"/>
      <c r="O987" s="33"/>
      <c r="P987" s="74"/>
      <c r="R987" s="45"/>
      <c r="S987" s="45"/>
      <c r="T987" s="33"/>
      <c r="U987" s="86"/>
    </row>
    <row r="988" spans="3:21" x14ac:dyDescent="0.35">
      <c r="C988" s="33"/>
      <c r="D988" s="33"/>
      <c r="E988" s="35"/>
      <c r="F988" s="1"/>
      <c r="G988" s="36"/>
      <c r="H988" s="36"/>
      <c r="I988" s="110"/>
      <c r="M988" s="43"/>
      <c r="N988" s="43"/>
      <c r="O988" s="36"/>
      <c r="P988" s="75"/>
      <c r="R988" s="43"/>
      <c r="S988" s="43"/>
      <c r="T988" s="36"/>
      <c r="U988" s="86"/>
    </row>
    <row r="989" spans="3:21" x14ac:dyDescent="0.35">
      <c r="C989" s="36"/>
      <c r="D989" s="36"/>
      <c r="E989" s="38"/>
      <c r="F989" s="1"/>
      <c r="G989" s="33"/>
      <c r="H989" s="33"/>
      <c r="I989" s="110"/>
      <c r="M989" s="45"/>
      <c r="N989" s="45"/>
      <c r="O989" s="33"/>
      <c r="P989" s="74"/>
      <c r="R989" s="45"/>
      <c r="S989" s="45"/>
      <c r="T989" s="33"/>
      <c r="U989" s="86"/>
    </row>
    <row r="990" spans="3:21" x14ac:dyDescent="0.35">
      <c r="C990" s="33"/>
      <c r="D990" s="33"/>
      <c r="E990" s="35"/>
      <c r="F990" s="1"/>
      <c r="G990" s="36"/>
      <c r="H990" s="36"/>
      <c r="I990" s="110"/>
      <c r="M990" s="43"/>
      <c r="N990" s="43"/>
      <c r="O990" s="36"/>
      <c r="P990" s="75"/>
      <c r="R990" s="43"/>
      <c r="S990" s="43"/>
      <c r="T990" s="36"/>
      <c r="U990" s="86"/>
    </row>
    <row r="991" spans="3:21" x14ac:dyDescent="0.35">
      <c r="C991" s="36"/>
      <c r="D991" s="36"/>
      <c r="E991" s="38"/>
      <c r="F991" s="1"/>
      <c r="G991" s="36"/>
      <c r="H991" s="36"/>
      <c r="I991" s="110"/>
      <c r="M991" s="43"/>
      <c r="N991" s="43"/>
      <c r="O991" s="36"/>
      <c r="P991" s="75"/>
      <c r="R991" s="43"/>
      <c r="S991" s="43"/>
      <c r="T991" s="36"/>
      <c r="U991" s="86"/>
    </row>
    <row r="992" spans="3:21" x14ac:dyDescent="0.35">
      <c r="C992" s="33"/>
      <c r="D992" s="33"/>
      <c r="E992" s="35"/>
      <c r="F992" s="1"/>
      <c r="G992" s="33"/>
      <c r="H992" s="33"/>
      <c r="I992" s="110"/>
      <c r="M992" s="45"/>
      <c r="N992" s="45"/>
      <c r="O992" s="33"/>
      <c r="P992" s="74"/>
      <c r="R992" s="45"/>
      <c r="S992" s="45"/>
      <c r="T992" s="33"/>
      <c r="U992" s="86"/>
    </row>
    <row r="993" spans="3:21" x14ac:dyDescent="0.35">
      <c r="C993" s="36"/>
      <c r="D993" s="36"/>
      <c r="E993" s="38"/>
      <c r="F993" s="1"/>
      <c r="G993" s="33"/>
      <c r="H993" s="33"/>
      <c r="I993" s="110"/>
      <c r="M993" s="45"/>
      <c r="N993" s="45"/>
      <c r="O993" s="33"/>
      <c r="P993" s="74"/>
      <c r="R993" s="45"/>
      <c r="S993" s="45"/>
      <c r="T993" s="33"/>
      <c r="U993" s="86"/>
    </row>
    <row r="994" spans="3:21" x14ac:dyDescent="0.35">
      <c r="C994" s="33"/>
      <c r="D994" s="33"/>
      <c r="E994" s="35"/>
      <c r="F994" s="1"/>
      <c r="G994" s="36"/>
      <c r="H994" s="36"/>
      <c r="I994" s="110"/>
      <c r="M994" s="43"/>
      <c r="N994" s="43"/>
      <c r="O994" s="36"/>
      <c r="P994" s="75"/>
      <c r="R994" s="43"/>
      <c r="S994" s="43"/>
      <c r="T994" s="36"/>
      <c r="U994" s="86"/>
    </row>
    <row r="995" spans="3:21" x14ac:dyDescent="0.35">
      <c r="C995" s="33"/>
      <c r="D995" s="33"/>
      <c r="E995" s="35"/>
      <c r="F995" s="1"/>
      <c r="G995" s="36"/>
      <c r="H995" s="36"/>
      <c r="I995" s="110"/>
      <c r="M995" s="43"/>
      <c r="N995" s="36"/>
      <c r="O995" s="36"/>
      <c r="P995" s="73"/>
      <c r="R995" s="43"/>
      <c r="S995" s="36"/>
      <c r="T995" s="36"/>
      <c r="U995" s="86"/>
    </row>
    <row r="996" spans="3:21" x14ac:dyDescent="0.35">
      <c r="C996" s="36"/>
      <c r="D996" s="36"/>
      <c r="E996" s="38"/>
      <c r="F996" s="1"/>
      <c r="G996" s="33"/>
      <c r="H996" s="33"/>
      <c r="I996" s="110"/>
      <c r="M996" s="43"/>
      <c r="N996" s="71"/>
      <c r="O996" s="36"/>
      <c r="P996" s="76"/>
      <c r="R996" s="43"/>
      <c r="S996" s="71"/>
      <c r="T996" s="36"/>
      <c r="U996" s="87"/>
    </row>
    <row r="997" spans="3:21" x14ac:dyDescent="0.35">
      <c r="C997" s="33"/>
      <c r="D997" s="33"/>
      <c r="E997" s="35"/>
      <c r="F997" s="1"/>
      <c r="G997" s="36"/>
      <c r="H997" s="36"/>
      <c r="I997" s="110"/>
      <c r="M997" s="68"/>
      <c r="N997" s="69"/>
      <c r="O997" s="69"/>
      <c r="P997" s="70"/>
      <c r="R997" s="68"/>
      <c r="S997" s="69"/>
      <c r="T997" s="69"/>
    </row>
    <row r="998" spans="3:21" x14ac:dyDescent="0.35">
      <c r="C998" s="36"/>
      <c r="D998" s="36"/>
      <c r="E998" s="38"/>
      <c r="F998" s="1"/>
      <c r="G998" s="36"/>
      <c r="H998" s="36"/>
      <c r="I998" s="110"/>
      <c r="P998" s="26"/>
    </row>
    <row r="999" spans="3:21" x14ac:dyDescent="0.35">
      <c r="C999" s="36"/>
      <c r="D999" s="36"/>
      <c r="E999" s="38"/>
      <c r="F999" s="1"/>
      <c r="G999" s="36"/>
      <c r="H999" s="36"/>
      <c r="I999" s="110"/>
      <c r="P999" s="26"/>
    </row>
    <row r="1000" spans="3:21" x14ac:dyDescent="0.35">
      <c r="C1000" s="33"/>
      <c r="D1000" s="33"/>
      <c r="E1000" s="35"/>
      <c r="F1000" s="1"/>
      <c r="G1000" s="36"/>
      <c r="H1000" s="36"/>
      <c r="I1000" s="110"/>
      <c r="P1000" s="26"/>
    </row>
    <row r="1001" spans="3:21" x14ac:dyDescent="0.35">
      <c r="C1001" s="33"/>
      <c r="D1001" s="33"/>
      <c r="E1001" s="35"/>
      <c r="F1001" s="1"/>
      <c r="G1001" s="36"/>
      <c r="H1001" s="36"/>
      <c r="I1001" s="110"/>
      <c r="P1001" s="26"/>
    </row>
    <row r="1002" spans="3:21" x14ac:dyDescent="0.35">
      <c r="C1002" s="36"/>
      <c r="D1002" s="36"/>
      <c r="E1002" s="38"/>
      <c r="F1002" s="1"/>
      <c r="G1002" s="36"/>
      <c r="H1002" s="36"/>
      <c r="I1002" s="110"/>
      <c r="P1002" s="26"/>
    </row>
    <row r="1003" spans="3:21" x14ac:dyDescent="0.35">
      <c r="C1003" s="33"/>
      <c r="D1003" s="33"/>
      <c r="E1003" s="35"/>
      <c r="F1003" s="1"/>
      <c r="G1003" s="33"/>
      <c r="H1003" s="33"/>
      <c r="I1003" s="110"/>
      <c r="P1003" s="26"/>
    </row>
    <row r="1004" spans="3:21" x14ac:dyDescent="0.35">
      <c r="C1004" s="33"/>
      <c r="D1004" s="33"/>
      <c r="E1004" s="35"/>
      <c r="F1004" s="1"/>
      <c r="G1004" s="36"/>
      <c r="H1004" s="36"/>
      <c r="I1004" s="110"/>
      <c r="P1004" s="26"/>
    </row>
    <row r="1005" spans="3:21" x14ac:dyDescent="0.35">
      <c r="C1005" s="36"/>
      <c r="D1005" s="36"/>
      <c r="E1005" s="38"/>
      <c r="F1005" s="1"/>
      <c r="G1005" s="33"/>
      <c r="H1005" s="33"/>
      <c r="I1005" s="110"/>
      <c r="P1005" s="26"/>
    </row>
    <row r="1006" spans="3:21" x14ac:dyDescent="0.35">
      <c r="C1006" s="33"/>
      <c r="D1006" s="33"/>
      <c r="E1006" s="35"/>
      <c r="F1006" s="1"/>
      <c r="G1006" s="36"/>
      <c r="H1006" s="36"/>
      <c r="I1006" s="110"/>
      <c r="P1006" s="26"/>
    </row>
    <row r="1007" spans="3:21" x14ac:dyDescent="0.35">
      <c r="C1007" s="33"/>
      <c r="D1007" s="33"/>
      <c r="E1007" s="35"/>
      <c r="F1007" s="1"/>
      <c r="G1007" s="33"/>
      <c r="H1007" s="33"/>
      <c r="I1007" s="110"/>
      <c r="P1007" s="26"/>
    </row>
    <row r="1008" spans="3:21" x14ac:dyDescent="0.35">
      <c r="C1008" s="33"/>
      <c r="D1008" s="33"/>
      <c r="E1008" s="35"/>
      <c r="F1008" s="1"/>
      <c r="G1008" s="36"/>
      <c r="H1008" s="36"/>
      <c r="I1008" s="110"/>
      <c r="P1008" s="26"/>
    </row>
    <row r="1009" spans="3:16" x14ac:dyDescent="0.35">
      <c r="C1009" s="36"/>
      <c r="D1009" s="36"/>
      <c r="E1009" s="38"/>
      <c r="F1009" s="1"/>
      <c r="G1009" s="33"/>
      <c r="H1009" s="33"/>
      <c r="I1009" s="110"/>
      <c r="P1009" s="26"/>
    </row>
    <row r="1010" spans="3:16" x14ac:dyDescent="0.35">
      <c r="C1010" s="33"/>
      <c r="D1010" s="33"/>
      <c r="E1010" s="35"/>
      <c r="F1010" s="1"/>
      <c r="G1010" s="36"/>
      <c r="H1010" s="36"/>
      <c r="I1010" s="110"/>
      <c r="P1010" s="26"/>
    </row>
    <row r="1011" spans="3:16" x14ac:dyDescent="0.35">
      <c r="C1011" s="36"/>
      <c r="D1011" s="36"/>
      <c r="E1011" s="38"/>
      <c r="F1011" s="1"/>
      <c r="G1011" s="33"/>
      <c r="H1011" s="33"/>
      <c r="I1011" s="110"/>
      <c r="P1011" s="26"/>
    </row>
    <row r="1012" spans="3:16" x14ac:dyDescent="0.35">
      <c r="C1012" s="36"/>
      <c r="D1012" s="36"/>
      <c r="E1012" s="38"/>
      <c r="F1012" s="1"/>
      <c r="G1012" s="33"/>
      <c r="H1012" s="33"/>
      <c r="I1012" s="110"/>
      <c r="P1012" s="26"/>
    </row>
    <row r="1013" spans="3:16" x14ac:dyDescent="0.35">
      <c r="C1013" s="33"/>
      <c r="D1013" s="33"/>
      <c r="E1013" s="35"/>
      <c r="F1013" s="1"/>
      <c r="G1013" s="36"/>
      <c r="H1013" s="36"/>
      <c r="I1013" s="110"/>
      <c r="P1013" s="26"/>
    </row>
    <row r="1014" spans="3:16" x14ac:dyDescent="0.35">
      <c r="C1014" s="36"/>
      <c r="D1014" s="36"/>
      <c r="E1014" s="38"/>
      <c r="F1014" s="1"/>
      <c r="G1014" s="33"/>
      <c r="H1014" s="33"/>
      <c r="I1014" s="110"/>
      <c r="P1014" s="26"/>
    </row>
    <row r="1015" spans="3:16" x14ac:dyDescent="0.35">
      <c r="C1015" s="36"/>
      <c r="D1015" s="36"/>
      <c r="E1015" s="38"/>
      <c r="F1015" s="1"/>
      <c r="G1015" s="36"/>
      <c r="H1015" s="36"/>
      <c r="I1015" s="110"/>
      <c r="P1015" s="26"/>
    </row>
    <row r="1016" spans="3:16" x14ac:dyDescent="0.35">
      <c r="C1016" s="36"/>
      <c r="D1016" s="36"/>
      <c r="E1016" s="38"/>
      <c r="F1016" s="1"/>
      <c r="G1016" s="36"/>
      <c r="H1016" s="36"/>
      <c r="I1016" s="110"/>
      <c r="P1016" s="26"/>
    </row>
    <row r="1017" spans="3:16" x14ac:dyDescent="0.35">
      <c r="C1017" s="33"/>
      <c r="D1017" s="33"/>
      <c r="E1017" s="35"/>
      <c r="F1017" s="1"/>
      <c r="G1017" s="33"/>
      <c r="H1017" s="33"/>
      <c r="I1017" s="110"/>
      <c r="P1017" s="26"/>
    </row>
    <row r="1018" spans="3:16" x14ac:dyDescent="0.35">
      <c r="C1018" s="36"/>
      <c r="D1018" s="36"/>
      <c r="E1018" s="38"/>
      <c r="F1018" s="1"/>
      <c r="G1018" s="33"/>
      <c r="H1018" s="33"/>
      <c r="I1018" s="110"/>
      <c r="P1018" s="26"/>
    </row>
    <row r="1019" spans="3:16" x14ac:dyDescent="0.35">
      <c r="C1019" s="33"/>
      <c r="D1019" s="33"/>
      <c r="E1019" s="35"/>
      <c r="F1019" s="1"/>
      <c r="G1019" s="36"/>
      <c r="H1019" s="36"/>
      <c r="I1019" s="110"/>
      <c r="P1019" s="26"/>
    </row>
    <row r="1020" spans="3:16" x14ac:dyDescent="0.35">
      <c r="C1020" s="36"/>
      <c r="D1020" s="36"/>
      <c r="E1020" s="38"/>
      <c r="F1020" s="1"/>
      <c r="G1020" s="33"/>
      <c r="H1020" s="33"/>
      <c r="I1020" s="110"/>
      <c r="P1020" s="26"/>
    </row>
    <row r="1021" spans="3:16" x14ac:dyDescent="0.35">
      <c r="C1021" s="33"/>
      <c r="D1021" s="33"/>
      <c r="E1021" s="35"/>
      <c r="F1021" s="1"/>
      <c r="G1021" s="33"/>
      <c r="H1021" s="33"/>
      <c r="I1021" s="110"/>
      <c r="P1021" s="26"/>
    </row>
    <row r="1022" spans="3:16" x14ac:dyDescent="0.35">
      <c r="C1022" s="36"/>
      <c r="D1022" s="36"/>
      <c r="E1022" s="38"/>
      <c r="F1022" s="1"/>
      <c r="G1022" s="36"/>
      <c r="H1022" s="36"/>
      <c r="I1022" s="110"/>
      <c r="P1022" s="26"/>
    </row>
    <row r="1023" spans="3:16" x14ac:dyDescent="0.35">
      <c r="C1023" s="33"/>
      <c r="D1023" s="33"/>
      <c r="E1023" s="35"/>
      <c r="F1023" s="1"/>
      <c r="G1023" s="33"/>
      <c r="H1023" s="33"/>
      <c r="I1023" s="110"/>
      <c r="P1023" s="26"/>
    </row>
    <row r="1024" spans="3:16" x14ac:dyDescent="0.35">
      <c r="C1024" s="36"/>
      <c r="D1024" s="36"/>
      <c r="E1024" s="38"/>
      <c r="F1024" s="1"/>
      <c r="G1024" s="33"/>
      <c r="H1024" s="33"/>
      <c r="I1024" s="110"/>
      <c r="P1024" s="26"/>
    </row>
    <row r="1025" spans="3:16" x14ac:dyDescent="0.35">
      <c r="C1025" s="36"/>
      <c r="D1025" s="36"/>
      <c r="E1025" s="38"/>
      <c r="F1025" s="1"/>
      <c r="G1025" s="33"/>
      <c r="H1025" s="33"/>
      <c r="I1025" s="110"/>
      <c r="P1025" s="26"/>
    </row>
    <row r="1026" spans="3:16" x14ac:dyDescent="0.35">
      <c r="C1026" s="33"/>
      <c r="D1026" s="33"/>
      <c r="E1026" s="35"/>
      <c r="F1026" s="1"/>
      <c r="G1026" s="36"/>
      <c r="H1026" s="36"/>
      <c r="I1026" s="110"/>
      <c r="P1026" s="26"/>
    </row>
    <row r="1027" spans="3:16" x14ac:dyDescent="0.35">
      <c r="C1027" s="36"/>
      <c r="D1027" s="36"/>
      <c r="E1027" s="38"/>
      <c r="F1027" s="1"/>
      <c r="G1027" s="33"/>
      <c r="H1027" s="33"/>
      <c r="I1027" s="110"/>
      <c r="P1027" s="26"/>
    </row>
    <row r="1028" spans="3:16" x14ac:dyDescent="0.35">
      <c r="C1028" s="36"/>
      <c r="D1028" s="36"/>
      <c r="E1028" s="38"/>
      <c r="F1028" s="1"/>
      <c r="G1028" s="36"/>
      <c r="H1028" s="36"/>
      <c r="I1028" s="110"/>
      <c r="P1028" s="26"/>
    </row>
    <row r="1029" spans="3:16" x14ac:dyDescent="0.35">
      <c r="C1029" s="36"/>
      <c r="D1029" s="36"/>
      <c r="E1029" s="38"/>
      <c r="F1029" s="1"/>
      <c r="G1029" s="36"/>
      <c r="H1029" s="36"/>
      <c r="I1029" s="110"/>
      <c r="P1029" s="26"/>
    </row>
    <row r="1030" spans="3:16" x14ac:dyDescent="0.35">
      <c r="C1030" s="36"/>
      <c r="D1030" s="36"/>
      <c r="E1030" s="38"/>
      <c r="F1030" s="1"/>
      <c r="G1030" s="33"/>
      <c r="H1030" s="33"/>
      <c r="I1030" s="110"/>
      <c r="P1030" s="26"/>
    </row>
    <row r="1031" spans="3:16" x14ac:dyDescent="0.35">
      <c r="C1031" s="33"/>
      <c r="D1031" s="33"/>
      <c r="E1031" s="35"/>
      <c r="F1031" s="1"/>
      <c r="G1031" s="36"/>
      <c r="H1031" s="36"/>
      <c r="I1031" s="110"/>
      <c r="P1031" s="26"/>
    </row>
    <row r="1032" spans="3:16" x14ac:dyDescent="0.35">
      <c r="C1032" s="36"/>
      <c r="D1032" s="36"/>
      <c r="E1032" s="38"/>
      <c r="F1032" s="1"/>
      <c r="G1032" s="36"/>
      <c r="H1032" s="36"/>
      <c r="I1032" s="110"/>
      <c r="P1032" s="26"/>
    </row>
    <row r="1033" spans="3:16" x14ac:dyDescent="0.35">
      <c r="C1033" s="33"/>
      <c r="D1033" s="33"/>
      <c r="E1033" s="35"/>
      <c r="F1033" s="1"/>
      <c r="G1033" s="36"/>
      <c r="H1033" s="36"/>
      <c r="I1033" s="110"/>
      <c r="P1033" s="26"/>
    </row>
    <row r="1034" spans="3:16" x14ac:dyDescent="0.35">
      <c r="C1034" s="33"/>
      <c r="D1034" s="33"/>
      <c r="E1034" s="35"/>
      <c r="F1034" s="1"/>
      <c r="G1034" s="33"/>
      <c r="H1034" s="33"/>
      <c r="I1034" s="110"/>
      <c r="P1034" s="26"/>
    </row>
    <row r="1035" spans="3:16" x14ac:dyDescent="0.35">
      <c r="C1035" s="33"/>
      <c r="D1035" s="33"/>
      <c r="E1035" s="35"/>
      <c r="F1035" s="1"/>
      <c r="G1035" s="36"/>
      <c r="H1035" s="36"/>
      <c r="I1035" s="110"/>
      <c r="P1035" s="26"/>
    </row>
    <row r="1036" spans="3:16" ht="15.5" x14ac:dyDescent="0.35">
      <c r="C1036" s="36"/>
      <c r="D1036" s="36"/>
      <c r="E1036" s="44"/>
      <c r="F1036" s="1"/>
      <c r="G1036" s="33"/>
      <c r="H1036" s="33"/>
      <c r="I1036" s="110"/>
      <c r="P1036" s="26"/>
    </row>
    <row r="1037" spans="3:16" ht="15.5" x14ac:dyDescent="0.35">
      <c r="C1037" s="33"/>
      <c r="D1037" s="33"/>
      <c r="E1037" s="46"/>
      <c r="F1037" s="1"/>
      <c r="G1037" s="36"/>
      <c r="H1037" s="36"/>
      <c r="I1037" s="110"/>
      <c r="P1037" s="26"/>
    </row>
    <row r="1038" spans="3:16" ht="15.5" x14ac:dyDescent="0.35">
      <c r="C1038" s="36"/>
      <c r="D1038" s="36"/>
      <c r="E1038" s="44"/>
      <c r="F1038" s="1"/>
      <c r="G1038" s="33"/>
      <c r="H1038" s="33"/>
      <c r="I1038" s="110"/>
      <c r="P1038" s="26"/>
    </row>
    <row r="1039" spans="3:16" ht="15.5" x14ac:dyDescent="0.35">
      <c r="C1039" s="33"/>
      <c r="D1039" s="33"/>
      <c r="E1039" s="46"/>
      <c r="F1039" s="1"/>
      <c r="G1039" s="36"/>
      <c r="H1039" s="36"/>
      <c r="I1039" s="110"/>
      <c r="P1039" s="26"/>
    </row>
    <row r="1040" spans="3:16" ht="15.5" x14ac:dyDescent="0.35">
      <c r="C1040" s="36"/>
      <c r="D1040" s="36"/>
      <c r="E1040" s="44"/>
      <c r="F1040" s="1"/>
      <c r="G1040" s="33"/>
      <c r="H1040" s="33"/>
      <c r="I1040" s="110"/>
      <c r="P1040" s="26"/>
    </row>
    <row r="1041" spans="3:16" ht="15.5" x14ac:dyDescent="0.35">
      <c r="C1041" s="33"/>
      <c r="D1041" s="33"/>
      <c r="E1041" s="46"/>
      <c r="F1041" s="1"/>
      <c r="G1041" s="36"/>
      <c r="H1041" s="36"/>
      <c r="I1041" s="110"/>
      <c r="P1041" s="26"/>
    </row>
    <row r="1042" spans="3:16" ht="15.5" x14ac:dyDescent="0.35">
      <c r="C1042" s="36"/>
      <c r="D1042" s="36"/>
      <c r="E1042" s="44"/>
      <c r="F1042" s="1"/>
      <c r="G1042" s="36"/>
      <c r="H1042" s="36"/>
      <c r="I1042" s="110"/>
      <c r="P1042" s="26"/>
    </row>
    <row r="1043" spans="3:16" ht="15.5" x14ac:dyDescent="0.35">
      <c r="C1043" s="33"/>
      <c r="D1043" s="33"/>
      <c r="E1043" s="46"/>
      <c r="F1043" s="1"/>
      <c r="G1043" s="33"/>
      <c r="H1043" s="33"/>
      <c r="I1043" s="110"/>
      <c r="P1043" s="26"/>
    </row>
    <row r="1044" spans="3:16" ht="15.5" x14ac:dyDescent="0.35">
      <c r="C1044" s="36"/>
      <c r="D1044" s="36"/>
      <c r="E1044" s="44"/>
      <c r="F1044" s="1"/>
      <c r="G1044" s="36"/>
      <c r="H1044" s="36"/>
      <c r="I1044" s="110"/>
      <c r="P1044" s="26"/>
    </row>
    <row r="1045" spans="3:16" ht="15.5" x14ac:dyDescent="0.35">
      <c r="C1045" s="33"/>
      <c r="D1045" s="33"/>
      <c r="E1045" s="46"/>
      <c r="F1045" s="1"/>
      <c r="G1045" s="36"/>
      <c r="H1045" s="36"/>
      <c r="I1045" s="110"/>
      <c r="P1045" s="26"/>
    </row>
    <row r="1046" spans="3:16" ht="15.5" x14ac:dyDescent="0.35">
      <c r="C1046" s="36"/>
      <c r="D1046" s="36"/>
      <c r="E1046" s="44"/>
      <c r="F1046" s="1"/>
      <c r="G1046" s="36"/>
      <c r="H1046" s="36"/>
      <c r="I1046" s="110"/>
      <c r="P1046" s="26"/>
    </row>
    <row r="1047" spans="3:16" ht="15.5" x14ac:dyDescent="0.35">
      <c r="C1047" s="33"/>
      <c r="D1047" s="33"/>
      <c r="E1047" s="46"/>
      <c r="F1047" s="1"/>
      <c r="G1047" s="36"/>
      <c r="H1047" s="36"/>
      <c r="I1047" s="110"/>
      <c r="P1047" s="26"/>
    </row>
    <row r="1048" spans="3:16" ht="15.5" x14ac:dyDescent="0.35">
      <c r="C1048" s="36"/>
      <c r="D1048" s="36"/>
      <c r="E1048" s="44"/>
      <c r="F1048" s="1"/>
      <c r="G1048" s="33"/>
      <c r="H1048" s="33"/>
      <c r="I1048" s="110"/>
      <c r="P1048" s="26"/>
    </row>
    <row r="1049" spans="3:16" ht="15.5" x14ac:dyDescent="0.35">
      <c r="C1049" s="33"/>
      <c r="D1049" s="33"/>
      <c r="E1049" s="46"/>
      <c r="F1049" s="1"/>
      <c r="G1049" s="36"/>
      <c r="H1049" s="36"/>
      <c r="I1049" s="110"/>
      <c r="P1049" s="26"/>
    </row>
    <row r="1050" spans="3:16" ht="15.5" x14ac:dyDescent="0.35">
      <c r="C1050" s="36"/>
      <c r="D1050" s="36"/>
      <c r="E1050" s="44"/>
      <c r="F1050" s="1"/>
      <c r="G1050" s="33"/>
      <c r="H1050" s="33"/>
      <c r="I1050" s="110"/>
      <c r="P1050" s="26"/>
    </row>
    <row r="1051" spans="3:16" ht="15.5" x14ac:dyDescent="0.35">
      <c r="C1051" s="33"/>
      <c r="D1051" s="33"/>
      <c r="E1051" s="46"/>
      <c r="F1051" s="1"/>
      <c r="G1051" s="33"/>
      <c r="H1051" s="33"/>
      <c r="I1051" s="110"/>
      <c r="P1051" s="26"/>
    </row>
    <row r="1052" spans="3:16" ht="15.5" x14ac:dyDescent="0.35">
      <c r="C1052" s="36"/>
      <c r="D1052" s="36"/>
      <c r="E1052" s="44"/>
      <c r="F1052" s="1"/>
      <c r="G1052" s="33"/>
      <c r="H1052" s="33"/>
      <c r="I1052" s="110"/>
      <c r="P1052" s="26"/>
    </row>
    <row r="1053" spans="3:16" ht="15.5" x14ac:dyDescent="0.35">
      <c r="C1053" s="33"/>
      <c r="D1053" s="33"/>
      <c r="E1053" s="46"/>
      <c r="F1053" s="1"/>
      <c r="G1053" s="36"/>
      <c r="H1053" s="36"/>
      <c r="I1053" s="110"/>
      <c r="P1053" s="26"/>
    </row>
    <row r="1054" spans="3:16" ht="15.5" x14ac:dyDescent="0.35">
      <c r="C1054" s="36"/>
      <c r="D1054" s="36"/>
      <c r="E1054" s="44"/>
      <c r="F1054" s="1"/>
      <c r="G1054" s="33"/>
      <c r="H1054" s="33"/>
      <c r="I1054" s="110"/>
      <c r="P1054" s="26"/>
    </row>
    <row r="1055" spans="3:16" ht="15.5" x14ac:dyDescent="0.35">
      <c r="C1055" s="33"/>
      <c r="D1055" s="33"/>
      <c r="E1055" s="46"/>
      <c r="F1055" s="1"/>
      <c r="G1055" s="36"/>
      <c r="H1055" s="36"/>
      <c r="I1055" s="110"/>
      <c r="P1055" s="26"/>
    </row>
    <row r="1056" spans="3:16" ht="15.5" x14ac:dyDescent="0.35">
      <c r="C1056" s="36"/>
      <c r="D1056" s="36"/>
      <c r="E1056" s="44"/>
      <c r="F1056" s="1"/>
      <c r="G1056" s="33"/>
      <c r="H1056" s="33"/>
      <c r="I1056" s="110"/>
      <c r="P1056" s="26"/>
    </row>
    <row r="1057" spans="3:16" x14ac:dyDescent="0.35">
      <c r="C1057" s="33"/>
      <c r="D1057" s="33"/>
      <c r="E1057" s="49"/>
      <c r="F1057" s="1"/>
      <c r="G1057" s="36"/>
      <c r="H1057" s="36"/>
      <c r="I1057" s="110"/>
      <c r="P1057" s="26"/>
    </row>
    <row r="1058" spans="3:16" x14ac:dyDescent="0.35">
      <c r="C1058" s="36"/>
      <c r="D1058" s="36"/>
      <c r="E1058" s="50"/>
      <c r="F1058" s="1"/>
      <c r="G1058" s="33"/>
      <c r="H1058" s="33"/>
      <c r="I1058" s="110"/>
      <c r="P1058" s="26"/>
    </row>
    <row r="1059" spans="3:16" x14ac:dyDescent="0.35">
      <c r="C1059" s="33"/>
      <c r="D1059" s="33"/>
      <c r="E1059" s="49"/>
      <c r="F1059" s="1"/>
      <c r="G1059" s="36"/>
      <c r="H1059" s="36"/>
      <c r="I1059" s="110"/>
      <c r="P1059" s="26"/>
    </row>
    <row r="1060" spans="3:16" x14ac:dyDescent="0.35">
      <c r="C1060" s="36"/>
      <c r="D1060" s="36"/>
      <c r="E1060" s="50"/>
      <c r="F1060" s="1"/>
      <c r="G1060" s="33"/>
      <c r="H1060" s="33"/>
      <c r="I1060" s="110"/>
      <c r="P1060" s="26"/>
    </row>
    <row r="1061" spans="3:16" x14ac:dyDescent="0.35">
      <c r="C1061" s="33"/>
      <c r="D1061" s="33"/>
      <c r="E1061" s="49"/>
      <c r="F1061" s="1"/>
      <c r="G1061" s="36"/>
      <c r="H1061" s="36"/>
      <c r="I1061" s="110"/>
      <c r="P1061" s="26"/>
    </row>
    <row r="1062" spans="3:16" x14ac:dyDescent="0.35">
      <c r="C1062" s="36"/>
      <c r="D1062" s="36"/>
      <c r="E1062" s="50"/>
      <c r="F1062" s="1"/>
      <c r="G1062" s="33"/>
      <c r="H1062" s="33"/>
      <c r="I1062" s="110"/>
      <c r="P1062" s="26"/>
    </row>
    <row r="1063" spans="3:16" x14ac:dyDescent="0.35">
      <c r="C1063" s="33"/>
      <c r="D1063" s="33"/>
      <c r="E1063" s="49"/>
      <c r="F1063" s="1"/>
      <c r="G1063" s="36"/>
      <c r="H1063" s="36"/>
      <c r="I1063" s="110"/>
      <c r="P1063" s="26"/>
    </row>
    <row r="1064" spans="3:16" x14ac:dyDescent="0.35">
      <c r="C1064" s="36"/>
      <c r="D1064" s="36"/>
      <c r="E1064" s="50"/>
      <c r="F1064" s="1"/>
      <c r="G1064" s="33"/>
      <c r="H1064" s="33"/>
      <c r="I1064" s="110"/>
      <c r="P1064" s="26"/>
    </row>
    <row r="1065" spans="3:16" x14ac:dyDescent="0.35">
      <c r="C1065" s="33"/>
      <c r="D1065" s="33"/>
      <c r="E1065" s="49"/>
      <c r="F1065" s="1"/>
      <c r="G1065" s="36"/>
      <c r="H1065" s="36"/>
      <c r="I1065" s="110"/>
      <c r="P1065" s="26"/>
    </row>
    <row r="1066" spans="3:16" x14ac:dyDescent="0.35">
      <c r="C1066" s="36"/>
      <c r="D1066" s="36"/>
      <c r="E1066" s="50"/>
      <c r="F1066" s="1"/>
      <c r="G1066" s="33"/>
      <c r="H1066" s="33"/>
      <c r="I1066" s="110"/>
      <c r="P1066" s="26"/>
    </row>
    <row r="1067" spans="3:16" x14ac:dyDescent="0.35">
      <c r="C1067" s="33"/>
      <c r="D1067" s="33"/>
      <c r="E1067" s="49"/>
      <c r="F1067" s="1"/>
      <c r="G1067" s="36"/>
      <c r="H1067" s="36"/>
      <c r="I1067" s="110"/>
      <c r="P1067" s="26"/>
    </row>
    <row r="1068" spans="3:16" x14ac:dyDescent="0.35">
      <c r="C1068" s="36"/>
      <c r="D1068" s="36"/>
      <c r="E1068" s="50"/>
      <c r="F1068" s="1"/>
      <c r="G1068" s="33"/>
      <c r="H1068" s="33"/>
      <c r="I1068" s="110"/>
      <c r="P1068" s="26"/>
    </row>
    <row r="1069" spans="3:16" x14ac:dyDescent="0.35">
      <c r="C1069" s="33"/>
      <c r="D1069" s="33"/>
      <c r="E1069" s="49"/>
      <c r="F1069" s="1"/>
      <c r="G1069" s="36"/>
      <c r="H1069" s="36"/>
      <c r="I1069" s="110"/>
      <c r="P1069" s="26"/>
    </row>
    <row r="1070" spans="3:16" x14ac:dyDescent="0.35">
      <c r="C1070" s="36"/>
      <c r="D1070" s="36"/>
      <c r="E1070" s="50"/>
      <c r="F1070" s="1"/>
      <c r="G1070" s="33"/>
      <c r="H1070" s="33"/>
      <c r="I1070" s="110"/>
      <c r="P1070" s="26"/>
    </row>
    <row r="1071" spans="3:16" x14ac:dyDescent="0.35">
      <c r="C1071" s="33"/>
      <c r="D1071" s="33"/>
      <c r="E1071" s="49"/>
      <c r="F1071" s="1"/>
      <c r="G1071" s="36"/>
      <c r="H1071" s="36"/>
      <c r="I1071" s="110"/>
      <c r="P1071" s="26"/>
    </row>
    <row r="1072" spans="3:16" x14ac:dyDescent="0.35">
      <c r="C1072" s="36"/>
      <c r="D1072" s="36"/>
      <c r="E1072" s="50"/>
      <c r="F1072" s="1"/>
      <c r="G1072" s="33"/>
      <c r="H1072" s="33"/>
      <c r="I1072" s="110"/>
      <c r="P1072" s="26"/>
    </row>
    <row r="1073" spans="3:16" x14ac:dyDescent="0.35">
      <c r="C1073" s="33"/>
      <c r="D1073" s="33"/>
      <c r="E1073" s="49"/>
      <c r="F1073" s="1"/>
      <c r="G1073" s="36"/>
      <c r="H1073" s="36"/>
      <c r="I1073" s="110"/>
      <c r="P1073" s="26"/>
    </row>
    <row r="1074" spans="3:16" x14ac:dyDescent="0.35">
      <c r="C1074" s="36"/>
      <c r="D1074" s="36"/>
      <c r="E1074" s="50"/>
      <c r="F1074" s="1"/>
      <c r="G1074" s="33"/>
      <c r="H1074" s="33"/>
      <c r="I1074" s="110"/>
      <c r="P1074" s="26"/>
    </row>
    <row r="1075" spans="3:16" x14ac:dyDescent="0.35">
      <c r="C1075" s="33"/>
      <c r="D1075" s="33"/>
      <c r="E1075" s="49"/>
      <c r="F1075" s="1"/>
      <c r="G1075" s="36"/>
      <c r="H1075" s="36"/>
      <c r="I1075" s="110"/>
      <c r="P1075" s="26"/>
    </row>
    <row r="1076" spans="3:16" x14ac:dyDescent="0.35">
      <c r="C1076" s="36"/>
      <c r="D1076" s="36"/>
      <c r="E1076" s="50"/>
      <c r="F1076" s="1"/>
      <c r="G1076" s="33"/>
      <c r="H1076" s="33"/>
      <c r="I1076" s="110"/>
      <c r="P1076" s="26"/>
    </row>
    <row r="1077" spans="3:16" x14ac:dyDescent="0.35">
      <c r="C1077" s="33"/>
      <c r="D1077" s="33"/>
      <c r="E1077" s="49"/>
      <c r="F1077" s="1"/>
      <c r="G1077" s="36"/>
      <c r="H1077" s="36"/>
      <c r="I1077" s="110"/>
      <c r="P1077" s="26"/>
    </row>
    <row r="1078" spans="3:16" x14ac:dyDescent="0.35">
      <c r="C1078" s="36"/>
      <c r="D1078" s="36"/>
      <c r="E1078" s="50"/>
      <c r="F1078" s="1"/>
      <c r="G1078" s="33"/>
      <c r="H1078" s="33"/>
      <c r="I1078" s="110"/>
      <c r="P1078" s="26"/>
    </row>
    <row r="1079" spans="3:16" x14ac:dyDescent="0.35">
      <c r="C1079" s="33"/>
      <c r="D1079" s="33"/>
      <c r="E1079" s="49"/>
      <c r="F1079" s="1"/>
      <c r="G1079" s="36"/>
      <c r="H1079" s="36"/>
      <c r="I1079" s="110"/>
      <c r="P1079" s="26"/>
    </row>
    <row r="1080" spans="3:16" x14ac:dyDescent="0.35">
      <c r="C1080" s="36"/>
      <c r="D1080" s="36"/>
      <c r="E1080" s="50"/>
      <c r="F1080" s="1"/>
      <c r="G1080" s="33"/>
      <c r="H1080" s="33"/>
      <c r="I1080" s="110"/>
      <c r="P1080" s="26"/>
    </row>
    <row r="1081" spans="3:16" x14ac:dyDescent="0.35">
      <c r="C1081" s="33"/>
      <c r="D1081" s="33"/>
      <c r="E1081" s="49"/>
      <c r="F1081" s="1"/>
      <c r="G1081" s="36"/>
      <c r="H1081" s="36"/>
      <c r="I1081" s="110"/>
      <c r="P1081" s="26"/>
    </row>
    <row r="1082" spans="3:16" x14ac:dyDescent="0.35">
      <c r="C1082" s="36"/>
      <c r="D1082" s="36"/>
      <c r="E1082" s="50"/>
      <c r="F1082" s="1"/>
      <c r="G1082" s="33"/>
      <c r="H1082" s="33"/>
      <c r="I1082" s="110"/>
      <c r="P1082" s="26"/>
    </row>
    <row r="1083" spans="3:16" x14ac:dyDescent="0.35">
      <c r="C1083" s="33"/>
      <c r="D1083" s="33"/>
      <c r="E1083" s="49"/>
      <c r="F1083" s="1"/>
      <c r="G1083" s="36"/>
      <c r="H1083" s="36"/>
      <c r="I1083" s="110"/>
      <c r="P1083" s="26"/>
    </row>
    <row r="1084" spans="3:16" x14ac:dyDescent="0.35">
      <c r="C1084" s="36"/>
      <c r="D1084" s="36"/>
      <c r="E1084" s="50"/>
      <c r="F1084" s="1"/>
      <c r="G1084" s="33"/>
      <c r="H1084" s="33"/>
      <c r="I1084" s="110"/>
      <c r="P1084" s="26"/>
    </row>
    <row r="1085" spans="3:16" x14ac:dyDescent="0.35">
      <c r="C1085" s="36"/>
      <c r="D1085" s="36"/>
      <c r="E1085" s="50"/>
      <c r="F1085" s="1"/>
      <c r="G1085" s="36"/>
      <c r="H1085" s="36"/>
      <c r="I1085" s="110"/>
      <c r="P1085" s="26"/>
    </row>
    <row r="1086" spans="3:16" x14ac:dyDescent="0.35">
      <c r="C1086" s="33"/>
      <c r="D1086" s="33"/>
      <c r="E1086" s="49"/>
      <c r="F1086" s="1"/>
      <c r="G1086" s="33"/>
      <c r="H1086" s="33"/>
      <c r="I1086" s="110"/>
      <c r="P1086" s="26"/>
    </row>
    <row r="1087" spans="3:16" x14ac:dyDescent="0.35">
      <c r="C1087" s="36"/>
      <c r="D1087" s="36"/>
      <c r="E1087" s="50"/>
      <c r="F1087" s="1"/>
      <c r="G1087" s="36"/>
      <c r="H1087" s="36"/>
      <c r="I1087" s="110"/>
      <c r="P1087" s="26"/>
    </row>
    <row r="1088" spans="3:16" x14ac:dyDescent="0.35">
      <c r="C1088" s="33"/>
      <c r="D1088" s="33"/>
      <c r="E1088" s="49"/>
      <c r="F1088" s="1"/>
      <c r="G1088" s="33"/>
      <c r="H1088" s="33"/>
      <c r="I1088" s="110"/>
      <c r="P1088" s="26"/>
    </row>
    <row r="1089" spans="3:16" x14ac:dyDescent="0.35">
      <c r="C1089" s="36"/>
      <c r="D1089" s="36"/>
      <c r="E1089" s="50"/>
      <c r="F1089" s="1"/>
      <c r="G1089" s="36"/>
      <c r="H1089" s="36"/>
      <c r="I1089" s="110"/>
      <c r="P1089" s="26"/>
    </row>
    <row r="1090" spans="3:16" x14ac:dyDescent="0.35">
      <c r="C1090" s="33"/>
      <c r="D1090" s="33"/>
      <c r="E1090" s="49"/>
      <c r="F1090" s="1"/>
      <c r="G1090" s="33"/>
      <c r="H1090" s="33"/>
      <c r="I1090" s="110"/>
      <c r="P1090" s="26"/>
    </row>
    <row r="1091" spans="3:16" x14ac:dyDescent="0.35">
      <c r="C1091" s="36"/>
      <c r="D1091" s="36"/>
      <c r="E1091" s="50"/>
      <c r="F1091" s="1"/>
      <c r="G1091" s="36"/>
      <c r="H1091" s="36"/>
      <c r="I1091" s="110"/>
      <c r="P1091" s="26"/>
    </row>
    <row r="1092" spans="3:16" x14ac:dyDescent="0.35">
      <c r="C1092" s="33"/>
      <c r="D1092" s="33"/>
      <c r="E1092" s="49"/>
      <c r="F1092" s="1"/>
      <c r="G1092" s="33"/>
      <c r="H1092" s="33"/>
      <c r="I1092" s="110"/>
      <c r="P1092" s="26"/>
    </row>
    <row r="1093" spans="3:16" x14ac:dyDescent="0.35">
      <c r="C1093" s="36"/>
      <c r="D1093" s="36"/>
      <c r="E1093" s="50"/>
      <c r="F1093" s="1"/>
      <c r="G1093" s="36"/>
      <c r="H1093" s="36"/>
      <c r="I1093" s="110"/>
      <c r="P1093" s="26"/>
    </row>
    <row r="1094" spans="3:16" x14ac:dyDescent="0.35">
      <c r="C1094" s="33"/>
      <c r="D1094" s="33"/>
      <c r="E1094" s="49"/>
      <c r="F1094" s="1"/>
      <c r="G1094" s="33"/>
      <c r="H1094" s="33"/>
      <c r="I1094" s="110"/>
      <c r="P1094" s="26"/>
    </row>
    <row r="1095" spans="3:16" x14ac:dyDescent="0.35">
      <c r="C1095" s="36"/>
      <c r="D1095" s="36"/>
      <c r="E1095" s="50"/>
      <c r="F1095" s="1"/>
      <c r="G1095" s="36"/>
      <c r="H1095" s="36"/>
      <c r="I1095" s="110"/>
      <c r="P1095" s="26"/>
    </row>
    <row r="1096" spans="3:16" x14ac:dyDescent="0.35">
      <c r="C1096" s="33"/>
      <c r="D1096" s="33"/>
      <c r="E1096" s="49"/>
      <c r="F1096" s="1"/>
      <c r="G1096" s="33"/>
      <c r="H1096" s="33"/>
      <c r="I1096" s="110"/>
      <c r="P1096" s="26"/>
    </row>
    <row r="1097" spans="3:16" x14ac:dyDescent="0.35">
      <c r="C1097" s="36"/>
      <c r="D1097" s="36"/>
      <c r="E1097" s="50"/>
      <c r="F1097" s="1"/>
      <c r="G1097" s="36"/>
      <c r="H1097" s="36"/>
      <c r="I1097" s="110"/>
      <c r="P1097" s="26"/>
    </row>
    <row r="1098" spans="3:16" x14ac:dyDescent="0.35">
      <c r="C1098" s="33"/>
      <c r="D1098" s="33"/>
      <c r="E1098" s="49"/>
      <c r="F1098" s="1"/>
      <c r="G1098" s="33"/>
      <c r="H1098" s="33"/>
      <c r="I1098" s="110"/>
      <c r="P1098" s="26"/>
    </row>
    <row r="1099" spans="3:16" x14ac:dyDescent="0.35">
      <c r="C1099" s="36"/>
      <c r="D1099" s="36"/>
      <c r="E1099" s="50"/>
      <c r="F1099" s="1"/>
      <c r="G1099" s="36"/>
      <c r="H1099" s="36"/>
      <c r="I1099" s="110"/>
      <c r="P1099" s="26"/>
    </row>
    <row r="1100" spans="3:16" x14ac:dyDescent="0.35">
      <c r="C1100" s="33"/>
      <c r="D1100" s="33"/>
      <c r="E1100" s="49"/>
      <c r="F1100" s="1"/>
      <c r="G1100" s="33"/>
      <c r="H1100" s="33"/>
      <c r="I1100" s="110"/>
      <c r="P1100" s="26"/>
    </row>
    <row r="1101" spans="3:16" x14ac:dyDescent="0.35">
      <c r="C1101" s="36"/>
      <c r="D1101" s="36"/>
      <c r="E1101" s="50"/>
      <c r="F1101" s="1"/>
      <c r="G1101" s="36"/>
      <c r="H1101" s="36"/>
      <c r="I1101" s="110"/>
      <c r="P1101" s="26"/>
    </row>
    <row r="1102" spans="3:16" x14ac:dyDescent="0.35">
      <c r="C1102" s="33"/>
      <c r="D1102" s="33"/>
      <c r="E1102" s="49"/>
      <c r="F1102" s="1"/>
      <c r="G1102" s="36"/>
      <c r="H1102" s="36"/>
      <c r="I1102" s="110"/>
      <c r="P1102" s="26"/>
    </row>
    <row r="1103" spans="3:16" x14ac:dyDescent="0.35">
      <c r="C1103" s="36"/>
      <c r="D1103" s="36"/>
      <c r="E1103" s="50"/>
      <c r="F1103" s="1"/>
      <c r="G1103" s="33"/>
      <c r="H1103" s="33"/>
      <c r="I1103" s="110"/>
      <c r="P1103" s="26"/>
    </row>
    <row r="1104" spans="3:16" x14ac:dyDescent="0.35">
      <c r="C1104" s="33"/>
      <c r="D1104" s="33"/>
      <c r="E1104" s="49"/>
      <c r="F1104" s="1"/>
      <c r="G1104" s="36"/>
      <c r="H1104" s="36"/>
      <c r="I1104" s="110"/>
      <c r="P1104" s="26"/>
    </row>
    <row r="1105" spans="3:16" x14ac:dyDescent="0.35">
      <c r="C1105" s="36"/>
      <c r="D1105" s="36"/>
      <c r="E1105" s="50"/>
      <c r="F1105" s="1"/>
      <c r="G1105" s="33"/>
      <c r="H1105" s="33"/>
      <c r="I1105" s="110"/>
      <c r="P1105" s="26"/>
    </row>
    <row r="1106" spans="3:16" x14ac:dyDescent="0.35">
      <c r="C1106" s="33"/>
      <c r="D1106" s="33"/>
      <c r="E1106" s="49"/>
      <c r="F1106" s="1"/>
      <c r="G1106" s="36"/>
      <c r="H1106" s="36"/>
      <c r="I1106" s="110"/>
      <c r="P1106" s="26"/>
    </row>
    <row r="1107" spans="3:16" x14ac:dyDescent="0.35">
      <c r="C1107" s="36"/>
      <c r="D1107" s="36"/>
      <c r="E1107" s="50"/>
      <c r="F1107" s="1"/>
      <c r="G1107" s="33"/>
      <c r="H1107" s="33"/>
      <c r="I1107" s="110"/>
      <c r="P1107" s="26"/>
    </row>
    <row r="1108" spans="3:16" x14ac:dyDescent="0.35">
      <c r="C1108" s="33"/>
      <c r="D1108" s="33"/>
      <c r="E1108" s="49"/>
      <c r="F1108" s="1"/>
      <c r="G1108" s="36"/>
      <c r="H1108" s="36"/>
      <c r="I1108" s="110"/>
      <c r="P1108" s="26"/>
    </row>
    <row r="1109" spans="3:16" x14ac:dyDescent="0.35">
      <c r="C1109" s="36"/>
      <c r="D1109" s="36"/>
      <c r="E1109" s="50"/>
      <c r="F1109" s="1"/>
      <c r="G1109" s="33"/>
      <c r="H1109" s="33"/>
      <c r="I1109" s="110"/>
      <c r="P1109" s="26"/>
    </row>
    <row r="1110" spans="3:16" x14ac:dyDescent="0.35">
      <c r="C1110" s="33"/>
      <c r="D1110" s="33"/>
      <c r="E1110" s="49"/>
      <c r="F1110" s="1"/>
      <c r="G1110" s="36"/>
      <c r="H1110" s="36"/>
      <c r="I1110" s="110"/>
      <c r="P1110" s="26"/>
    </row>
    <row r="1111" spans="3:16" x14ac:dyDescent="0.35">
      <c r="C1111" s="36"/>
      <c r="D1111" s="36"/>
      <c r="E1111" s="50"/>
      <c r="F1111" s="1"/>
      <c r="G1111" s="33"/>
      <c r="H1111" s="33"/>
      <c r="I1111" s="110"/>
      <c r="P1111" s="26"/>
    </row>
    <row r="1112" spans="3:16" x14ac:dyDescent="0.35">
      <c r="C1112" s="33"/>
      <c r="D1112" s="33"/>
      <c r="E1112" s="49"/>
      <c r="F1112" s="1"/>
      <c r="G1112" s="36"/>
      <c r="H1112" s="36"/>
      <c r="I1112" s="110"/>
      <c r="P1112" s="26"/>
    </row>
    <row r="1113" spans="3:16" x14ac:dyDescent="0.35">
      <c r="C1113" s="36"/>
      <c r="D1113" s="36"/>
      <c r="E1113" s="50"/>
      <c r="F1113" s="1"/>
      <c r="G1113" s="33"/>
      <c r="H1113" s="33"/>
      <c r="I1113" s="110"/>
      <c r="P1113" s="26"/>
    </row>
    <row r="1114" spans="3:16" x14ac:dyDescent="0.35">
      <c r="C1114" s="33"/>
      <c r="D1114" s="33"/>
      <c r="E1114" s="49"/>
      <c r="F1114" s="1"/>
      <c r="G1114" s="36"/>
      <c r="H1114" s="36"/>
      <c r="I1114" s="110"/>
      <c r="P1114" s="26"/>
    </row>
    <row r="1115" spans="3:16" x14ac:dyDescent="0.35">
      <c r="C1115" s="36"/>
      <c r="D1115" s="36"/>
      <c r="E1115" s="50"/>
      <c r="F1115" s="1"/>
      <c r="G1115" s="33"/>
      <c r="H1115" s="33"/>
      <c r="I1115" s="110"/>
      <c r="P1115" s="26"/>
    </row>
    <row r="1116" spans="3:16" x14ac:dyDescent="0.35">
      <c r="C1116" s="33"/>
      <c r="D1116" s="33"/>
      <c r="E1116" s="49"/>
      <c r="F1116" s="1"/>
      <c r="G1116" s="36"/>
      <c r="H1116" s="36"/>
      <c r="I1116" s="110"/>
      <c r="P1116" s="26"/>
    </row>
    <row r="1117" spans="3:16" x14ac:dyDescent="0.35">
      <c r="C1117" s="36"/>
      <c r="D1117" s="36"/>
      <c r="E1117" s="50"/>
      <c r="F1117" s="1"/>
      <c r="G1117" s="33"/>
      <c r="H1117" s="33"/>
      <c r="I1117" s="110"/>
      <c r="P1117" s="26"/>
    </row>
    <row r="1118" spans="3:16" x14ac:dyDescent="0.35">
      <c r="C1118" s="33"/>
      <c r="D1118" s="33"/>
      <c r="E1118" s="49"/>
      <c r="F1118" s="1"/>
      <c r="G1118" s="36"/>
      <c r="H1118" s="36"/>
      <c r="I1118" s="110"/>
      <c r="P1118" s="26"/>
    </row>
    <row r="1119" spans="3:16" x14ac:dyDescent="0.35">
      <c r="C1119" s="36"/>
      <c r="D1119" s="36"/>
      <c r="E1119" s="50"/>
      <c r="F1119" s="1"/>
      <c r="G1119" s="33"/>
      <c r="H1119" s="33"/>
      <c r="I1119" s="110"/>
      <c r="P1119" s="26"/>
    </row>
    <row r="1120" spans="3:16" x14ac:dyDescent="0.35">
      <c r="C1120" s="33"/>
      <c r="D1120" s="33"/>
      <c r="E1120" s="49"/>
      <c r="F1120" s="1"/>
      <c r="G1120" s="36"/>
      <c r="H1120" s="36"/>
      <c r="I1120" s="110"/>
      <c r="P1120" s="26"/>
    </row>
    <row r="1121" spans="3:16" x14ac:dyDescent="0.35">
      <c r="C1121" s="36"/>
      <c r="D1121" s="36"/>
      <c r="E1121" s="50"/>
      <c r="F1121" s="1"/>
      <c r="G1121" s="33"/>
      <c r="H1121" s="33"/>
      <c r="I1121" s="110"/>
      <c r="P1121" s="26"/>
    </row>
    <row r="1122" spans="3:16" x14ac:dyDescent="0.35">
      <c r="C1122" s="33"/>
      <c r="D1122" s="33"/>
      <c r="E1122" s="49"/>
      <c r="F1122" s="1"/>
      <c r="G1122" s="36"/>
      <c r="H1122" s="36"/>
      <c r="I1122" s="110"/>
      <c r="P1122" s="26"/>
    </row>
    <row r="1123" spans="3:16" x14ac:dyDescent="0.35">
      <c r="C1123" s="36"/>
      <c r="D1123" s="36"/>
      <c r="E1123" s="50"/>
      <c r="F1123" s="1"/>
      <c r="G1123" s="33"/>
      <c r="H1123" s="33"/>
      <c r="I1123" s="110"/>
      <c r="P1123" s="26"/>
    </row>
    <row r="1124" spans="3:16" x14ac:dyDescent="0.35">
      <c r="C1124" s="33"/>
      <c r="D1124" s="33"/>
      <c r="E1124" s="49"/>
      <c r="F1124" s="1"/>
      <c r="G1124" s="36"/>
      <c r="H1124" s="36"/>
      <c r="I1124" s="110"/>
      <c r="P1124" s="26"/>
    </row>
    <row r="1125" spans="3:16" x14ac:dyDescent="0.35">
      <c r="C1125" s="36"/>
      <c r="D1125" s="36"/>
      <c r="E1125" s="50"/>
      <c r="F1125" s="1"/>
      <c r="G1125" s="33"/>
      <c r="H1125" s="33"/>
      <c r="I1125" s="110"/>
      <c r="P1125" s="26"/>
    </row>
    <row r="1126" spans="3:16" x14ac:dyDescent="0.35">
      <c r="C1126" s="33"/>
      <c r="D1126" s="33"/>
      <c r="E1126" s="49"/>
      <c r="F1126" s="1"/>
      <c r="G1126" s="36"/>
      <c r="H1126" s="36"/>
      <c r="I1126" s="110"/>
      <c r="P1126" s="26"/>
    </row>
    <row r="1127" spans="3:16" x14ac:dyDescent="0.35">
      <c r="C1127" s="36"/>
      <c r="D1127" s="36"/>
      <c r="E1127" s="50"/>
      <c r="F1127" s="1"/>
      <c r="G1127" s="33"/>
      <c r="H1127" s="33"/>
      <c r="I1127" s="110"/>
      <c r="P1127" s="26"/>
    </row>
    <row r="1128" spans="3:16" x14ac:dyDescent="0.35">
      <c r="C1128" s="33"/>
      <c r="D1128" s="33"/>
      <c r="E1128" s="49"/>
      <c r="F1128" s="1"/>
      <c r="G1128" s="36"/>
      <c r="H1128" s="36"/>
      <c r="I1128" s="110"/>
      <c r="P1128" s="26"/>
    </row>
    <row r="1129" spans="3:16" x14ac:dyDescent="0.35">
      <c r="C1129" s="36"/>
      <c r="D1129" s="36"/>
      <c r="E1129" s="50"/>
      <c r="F1129" s="1"/>
      <c r="G1129" s="33"/>
      <c r="H1129" s="33"/>
      <c r="I1129" s="110"/>
      <c r="P1129" s="26"/>
    </row>
    <row r="1130" spans="3:16" x14ac:dyDescent="0.35">
      <c r="C1130" s="33"/>
      <c r="D1130" s="33"/>
      <c r="E1130" s="49"/>
      <c r="F1130" s="1"/>
      <c r="G1130" s="36"/>
      <c r="H1130" s="36"/>
      <c r="I1130" s="110"/>
      <c r="P1130" s="26"/>
    </row>
    <row r="1131" spans="3:16" x14ac:dyDescent="0.35">
      <c r="C1131" s="36"/>
      <c r="D1131" s="36"/>
      <c r="E1131" s="50"/>
      <c r="F1131" s="1"/>
      <c r="G1131" s="33"/>
      <c r="H1131" s="33"/>
      <c r="I1131" s="110"/>
      <c r="P1131" s="26"/>
    </row>
    <row r="1132" spans="3:16" x14ac:dyDescent="0.35">
      <c r="C1132" s="33"/>
      <c r="D1132" s="33"/>
      <c r="E1132" s="49"/>
      <c r="F1132" s="1"/>
      <c r="G1132" s="36"/>
      <c r="H1132" s="36"/>
      <c r="I1132" s="110"/>
      <c r="P1132" s="26"/>
    </row>
    <row r="1133" spans="3:16" x14ac:dyDescent="0.35">
      <c r="C1133" s="36"/>
      <c r="D1133" s="36"/>
      <c r="E1133" s="50"/>
      <c r="F1133" s="1"/>
      <c r="G1133" s="33"/>
      <c r="H1133" s="33"/>
      <c r="I1133" s="110"/>
      <c r="P1133" s="26"/>
    </row>
    <row r="1134" spans="3:16" x14ac:dyDescent="0.35">
      <c r="C1134" s="33"/>
      <c r="D1134" s="33"/>
      <c r="E1134" s="49"/>
      <c r="F1134" s="1"/>
      <c r="G1134" s="36"/>
      <c r="H1134" s="36"/>
      <c r="I1134" s="110"/>
      <c r="P1134" s="26"/>
    </row>
    <row r="1135" spans="3:16" x14ac:dyDescent="0.35">
      <c r="C1135" s="36"/>
      <c r="D1135" s="36"/>
      <c r="E1135" s="50"/>
      <c r="F1135" s="1"/>
      <c r="G1135" s="33"/>
      <c r="H1135" s="33"/>
      <c r="I1135" s="110"/>
      <c r="P1135" s="26"/>
    </row>
    <row r="1136" spans="3:16" x14ac:dyDescent="0.35">
      <c r="C1136" s="33"/>
      <c r="D1136" s="33"/>
      <c r="E1136" s="49"/>
      <c r="F1136" s="1"/>
      <c r="G1136" s="36"/>
      <c r="H1136" s="36"/>
      <c r="I1136" s="110"/>
      <c r="P1136" s="26"/>
    </row>
    <row r="1137" spans="3:16" x14ac:dyDescent="0.35">
      <c r="C1137" s="36"/>
      <c r="D1137" s="36"/>
      <c r="E1137" s="50"/>
      <c r="F1137" s="1"/>
      <c r="G1137" s="33"/>
      <c r="H1137" s="33"/>
      <c r="I1137" s="110"/>
      <c r="P1137" s="26"/>
    </row>
    <row r="1138" spans="3:16" x14ac:dyDescent="0.35">
      <c r="C1138" s="33"/>
      <c r="D1138" s="33"/>
      <c r="E1138" s="49"/>
      <c r="F1138" s="1"/>
      <c r="G1138" s="36"/>
      <c r="H1138" s="36"/>
      <c r="I1138" s="110"/>
      <c r="P1138" s="26"/>
    </row>
    <row r="1139" spans="3:16" x14ac:dyDescent="0.35">
      <c r="C1139" s="33"/>
      <c r="D1139" s="33"/>
      <c r="E1139" s="49"/>
      <c r="F1139" s="1"/>
      <c r="G1139" s="33"/>
      <c r="H1139" s="33"/>
      <c r="I1139" s="110"/>
      <c r="P1139" s="26"/>
    </row>
    <row r="1140" spans="3:16" x14ac:dyDescent="0.35">
      <c r="C1140" s="36"/>
      <c r="D1140" s="36"/>
      <c r="E1140" s="50"/>
      <c r="F1140" s="1"/>
      <c r="G1140" s="36"/>
      <c r="H1140" s="36"/>
      <c r="I1140" s="110"/>
      <c r="P1140" s="26"/>
    </row>
    <row r="1141" spans="3:16" x14ac:dyDescent="0.35">
      <c r="C1141" s="33"/>
      <c r="D1141" s="33"/>
      <c r="E1141" s="49"/>
      <c r="F1141" s="1"/>
      <c r="G1141" s="33"/>
      <c r="H1141" s="33"/>
      <c r="I1141" s="110"/>
      <c r="P1141" s="26"/>
    </row>
    <row r="1142" spans="3:16" x14ac:dyDescent="0.35">
      <c r="C1142" s="36"/>
      <c r="D1142" s="36"/>
      <c r="E1142" s="50"/>
      <c r="F1142" s="1"/>
      <c r="G1142" s="36"/>
      <c r="H1142" s="36"/>
      <c r="I1142" s="110"/>
      <c r="P1142" s="26"/>
    </row>
    <row r="1143" spans="3:16" x14ac:dyDescent="0.35">
      <c r="C1143" s="33"/>
      <c r="D1143" s="33"/>
      <c r="E1143" s="49"/>
      <c r="F1143" s="1"/>
      <c r="G1143" s="33"/>
      <c r="H1143" s="33"/>
      <c r="I1143" s="110"/>
      <c r="P1143" s="26"/>
    </row>
    <row r="1144" spans="3:16" x14ac:dyDescent="0.35">
      <c r="C1144" s="36"/>
      <c r="D1144" s="36"/>
      <c r="E1144" s="50"/>
      <c r="F1144" s="1"/>
      <c r="G1144" s="36"/>
      <c r="H1144" s="36"/>
      <c r="I1144" s="110"/>
      <c r="P1144" s="26"/>
    </row>
    <row r="1145" spans="3:16" x14ac:dyDescent="0.35">
      <c r="C1145" s="33"/>
      <c r="D1145" s="33"/>
      <c r="E1145" s="49"/>
      <c r="F1145" s="1"/>
      <c r="G1145" s="33"/>
      <c r="H1145" s="33"/>
      <c r="I1145" s="110"/>
      <c r="P1145" s="26"/>
    </row>
    <row r="1146" spans="3:16" x14ac:dyDescent="0.35">
      <c r="C1146" s="36"/>
      <c r="D1146" s="36"/>
      <c r="E1146" s="50"/>
      <c r="F1146" s="1"/>
      <c r="G1146" s="36"/>
      <c r="H1146" s="36"/>
      <c r="I1146" s="110"/>
      <c r="P1146" s="26"/>
    </row>
    <row r="1147" spans="3:16" x14ac:dyDescent="0.35">
      <c r="C1147" s="33"/>
      <c r="D1147" s="33"/>
      <c r="E1147" s="49"/>
      <c r="F1147" s="1"/>
      <c r="G1147" s="33"/>
      <c r="H1147" s="33"/>
      <c r="I1147" s="110"/>
      <c r="P1147" s="26"/>
    </row>
    <row r="1148" spans="3:16" x14ac:dyDescent="0.35">
      <c r="C1148" s="36"/>
      <c r="D1148" s="36"/>
      <c r="E1148" s="50"/>
      <c r="F1148" s="1"/>
      <c r="G1148" s="36"/>
      <c r="H1148" s="36"/>
      <c r="I1148" s="110"/>
      <c r="P1148" s="26"/>
    </row>
    <row r="1149" spans="3:16" x14ac:dyDescent="0.35">
      <c r="C1149" s="33"/>
      <c r="D1149" s="33"/>
      <c r="E1149" s="49"/>
      <c r="F1149" s="1"/>
      <c r="G1149" s="33"/>
      <c r="H1149" s="33"/>
      <c r="I1149" s="110"/>
      <c r="P1149" s="26"/>
    </row>
    <row r="1150" spans="3:16" x14ac:dyDescent="0.35">
      <c r="C1150" s="36"/>
      <c r="D1150" s="36"/>
      <c r="E1150" s="50"/>
      <c r="F1150" s="1"/>
      <c r="G1150" s="36"/>
      <c r="H1150" s="36"/>
      <c r="I1150" s="110"/>
      <c r="P1150" s="26"/>
    </row>
    <row r="1151" spans="3:16" x14ac:dyDescent="0.35">
      <c r="C1151" s="33"/>
      <c r="D1151" s="33"/>
      <c r="E1151" s="49"/>
      <c r="F1151" s="1"/>
      <c r="G1151" s="33"/>
      <c r="H1151" s="33"/>
      <c r="I1151" s="110"/>
      <c r="P1151" s="26"/>
    </row>
    <row r="1152" spans="3:16" x14ac:dyDescent="0.35">
      <c r="C1152" s="36"/>
      <c r="D1152" s="36"/>
      <c r="E1152" s="50"/>
      <c r="F1152" s="1"/>
      <c r="G1152" s="36"/>
      <c r="H1152" s="36"/>
      <c r="I1152" s="110"/>
      <c r="P1152" s="26"/>
    </row>
    <row r="1153" spans="3:16" x14ac:dyDescent="0.35">
      <c r="C1153" s="33"/>
      <c r="D1153" s="33"/>
      <c r="E1153" s="49"/>
      <c r="F1153" s="1"/>
      <c r="G1153" s="33"/>
      <c r="H1153" s="33"/>
      <c r="I1153" s="110"/>
      <c r="P1153" s="26"/>
    </row>
    <row r="1154" spans="3:16" x14ac:dyDescent="0.35">
      <c r="C1154" s="36"/>
      <c r="D1154" s="36"/>
      <c r="E1154" s="50"/>
      <c r="F1154" s="1"/>
      <c r="G1154" s="36"/>
      <c r="H1154" s="36"/>
      <c r="I1154" s="110"/>
      <c r="P1154" s="26"/>
    </row>
    <row r="1155" spans="3:16" x14ac:dyDescent="0.35">
      <c r="C1155" s="33"/>
      <c r="D1155" s="33"/>
      <c r="E1155" s="49"/>
      <c r="F1155" s="1"/>
      <c r="G1155" s="33"/>
      <c r="H1155" s="33"/>
      <c r="I1155" s="110"/>
      <c r="P1155" s="26"/>
    </row>
    <row r="1156" spans="3:16" x14ac:dyDescent="0.35">
      <c r="C1156" s="33"/>
      <c r="D1156" s="33"/>
      <c r="E1156" s="49"/>
      <c r="F1156" s="1"/>
      <c r="G1156" s="33"/>
      <c r="H1156" s="33"/>
      <c r="I1156" s="110"/>
      <c r="P1156" s="26"/>
    </row>
    <row r="1157" spans="3:16" x14ac:dyDescent="0.35">
      <c r="C1157" s="36"/>
      <c r="D1157" s="36"/>
      <c r="E1157" s="50"/>
      <c r="F1157" s="1"/>
      <c r="G1157" s="36"/>
      <c r="H1157" s="36"/>
      <c r="I1157" s="110"/>
      <c r="P1157" s="26"/>
    </row>
    <row r="1158" spans="3:16" x14ac:dyDescent="0.35">
      <c r="C1158" s="33"/>
      <c r="D1158" s="33"/>
      <c r="E1158" s="49"/>
      <c r="F1158" s="1"/>
      <c r="G1158" s="33"/>
      <c r="H1158" s="33"/>
      <c r="I1158" s="110"/>
      <c r="P1158" s="26"/>
    </row>
    <row r="1159" spans="3:16" x14ac:dyDescent="0.35">
      <c r="C1159" s="36"/>
      <c r="D1159" s="36"/>
      <c r="E1159" s="50"/>
      <c r="F1159" s="1"/>
      <c r="G1159" s="36"/>
      <c r="H1159" s="36"/>
      <c r="I1159" s="110"/>
      <c r="P1159" s="26"/>
    </row>
    <row r="1160" spans="3:16" x14ac:dyDescent="0.35">
      <c r="C1160" s="33"/>
      <c r="D1160" s="33"/>
      <c r="E1160" s="49"/>
      <c r="F1160" s="1"/>
      <c r="G1160" s="33"/>
      <c r="H1160" s="33"/>
      <c r="I1160" s="110"/>
      <c r="P1160" s="26"/>
    </row>
    <row r="1161" spans="3:16" x14ac:dyDescent="0.35">
      <c r="C1161" s="33"/>
      <c r="D1161" s="33"/>
      <c r="E1161" s="49"/>
      <c r="F1161" s="1"/>
      <c r="G1161" s="36"/>
      <c r="H1161" s="36"/>
      <c r="I1161" s="110"/>
      <c r="P1161" s="26"/>
    </row>
    <row r="1162" spans="3:16" x14ac:dyDescent="0.35">
      <c r="C1162" s="36"/>
      <c r="D1162" s="36"/>
      <c r="E1162" s="50"/>
      <c r="F1162" s="1"/>
      <c r="G1162" s="33"/>
      <c r="H1162" s="33"/>
      <c r="I1162" s="110"/>
      <c r="P1162" s="26"/>
    </row>
    <row r="1163" spans="3:16" x14ac:dyDescent="0.35">
      <c r="C1163" s="33"/>
      <c r="D1163" s="33"/>
      <c r="E1163" s="49"/>
      <c r="F1163" s="1"/>
      <c r="G1163" s="36"/>
      <c r="H1163" s="36"/>
      <c r="I1163" s="110"/>
      <c r="P1163" s="26"/>
    </row>
    <row r="1164" spans="3:16" x14ac:dyDescent="0.35">
      <c r="C1164" s="36"/>
      <c r="D1164" s="36"/>
      <c r="E1164" s="50"/>
      <c r="F1164" s="1"/>
      <c r="G1164" s="33"/>
      <c r="H1164" s="33"/>
      <c r="I1164" s="110"/>
      <c r="P1164" s="26"/>
    </row>
    <row r="1165" spans="3:16" x14ac:dyDescent="0.35">
      <c r="C1165" s="33"/>
      <c r="D1165" s="33"/>
      <c r="E1165" s="49"/>
      <c r="F1165" s="1"/>
      <c r="G1165" s="36"/>
      <c r="H1165" s="36"/>
      <c r="I1165" s="110"/>
      <c r="P1165" s="26"/>
    </row>
    <row r="1166" spans="3:16" x14ac:dyDescent="0.35">
      <c r="C1166" s="36"/>
      <c r="D1166" s="36"/>
      <c r="E1166" s="50"/>
      <c r="F1166" s="1"/>
      <c r="G1166" s="33"/>
      <c r="H1166" s="33"/>
      <c r="I1166" s="110"/>
      <c r="P1166" s="26"/>
    </row>
    <row r="1167" spans="3:16" x14ac:dyDescent="0.35">
      <c r="C1167" s="33"/>
      <c r="D1167" s="33"/>
      <c r="E1167" s="49"/>
      <c r="F1167" s="1"/>
      <c r="G1167" s="36"/>
      <c r="H1167" s="36"/>
      <c r="I1167" s="110"/>
      <c r="P1167" s="26"/>
    </row>
    <row r="1168" spans="3:16" x14ac:dyDescent="0.35">
      <c r="C1168" s="36"/>
      <c r="D1168" s="36"/>
      <c r="E1168" s="50"/>
      <c r="F1168" s="1"/>
      <c r="G1168" s="33"/>
      <c r="H1168" s="33"/>
      <c r="I1168" s="110"/>
      <c r="P1168" s="26"/>
    </row>
    <row r="1169" spans="3:16" x14ac:dyDescent="0.35">
      <c r="C1169" s="33"/>
      <c r="D1169" s="33"/>
      <c r="E1169" s="49"/>
      <c r="F1169" s="1"/>
      <c r="G1169" s="36"/>
      <c r="H1169" s="36"/>
      <c r="I1169" s="110"/>
      <c r="P1169" s="26"/>
    </row>
    <row r="1170" spans="3:16" x14ac:dyDescent="0.35">
      <c r="C1170" s="36"/>
      <c r="D1170" s="36"/>
      <c r="E1170" s="50"/>
      <c r="F1170" s="1"/>
      <c r="G1170" s="33"/>
      <c r="H1170" s="33"/>
      <c r="I1170" s="110"/>
      <c r="P1170" s="26"/>
    </row>
    <row r="1171" spans="3:16" x14ac:dyDescent="0.35">
      <c r="C1171" s="33"/>
      <c r="D1171" s="33"/>
      <c r="E1171" s="49"/>
      <c r="F1171" s="1"/>
      <c r="G1171" s="36"/>
      <c r="H1171" s="36"/>
      <c r="I1171" s="110"/>
      <c r="P1171" s="26"/>
    </row>
    <row r="1172" spans="3:16" x14ac:dyDescent="0.35">
      <c r="C1172" s="36"/>
      <c r="D1172" s="36"/>
      <c r="E1172" s="50"/>
      <c r="F1172" s="1"/>
      <c r="G1172" s="33"/>
      <c r="H1172" s="33"/>
      <c r="I1172" s="110"/>
      <c r="P1172" s="26"/>
    </row>
    <row r="1173" spans="3:16" x14ac:dyDescent="0.35">
      <c r="C1173" s="33"/>
      <c r="D1173" s="33"/>
      <c r="E1173" s="49"/>
      <c r="F1173" s="1"/>
      <c r="G1173" s="33"/>
      <c r="H1173" s="33"/>
      <c r="I1173" s="110"/>
      <c r="P1173" s="26"/>
    </row>
    <row r="1174" spans="3:16" x14ac:dyDescent="0.35">
      <c r="C1174" s="36"/>
      <c r="D1174" s="36"/>
      <c r="E1174" s="50"/>
      <c r="F1174" s="1"/>
      <c r="G1174" s="36"/>
      <c r="H1174" s="36"/>
      <c r="I1174" s="110"/>
      <c r="P1174" s="26"/>
    </row>
    <row r="1175" spans="3:16" x14ac:dyDescent="0.35">
      <c r="C1175" s="33"/>
      <c r="D1175" s="33"/>
      <c r="E1175" s="49"/>
      <c r="F1175" s="1"/>
      <c r="G1175" s="33"/>
      <c r="H1175" s="33"/>
      <c r="I1175" s="110"/>
      <c r="P1175" s="26"/>
    </row>
    <row r="1176" spans="3:16" x14ac:dyDescent="0.35">
      <c r="C1176" s="36"/>
      <c r="D1176" s="36"/>
      <c r="E1176" s="50"/>
      <c r="F1176" s="1"/>
      <c r="G1176" s="36"/>
      <c r="H1176" s="36"/>
      <c r="I1176" s="110"/>
      <c r="P1176" s="26"/>
    </row>
    <row r="1177" spans="3:16" x14ac:dyDescent="0.35">
      <c r="C1177" s="33"/>
      <c r="D1177" s="33"/>
      <c r="E1177" s="49"/>
      <c r="F1177" s="1"/>
      <c r="G1177" s="33"/>
      <c r="H1177" s="33"/>
      <c r="I1177" s="110"/>
      <c r="P1177" s="26"/>
    </row>
    <row r="1178" spans="3:16" x14ac:dyDescent="0.35">
      <c r="C1178" s="36"/>
      <c r="D1178" s="36"/>
      <c r="E1178" s="50"/>
      <c r="F1178" s="1"/>
      <c r="G1178" s="33"/>
      <c r="H1178" s="33"/>
      <c r="I1178" s="110"/>
      <c r="P1178" s="26"/>
    </row>
    <row r="1179" spans="3:16" x14ac:dyDescent="0.35">
      <c r="C1179" s="33"/>
      <c r="D1179" s="33"/>
      <c r="E1179" s="49"/>
      <c r="F1179" s="1"/>
      <c r="G1179" s="36"/>
      <c r="H1179" s="36"/>
      <c r="I1179" s="110"/>
      <c r="P1179" s="26"/>
    </row>
    <row r="1180" spans="3:16" x14ac:dyDescent="0.35">
      <c r="C1180" s="36"/>
      <c r="D1180" s="36"/>
      <c r="E1180" s="50"/>
      <c r="F1180" s="1"/>
      <c r="G1180" s="33"/>
      <c r="H1180" s="33"/>
      <c r="I1180" s="110"/>
      <c r="P1180" s="26"/>
    </row>
    <row r="1181" spans="3:16" x14ac:dyDescent="0.35">
      <c r="C1181" s="33"/>
      <c r="D1181" s="33"/>
      <c r="E1181" s="49"/>
      <c r="F1181" s="1"/>
      <c r="G1181" s="36"/>
      <c r="H1181" s="36"/>
      <c r="I1181" s="110"/>
      <c r="P1181" s="26"/>
    </row>
    <row r="1182" spans="3:16" x14ac:dyDescent="0.35">
      <c r="C1182" s="36"/>
      <c r="D1182" s="36"/>
      <c r="E1182" s="50"/>
      <c r="F1182" s="1"/>
      <c r="G1182" s="33"/>
      <c r="H1182" s="33"/>
      <c r="I1182" s="110"/>
      <c r="P1182" s="26"/>
    </row>
    <row r="1183" spans="3:16" x14ac:dyDescent="0.35">
      <c r="C1183" s="33"/>
      <c r="D1183" s="33"/>
      <c r="E1183" s="49"/>
      <c r="F1183" s="1"/>
      <c r="G1183" s="36"/>
      <c r="H1183" s="36"/>
      <c r="I1183" s="110"/>
      <c r="P1183" s="26"/>
    </row>
    <row r="1184" spans="3:16" x14ac:dyDescent="0.35">
      <c r="C1184" s="36"/>
      <c r="D1184" s="36"/>
      <c r="E1184" s="50"/>
      <c r="F1184" s="1"/>
      <c r="G1184" s="33"/>
      <c r="H1184" s="33"/>
      <c r="I1184" s="110"/>
      <c r="P1184" s="26"/>
    </row>
    <row r="1185" spans="3:16" x14ac:dyDescent="0.35">
      <c r="C1185" s="33"/>
      <c r="D1185" s="33"/>
      <c r="E1185" s="49"/>
      <c r="F1185" s="1"/>
      <c r="G1185" s="36"/>
      <c r="H1185" s="36"/>
      <c r="I1185" s="110"/>
      <c r="P1185" s="26"/>
    </row>
    <row r="1186" spans="3:16" x14ac:dyDescent="0.35">
      <c r="C1186" s="36"/>
      <c r="D1186" s="36"/>
      <c r="E1186" s="50"/>
      <c r="F1186" s="1"/>
      <c r="G1186" s="33"/>
      <c r="H1186" s="33"/>
      <c r="I1186" s="110"/>
      <c r="P1186" s="26"/>
    </row>
    <row r="1187" spans="3:16" x14ac:dyDescent="0.35">
      <c r="C1187" s="33"/>
      <c r="D1187" s="33"/>
      <c r="E1187" s="49"/>
      <c r="F1187" s="1"/>
      <c r="G1187" s="36"/>
      <c r="H1187" s="36"/>
      <c r="I1187" s="110"/>
      <c r="P1187" s="26"/>
    </row>
    <row r="1188" spans="3:16" x14ac:dyDescent="0.35">
      <c r="C1188" s="33"/>
      <c r="D1188" s="33"/>
      <c r="E1188" s="49"/>
      <c r="F1188" s="1"/>
      <c r="G1188" s="33"/>
      <c r="H1188" s="33"/>
      <c r="I1188" s="110"/>
      <c r="P1188" s="26"/>
    </row>
    <row r="1189" spans="3:16" x14ac:dyDescent="0.35">
      <c r="C1189" s="36"/>
      <c r="D1189" s="36"/>
      <c r="E1189" s="50"/>
      <c r="F1189" s="1"/>
      <c r="G1189" s="36"/>
      <c r="H1189" s="36"/>
      <c r="I1189" s="110"/>
      <c r="P1189" s="26"/>
    </row>
    <row r="1190" spans="3:16" x14ac:dyDescent="0.35">
      <c r="C1190" s="33"/>
      <c r="D1190" s="33"/>
      <c r="E1190" s="49"/>
      <c r="F1190" s="1"/>
      <c r="G1190" s="33"/>
      <c r="H1190" s="33"/>
      <c r="I1190" s="110"/>
      <c r="P1190" s="26"/>
    </row>
    <row r="1191" spans="3:16" x14ac:dyDescent="0.35">
      <c r="C1191" s="36"/>
      <c r="D1191" s="36"/>
      <c r="E1191" s="50"/>
      <c r="F1191" s="1"/>
      <c r="G1191" s="36"/>
      <c r="H1191" s="36"/>
      <c r="I1191" s="110"/>
      <c r="P1191" s="26"/>
    </row>
    <row r="1192" spans="3:16" x14ac:dyDescent="0.35">
      <c r="C1192" s="33"/>
      <c r="D1192" s="33"/>
      <c r="E1192" s="49"/>
      <c r="F1192" s="1"/>
      <c r="G1192" s="33"/>
      <c r="H1192" s="33"/>
      <c r="I1192" s="110"/>
      <c r="P1192" s="26"/>
    </row>
    <row r="1193" spans="3:16" x14ac:dyDescent="0.35">
      <c r="C1193" s="36"/>
      <c r="D1193" s="36"/>
      <c r="E1193" s="50"/>
      <c r="F1193" s="1"/>
      <c r="G1193" s="36"/>
      <c r="H1193" s="36"/>
      <c r="I1193" s="110"/>
      <c r="P1193" s="26"/>
    </row>
    <row r="1194" spans="3:16" x14ac:dyDescent="0.35">
      <c r="C1194" s="33"/>
      <c r="D1194" s="33"/>
      <c r="E1194" s="49"/>
      <c r="F1194" s="1"/>
      <c r="G1194" s="33"/>
      <c r="H1194" s="33"/>
      <c r="I1194" s="110"/>
      <c r="P1194" s="26"/>
    </row>
    <row r="1195" spans="3:16" x14ac:dyDescent="0.35">
      <c r="C1195" s="33"/>
      <c r="D1195" s="33"/>
      <c r="E1195" s="49"/>
      <c r="F1195" s="1"/>
      <c r="G1195" s="36"/>
      <c r="H1195" s="36"/>
      <c r="I1195" s="110"/>
      <c r="P1195" s="26"/>
    </row>
    <row r="1196" spans="3:16" x14ac:dyDescent="0.35">
      <c r="C1196" s="36"/>
      <c r="D1196" s="36"/>
      <c r="E1196" s="50"/>
      <c r="F1196" s="1"/>
      <c r="G1196" s="33"/>
      <c r="H1196" s="33"/>
      <c r="I1196" s="110"/>
      <c r="P1196" s="26"/>
    </row>
    <row r="1197" spans="3:16" x14ac:dyDescent="0.35">
      <c r="C1197" s="36"/>
      <c r="D1197" s="36"/>
      <c r="E1197" s="50"/>
      <c r="F1197" s="1"/>
      <c r="G1197" s="36"/>
      <c r="H1197" s="36"/>
      <c r="I1197" s="110"/>
      <c r="P1197" s="26"/>
    </row>
    <row r="1198" spans="3:16" x14ac:dyDescent="0.35">
      <c r="C1198" s="33"/>
      <c r="D1198" s="33"/>
      <c r="E1198" s="49"/>
      <c r="F1198" s="1"/>
      <c r="G1198" s="33"/>
      <c r="H1198" s="33"/>
      <c r="I1198" s="110"/>
      <c r="P1198" s="26"/>
    </row>
    <row r="1199" spans="3:16" x14ac:dyDescent="0.35">
      <c r="C1199" s="36"/>
      <c r="D1199" s="36"/>
      <c r="E1199" s="50"/>
      <c r="F1199" s="1"/>
      <c r="G1199" s="36"/>
      <c r="H1199" s="36"/>
      <c r="I1199" s="110"/>
      <c r="P1199" s="26"/>
    </row>
    <row r="1200" spans="3:16" x14ac:dyDescent="0.35">
      <c r="C1200" s="33"/>
      <c r="D1200" s="33"/>
      <c r="E1200" s="49"/>
      <c r="F1200" s="1"/>
      <c r="G1200" s="33"/>
      <c r="H1200" s="33"/>
      <c r="I1200" s="110"/>
      <c r="P1200" s="26"/>
    </row>
    <row r="1201" spans="3:16" x14ac:dyDescent="0.35">
      <c r="C1201" s="36"/>
      <c r="D1201" s="36"/>
      <c r="E1201" s="50"/>
      <c r="F1201" s="1"/>
      <c r="G1201" s="36"/>
      <c r="H1201" s="36"/>
      <c r="I1201" s="110"/>
      <c r="P1201" s="26"/>
    </row>
    <row r="1202" spans="3:16" x14ac:dyDescent="0.35">
      <c r="C1202" s="33"/>
      <c r="D1202" s="33"/>
      <c r="E1202" s="49"/>
      <c r="F1202" s="1"/>
      <c r="G1202" s="33"/>
      <c r="H1202" s="33"/>
      <c r="I1202" s="110"/>
      <c r="P1202" s="26"/>
    </row>
    <row r="1203" spans="3:16" x14ac:dyDescent="0.35">
      <c r="C1203" s="36"/>
      <c r="D1203" s="36"/>
      <c r="E1203" s="50"/>
      <c r="F1203" s="1"/>
      <c r="G1203" s="36"/>
      <c r="H1203" s="36"/>
      <c r="I1203" s="110"/>
      <c r="P1203" s="26"/>
    </row>
    <row r="1204" spans="3:16" x14ac:dyDescent="0.35">
      <c r="C1204" s="33"/>
      <c r="D1204" s="33"/>
      <c r="E1204" s="49"/>
      <c r="F1204" s="1"/>
      <c r="G1204" s="33"/>
      <c r="H1204" s="33"/>
      <c r="I1204" s="110"/>
      <c r="P1204" s="26"/>
    </row>
    <row r="1205" spans="3:16" x14ac:dyDescent="0.35">
      <c r="C1205" s="36"/>
      <c r="D1205" s="36"/>
      <c r="E1205" s="50"/>
      <c r="F1205" s="1"/>
      <c r="G1205" s="33"/>
      <c r="H1205" s="33"/>
      <c r="I1205" s="110"/>
      <c r="P1205" s="26"/>
    </row>
    <row r="1206" spans="3:16" x14ac:dyDescent="0.35">
      <c r="C1206" s="33"/>
      <c r="D1206" s="33"/>
      <c r="E1206" s="49"/>
      <c r="F1206" s="1"/>
      <c r="G1206" s="36"/>
      <c r="H1206" s="36"/>
      <c r="I1206" s="110"/>
      <c r="P1206" s="26"/>
    </row>
    <row r="1207" spans="3:16" x14ac:dyDescent="0.35">
      <c r="C1207" s="36"/>
      <c r="D1207" s="36"/>
      <c r="E1207" s="50"/>
      <c r="F1207" s="1"/>
      <c r="G1207" s="33"/>
      <c r="H1207" s="33"/>
      <c r="I1207" s="110"/>
      <c r="P1207" s="26"/>
    </row>
    <row r="1208" spans="3:16" x14ac:dyDescent="0.35">
      <c r="C1208" s="33"/>
      <c r="D1208" s="33"/>
      <c r="E1208" s="49"/>
      <c r="F1208" s="1"/>
      <c r="G1208" s="36"/>
      <c r="H1208" s="36"/>
      <c r="I1208" s="110"/>
      <c r="P1208" s="26"/>
    </row>
    <row r="1209" spans="3:16" x14ac:dyDescent="0.35">
      <c r="C1209" s="36"/>
      <c r="D1209" s="36"/>
      <c r="E1209" s="50"/>
      <c r="F1209" s="1"/>
      <c r="G1209" s="33"/>
      <c r="H1209" s="33"/>
      <c r="I1209" s="110"/>
      <c r="P1209" s="26"/>
    </row>
    <row r="1210" spans="3:16" x14ac:dyDescent="0.35">
      <c r="C1210" s="33"/>
      <c r="D1210" s="33"/>
      <c r="E1210" s="49"/>
      <c r="F1210" s="1"/>
      <c r="G1210" s="36"/>
      <c r="H1210" s="36"/>
      <c r="I1210" s="110"/>
      <c r="P1210" s="26"/>
    </row>
    <row r="1211" spans="3:16" x14ac:dyDescent="0.35">
      <c r="C1211" s="36"/>
      <c r="D1211" s="36"/>
      <c r="E1211" s="50"/>
      <c r="F1211" s="1"/>
      <c r="G1211" s="33"/>
      <c r="H1211" s="33"/>
      <c r="I1211" s="110"/>
      <c r="P1211" s="26"/>
    </row>
    <row r="1212" spans="3:16" x14ac:dyDescent="0.35">
      <c r="C1212" s="33"/>
      <c r="D1212" s="33"/>
      <c r="E1212" s="49"/>
      <c r="F1212" s="1"/>
      <c r="G1212" s="33"/>
      <c r="H1212" s="33"/>
      <c r="I1212" s="110"/>
      <c r="P1212" s="26"/>
    </row>
    <row r="1213" spans="3:16" x14ac:dyDescent="0.35">
      <c r="C1213" s="36"/>
      <c r="D1213" s="36"/>
      <c r="E1213" s="50"/>
      <c r="F1213" s="1"/>
      <c r="G1213" s="36"/>
      <c r="H1213" s="36"/>
      <c r="I1213" s="110"/>
      <c r="P1213" s="26"/>
    </row>
    <row r="1214" spans="3:16" x14ac:dyDescent="0.35">
      <c r="C1214" s="33"/>
      <c r="D1214" s="33"/>
      <c r="E1214" s="49"/>
      <c r="F1214" s="1"/>
      <c r="G1214" s="36"/>
      <c r="H1214" s="36"/>
      <c r="I1214" s="110"/>
      <c r="P1214" s="26"/>
    </row>
    <row r="1215" spans="3:16" x14ac:dyDescent="0.35">
      <c r="C1215" s="36"/>
      <c r="D1215" s="36"/>
      <c r="E1215" s="50"/>
      <c r="F1215" s="1"/>
      <c r="G1215" s="33"/>
      <c r="H1215" s="33"/>
      <c r="I1215" s="110"/>
      <c r="P1215" s="26"/>
    </row>
    <row r="1216" spans="3:16" x14ac:dyDescent="0.35">
      <c r="C1216" s="33"/>
      <c r="D1216" s="33"/>
      <c r="E1216" s="49"/>
      <c r="F1216" s="1"/>
      <c r="G1216" s="36"/>
      <c r="H1216" s="36"/>
      <c r="I1216" s="110"/>
      <c r="P1216" s="26"/>
    </row>
    <row r="1217" spans="3:16" x14ac:dyDescent="0.35">
      <c r="C1217" s="36"/>
      <c r="D1217" s="36"/>
      <c r="E1217" s="50"/>
      <c r="F1217" s="1"/>
      <c r="G1217" s="33"/>
      <c r="H1217" s="33"/>
      <c r="I1217" s="110"/>
      <c r="P1217" s="26"/>
    </row>
    <row r="1218" spans="3:16" x14ac:dyDescent="0.35">
      <c r="C1218" s="33"/>
      <c r="D1218" s="33"/>
      <c r="E1218" s="49"/>
      <c r="F1218" s="1"/>
      <c r="G1218" s="36"/>
      <c r="H1218" s="36"/>
      <c r="I1218" s="110"/>
      <c r="P1218" s="26"/>
    </row>
    <row r="1219" spans="3:16" x14ac:dyDescent="0.35">
      <c r="C1219" s="36"/>
      <c r="D1219" s="36"/>
      <c r="E1219" s="50"/>
      <c r="F1219" s="1"/>
      <c r="G1219" s="33"/>
      <c r="H1219" s="33"/>
      <c r="I1219" s="110"/>
      <c r="P1219" s="26"/>
    </row>
    <row r="1220" spans="3:16" x14ac:dyDescent="0.35">
      <c r="C1220" s="33"/>
      <c r="D1220" s="33"/>
      <c r="E1220" s="49"/>
      <c r="F1220" s="1"/>
      <c r="G1220" s="36"/>
      <c r="H1220" s="36"/>
      <c r="I1220" s="110"/>
      <c r="P1220" s="26"/>
    </row>
    <row r="1221" spans="3:16" x14ac:dyDescent="0.35">
      <c r="C1221" s="36"/>
      <c r="D1221" s="36"/>
      <c r="E1221" s="50"/>
      <c r="F1221" s="1"/>
      <c r="G1221" s="33"/>
      <c r="H1221" s="33"/>
      <c r="I1221" s="110"/>
      <c r="P1221" s="26"/>
    </row>
    <row r="1222" spans="3:16" x14ac:dyDescent="0.35">
      <c r="C1222" s="33"/>
      <c r="D1222" s="33"/>
      <c r="E1222" s="49"/>
      <c r="F1222" s="1"/>
      <c r="G1222" s="36"/>
      <c r="H1222" s="36"/>
      <c r="I1222" s="110"/>
      <c r="P1222" s="26"/>
    </row>
    <row r="1223" spans="3:16" x14ac:dyDescent="0.35">
      <c r="C1223" s="36"/>
      <c r="D1223" s="36"/>
      <c r="E1223" s="50"/>
      <c r="F1223" s="1"/>
      <c r="G1223" s="33"/>
      <c r="H1223" s="33"/>
      <c r="I1223" s="110"/>
      <c r="P1223" s="26"/>
    </row>
    <row r="1224" spans="3:16" x14ac:dyDescent="0.35">
      <c r="C1224" s="33"/>
      <c r="D1224" s="33"/>
      <c r="E1224" s="49"/>
      <c r="F1224" s="1"/>
      <c r="G1224" s="36"/>
      <c r="H1224" s="36"/>
      <c r="I1224" s="110"/>
      <c r="P1224" s="26"/>
    </row>
    <row r="1225" spans="3:16" x14ac:dyDescent="0.35">
      <c r="C1225" s="36"/>
      <c r="D1225" s="36"/>
      <c r="E1225" s="50"/>
      <c r="F1225" s="1"/>
      <c r="G1225" s="33"/>
      <c r="H1225" s="33"/>
      <c r="I1225" s="110"/>
      <c r="P1225" s="26"/>
    </row>
    <row r="1226" spans="3:16" x14ac:dyDescent="0.35">
      <c r="C1226" s="33"/>
      <c r="D1226" s="33"/>
      <c r="E1226" s="49"/>
      <c r="F1226" s="1"/>
      <c r="G1226" s="36"/>
      <c r="H1226" s="36"/>
      <c r="I1226" s="110"/>
      <c r="P1226" s="26"/>
    </row>
    <row r="1227" spans="3:16" x14ac:dyDescent="0.35">
      <c r="C1227" s="36"/>
      <c r="D1227" s="36"/>
      <c r="E1227" s="50"/>
      <c r="F1227" s="1"/>
      <c r="G1227" s="33"/>
      <c r="H1227" s="33"/>
      <c r="I1227" s="110"/>
      <c r="P1227" s="26"/>
    </row>
    <row r="1228" spans="3:16" x14ac:dyDescent="0.35">
      <c r="C1228" s="33"/>
      <c r="D1228" s="33"/>
      <c r="E1228" s="49"/>
      <c r="F1228" s="1"/>
      <c r="G1228" s="36"/>
      <c r="H1228" s="36"/>
      <c r="I1228" s="110"/>
      <c r="P1228" s="26"/>
    </row>
    <row r="1229" spans="3:16" x14ac:dyDescent="0.35">
      <c r="C1229" s="36"/>
      <c r="D1229" s="36"/>
      <c r="E1229" s="50"/>
      <c r="F1229" s="1"/>
      <c r="G1229" s="33"/>
      <c r="H1229" s="33"/>
      <c r="I1229" s="110"/>
      <c r="P1229" s="26"/>
    </row>
    <row r="1230" spans="3:16" x14ac:dyDescent="0.35">
      <c r="C1230" s="33"/>
      <c r="D1230" s="33"/>
      <c r="E1230" s="49"/>
      <c r="F1230" s="1"/>
      <c r="G1230" s="36"/>
      <c r="H1230" s="36"/>
      <c r="I1230" s="110"/>
      <c r="P1230" s="26"/>
    </row>
    <row r="1231" spans="3:16" x14ac:dyDescent="0.35">
      <c r="C1231" s="36"/>
      <c r="D1231" s="36"/>
      <c r="E1231" s="50"/>
      <c r="F1231" s="1"/>
      <c r="G1231" s="33"/>
      <c r="H1231" s="33"/>
      <c r="I1231" s="110"/>
      <c r="P1231" s="26"/>
    </row>
    <row r="1232" spans="3:16" x14ac:dyDescent="0.35">
      <c r="C1232" s="33"/>
      <c r="D1232" s="33"/>
      <c r="E1232" s="49"/>
      <c r="F1232" s="1"/>
      <c r="G1232" s="36"/>
      <c r="H1232" s="36"/>
      <c r="I1232" s="110"/>
      <c r="P1232" s="26"/>
    </row>
    <row r="1233" spans="3:16" x14ac:dyDescent="0.35">
      <c r="C1233" s="36"/>
      <c r="D1233" s="36"/>
      <c r="E1233" s="50"/>
      <c r="F1233" s="1"/>
      <c r="G1233" s="33"/>
      <c r="H1233" s="33"/>
      <c r="I1233" s="110"/>
      <c r="P1233" s="26"/>
    </row>
    <row r="1234" spans="3:16" x14ac:dyDescent="0.35">
      <c r="C1234" s="33"/>
      <c r="D1234" s="33"/>
      <c r="E1234" s="49"/>
      <c r="F1234" s="1"/>
      <c r="G1234" s="36"/>
      <c r="H1234" s="36"/>
      <c r="I1234" s="110"/>
      <c r="P1234" s="26"/>
    </row>
    <row r="1235" spans="3:16" x14ac:dyDescent="0.35">
      <c r="C1235" s="36"/>
      <c r="D1235" s="36"/>
      <c r="E1235" s="50"/>
      <c r="F1235" s="1"/>
      <c r="G1235" s="33"/>
      <c r="H1235" s="33"/>
      <c r="I1235" s="110"/>
      <c r="P1235" s="26"/>
    </row>
    <row r="1236" spans="3:16" x14ac:dyDescent="0.35">
      <c r="C1236" s="33"/>
      <c r="D1236" s="33"/>
      <c r="E1236" s="49"/>
      <c r="F1236" s="1"/>
      <c r="G1236" s="36"/>
      <c r="H1236" s="36"/>
      <c r="I1236" s="110"/>
      <c r="P1236" s="26"/>
    </row>
    <row r="1237" spans="3:16" x14ac:dyDescent="0.35">
      <c r="C1237" s="36"/>
      <c r="D1237" s="36"/>
      <c r="E1237" s="50"/>
      <c r="F1237" s="1"/>
      <c r="G1237" s="33"/>
      <c r="H1237" s="33"/>
      <c r="I1237" s="110"/>
      <c r="P1237" s="26"/>
    </row>
    <row r="1238" spans="3:16" x14ac:dyDescent="0.35">
      <c r="C1238" s="33"/>
      <c r="D1238" s="33"/>
      <c r="E1238" s="49"/>
      <c r="F1238" s="1"/>
      <c r="G1238" s="36"/>
      <c r="H1238" s="36"/>
      <c r="I1238" s="110"/>
      <c r="P1238" s="26"/>
    </row>
    <row r="1239" spans="3:16" x14ac:dyDescent="0.35">
      <c r="C1239" s="36"/>
      <c r="D1239" s="36"/>
      <c r="E1239" s="50"/>
      <c r="F1239" s="1"/>
      <c r="G1239" s="33"/>
      <c r="H1239" s="33"/>
      <c r="I1239" s="110"/>
      <c r="P1239" s="26"/>
    </row>
    <row r="1240" spans="3:16" x14ac:dyDescent="0.35">
      <c r="C1240" s="33"/>
      <c r="D1240" s="33"/>
      <c r="E1240" s="49"/>
      <c r="F1240" s="1"/>
      <c r="G1240" s="36"/>
      <c r="H1240" s="36"/>
      <c r="I1240" s="110"/>
      <c r="P1240" s="26"/>
    </row>
    <row r="1241" spans="3:16" x14ac:dyDescent="0.35">
      <c r="C1241" s="33"/>
      <c r="D1241" s="33"/>
      <c r="E1241" s="49"/>
      <c r="F1241" s="1"/>
      <c r="G1241" s="33"/>
      <c r="H1241" s="33"/>
      <c r="I1241" s="110"/>
      <c r="P1241" s="26"/>
    </row>
    <row r="1242" spans="3:16" x14ac:dyDescent="0.35">
      <c r="C1242" s="36"/>
      <c r="D1242" s="36"/>
      <c r="E1242" s="50"/>
      <c r="F1242" s="1"/>
      <c r="G1242" s="36"/>
      <c r="H1242" s="36"/>
      <c r="I1242" s="110"/>
      <c r="P1242" s="26"/>
    </row>
    <row r="1243" spans="3:16" x14ac:dyDescent="0.35">
      <c r="C1243" s="33"/>
      <c r="D1243" s="33"/>
      <c r="E1243" s="49"/>
      <c r="F1243" s="1"/>
      <c r="G1243" s="33"/>
      <c r="H1243" s="33"/>
      <c r="I1243" s="110"/>
      <c r="P1243" s="26"/>
    </row>
    <row r="1244" spans="3:16" x14ac:dyDescent="0.35">
      <c r="C1244" s="36"/>
      <c r="D1244" s="36"/>
      <c r="E1244" s="50"/>
      <c r="F1244" s="1"/>
      <c r="G1244" s="36"/>
      <c r="H1244" s="36"/>
      <c r="I1244" s="110"/>
      <c r="P1244" s="26"/>
    </row>
    <row r="1245" spans="3:16" x14ac:dyDescent="0.35">
      <c r="C1245" s="33"/>
      <c r="D1245" s="33"/>
      <c r="E1245" s="49"/>
      <c r="F1245" s="1"/>
      <c r="G1245" s="33"/>
      <c r="H1245" s="33"/>
      <c r="I1245" s="110"/>
      <c r="P1245" s="26"/>
    </row>
    <row r="1246" spans="3:16" x14ac:dyDescent="0.35">
      <c r="C1246" s="36"/>
      <c r="D1246" s="36"/>
      <c r="E1246" s="50"/>
      <c r="F1246" s="1"/>
      <c r="G1246" s="36"/>
      <c r="H1246" s="36"/>
      <c r="I1246" s="110"/>
      <c r="P1246" s="26"/>
    </row>
    <row r="1247" spans="3:16" x14ac:dyDescent="0.35">
      <c r="C1247" s="33"/>
      <c r="D1247" s="33"/>
      <c r="E1247" s="49"/>
      <c r="F1247" s="1"/>
      <c r="G1247" s="33"/>
      <c r="H1247" s="33"/>
      <c r="I1247" s="110"/>
      <c r="P1247" s="26"/>
    </row>
    <row r="1248" spans="3:16" x14ac:dyDescent="0.35">
      <c r="C1248" s="36"/>
      <c r="D1248" s="36"/>
      <c r="E1248" s="50"/>
      <c r="F1248" s="1"/>
      <c r="G1248" s="36"/>
      <c r="H1248" s="36"/>
      <c r="I1248" s="110"/>
      <c r="P1248" s="26"/>
    </row>
    <row r="1249" spans="3:16" x14ac:dyDescent="0.35">
      <c r="C1249" s="33"/>
      <c r="D1249" s="33"/>
      <c r="E1249" s="49"/>
      <c r="F1249" s="1"/>
      <c r="G1249" s="33"/>
      <c r="H1249" s="33"/>
      <c r="I1249" s="110"/>
      <c r="P1249" s="26"/>
    </row>
    <row r="1250" spans="3:16" x14ac:dyDescent="0.35">
      <c r="C1250" s="36"/>
      <c r="D1250" s="36"/>
      <c r="E1250" s="50"/>
      <c r="F1250" s="1"/>
      <c r="G1250" s="36"/>
      <c r="H1250" s="36"/>
      <c r="I1250" s="110"/>
      <c r="P1250" s="26"/>
    </row>
    <row r="1251" spans="3:16" x14ac:dyDescent="0.35">
      <c r="C1251" s="33"/>
      <c r="D1251" s="33"/>
      <c r="E1251" s="49"/>
      <c r="F1251" s="1"/>
      <c r="G1251" s="33"/>
      <c r="H1251" s="33"/>
      <c r="I1251" s="110"/>
      <c r="P1251" s="26"/>
    </row>
    <row r="1252" spans="3:16" x14ac:dyDescent="0.35">
      <c r="C1252" s="36"/>
      <c r="D1252" s="36"/>
      <c r="E1252" s="50"/>
      <c r="F1252" s="1"/>
      <c r="G1252" s="36"/>
      <c r="H1252" s="36"/>
      <c r="I1252" s="110"/>
      <c r="P1252" s="26"/>
    </row>
    <row r="1253" spans="3:16" x14ac:dyDescent="0.35">
      <c r="C1253" s="33"/>
      <c r="D1253" s="33"/>
      <c r="E1253" s="49"/>
      <c r="F1253" s="1"/>
      <c r="G1253" s="33"/>
      <c r="H1253" s="33"/>
      <c r="I1253" s="110"/>
      <c r="P1253" s="26"/>
    </row>
    <row r="1254" spans="3:16" x14ac:dyDescent="0.35">
      <c r="C1254" s="36"/>
      <c r="D1254" s="36"/>
      <c r="E1254" s="50"/>
      <c r="F1254" s="1"/>
      <c r="G1254" s="36"/>
      <c r="H1254" s="36"/>
      <c r="I1254" s="110"/>
      <c r="P1254" s="26"/>
    </row>
    <row r="1255" spans="3:16" x14ac:dyDescent="0.35">
      <c r="C1255" s="33"/>
      <c r="D1255" s="33"/>
      <c r="E1255" s="49"/>
      <c r="F1255" s="1"/>
      <c r="G1255" s="33"/>
      <c r="H1255" s="33"/>
      <c r="I1255" s="110"/>
      <c r="P1255" s="26"/>
    </row>
    <row r="1256" spans="3:16" x14ac:dyDescent="0.35">
      <c r="C1256" s="36"/>
      <c r="D1256" s="36"/>
      <c r="E1256" s="50"/>
      <c r="F1256" s="1"/>
      <c r="G1256" s="36"/>
      <c r="H1256" s="36"/>
      <c r="I1256" s="110"/>
      <c r="P1256" s="26"/>
    </row>
    <row r="1257" spans="3:16" x14ac:dyDescent="0.35">
      <c r="C1257" s="33"/>
      <c r="D1257" s="33"/>
      <c r="E1257" s="49"/>
      <c r="F1257" s="1"/>
      <c r="G1257" s="33"/>
      <c r="H1257" s="33"/>
      <c r="I1257" s="110"/>
      <c r="P1257" s="26"/>
    </row>
    <row r="1258" spans="3:16" x14ac:dyDescent="0.35">
      <c r="C1258" s="36"/>
      <c r="D1258" s="36"/>
      <c r="E1258" s="50"/>
      <c r="F1258" s="1"/>
      <c r="G1258" s="33"/>
      <c r="H1258" s="33"/>
      <c r="I1258" s="110"/>
      <c r="P1258" s="26"/>
    </row>
    <row r="1259" spans="3:16" x14ac:dyDescent="0.35">
      <c r="C1259" s="33"/>
      <c r="D1259" s="33"/>
      <c r="E1259" s="49"/>
      <c r="F1259" s="1"/>
      <c r="G1259" s="36"/>
      <c r="H1259" s="36"/>
      <c r="I1259" s="110"/>
      <c r="P1259" s="26"/>
    </row>
    <row r="1260" spans="3:16" x14ac:dyDescent="0.35">
      <c r="C1260" s="36"/>
      <c r="D1260" s="36"/>
      <c r="E1260" s="50"/>
      <c r="F1260" s="1"/>
      <c r="G1260" s="33"/>
      <c r="H1260" s="33"/>
      <c r="I1260" s="110"/>
      <c r="P1260" s="26"/>
    </row>
    <row r="1261" spans="3:16" x14ac:dyDescent="0.35">
      <c r="C1261" s="33"/>
      <c r="D1261" s="33"/>
      <c r="E1261" s="49"/>
      <c r="F1261" s="1"/>
      <c r="G1261" s="36"/>
      <c r="H1261" s="36"/>
      <c r="I1261" s="110"/>
      <c r="P1261" s="26"/>
    </row>
    <row r="1262" spans="3:16" x14ac:dyDescent="0.35">
      <c r="C1262" s="36"/>
      <c r="D1262" s="36"/>
      <c r="E1262" s="50"/>
      <c r="F1262" s="1"/>
      <c r="G1262" s="33"/>
      <c r="H1262" s="33"/>
      <c r="I1262" s="110"/>
      <c r="P1262" s="26"/>
    </row>
    <row r="1263" spans="3:16" x14ac:dyDescent="0.35">
      <c r="C1263" s="33"/>
      <c r="D1263" s="33"/>
      <c r="E1263" s="49"/>
      <c r="F1263" s="1"/>
      <c r="G1263" s="36"/>
      <c r="H1263" s="36"/>
      <c r="I1263" s="110"/>
      <c r="P1263" s="26"/>
    </row>
    <row r="1264" spans="3:16" x14ac:dyDescent="0.35">
      <c r="C1264" s="36"/>
      <c r="D1264" s="36"/>
      <c r="E1264" s="50"/>
      <c r="F1264" s="1"/>
      <c r="G1264" s="33"/>
      <c r="H1264" s="33"/>
      <c r="I1264" s="110"/>
      <c r="P1264" s="26"/>
    </row>
    <row r="1265" spans="3:16" x14ac:dyDescent="0.35">
      <c r="C1265" s="33"/>
      <c r="D1265" s="33"/>
      <c r="E1265" s="49"/>
      <c r="F1265" s="1"/>
      <c r="G1265" s="36"/>
      <c r="H1265" s="36"/>
      <c r="I1265" s="110"/>
      <c r="P1265" s="26"/>
    </row>
    <row r="1266" spans="3:16" x14ac:dyDescent="0.35">
      <c r="C1266" s="36"/>
      <c r="D1266" s="36"/>
      <c r="E1266" s="50"/>
      <c r="F1266" s="1"/>
      <c r="G1266" s="33"/>
      <c r="H1266" s="33"/>
      <c r="I1266" s="110"/>
      <c r="P1266" s="26"/>
    </row>
    <row r="1267" spans="3:16" x14ac:dyDescent="0.35">
      <c r="C1267" s="33"/>
      <c r="D1267" s="33"/>
      <c r="E1267" s="49"/>
      <c r="F1267" s="1"/>
      <c r="G1267" s="36"/>
      <c r="H1267" s="36"/>
      <c r="I1267" s="110"/>
      <c r="P1267" s="26"/>
    </row>
    <row r="1268" spans="3:16" x14ac:dyDescent="0.35">
      <c r="C1268" s="36"/>
      <c r="D1268" s="36"/>
      <c r="E1268" s="50"/>
      <c r="F1268" s="1"/>
      <c r="G1268" s="33"/>
      <c r="H1268" s="33"/>
      <c r="I1268" s="110"/>
      <c r="P1268" s="26"/>
    </row>
    <row r="1269" spans="3:16" x14ac:dyDescent="0.35">
      <c r="C1269" s="33"/>
      <c r="D1269" s="33"/>
      <c r="E1269" s="49"/>
      <c r="F1269" s="1"/>
      <c r="G1269" s="36"/>
      <c r="H1269" s="36"/>
      <c r="I1269" s="110"/>
      <c r="P1269" s="26"/>
    </row>
    <row r="1270" spans="3:16" x14ac:dyDescent="0.35">
      <c r="C1270" s="36"/>
      <c r="D1270" s="36"/>
      <c r="E1270" s="50"/>
      <c r="F1270" s="1"/>
      <c r="G1270" s="33"/>
      <c r="H1270" s="33"/>
      <c r="I1270" s="110"/>
      <c r="P1270" s="26"/>
    </row>
    <row r="1271" spans="3:16" x14ac:dyDescent="0.35">
      <c r="C1271" s="33"/>
      <c r="D1271" s="33"/>
      <c r="E1271" s="49"/>
      <c r="F1271" s="1"/>
      <c r="G1271" s="36"/>
      <c r="H1271" s="36"/>
      <c r="I1271" s="110"/>
      <c r="P1271" s="26"/>
    </row>
    <row r="1272" spans="3:16" x14ac:dyDescent="0.35">
      <c r="C1272" s="36"/>
      <c r="D1272" s="36"/>
      <c r="E1272" s="50"/>
      <c r="F1272" s="1"/>
      <c r="G1272" s="33"/>
      <c r="H1272" s="33"/>
      <c r="I1272" s="110"/>
      <c r="P1272" s="26"/>
    </row>
    <row r="1273" spans="3:16" x14ac:dyDescent="0.35">
      <c r="C1273" s="33"/>
      <c r="D1273" s="33"/>
      <c r="E1273" s="49"/>
      <c r="F1273" s="1"/>
      <c r="G1273" s="36"/>
      <c r="H1273" s="36"/>
      <c r="I1273" s="110"/>
      <c r="P1273" s="26"/>
    </row>
    <row r="1274" spans="3:16" x14ac:dyDescent="0.35">
      <c r="C1274" s="36"/>
      <c r="D1274" s="36"/>
      <c r="E1274" s="50"/>
      <c r="F1274" s="1"/>
      <c r="G1274" s="33"/>
      <c r="H1274" s="33"/>
      <c r="I1274" s="110"/>
      <c r="P1274" s="26"/>
    </row>
    <row r="1275" spans="3:16" x14ac:dyDescent="0.35">
      <c r="C1275" s="33"/>
      <c r="D1275" s="33"/>
      <c r="E1275" s="49"/>
      <c r="F1275" s="1"/>
      <c r="G1275" s="36"/>
      <c r="H1275" s="36"/>
      <c r="I1275" s="110"/>
      <c r="P1275" s="26"/>
    </row>
    <row r="1276" spans="3:16" x14ac:dyDescent="0.35">
      <c r="C1276" s="36"/>
      <c r="D1276" s="36"/>
      <c r="E1276" s="50"/>
      <c r="F1276" s="1"/>
      <c r="G1276" s="33"/>
      <c r="H1276" s="33"/>
      <c r="I1276" s="110"/>
      <c r="P1276" s="26"/>
    </row>
    <row r="1277" spans="3:16" x14ac:dyDescent="0.35">
      <c r="C1277" s="33"/>
      <c r="D1277" s="33"/>
      <c r="E1277" s="49"/>
      <c r="F1277" s="1"/>
      <c r="G1277" s="36"/>
      <c r="H1277" s="36"/>
      <c r="I1277" s="110"/>
      <c r="P1277" s="26"/>
    </row>
    <row r="1278" spans="3:16" x14ac:dyDescent="0.35">
      <c r="C1278" s="36"/>
      <c r="D1278" s="36"/>
      <c r="E1278" s="50"/>
      <c r="F1278" s="1"/>
      <c r="G1278" s="33"/>
      <c r="H1278" s="33"/>
      <c r="I1278" s="110"/>
      <c r="P1278" s="26"/>
    </row>
    <row r="1279" spans="3:16" x14ac:dyDescent="0.35">
      <c r="C1279" s="33"/>
      <c r="D1279" s="33"/>
      <c r="E1279" s="49"/>
      <c r="F1279" s="1"/>
      <c r="G1279" s="36"/>
      <c r="H1279" s="36"/>
      <c r="I1279" s="110"/>
      <c r="P1279" s="26"/>
    </row>
    <row r="1280" spans="3:16" x14ac:dyDescent="0.35">
      <c r="C1280" s="36"/>
      <c r="D1280" s="36"/>
      <c r="E1280" s="50"/>
      <c r="F1280" s="1"/>
      <c r="G1280" s="33"/>
      <c r="H1280" s="33"/>
      <c r="I1280" s="110"/>
      <c r="P1280" s="26"/>
    </row>
    <row r="1281" spans="3:16" x14ac:dyDescent="0.35">
      <c r="C1281" s="33"/>
      <c r="D1281" s="33"/>
      <c r="E1281" s="49"/>
      <c r="F1281" s="1"/>
      <c r="G1281" s="36"/>
      <c r="H1281" s="36"/>
      <c r="I1281" s="110"/>
      <c r="P1281" s="26"/>
    </row>
    <row r="1282" spans="3:16" x14ac:dyDescent="0.35">
      <c r="C1282" s="36"/>
      <c r="D1282" s="36"/>
      <c r="E1282" s="50"/>
      <c r="F1282" s="1"/>
      <c r="G1282" s="33"/>
      <c r="H1282" s="33"/>
      <c r="I1282" s="110"/>
      <c r="P1282" s="26"/>
    </row>
    <row r="1283" spans="3:16" x14ac:dyDescent="0.35">
      <c r="C1283" s="33"/>
      <c r="D1283" s="33"/>
      <c r="E1283" s="49"/>
      <c r="F1283" s="1"/>
      <c r="G1283" s="36"/>
      <c r="H1283" s="36"/>
      <c r="I1283" s="110"/>
      <c r="P1283" s="26"/>
    </row>
    <row r="1284" spans="3:16" x14ac:dyDescent="0.35">
      <c r="C1284" s="36"/>
      <c r="D1284" s="36"/>
      <c r="E1284" s="50"/>
      <c r="F1284" s="1"/>
      <c r="G1284" s="33"/>
      <c r="H1284" s="33"/>
      <c r="I1284" s="110"/>
      <c r="P1284" s="26"/>
    </row>
    <row r="1285" spans="3:16" x14ac:dyDescent="0.35">
      <c r="C1285" s="33"/>
      <c r="D1285" s="33"/>
      <c r="E1285" s="49"/>
      <c r="F1285" s="1"/>
      <c r="G1285" s="36"/>
      <c r="H1285" s="36"/>
      <c r="I1285" s="110"/>
      <c r="P1285" s="26"/>
    </row>
    <row r="1286" spans="3:16" x14ac:dyDescent="0.35">
      <c r="C1286" s="36"/>
      <c r="D1286" s="36"/>
      <c r="E1286" s="50"/>
      <c r="F1286" s="1"/>
      <c r="G1286" s="33"/>
      <c r="H1286" s="33"/>
      <c r="I1286" s="110"/>
      <c r="P1286" s="26"/>
    </row>
    <row r="1287" spans="3:16" x14ac:dyDescent="0.35">
      <c r="C1287" s="33"/>
      <c r="D1287" s="33"/>
      <c r="E1287" s="49"/>
      <c r="F1287" s="1"/>
      <c r="G1287" s="36"/>
      <c r="H1287" s="36"/>
      <c r="I1287" s="110"/>
      <c r="P1287" s="26"/>
    </row>
    <row r="1288" spans="3:16" x14ac:dyDescent="0.35">
      <c r="C1288" s="36"/>
      <c r="D1288" s="36"/>
      <c r="E1288" s="50"/>
      <c r="F1288" s="1"/>
      <c r="G1288" s="33"/>
      <c r="H1288" s="33"/>
      <c r="I1288" s="110"/>
      <c r="P1288" s="26"/>
    </row>
    <row r="1289" spans="3:16" x14ac:dyDescent="0.35">
      <c r="C1289" s="33"/>
      <c r="D1289" s="33"/>
      <c r="E1289" s="49"/>
      <c r="F1289" s="1"/>
      <c r="G1289" s="36"/>
      <c r="H1289" s="36"/>
      <c r="I1289" s="110"/>
      <c r="P1289" s="26"/>
    </row>
    <row r="1290" spans="3:16" x14ac:dyDescent="0.35">
      <c r="C1290" s="36"/>
      <c r="D1290" s="36"/>
      <c r="E1290" s="50"/>
      <c r="F1290" s="1"/>
      <c r="G1290" s="33"/>
      <c r="H1290" s="33"/>
      <c r="I1290" s="110"/>
      <c r="P1290" s="26"/>
    </row>
    <row r="1291" spans="3:16" x14ac:dyDescent="0.35">
      <c r="C1291" s="33"/>
      <c r="D1291" s="33"/>
      <c r="E1291" s="49"/>
      <c r="F1291" s="1"/>
      <c r="G1291" s="36"/>
      <c r="H1291" s="36"/>
      <c r="I1291" s="110"/>
      <c r="P1291" s="26"/>
    </row>
    <row r="1292" spans="3:16" x14ac:dyDescent="0.35">
      <c r="C1292" s="36"/>
      <c r="D1292" s="36"/>
      <c r="E1292" s="50"/>
      <c r="F1292" s="1"/>
      <c r="G1292" s="33"/>
      <c r="H1292" s="33"/>
      <c r="I1292" s="110"/>
      <c r="P1292" s="26"/>
    </row>
    <row r="1293" spans="3:16" x14ac:dyDescent="0.35">
      <c r="C1293" s="33"/>
      <c r="D1293" s="33"/>
      <c r="E1293" s="49"/>
      <c r="F1293" s="1"/>
      <c r="G1293" s="36"/>
      <c r="H1293" s="36"/>
      <c r="I1293" s="110"/>
      <c r="P1293" s="26"/>
    </row>
    <row r="1294" spans="3:16" x14ac:dyDescent="0.35">
      <c r="C1294" s="36"/>
      <c r="D1294" s="36"/>
      <c r="E1294" s="50"/>
      <c r="F1294" s="1"/>
      <c r="G1294" s="33"/>
      <c r="H1294" s="33"/>
      <c r="I1294" s="110"/>
      <c r="P1294" s="26"/>
    </row>
    <row r="1295" spans="3:16" x14ac:dyDescent="0.35">
      <c r="C1295" s="33"/>
      <c r="D1295" s="33"/>
      <c r="E1295" s="49"/>
      <c r="F1295" s="1"/>
      <c r="G1295" s="36"/>
      <c r="H1295" s="36"/>
      <c r="I1295" s="110"/>
      <c r="P1295" s="26"/>
    </row>
    <row r="1296" spans="3:16" x14ac:dyDescent="0.35">
      <c r="C1296" s="36"/>
      <c r="D1296" s="36"/>
      <c r="E1296" s="50"/>
      <c r="F1296" s="1"/>
      <c r="G1296" s="33"/>
      <c r="H1296" s="33"/>
      <c r="I1296" s="110"/>
      <c r="P1296" s="26"/>
    </row>
    <row r="1297" spans="3:16" x14ac:dyDescent="0.35">
      <c r="C1297" s="33"/>
      <c r="D1297" s="33"/>
      <c r="E1297" s="49"/>
      <c r="F1297" s="1"/>
      <c r="G1297" s="36"/>
      <c r="H1297" s="36"/>
      <c r="I1297" s="110"/>
      <c r="P1297" s="26"/>
    </row>
    <row r="1298" spans="3:16" x14ac:dyDescent="0.35">
      <c r="C1298" s="36"/>
      <c r="D1298" s="36"/>
      <c r="E1298" s="50"/>
      <c r="F1298" s="1"/>
      <c r="G1298" s="33"/>
      <c r="H1298" s="33"/>
      <c r="I1298" s="110"/>
      <c r="P1298" s="26"/>
    </row>
    <row r="1299" spans="3:16" x14ac:dyDescent="0.35">
      <c r="C1299" s="33"/>
      <c r="D1299" s="33"/>
      <c r="E1299" s="49"/>
      <c r="F1299" s="1"/>
      <c r="G1299" s="36"/>
      <c r="H1299" s="36"/>
      <c r="I1299" s="110"/>
      <c r="P1299" s="26"/>
    </row>
    <row r="1300" spans="3:16" x14ac:dyDescent="0.35">
      <c r="C1300" s="36"/>
      <c r="D1300" s="36"/>
      <c r="E1300" s="50"/>
      <c r="F1300" s="1"/>
      <c r="G1300" s="33"/>
      <c r="H1300" s="33"/>
      <c r="I1300" s="110"/>
      <c r="P1300" s="26"/>
    </row>
    <row r="1301" spans="3:16" x14ac:dyDescent="0.35">
      <c r="C1301" s="33"/>
      <c r="D1301" s="33"/>
      <c r="E1301" s="49"/>
      <c r="F1301" s="1"/>
      <c r="G1301" s="36"/>
      <c r="H1301" s="36"/>
      <c r="I1301" s="110"/>
      <c r="P1301" s="26"/>
    </row>
    <row r="1302" spans="3:16" x14ac:dyDescent="0.35">
      <c r="C1302" s="36"/>
      <c r="D1302" s="36"/>
      <c r="E1302" s="50"/>
      <c r="F1302" s="1"/>
      <c r="G1302" s="33"/>
      <c r="H1302" s="33"/>
      <c r="I1302" s="110"/>
      <c r="P1302" s="26"/>
    </row>
    <row r="1303" spans="3:16" x14ac:dyDescent="0.35">
      <c r="C1303" s="33"/>
      <c r="D1303" s="33"/>
      <c r="E1303" s="49"/>
      <c r="F1303" s="1"/>
      <c r="G1303" s="36"/>
      <c r="H1303" s="36"/>
      <c r="I1303" s="110"/>
      <c r="P1303" s="26"/>
    </row>
    <row r="1304" spans="3:16" x14ac:dyDescent="0.35">
      <c r="C1304" s="36"/>
      <c r="D1304" s="36"/>
      <c r="E1304" s="50"/>
      <c r="F1304" s="1"/>
      <c r="G1304" s="33"/>
      <c r="H1304" s="33"/>
      <c r="I1304" s="110"/>
      <c r="P1304" s="26"/>
    </row>
    <row r="1305" spans="3:16" x14ac:dyDescent="0.35">
      <c r="C1305" s="33"/>
      <c r="D1305" s="33"/>
      <c r="E1305" s="49"/>
      <c r="F1305" s="1"/>
      <c r="G1305" s="36"/>
      <c r="H1305" s="36"/>
      <c r="I1305" s="110"/>
      <c r="P1305" s="26"/>
    </row>
    <row r="1306" spans="3:16" x14ac:dyDescent="0.35">
      <c r="C1306" s="36"/>
      <c r="D1306" s="36"/>
      <c r="E1306" s="50"/>
      <c r="F1306" s="1"/>
      <c r="G1306" s="33"/>
      <c r="H1306" s="33"/>
      <c r="I1306" s="110"/>
      <c r="P1306" s="26"/>
    </row>
    <row r="1307" spans="3:16" x14ac:dyDescent="0.35">
      <c r="C1307" s="33"/>
      <c r="D1307" s="33"/>
      <c r="E1307" s="49"/>
      <c r="F1307" s="1"/>
      <c r="G1307" s="36"/>
      <c r="H1307" s="36"/>
      <c r="I1307" s="110"/>
      <c r="P1307" s="26"/>
    </row>
    <row r="1308" spans="3:16" x14ac:dyDescent="0.35">
      <c r="C1308" s="36"/>
      <c r="D1308" s="36"/>
      <c r="E1308" s="50"/>
      <c r="F1308" s="1"/>
      <c r="G1308" s="33"/>
      <c r="H1308" s="33"/>
      <c r="I1308" s="110"/>
      <c r="P1308" s="26"/>
    </row>
    <row r="1309" spans="3:16" x14ac:dyDescent="0.35">
      <c r="C1309" s="33"/>
      <c r="D1309" s="33"/>
      <c r="E1309" s="49"/>
      <c r="F1309" s="1"/>
      <c r="G1309" s="36"/>
      <c r="H1309" s="36"/>
      <c r="I1309" s="110"/>
      <c r="P1309" s="26"/>
    </row>
    <row r="1310" spans="3:16" x14ac:dyDescent="0.35">
      <c r="C1310" s="36"/>
      <c r="D1310" s="36"/>
      <c r="E1310" s="50"/>
      <c r="F1310" s="1"/>
      <c r="G1310" s="33"/>
      <c r="H1310" s="33"/>
      <c r="I1310" s="110"/>
      <c r="P1310" s="26"/>
    </row>
    <row r="1311" spans="3:16" x14ac:dyDescent="0.35">
      <c r="C1311" s="33"/>
      <c r="D1311" s="33"/>
      <c r="E1311" s="49"/>
      <c r="F1311" s="1"/>
      <c r="G1311" s="36"/>
      <c r="H1311" s="36"/>
      <c r="I1311" s="110"/>
      <c r="P1311" s="26"/>
    </row>
    <row r="1312" spans="3:16" x14ac:dyDescent="0.35">
      <c r="C1312" s="36"/>
      <c r="D1312" s="36"/>
      <c r="E1312" s="50"/>
      <c r="F1312" s="1"/>
      <c r="G1312" s="33"/>
      <c r="H1312" s="33"/>
      <c r="I1312" s="110"/>
      <c r="P1312" s="26"/>
    </row>
    <row r="1313" spans="3:16" x14ac:dyDescent="0.35">
      <c r="C1313" s="36"/>
      <c r="D1313" s="36"/>
      <c r="E1313" s="50"/>
      <c r="F1313" s="1"/>
      <c r="G1313" s="36"/>
      <c r="H1313" s="36"/>
      <c r="I1313" s="110"/>
      <c r="P1313" s="26"/>
    </row>
    <row r="1314" spans="3:16" x14ac:dyDescent="0.35">
      <c r="C1314" s="33"/>
      <c r="D1314" s="33"/>
      <c r="E1314" s="49"/>
      <c r="F1314" s="1"/>
      <c r="G1314" s="33"/>
      <c r="H1314" s="33"/>
      <c r="I1314" s="110"/>
      <c r="P1314" s="26"/>
    </row>
    <row r="1315" spans="3:16" x14ac:dyDescent="0.35">
      <c r="C1315" s="36"/>
      <c r="D1315" s="36"/>
      <c r="E1315" s="50"/>
      <c r="F1315" s="1"/>
      <c r="G1315" s="36"/>
      <c r="H1315" s="36"/>
      <c r="I1315" s="110"/>
      <c r="P1315" s="26"/>
    </row>
    <row r="1316" spans="3:16" x14ac:dyDescent="0.35">
      <c r="C1316" s="33"/>
      <c r="D1316" s="33"/>
      <c r="E1316" s="49"/>
      <c r="F1316" s="1"/>
      <c r="G1316" s="33"/>
      <c r="H1316" s="33"/>
      <c r="I1316" s="110"/>
      <c r="P1316" s="26"/>
    </row>
    <row r="1317" spans="3:16" x14ac:dyDescent="0.35">
      <c r="C1317" s="36"/>
      <c r="D1317" s="36"/>
      <c r="E1317" s="50"/>
      <c r="F1317" s="1"/>
      <c r="G1317" s="36"/>
      <c r="H1317" s="36"/>
      <c r="I1317" s="110"/>
      <c r="P1317" s="26"/>
    </row>
    <row r="1318" spans="3:16" x14ac:dyDescent="0.35">
      <c r="C1318" s="33"/>
      <c r="D1318" s="33"/>
      <c r="E1318" s="49"/>
      <c r="F1318" s="1"/>
      <c r="G1318" s="33"/>
      <c r="H1318" s="33"/>
      <c r="I1318" s="110"/>
      <c r="P1318" s="26"/>
    </row>
    <row r="1319" spans="3:16" x14ac:dyDescent="0.35">
      <c r="C1319" s="36"/>
      <c r="D1319" s="36"/>
      <c r="E1319" s="50"/>
      <c r="F1319" s="1"/>
      <c r="G1319" s="36"/>
      <c r="H1319" s="36"/>
      <c r="I1319" s="110"/>
      <c r="P1319" s="26"/>
    </row>
    <row r="1320" spans="3:16" x14ac:dyDescent="0.35">
      <c r="C1320" s="33"/>
      <c r="D1320" s="33"/>
      <c r="E1320" s="49"/>
      <c r="F1320" s="1"/>
      <c r="G1320" s="33"/>
      <c r="H1320" s="33"/>
      <c r="I1320" s="110"/>
      <c r="P1320" s="26"/>
    </row>
    <row r="1321" spans="3:16" x14ac:dyDescent="0.35">
      <c r="C1321" s="36"/>
      <c r="D1321" s="36"/>
      <c r="E1321" s="50"/>
      <c r="F1321" s="1"/>
      <c r="G1321" s="36"/>
      <c r="H1321" s="36"/>
      <c r="I1321" s="110"/>
      <c r="P1321" s="26"/>
    </row>
    <row r="1322" spans="3:16" x14ac:dyDescent="0.35">
      <c r="C1322" s="33"/>
      <c r="D1322" s="33"/>
      <c r="E1322" s="49"/>
      <c r="F1322" s="1"/>
      <c r="G1322" s="33"/>
      <c r="H1322" s="33"/>
      <c r="I1322" s="110"/>
      <c r="P1322" s="26"/>
    </row>
    <row r="1323" spans="3:16" x14ac:dyDescent="0.35">
      <c r="C1323" s="36"/>
      <c r="D1323" s="36"/>
      <c r="E1323" s="50"/>
      <c r="F1323" s="1"/>
      <c r="G1323" s="36"/>
      <c r="H1323" s="36"/>
      <c r="I1323" s="110"/>
      <c r="P1323" s="26"/>
    </row>
    <row r="1324" spans="3:16" x14ac:dyDescent="0.35">
      <c r="C1324" s="33"/>
      <c r="D1324" s="33"/>
      <c r="E1324" s="49"/>
      <c r="F1324" s="1"/>
      <c r="G1324" s="33"/>
      <c r="H1324" s="33"/>
      <c r="I1324" s="110"/>
      <c r="P1324" s="26"/>
    </row>
    <row r="1325" spans="3:16" x14ac:dyDescent="0.35">
      <c r="C1325" s="36"/>
      <c r="D1325" s="36"/>
      <c r="E1325" s="50"/>
      <c r="F1325" s="1"/>
      <c r="G1325" s="36"/>
      <c r="H1325" s="36"/>
      <c r="I1325" s="110"/>
      <c r="P1325" s="26"/>
    </row>
    <row r="1326" spans="3:16" x14ac:dyDescent="0.35">
      <c r="C1326" s="33"/>
      <c r="D1326" s="33"/>
      <c r="E1326" s="49"/>
      <c r="F1326" s="1"/>
      <c r="G1326" s="33"/>
      <c r="H1326" s="33"/>
      <c r="I1326" s="110"/>
      <c r="P1326" s="26"/>
    </row>
    <row r="1327" spans="3:16" x14ac:dyDescent="0.35">
      <c r="C1327" s="36"/>
      <c r="D1327" s="36"/>
      <c r="E1327" s="50"/>
      <c r="F1327" s="1"/>
      <c r="G1327" s="36"/>
      <c r="H1327" s="36"/>
      <c r="I1327" s="110"/>
      <c r="P1327" s="26"/>
    </row>
    <row r="1328" spans="3:16" x14ac:dyDescent="0.35">
      <c r="C1328" s="33"/>
      <c r="D1328" s="33"/>
      <c r="E1328" s="49"/>
      <c r="F1328" s="1"/>
      <c r="G1328" s="33"/>
      <c r="H1328" s="33"/>
      <c r="I1328" s="110"/>
      <c r="P1328" s="26"/>
    </row>
    <row r="1329" spans="3:16" x14ac:dyDescent="0.35">
      <c r="C1329" s="36"/>
      <c r="D1329" s="36"/>
      <c r="E1329" s="50"/>
      <c r="F1329" s="1"/>
      <c r="G1329" s="36"/>
      <c r="H1329" s="36"/>
      <c r="I1329" s="110"/>
      <c r="P1329" s="26"/>
    </row>
    <row r="1330" spans="3:16" x14ac:dyDescent="0.35">
      <c r="C1330" s="33"/>
      <c r="D1330" s="33"/>
      <c r="E1330" s="49"/>
      <c r="F1330" s="1"/>
      <c r="G1330" s="36"/>
      <c r="H1330" s="36"/>
      <c r="I1330" s="110"/>
      <c r="P1330" s="26"/>
    </row>
    <row r="1331" spans="3:16" x14ac:dyDescent="0.35">
      <c r="C1331" s="36"/>
      <c r="D1331" s="36"/>
      <c r="E1331" s="50"/>
      <c r="F1331" s="1"/>
      <c r="G1331" s="33"/>
      <c r="H1331" s="33"/>
      <c r="I1331" s="110"/>
      <c r="P1331" s="26"/>
    </row>
    <row r="1332" spans="3:16" x14ac:dyDescent="0.35">
      <c r="C1332" s="33"/>
      <c r="D1332" s="33"/>
      <c r="E1332" s="49"/>
      <c r="F1332" s="1"/>
      <c r="G1332" s="36"/>
      <c r="H1332" s="36"/>
      <c r="I1332" s="110"/>
      <c r="P1332" s="26"/>
    </row>
    <row r="1333" spans="3:16" x14ac:dyDescent="0.35">
      <c r="C1333" s="36"/>
      <c r="D1333" s="36"/>
      <c r="E1333" s="50"/>
      <c r="F1333" s="1"/>
      <c r="G1333" s="33"/>
      <c r="H1333" s="33"/>
      <c r="I1333" s="110"/>
      <c r="P1333" s="26"/>
    </row>
    <row r="1334" spans="3:16" x14ac:dyDescent="0.35">
      <c r="C1334" s="33"/>
      <c r="D1334" s="33"/>
      <c r="E1334" s="49"/>
      <c r="F1334" s="1"/>
      <c r="G1334" s="36"/>
      <c r="H1334" s="36"/>
      <c r="I1334" s="110"/>
      <c r="P1334" s="26"/>
    </row>
    <row r="1335" spans="3:16" x14ac:dyDescent="0.35">
      <c r="C1335" s="36"/>
      <c r="D1335" s="36"/>
      <c r="E1335" s="50"/>
      <c r="F1335" s="1"/>
      <c r="G1335" s="33"/>
      <c r="H1335" s="33"/>
      <c r="I1335" s="110"/>
      <c r="P1335" s="26"/>
    </row>
    <row r="1336" spans="3:16" x14ac:dyDescent="0.35">
      <c r="C1336" s="33"/>
      <c r="D1336" s="33"/>
      <c r="E1336" s="49"/>
      <c r="F1336" s="1"/>
      <c r="G1336" s="36"/>
      <c r="H1336" s="36"/>
      <c r="I1336" s="110"/>
      <c r="P1336" s="26"/>
    </row>
    <row r="1337" spans="3:16" x14ac:dyDescent="0.35">
      <c r="C1337" s="36"/>
      <c r="D1337" s="36"/>
      <c r="E1337" s="50"/>
      <c r="F1337" s="1"/>
      <c r="G1337" s="33"/>
      <c r="H1337" s="33"/>
      <c r="I1337" s="110"/>
      <c r="P1337" s="26"/>
    </row>
    <row r="1338" spans="3:16" x14ac:dyDescent="0.35">
      <c r="C1338" s="33"/>
      <c r="D1338" s="33"/>
      <c r="E1338" s="49"/>
      <c r="F1338" s="1"/>
      <c r="G1338" s="36"/>
      <c r="H1338" s="36"/>
      <c r="I1338" s="110"/>
      <c r="P1338" s="26"/>
    </row>
    <row r="1339" spans="3:16" x14ac:dyDescent="0.35">
      <c r="C1339" s="36"/>
      <c r="D1339" s="36"/>
      <c r="E1339" s="50"/>
      <c r="F1339" s="1"/>
      <c r="G1339" s="33"/>
      <c r="H1339" s="33"/>
      <c r="I1339" s="110"/>
      <c r="P1339" s="26"/>
    </row>
    <row r="1340" spans="3:16" x14ac:dyDescent="0.35">
      <c r="C1340" s="33"/>
      <c r="D1340" s="33"/>
      <c r="E1340" s="49"/>
      <c r="F1340" s="1"/>
      <c r="G1340" s="36"/>
      <c r="H1340" s="36"/>
      <c r="I1340" s="110"/>
      <c r="P1340" s="26"/>
    </row>
    <row r="1341" spans="3:16" x14ac:dyDescent="0.35">
      <c r="C1341" s="36"/>
      <c r="D1341" s="36"/>
      <c r="E1341" s="50"/>
      <c r="F1341" s="1"/>
      <c r="G1341" s="33"/>
      <c r="H1341" s="33"/>
      <c r="I1341" s="110"/>
      <c r="P1341" s="26"/>
    </row>
    <row r="1342" spans="3:16" x14ac:dyDescent="0.35">
      <c r="C1342" s="33"/>
      <c r="D1342" s="33"/>
      <c r="E1342" s="49"/>
      <c r="F1342" s="1"/>
      <c r="G1342" s="36"/>
      <c r="H1342" s="36"/>
      <c r="I1342" s="110"/>
      <c r="P1342" s="26"/>
    </row>
    <row r="1343" spans="3:16" x14ac:dyDescent="0.35">
      <c r="C1343" s="36"/>
      <c r="D1343" s="36"/>
      <c r="E1343" s="50"/>
      <c r="F1343" s="1"/>
      <c r="G1343" s="33"/>
      <c r="H1343" s="33"/>
      <c r="I1343" s="110"/>
      <c r="P1343" s="26"/>
    </row>
    <row r="1344" spans="3:16" x14ac:dyDescent="0.35">
      <c r="C1344" s="33"/>
      <c r="D1344" s="33"/>
      <c r="E1344" s="49"/>
      <c r="F1344" s="1"/>
      <c r="G1344" s="36"/>
      <c r="H1344" s="36"/>
      <c r="I1344" s="110"/>
      <c r="P1344" s="26"/>
    </row>
    <row r="1345" spans="3:16" x14ac:dyDescent="0.35">
      <c r="C1345" s="36"/>
      <c r="D1345" s="36"/>
      <c r="E1345" s="50"/>
      <c r="F1345" s="1"/>
      <c r="G1345" s="33"/>
      <c r="H1345" s="33"/>
      <c r="I1345" s="110"/>
      <c r="P1345" s="26"/>
    </row>
    <row r="1346" spans="3:16" x14ac:dyDescent="0.35">
      <c r="C1346" s="33"/>
      <c r="D1346" s="33"/>
      <c r="E1346" s="49"/>
      <c r="F1346" s="1"/>
      <c r="G1346" s="36"/>
      <c r="H1346" s="36"/>
      <c r="I1346" s="110"/>
      <c r="P1346" s="26"/>
    </row>
    <row r="1347" spans="3:16" x14ac:dyDescent="0.35">
      <c r="C1347" s="36"/>
      <c r="D1347" s="36"/>
      <c r="E1347" s="50"/>
      <c r="F1347" s="1"/>
      <c r="G1347" s="33"/>
      <c r="H1347" s="33"/>
      <c r="I1347" s="110"/>
      <c r="P1347" s="26"/>
    </row>
    <row r="1348" spans="3:16" x14ac:dyDescent="0.35">
      <c r="C1348" s="33"/>
      <c r="D1348" s="33"/>
      <c r="E1348" s="49"/>
      <c r="F1348" s="1"/>
      <c r="G1348" s="36"/>
      <c r="H1348" s="36"/>
      <c r="I1348" s="110"/>
      <c r="P1348" s="26"/>
    </row>
    <row r="1349" spans="3:16" x14ac:dyDescent="0.35">
      <c r="C1349" s="36"/>
      <c r="D1349" s="36"/>
      <c r="E1349" s="50"/>
      <c r="F1349" s="1"/>
      <c r="G1349" s="33"/>
      <c r="H1349" s="33"/>
      <c r="I1349" s="110"/>
      <c r="P1349" s="26"/>
    </row>
    <row r="1350" spans="3:16" x14ac:dyDescent="0.35">
      <c r="C1350" s="33"/>
      <c r="D1350" s="33"/>
      <c r="E1350" s="49"/>
      <c r="F1350" s="1"/>
      <c r="G1350" s="36"/>
      <c r="H1350" s="36"/>
      <c r="I1350" s="110"/>
      <c r="P1350" s="26"/>
    </row>
    <row r="1351" spans="3:16" x14ac:dyDescent="0.35">
      <c r="C1351" s="36"/>
      <c r="D1351" s="36"/>
      <c r="E1351" s="50"/>
      <c r="F1351" s="1"/>
      <c r="G1351" s="33"/>
      <c r="H1351" s="33"/>
      <c r="I1351" s="110"/>
      <c r="P1351" s="26"/>
    </row>
    <row r="1352" spans="3:16" x14ac:dyDescent="0.35">
      <c r="C1352" s="33"/>
      <c r="D1352" s="33"/>
      <c r="E1352" s="49"/>
      <c r="F1352" s="1"/>
      <c r="G1352" s="36"/>
      <c r="H1352" s="36"/>
      <c r="I1352" s="110"/>
      <c r="P1352" s="26"/>
    </row>
    <row r="1353" spans="3:16" x14ac:dyDescent="0.35">
      <c r="C1353" s="36"/>
      <c r="D1353" s="36"/>
      <c r="E1353" s="50"/>
      <c r="F1353" s="1"/>
      <c r="G1353" s="33"/>
      <c r="H1353" s="33"/>
      <c r="I1353" s="110"/>
      <c r="P1353" s="26"/>
    </row>
    <row r="1354" spans="3:16" x14ac:dyDescent="0.35">
      <c r="C1354" s="33"/>
      <c r="D1354" s="33"/>
      <c r="E1354" s="49"/>
      <c r="F1354" s="1"/>
      <c r="G1354" s="36"/>
      <c r="H1354" s="36"/>
      <c r="I1354" s="110"/>
      <c r="P1354" s="26"/>
    </row>
    <row r="1355" spans="3:16" x14ac:dyDescent="0.35">
      <c r="C1355" s="36"/>
      <c r="D1355" s="36"/>
      <c r="E1355" s="50"/>
      <c r="F1355" s="1"/>
      <c r="G1355" s="33"/>
      <c r="H1355" s="33"/>
      <c r="I1355" s="110"/>
      <c r="P1355" s="26"/>
    </row>
    <row r="1356" spans="3:16" x14ac:dyDescent="0.35">
      <c r="C1356" s="33"/>
      <c r="D1356" s="33"/>
      <c r="E1356" s="49"/>
      <c r="F1356" s="1"/>
      <c r="G1356" s="36"/>
      <c r="H1356" s="36"/>
      <c r="I1356" s="110"/>
      <c r="P1356" s="26"/>
    </row>
    <row r="1357" spans="3:16" x14ac:dyDescent="0.35">
      <c r="C1357" s="36"/>
      <c r="D1357" s="36"/>
      <c r="E1357" s="50"/>
      <c r="F1357" s="1"/>
      <c r="G1357" s="33"/>
      <c r="H1357" s="33"/>
      <c r="I1357" s="110"/>
      <c r="P1357" s="26"/>
    </row>
    <row r="1358" spans="3:16" x14ac:dyDescent="0.35">
      <c r="C1358" s="33"/>
      <c r="D1358" s="33"/>
      <c r="E1358" s="49"/>
      <c r="F1358" s="1"/>
      <c r="G1358" s="36"/>
      <c r="H1358" s="36"/>
      <c r="I1358" s="110"/>
      <c r="P1358" s="26"/>
    </row>
    <row r="1359" spans="3:16" x14ac:dyDescent="0.35">
      <c r="C1359" s="36"/>
      <c r="D1359" s="36"/>
      <c r="E1359" s="50"/>
      <c r="F1359" s="1"/>
      <c r="G1359" s="33"/>
      <c r="H1359" s="33"/>
      <c r="I1359" s="110"/>
      <c r="P1359" s="26"/>
    </row>
    <row r="1360" spans="3:16" x14ac:dyDescent="0.35">
      <c r="C1360" s="36"/>
      <c r="D1360" s="36"/>
      <c r="E1360" s="50"/>
      <c r="F1360" s="1"/>
      <c r="G1360" s="36"/>
      <c r="H1360" s="36"/>
      <c r="I1360" s="110"/>
      <c r="P1360" s="26"/>
    </row>
    <row r="1361" spans="3:16" x14ac:dyDescent="0.35">
      <c r="C1361" s="36"/>
      <c r="D1361" s="36"/>
      <c r="E1361" s="50"/>
      <c r="F1361" s="1"/>
      <c r="G1361" s="33"/>
      <c r="H1361" s="33"/>
      <c r="I1361" s="110"/>
      <c r="P1361" s="26"/>
    </row>
    <row r="1362" spans="3:16" x14ac:dyDescent="0.35">
      <c r="C1362" s="33"/>
      <c r="D1362" s="33"/>
      <c r="E1362" s="49"/>
      <c r="F1362" s="1"/>
      <c r="G1362" s="36"/>
      <c r="H1362" s="36"/>
      <c r="I1362" s="110"/>
      <c r="P1362" s="26"/>
    </row>
    <row r="1363" spans="3:16" x14ac:dyDescent="0.35">
      <c r="C1363" s="36"/>
      <c r="D1363" s="36"/>
      <c r="E1363" s="50"/>
      <c r="F1363" s="1"/>
      <c r="G1363" s="33"/>
      <c r="H1363" s="33"/>
      <c r="I1363" s="110"/>
      <c r="P1363" s="26"/>
    </row>
    <row r="1364" spans="3:16" x14ac:dyDescent="0.35">
      <c r="C1364" s="33"/>
      <c r="D1364" s="33"/>
      <c r="E1364" s="49"/>
      <c r="F1364" s="1"/>
      <c r="G1364" s="36"/>
      <c r="H1364" s="36"/>
      <c r="I1364" s="110"/>
      <c r="P1364" s="26"/>
    </row>
    <row r="1365" spans="3:16" x14ac:dyDescent="0.35">
      <c r="C1365" s="36"/>
      <c r="D1365" s="36"/>
      <c r="E1365" s="50"/>
      <c r="F1365" s="1"/>
      <c r="G1365" s="33"/>
      <c r="H1365" s="33"/>
      <c r="I1365" s="110"/>
      <c r="P1365" s="26"/>
    </row>
    <row r="1366" spans="3:16" x14ac:dyDescent="0.35">
      <c r="C1366" s="33"/>
      <c r="D1366" s="33"/>
      <c r="E1366" s="49"/>
      <c r="F1366" s="1"/>
      <c r="G1366" s="36"/>
      <c r="H1366" s="36"/>
      <c r="I1366" s="110"/>
      <c r="P1366" s="26"/>
    </row>
    <row r="1367" spans="3:16" x14ac:dyDescent="0.35">
      <c r="C1367" s="36"/>
      <c r="D1367" s="36"/>
      <c r="E1367" s="50"/>
      <c r="F1367" s="1"/>
      <c r="G1367" s="33"/>
      <c r="H1367" s="33"/>
      <c r="I1367" s="110"/>
      <c r="P1367" s="26"/>
    </row>
    <row r="1368" spans="3:16" x14ac:dyDescent="0.35">
      <c r="C1368" s="33"/>
      <c r="D1368" s="33"/>
      <c r="E1368" s="49"/>
      <c r="F1368" s="1"/>
      <c r="G1368" s="36"/>
      <c r="H1368" s="36"/>
      <c r="I1368" s="110"/>
      <c r="P1368" s="26"/>
    </row>
    <row r="1369" spans="3:16" x14ac:dyDescent="0.35">
      <c r="C1369" s="36"/>
      <c r="D1369" s="36"/>
      <c r="E1369" s="50"/>
      <c r="F1369" s="1"/>
      <c r="G1369" s="33"/>
      <c r="H1369" s="33"/>
      <c r="I1369" s="110"/>
      <c r="P1369" s="26"/>
    </row>
    <row r="1370" spans="3:16" x14ac:dyDescent="0.35">
      <c r="C1370" s="33"/>
      <c r="D1370" s="33"/>
      <c r="E1370" s="49"/>
      <c r="F1370" s="1"/>
      <c r="G1370" s="36"/>
      <c r="H1370" s="36"/>
      <c r="I1370" s="110"/>
      <c r="P1370" s="26"/>
    </row>
    <row r="1371" spans="3:16" x14ac:dyDescent="0.35">
      <c r="C1371" s="36"/>
      <c r="D1371" s="36"/>
      <c r="E1371" s="50"/>
      <c r="F1371" s="1"/>
      <c r="G1371" s="33"/>
      <c r="H1371" s="33"/>
      <c r="I1371" s="110"/>
      <c r="P1371" s="26"/>
    </row>
    <row r="1372" spans="3:16" x14ac:dyDescent="0.35">
      <c r="C1372" s="33"/>
      <c r="D1372" s="33"/>
      <c r="E1372" s="49"/>
      <c r="F1372" s="1"/>
      <c r="G1372" s="36"/>
      <c r="H1372" s="36"/>
      <c r="I1372" s="110"/>
      <c r="P1372" s="26"/>
    </row>
    <row r="1373" spans="3:16" x14ac:dyDescent="0.35">
      <c r="C1373" s="36"/>
      <c r="D1373" s="36"/>
      <c r="E1373" s="50"/>
      <c r="F1373" s="1"/>
      <c r="G1373" s="33"/>
      <c r="H1373" s="33"/>
      <c r="I1373" s="110"/>
      <c r="P1373" s="26"/>
    </row>
    <row r="1374" spans="3:16" x14ac:dyDescent="0.35">
      <c r="C1374" s="33"/>
      <c r="D1374" s="33"/>
      <c r="E1374" s="49"/>
      <c r="F1374" s="1"/>
      <c r="G1374" s="36"/>
      <c r="H1374" s="36"/>
      <c r="I1374" s="110"/>
      <c r="P1374" s="26"/>
    </row>
    <row r="1375" spans="3:16" x14ac:dyDescent="0.35">
      <c r="C1375" s="33"/>
      <c r="D1375" s="33"/>
      <c r="E1375" s="49"/>
      <c r="F1375" s="1"/>
      <c r="G1375" s="33"/>
      <c r="H1375" s="33"/>
      <c r="I1375" s="110"/>
      <c r="P1375" s="26"/>
    </row>
    <row r="1376" spans="3:16" x14ac:dyDescent="0.35">
      <c r="C1376" s="36"/>
      <c r="D1376" s="36"/>
      <c r="E1376" s="50"/>
      <c r="F1376" s="1"/>
      <c r="G1376" s="36"/>
      <c r="H1376" s="36"/>
      <c r="I1376" s="110"/>
      <c r="P1376" s="26"/>
    </row>
    <row r="1377" spans="3:16" x14ac:dyDescent="0.35">
      <c r="C1377" s="33"/>
      <c r="D1377" s="33"/>
      <c r="E1377" s="49"/>
      <c r="F1377" s="1"/>
      <c r="G1377" s="36"/>
      <c r="H1377" s="36"/>
      <c r="I1377" s="110"/>
      <c r="P1377" s="26"/>
    </row>
    <row r="1378" spans="3:16" x14ac:dyDescent="0.35">
      <c r="C1378" s="36"/>
      <c r="D1378" s="36"/>
      <c r="E1378" s="50"/>
      <c r="F1378" s="1"/>
      <c r="G1378" s="36"/>
      <c r="H1378" s="36"/>
      <c r="I1378" s="110"/>
      <c r="P1378" s="26"/>
    </row>
    <row r="1379" spans="3:16" x14ac:dyDescent="0.35">
      <c r="C1379" s="33"/>
      <c r="D1379" s="33"/>
      <c r="E1379" s="49"/>
      <c r="F1379" s="1"/>
      <c r="G1379" s="33"/>
      <c r="H1379" s="33"/>
      <c r="I1379" s="110"/>
      <c r="P1379" s="26"/>
    </row>
    <row r="1380" spans="3:16" x14ac:dyDescent="0.35">
      <c r="C1380" s="33"/>
      <c r="D1380" s="33"/>
      <c r="E1380" s="49"/>
      <c r="F1380" s="1"/>
      <c r="G1380" s="36"/>
      <c r="H1380" s="36"/>
      <c r="I1380" s="110"/>
      <c r="P1380" s="26"/>
    </row>
    <row r="1381" spans="3:16" x14ac:dyDescent="0.35">
      <c r="C1381" s="36"/>
      <c r="D1381" s="36"/>
      <c r="E1381" s="50"/>
      <c r="F1381" s="1"/>
      <c r="G1381" s="33"/>
      <c r="H1381" s="33"/>
      <c r="I1381" s="110"/>
      <c r="P1381" s="26"/>
    </row>
    <row r="1382" spans="3:16" x14ac:dyDescent="0.35">
      <c r="C1382" s="33"/>
      <c r="D1382" s="33"/>
      <c r="E1382" s="49"/>
      <c r="F1382" s="1"/>
      <c r="G1382" s="36"/>
      <c r="H1382" s="36"/>
      <c r="I1382" s="110"/>
      <c r="P1382" s="26"/>
    </row>
    <row r="1383" spans="3:16" x14ac:dyDescent="0.35">
      <c r="C1383" s="36"/>
      <c r="D1383" s="36"/>
      <c r="E1383" s="50"/>
      <c r="F1383" s="1"/>
      <c r="G1383" s="33"/>
      <c r="H1383" s="33"/>
      <c r="I1383" s="110"/>
      <c r="P1383" s="26"/>
    </row>
    <row r="1384" spans="3:16" x14ac:dyDescent="0.35">
      <c r="C1384" s="33"/>
      <c r="D1384" s="33"/>
      <c r="E1384" s="49"/>
      <c r="F1384" s="1"/>
      <c r="G1384" s="36"/>
      <c r="H1384" s="36"/>
      <c r="I1384" s="110"/>
      <c r="P1384" s="26"/>
    </row>
    <row r="1385" spans="3:16" x14ac:dyDescent="0.35">
      <c r="C1385" s="36"/>
      <c r="D1385" s="36"/>
      <c r="E1385" s="50"/>
      <c r="F1385" s="1"/>
      <c r="G1385" s="33"/>
      <c r="H1385" s="33"/>
      <c r="I1385" s="110"/>
      <c r="P1385" s="26"/>
    </row>
    <row r="1386" spans="3:16" x14ac:dyDescent="0.35">
      <c r="C1386" s="33"/>
      <c r="D1386" s="33"/>
      <c r="E1386" s="49"/>
      <c r="F1386" s="1"/>
      <c r="G1386" s="36"/>
      <c r="H1386" s="36"/>
      <c r="I1386" s="110"/>
      <c r="P1386" s="26"/>
    </row>
    <row r="1387" spans="3:16" x14ac:dyDescent="0.35">
      <c r="C1387" s="36"/>
      <c r="D1387" s="36"/>
      <c r="E1387" s="50"/>
      <c r="F1387" s="1"/>
      <c r="G1387" s="33"/>
      <c r="H1387" s="33"/>
      <c r="I1387" s="110"/>
      <c r="P1387" s="26"/>
    </row>
    <row r="1388" spans="3:16" x14ac:dyDescent="0.35">
      <c r="C1388" s="33"/>
      <c r="D1388" s="33"/>
      <c r="E1388" s="49"/>
      <c r="F1388" s="1"/>
      <c r="G1388" s="36"/>
      <c r="H1388" s="36"/>
      <c r="I1388" s="110"/>
      <c r="P1388" s="26"/>
    </row>
    <row r="1389" spans="3:16" x14ac:dyDescent="0.35">
      <c r="C1389" s="36"/>
      <c r="D1389" s="36"/>
      <c r="E1389" s="50"/>
      <c r="F1389" s="1"/>
      <c r="G1389" s="33"/>
      <c r="H1389" s="33"/>
      <c r="I1389" s="110"/>
      <c r="P1389" s="26"/>
    </row>
    <row r="1390" spans="3:16" x14ac:dyDescent="0.35">
      <c r="C1390" s="33"/>
      <c r="D1390" s="33"/>
      <c r="E1390" s="49"/>
      <c r="F1390" s="1"/>
      <c r="G1390" s="36"/>
      <c r="H1390" s="36"/>
      <c r="I1390" s="110"/>
      <c r="P1390" s="26"/>
    </row>
    <row r="1391" spans="3:16" x14ac:dyDescent="0.35">
      <c r="C1391" s="36"/>
      <c r="D1391" s="36"/>
      <c r="E1391" s="50"/>
      <c r="F1391" s="1"/>
      <c r="G1391" s="33"/>
      <c r="H1391" s="33"/>
      <c r="I1391" s="110"/>
      <c r="P1391" s="26"/>
    </row>
    <row r="1392" spans="3:16" x14ac:dyDescent="0.35">
      <c r="C1392" s="33"/>
      <c r="D1392" s="33"/>
      <c r="E1392" s="49"/>
      <c r="F1392" s="1"/>
      <c r="G1392" s="33"/>
      <c r="H1392" s="33"/>
      <c r="I1392" s="110"/>
      <c r="P1392" s="26"/>
    </row>
    <row r="1393" spans="3:16" x14ac:dyDescent="0.35">
      <c r="C1393" s="36"/>
      <c r="D1393" s="36"/>
      <c r="E1393" s="50"/>
      <c r="F1393" s="1"/>
      <c r="G1393" s="36"/>
      <c r="H1393" s="36"/>
      <c r="I1393" s="110"/>
      <c r="P1393" s="26"/>
    </row>
    <row r="1394" spans="3:16" x14ac:dyDescent="0.35">
      <c r="C1394" s="33"/>
      <c r="D1394" s="33"/>
      <c r="E1394" s="49"/>
      <c r="F1394" s="1"/>
      <c r="G1394" s="33"/>
      <c r="H1394" s="33"/>
      <c r="I1394" s="110"/>
      <c r="P1394" s="26"/>
    </row>
    <row r="1395" spans="3:16" x14ac:dyDescent="0.35">
      <c r="C1395" s="36"/>
      <c r="D1395" s="36"/>
      <c r="E1395" s="50"/>
      <c r="F1395" s="1"/>
      <c r="G1395" s="36"/>
      <c r="H1395" s="36"/>
      <c r="I1395" s="110"/>
      <c r="P1395" s="26"/>
    </row>
    <row r="1396" spans="3:16" x14ac:dyDescent="0.35">
      <c r="C1396" s="33"/>
      <c r="D1396" s="33"/>
      <c r="E1396" s="49"/>
      <c r="F1396" s="1"/>
      <c r="G1396" s="33"/>
      <c r="H1396" s="33"/>
      <c r="I1396" s="110"/>
      <c r="P1396" s="26"/>
    </row>
    <row r="1397" spans="3:16" x14ac:dyDescent="0.35">
      <c r="C1397" s="36"/>
      <c r="D1397" s="36"/>
      <c r="E1397" s="50"/>
      <c r="F1397" s="1"/>
      <c r="G1397" s="33"/>
      <c r="H1397" s="33"/>
      <c r="I1397" s="110"/>
      <c r="P1397" s="26"/>
    </row>
    <row r="1398" spans="3:16" x14ac:dyDescent="0.35">
      <c r="C1398" s="33"/>
      <c r="D1398" s="33"/>
      <c r="E1398" s="49"/>
      <c r="F1398" s="1"/>
      <c r="G1398" s="36"/>
      <c r="H1398" s="36"/>
      <c r="I1398" s="110"/>
      <c r="P1398" s="26"/>
    </row>
    <row r="1399" spans="3:16" x14ac:dyDescent="0.35">
      <c r="C1399" s="36"/>
      <c r="D1399" s="36"/>
      <c r="E1399" s="50"/>
      <c r="F1399" s="1"/>
      <c r="G1399" s="33"/>
      <c r="H1399" s="33"/>
      <c r="I1399" s="110"/>
      <c r="P1399" s="26"/>
    </row>
    <row r="1400" spans="3:16" x14ac:dyDescent="0.35">
      <c r="C1400" s="33"/>
      <c r="D1400" s="33"/>
      <c r="E1400" s="49"/>
      <c r="F1400" s="1"/>
      <c r="G1400" s="36"/>
      <c r="H1400" s="36"/>
      <c r="I1400" s="110"/>
      <c r="P1400" s="26"/>
    </row>
    <row r="1401" spans="3:16" x14ac:dyDescent="0.35">
      <c r="C1401" s="36"/>
      <c r="D1401" s="36"/>
      <c r="E1401" s="50"/>
      <c r="F1401" s="1"/>
      <c r="G1401" s="33"/>
      <c r="H1401" s="33"/>
      <c r="I1401" s="110"/>
      <c r="P1401" s="26"/>
    </row>
    <row r="1402" spans="3:16" x14ac:dyDescent="0.35">
      <c r="C1402" s="33"/>
      <c r="D1402" s="33"/>
      <c r="E1402" s="49"/>
      <c r="F1402" s="1"/>
      <c r="G1402" s="36"/>
      <c r="H1402" s="36"/>
      <c r="I1402" s="110"/>
      <c r="P1402" s="26"/>
    </row>
    <row r="1403" spans="3:16" x14ac:dyDescent="0.35">
      <c r="C1403" s="36"/>
      <c r="D1403" s="36"/>
      <c r="E1403" s="50"/>
      <c r="F1403" s="1"/>
      <c r="G1403" s="33"/>
      <c r="H1403" s="33"/>
      <c r="I1403" s="110"/>
      <c r="P1403" s="26"/>
    </row>
    <row r="1404" spans="3:16" x14ac:dyDescent="0.35">
      <c r="C1404" s="33"/>
      <c r="D1404" s="33"/>
      <c r="E1404" s="49"/>
      <c r="F1404" s="1"/>
      <c r="G1404" s="36"/>
      <c r="H1404" s="36"/>
      <c r="I1404" s="110"/>
      <c r="P1404" s="26"/>
    </row>
    <row r="1405" spans="3:16" x14ac:dyDescent="0.35">
      <c r="C1405" s="36"/>
      <c r="D1405" s="36"/>
      <c r="E1405" s="50"/>
      <c r="F1405" s="1"/>
      <c r="G1405" s="33"/>
      <c r="H1405" s="33"/>
      <c r="I1405" s="110"/>
      <c r="P1405" s="26"/>
    </row>
    <row r="1406" spans="3:16" x14ac:dyDescent="0.35">
      <c r="C1406" s="33"/>
      <c r="D1406" s="33"/>
      <c r="E1406" s="49"/>
      <c r="F1406" s="1"/>
      <c r="G1406" s="36"/>
      <c r="H1406" s="36"/>
      <c r="I1406" s="110"/>
      <c r="P1406" s="26"/>
    </row>
    <row r="1407" spans="3:16" x14ac:dyDescent="0.35">
      <c r="C1407" s="36"/>
      <c r="D1407" s="36"/>
      <c r="E1407" s="50"/>
      <c r="F1407" s="1"/>
      <c r="G1407" s="33"/>
      <c r="H1407" s="33"/>
      <c r="I1407" s="110"/>
      <c r="P1407" s="26"/>
    </row>
    <row r="1408" spans="3:16" x14ac:dyDescent="0.35">
      <c r="C1408" s="33"/>
      <c r="D1408" s="33"/>
      <c r="E1408" s="49"/>
      <c r="F1408" s="1"/>
      <c r="G1408" s="36"/>
      <c r="H1408" s="36"/>
      <c r="I1408" s="110"/>
      <c r="P1408" s="26"/>
    </row>
    <row r="1409" spans="3:16" x14ac:dyDescent="0.35">
      <c r="C1409" s="36"/>
      <c r="D1409" s="36"/>
      <c r="E1409" s="50"/>
      <c r="F1409" s="1"/>
      <c r="G1409" s="33"/>
      <c r="H1409" s="33"/>
      <c r="I1409" s="110"/>
      <c r="P1409" s="26"/>
    </row>
    <row r="1410" spans="3:16" x14ac:dyDescent="0.35">
      <c r="C1410" s="33"/>
      <c r="D1410" s="33"/>
      <c r="E1410" s="49"/>
      <c r="F1410" s="1"/>
      <c r="G1410" s="36"/>
      <c r="H1410" s="36"/>
      <c r="I1410" s="110"/>
      <c r="P1410" s="26"/>
    </row>
    <row r="1411" spans="3:16" x14ac:dyDescent="0.35">
      <c r="C1411" s="36"/>
      <c r="D1411" s="36"/>
      <c r="E1411" s="50"/>
      <c r="F1411" s="1"/>
      <c r="G1411" s="33"/>
      <c r="H1411" s="33"/>
      <c r="I1411" s="110"/>
      <c r="P1411" s="26"/>
    </row>
    <row r="1412" spans="3:16" x14ac:dyDescent="0.35">
      <c r="C1412" s="33"/>
      <c r="D1412" s="33"/>
      <c r="E1412" s="49"/>
      <c r="F1412" s="1"/>
      <c r="G1412" s="36"/>
      <c r="H1412" s="36"/>
      <c r="I1412" s="110"/>
      <c r="P1412" s="26"/>
    </row>
    <row r="1413" spans="3:16" x14ac:dyDescent="0.35">
      <c r="C1413" s="36"/>
      <c r="D1413" s="36"/>
      <c r="E1413" s="50"/>
      <c r="F1413" s="1"/>
      <c r="G1413" s="33"/>
      <c r="H1413" s="33"/>
      <c r="I1413" s="110"/>
      <c r="P1413" s="26"/>
    </row>
    <row r="1414" spans="3:16" x14ac:dyDescent="0.35">
      <c r="C1414" s="33"/>
      <c r="D1414" s="33"/>
      <c r="E1414" s="49"/>
      <c r="F1414" s="1"/>
      <c r="G1414" s="36"/>
      <c r="H1414" s="36"/>
      <c r="I1414" s="110"/>
      <c r="P1414" s="26"/>
    </row>
    <row r="1415" spans="3:16" x14ac:dyDescent="0.35">
      <c r="C1415" s="36"/>
      <c r="D1415" s="36"/>
      <c r="E1415" s="50"/>
      <c r="F1415" s="1"/>
      <c r="G1415" s="33"/>
      <c r="H1415" s="33"/>
      <c r="I1415" s="110"/>
      <c r="P1415" s="26"/>
    </row>
    <row r="1416" spans="3:16" x14ac:dyDescent="0.35">
      <c r="C1416" s="33"/>
      <c r="D1416" s="33"/>
      <c r="E1416" s="49"/>
      <c r="F1416" s="1"/>
      <c r="G1416" s="36"/>
      <c r="H1416" s="36"/>
      <c r="I1416" s="110"/>
      <c r="P1416" s="26"/>
    </row>
    <row r="1417" spans="3:16" x14ac:dyDescent="0.35">
      <c r="C1417" s="36"/>
      <c r="D1417" s="36"/>
      <c r="E1417" s="50"/>
      <c r="F1417" s="1"/>
      <c r="G1417" s="33"/>
      <c r="H1417" s="33"/>
      <c r="I1417" s="110"/>
      <c r="P1417" s="26"/>
    </row>
    <row r="1418" spans="3:16" x14ac:dyDescent="0.35">
      <c r="C1418" s="33"/>
      <c r="D1418" s="33"/>
      <c r="E1418" s="49"/>
      <c r="F1418" s="1"/>
      <c r="G1418" s="36"/>
      <c r="H1418" s="36"/>
      <c r="I1418" s="110"/>
      <c r="P1418" s="26"/>
    </row>
    <row r="1419" spans="3:16" x14ac:dyDescent="0.35">
      <c r="C1419" s="36"/>
      <c r="D1419" s="36"/>
      <c r="E1419" s="50"/>
      <c r="F1419" s="1"/>
      <c r="G1419" s="33"/>
      <c r="H1419" s="33"/>
      <c r="I1419" s="110"/>
      <c r="P1419" s="26"/>
    </row>
    <row r="1420" spans="3:16" x14ac:dyDescent="0.35">
      <c r="C1420" s="33"/>
      <c r="D1420" s="33"/>
      <c r="E1420" s="49"/>
      <c r="F1420" s="1"/>
      <c r="G1420" s="36"/>
      <c r="H1420" s="36"/>
      <c r="I1420" s="110"/>
      <c r="P1420" s="26"/>
    </row>
    <row r="1421" spans="3:16" x14ac:dyDescent="0.35">
      <c r="C1421" s="36"/>
      <c r="D1421" s="36"/>
      <c r="E1421" s="50"/>
      <c r="F1421" s="1"/>
      <c r="G1421" s="33"/>
      <c r="H1421" s="33"/>
      <c r="I1421" s="110"/>
      <c r="P1421" s="26"/>
    </row>
    <row r="1422" spans="3:16" x14ac:dyDescent="0.35">
      <c r="C1422" s="33"/>
      <c r="D1422" s="33"/>
      <c r="E1422" s="49"/>
      <c r="F1422" s="1"/>
      <c r="G1422" s="36"/>
      <c r="H1422" s="36"/>
      <c r="I1422" s="110"/>
      <c r="P1422" s="26"/>
    </row>
    <row r="1423" spans="3:16" x14ac:dyDescent="0.35">
      <c r="C1423" s="36"/>
      <c r="D1423" s="36"/>
      <c r="E1423" s="50"/>
      <c r="F1423" s="1"/>
      <c r="G1423" s="33"/>
      <c r="H1423" s="33"/>
      <c r="I1423" s="110"/>
      <c r="P1423" s="26"/>
    </row>
    <row r="1424" spans="3:16" x14ac:dyDescent="0.35">
      <c r="C1424" s="33"/>
      <c r="D1424" s="33"/>
      <c r="E1424" s="49"/>
      <c r="F1424" s="1"/>
      <c r="G1424" s="36"/>
      <c r="H1424" s="36"/>
      <c r="I1424" s="110"/>
      <c r="P1424" s="26"/>
    </row>
    <row r="1425" spans="3:16" x14ac:dyDescent="0.35">
      <c r="C1425" s="36"/>
      <c r="D1425" s="36"/>
      <c r="E1425" s="50"/>
      <c r="F1425" s="1"/>
      <c r="G1425" s="33"/>
      <c r="H1425" s="33"/>
      <c r="I1425" s="110"/>
      <c r="P1425" s="26"/>
    </row>
    <row r="1426" spans="3:16" x14ac:dyDescent="0.35">
      <c r="C1426" s="33"/>
      <c r="D1426" s="33"/>
      <c r="E1426" s="49"/>
      <c r="F1426" s="1"/>
      <c r="G1426" s="36"/>
      <c r="H1426" s="36"/>
      <c r="I1426" s="110"/>
      <c r="P1426" s="26"/>
    </row>
    <row r="1427" spans="3:16" x14ac:dyDescent="0.35">
      <c r="C1427" s="36"/>
      <c r="D1427" s="36"/>
      <c r="E1427" s="50"/>
      <c r="F1427" s="1"/>
      <c r="G1427" s="33"/>
      <c r="H1427" s="33"/>
      <c r="I1427" s="110"/>
      <c r="P1427" s="26"/>
    </row>
    <row r="1428" spans="3:16" x14ac:dyDescent="0.35">
      <c r="C1428" s="33"/>
      <c r="D1428" s="33"/>
      <c r="E1428" s="49"/>
      <c r="F1428" s="1"/>
      <c r="G1428" s="36"/>
      <c r="H1428" s="36"/>
      <c r="I1428" s="110"/>
      <c r="P1428" s="26"/>
    </row>
    <row r="1429" spans="3:16" x14ac:dyDescent="0.35">
      <c r="C1429" s="36"/>
      <c r="D1429" s="36"/>
      <c r="E1429" s="50"/>
      <c r="F1429" s="1"/>
      <c r="G1429" s="33"/>
      <c r="H1429" s="33"/>
      <c r="I1429" s="110"/>
      <c r="P1429" s="26"/>
    </row>
    <row r="1430" spans="3:16" x14ac:dyDescent="0.35">
      <c r="C1430" s="33"/>
      <c r="D1430" s="33"/>
      <c r="E1430" s="49"/>
      <c r="F1430" s="1"/>
      <c r="G1430" s="36"/>
      <c r="H1430" s="36"/>
      <c r="I1430" s="110"/>
      <c r="P1430" s="26"/>
    </row>
    <row r="1431" spans="3:16" x14ac:dyDescent="0.35">
      <c r="C1431" s="36"/>
      <c r="D1431" s="36"/>
      <c r="E1431" s="50"/>
      <c r="F1431" s="1"/>
      <c r="G1431" s="33"/>
      <c r="H1431" s="33"/>
      <c r="I1431" s="110"/>
      <c r="P1431" s="26"/>
    </row>
    <row r="1432" spans="3:16" x14ac:dyDescent="0.35">
      <c r="C1432" s="33"/>
      <c r="D1432" s="33"/>
      <c r="E1432" s="49"/>
      <c r="F1432" s="1"/>
      <c r="G1432" s="36"/>
      <c r="H1432" s="36"/>
      <c r="I1432" s="110"/>
      <c r="P1432" s="26"/>
    </row>
    <row r="1433" spans="3:16" x14ac:dyDescent="0.35">
      <c r="C1433" s="36"/>
      <c r="D1433" s="36"/>
      <c r="E1433" s="50"/>
      <c r="F1433" s="1"/>
      <c r="G1433" s="33"/>
      <c r="H1433" s="33"/>
      <c r="I1433" s="110"/>
      <c r="P1433" s="26"/>
    </row>
    <row r="1434" spans="3:16" x14ac:dyDescent="0.35">
      <c r="C1434" s="33"/>
      <c r="D1434" s="33"/>
      <c r="E1434" s="49"/>
      <c r="F1434" s="1"/>
      <c r="G1434" s="36"/>
      <c r="H1434" s="36"/>
      <c r="I1434" s="110"/>
      <c r="P1434" s="26"/>
    </row>
    <row r="1435" spans="3:16" x14ac:dyDescent="0.35">
      <c r="C1435" s="36"/>
      <c r="D1435" s="36"/>
      <c r="E1435" s="50"/>
      <c r="F1435" s="1"/>
      <c r="G1435" s="33"/>
      <c r="H1435" s="33"/>
      <c r="I1435" s="110"/>
      <c r="P1435" s="26"/>
    </row>
    <row r="1436" spans="3:16" x14ac:dyDescent="0.35">
      <c r="C1436" s="33"/>
      <c r="D1436" s="33"/>
      <c r="E1436" s="49"/>
      <c r="F1436" s="1"/>
      <c r="G1436" s="36"/>
      <c r="H1436" s="36"/>
      <c r="I1436" s="110"/>
      <c r="P1436" s="26"/>
    </row>
    <row r="1437" spans="3:16" x14ac:dyDescent="0.35">
      <c r="C1437" s="36"/>
      <c r="D1437" s="36"/>
      <c r="E1437" s="50"/>
      <c r="F1437" s="1"/>
      <c r="G1437" s="33"/>
      <c r="H1437" s="33"/>
      <c r="I1437" s="110"/>
      <c r="P1437" s="26"/>
    </row>
    <row r="1438" spans="3:16" x14ac:dyDescent="0.35">
      <c r="C1438" s="33"/>
      <c r="D1438" s="33"/>
      <c r="E1438" s="49"/>
      <c r="F1438" s="1"/>
      <c r="G1438" s="36"/>
      <c r="H1438" s="36"/>
      <c r="I1438" s="110"/>
      <c r="P1438" s="26"/>
    </row>
    <row r="1439" spans="3:16" x14ac:dyDescent="0.35">
      <c r="C1439" s="36"/>
      <c r="D1439" s="36"/>
      <c r="E1439" s="50"/>
      <c r="F1439" s="1"/>
      <c r="G1439" s="33"/>
      <c r="H1439" s="33"/>
      <c r="I1439" s="110"/>
      <c r="P1439" s="26"/>
    </row>
    <row r="1440" spans="3:16" x14ac:dyDescent="0.35">
      <c r="C1440" s="33"/>
      <c r="D1440" s="33"/>
      <c r="E1440" s="49"/>
      <c r="F1440" s="1"/>
      <c r="G1440" s="36"/>
      <c r="H1440" s="36"/>
      <c r="I1440" s="110"/>
      <c r="P1440" s="26"/>
    </row>
    <row r="1441" spans="3:16" x14ac:dyDescent="0.35">
      <c r="C1441" s="36"/>
      <c r="D1441" s="36"/>
      <c r="E1441" s="50"/>
      <c r="F1441" s="1"/>
      <c r="G1441" s="33"/>
      <c r="H1441" s="33"/>
      <c r="I1441" s="110"/>
      <c r="P1441" s="26"/>
    </row>
    <row r="1442" spans="3:16" x14ac:dyDescent="0.35">
      <c r="C1442" s="33"/>
      <c r="D1442" s="33"/>
      <c r="E1442" s="49"/>
      <c r="F1442" s="1"/>
      <c r="G1442" s="36"/>
      <c r="H1442" s="36"/>
      <c r="I1442" s="110"/>
      <c r="P1442" s="26"/>
    </row>
    <row r="1443" spans="3:16" x14ac:dyDescent="0.35">
      <c r="C1443" s="36"/>
      <c r="D1443" s="36"/>
      <c r="E1443" s="50"/>
      <c r="F1443" s="1"/>
      <c r="G1443" s="33"/>
      <c r="H1443" s="33"/>
      <c r="I1443" s="110"/>
      <c r="P1443" s="26"/>
    </row>
    <row r="1444" spans="3:16" x14ac:dyDescent="0.35">
      <c r="C1444" s="33"/>
      <c r="D1444" s="33"/>
      <c r="E1444" s="49"/>
      <c r="F1444" s="1"/>
      <c r="G1444" s="36"/>
      <c r="H1444" s="36"/>
      <c r="I1444" s="110"/>
      <c r="P1444" s="26"/>
    </row>
    <row r="1445" spans="3:16" x14ac:dyDescent="0.35">
      <c r="C1445" s="36"/>
      <c r="D1445" s="36"/>
      <c r="E1445" s="50"/>
      <c r="F1445" s="1"/>
      <c r="G1445" s="33"/>
      <c r="H1445" s="33"/>
      <c r="I1445" s="110"/>
      <c r="P1445" s="26"/>
    </row>
    <row r="1446" spans="3:16" x14ac:dyDescent="0.35">
      <c r="C1446" s="36"/>
      <c r="D1446" s="36"/>
      <c r="E1446" s="50"/>
      <c r="F1446" s="1"/>
      <c r="G1446" s="36"/>
      <c r="H1446" s="36"/>
      <c r="I1446" s="110"/>
      <c r="P1446" s="26"/>
    </row>
    <row r="1447" spans="3:16" x14ac:dyDescent="0.35">
      <c r="C1447" s="33"/>
      <c r="D1447" s="33"/>
      <c r="E1447" s="49"/>
      <c r="F1447" s="1"/>
      <c r="G1447" s="33"/>
      <c r="H1447" s="33"/>
      <c r="I1447" s="110"/>
      <c r="P1447" s="26"/>
    </row>
    <row r="1448" spans="3:16" x14ac:dyDescent="0.35">
      <c r="C1448" s="36"/>
      <c r="D1448" s="36"/>
      <c r="E1448" s="50"/>
      <c r="F1448" s="1"/>
      <c r="G1448" s="36"/>
      <c r="H1448" s="36"/>
      <c r="I1448" s="110"/>
      <c r="P1448" s="26"/>
    </row>
    <row r="1449" spans="3:16" x14ac:dyDescent="0.35">
      <c r="C1449" s="33"/>
      <c r="D1449" s="33"/>
      <c r="E1449" s="49"/>
      <c r="F1449" s="1"/>
      <c r="G1449" s="33"/>
      <c r="H1449" s="33"/>
      <c r="I1449" s="110"/>
      <c r="P1449" s="26"/>
    </row>
    <row r="1450" spans="3:16" x14ac:dyDescent="0.35">
      <c r="C1450" s="36"/>
      <c r="D1450" s="36"/>
      <c r="E1450" s="50"/>
      <c r="F1450" s="1"/>
      <c r="G1450" s="36"/>
      <c r="H1450" s="36"/>
      <c r="I1450" s="110"/>
      <c r="P1450" s="26"/>
    </row>
    <row r="1451" spans="3:16" x14ac:dyDescent="0.35">
      <c r="C1451" s="33"/>
      <c r="D1451" s="33"/>
      <c r="E1451" s="49"/>
      <c r="F1451" s="1"/>
      <c r="G1451" s="33"/>
      <c r="H1451" s="33"/>
      <c r="I1451" s="110"/>
      <c r="P1451" s="26"/>
    </row>
    <row r="1452" spans="3:16" x14ac:dyDescent="0.35">
      <c r="C1452" s="36"/>
      <c r="D1452" s="36"/>
      <c r="E1452" s="50"/>
      <c r="F1452" s="1"/>
      <c r="G1452" s="36"/>
      <c r="H1452" s="36"/>
      <c r="I1452" s="110"/>
      <c r="P1452" s="26"/>
    </row>
    <row r="1453" spans="3:16" x14ac:dyDescent="0.35">
      <c r="C1453" s="33"/>
      <c r="D1453" s="33"/>
      <c r="E1453" s="49"/>
      <c r="F1453" s="1"/>
      <c r="G1453" s="33"/>
      <c r="H1453" s="33"/>
      <c r="I1453" s="110"/>
      <c r="P1453" s="26"/>
    </row>
    <row r="1454" spans="3:16" x14ac:dyDescent="0.35">
      <c r="C1454" s="36"/>
      <c r="D1454" s="36"/>
      <c r="E1454" s="50"/>
      <c r="F1454" s="1"/>
      <c r="G1454" s="36"/>
      <c r="H1454" s="36"/>
      <c r="I1454" s="110"/>
      <c r="P1454" s="26"/>
    </row>
    <row r="1455" spans="3:16" x14ac:dyDescent="0.35">
      <c r="C1455" s="33"/>
      <c r="D1455" s="33"/>
      <c r="E1455" s="49"/>
      <c r="F1455" s="1"/>
      <c r="G1455" s="33"/>
      <c r="H1455" s="33"/>
      <c r="I1455" s="110"/>
      <c r="P1455" s="26"/>
    </row>
    <row r="1456" spans="3:16" x14ac:dyDescent="0.35">
      <c r="C1456" s="36"/>
      <c r="D1456" s="36"/>
      <c r="E1456" s="50"/>
      <c r="F1456" s="1"/>
      <c r="G1456" s="36"/>
      <c r="H1456" s="36"/>
      <c r="I1456" s="110"/>
      <c r="P1456" s="26"/>
    </row>
    <row r="1457" spans="3:16" x14ac:dyDescent="0.35">
      <c r="C1457" s="33"/>
      <c r="D1457" s="33"/>
      <c r="E1457" s="49"/>
      <c r="F1457" s="1"/>
      <c r="G1457" s="33"/>
      <c r="H1457" s="33"/>
      <c r="I1457" s="110"/>
      <c r="P1457" s="26"/>
    </row>
    <row r="1458" spans="3:16" x14ac:dyDescent="0.35">
      <c r="C1458" s="36"/>
      <c r="D1458" s="36"/>
      <c r="E1458" s="50"/>
      <c r="F1458" s="1"/>
      <c r="G1458" s="36"/>
      <c r="H1458" s="36"/>
      <c r="I1458" s="110"/>
      <c r="P1458" s="26"/>
    </row>
    <row r="1459" spans="3:16" x14ac:dyDescent="0.35">
      <c r="C1459" s="33"/>
      <c r="D1459" s="33"/>
      <c r="E1459" s="49"/>
      <c r="F1459" s="1"/>
      <c r="G1459" s="33"/>
      <c r="H1459" s="33"/>
      <c r="I1459" s="110"/>
      <c r="P1459" s="26"/>
    </row>
    <row r="1460" spans="3:16" x14ac:dyDescent="0.35">
      <c r="C1460" s="36"/>
      <c r="D1460" s="36"/>
      <c r="E1460" s="50"/>
      <c r="F1460" s="1"/>
      <c r="G1460" s="36"/>
      <c r="H1460" s="36"/>
      <c r="I1460" s="110"/>
      <c r="P1460" s="26"/>
    </row>
    <row r="1461" spans="3:16" x14ac:dyDescent="0.35">
      <c r="C1461" s="33"/>
      <c r="D1461" s="33"/>
      <c r="E1461" s="49"/>
      <c r="F1461" s="1"/>
      <c r="G1461" s="33"/>
      <c r="H1461" s="33"/>
      <c r="I1461" s="110"/>
      <c r="P1461" s="26"/>
    </row>
    <row r="1462" spans="3:16" x14ac:dyDescent="0.35">
      <c r="C1462" s="36"/>
      <c r="D1462" s="36"/>
      <c r="E1462" s="50"/>
      <c r="F1462" s="1"/>
      <c r="G1462" s="36"/>
      <c r="H1462" s="36"/>
      <c r="I1462" s="110"/>
      <c r="P1462" s="26"/>
    </row>
    <row r="1463" spans="3:16" x14ac:dyDescent="0.35">
      <c r="C1463" s="33"/>
      <c r="D1463" s="33"/>
      <c r="E1463" s="49"/>
      <c r="F1463" s="1"/>
      <c r="G1463" s="36"/>
      <c r="H1463" s="36"/>
      <c r="I1463" s="110"/>
      <c r="P1463" s="26"/>
    </row>
    <row r="1464" spans="3:16" x14ac:dyDescent="0.35">
      <c r="C1464" s="36"/>
      <c r="D1464" s="36"/>
      <c r="E1464" s="50"/>
      <c r="F1464" s="1"/>
      <c r="G1464" s="33"/>
      <c r="H1464" s="33"/>
      <c r="I1464" s="110"/>
      <c r="P1464" s="26"/>
    </row>
    <row r="1465" spans="3:16" x14ac:dyDescent="0.35">
      <c r="C1465" s="33"/>
      <c r="D1465" s="33"/>
      <c r="E1465" s="49"/>
      <c r="F1465" s="1"/>
      <c r="G1465" s="36"/>
      <c r="H1465" s="36"/>
      <c r="I1465" s="110"/>
      <c r="P1465" s="26"/>
    </row>
    <row r="1466" spans="3:16" x14ac:dyDescent="0.35">
      <c r="C1466" s="36"/>
      <c r="D1466" s="36"/>
      <c r="E1466" s="50"/>
      <c r="F1466" s="1"/>
      <c r="G1466" s="33"/>
      <c r="H1466" s="33"/>
      <c r="I1466" s="110"/>
      <c r="P1466" s="26"/>
    </row>
    <row r="1467" spans="3:16" x14ac:dyDescent="0.35">
      <c r="C1467" s="33"/>
      <c r="D1467" s="33"/>
      <c r="E1467" s="49"/>
      <c r="F1467" s="1"/>
      <c r="G1467" s="36"/>
      <c r="H1467" s="36"/>
      <c r="I1467" s="110"/>
      <c r="P1467" s="26"/>
    </row>
    <row r="1468" spans="3:16" x14ac:dyDescent="0.35">
      <c r="C1468" s="36"/>
      <c r="D1468" s="36"/>
      <c r="E1468" s="50"/>
      <c r="F1468" s="1"/>
      <c r="G1468" s="33"/>
      <c r="H1468" s="33"/>
      <c r="I1468" s="110"/>
      <c r="P1468" s="26"/>
    </row>
    <row r="1469" spans="3:16" x14ac:dyDescent="0.35">
      <c r="C1469" s="33"/>
      <c r="D1469" s="33"/>
      <c r="E1469" s="49"/>
      <c r="F1469" s="1"/>
      <c r="G1469" s="36"/>
      <c r="H1469" s="36"/>
      <c r="I1469" s="110"/>
      <c r="P1469" s="26"/>
    </row>
    <row r="1470" spans="3:16" x14ac:dyDescent="0.35">
      <c r="C1470" s="36"/>
      <c r="D1470" s="36"/>
      <c r="E1470" s="50"/>
      <c r="F1470" s="1"/>
      <c r="G1470" s="33"/>
      <c r="H1470" s="33"/>
      <c r="I1470" s="110"/>
      <c r="P1470" s="26"/>
    </row>
    <row r="1471" spans="3:16" x14ac:dyDescent="0.35">
      <c r="C1471" s="33"/>
      <c r="D1471" s="33"/>
      <c r="E1471" s="49"/>
      <c r="F1471" s="1"/>
      <c r="G1471" s="36"/>
      <c r="H1471" s="36"/>
      <c r="I1471" s="110"/>
      <c r="P1471" s="26"/>
    </row>
    <row r="1472" spans="3:16" x14ac:dyDescent="0.35">
      <c r="C1472" s="36"/>
      <c r="D1472" s="36"/>
      <c r="E1472" s="50"/>
      <c r="F1472" s="1"/>
      <c r="G1472" s="33"/>
      <c r="H1472" s="33"/>
      <c r="I1472" s="110"/>
      <c r="P1472" s="26"/>
    </row>
    <row r="1473" spans="3:16" x14ac:dyDescent="0.35">
      <c r="C1473" s="33"/>
      <c r="D1473" s="33"/>
      <c r="E1473" s="49"/>
      <c r="F1473" s="1"/>
      <c r="G1473" s="36"/>
      <c r="H1473" s="36"/>
      <c r="I1473" s="110"/>
      <c r="P1473" s="26"/>
    </row>
    <row r="1474" spans="3:16" x14ac:dyDescent="0.35">
      <c r="C1474" s="36"/>
      <c r="D1474" s="36"/>
      <c r="E1474" s="50"/>
      <c r="F1474" s="1"/>
      <c r="G1474" s="33"/>
      <c r="H1474" s="33"/>
      <c r="I1474" s="110"/>
      <c r="P1474" s="26"/>
    </row>
    <row r="1475" spans="3:16" x14ac:dyDescent="0.35">
      <c r="C1475" s="33"/>
      <c r="D1475" s="33"/>
      <c r="E1475" s="49"/>
      <c r="F1475" s="1"/>
      <c r="G1475" s="36"/>
      <c r="H1475" s="36"/>
      <c r="I1475" s="110"/>
      <c r="P1475" s="26"/>
    </row>
    <row r="1476" spans="3:16" x14ac:dyDescent="0.35">
      <c r="C1476" s="36"/>
      <c r="D1476" s="36"/>
      <c r="E1476" s="50"/>
      <c r="F1476" s="1"/>
      <c r="G1476" s="33"/>
      <c r="H1476" s="33"/>
      <c r="I1476" s="110"/>
      <c r="P1476" s="26"/>
    </row>
    <row r="1477" spans="3:16" x14ac:dyDescent="0.35">
      <c r="C1477" s="33"/>
      <c r="D1477" s="33"/>
      <c r="E1477" s="49"/>
      <c r="F1477" s="1"/>
      <c r="G1477" s="36"/>
      <c r="H1477" s="36"/>
      <c r="I1477" s="110"/>
      <c r="P1477" s="26"/>
    </row>
    <row r="1478" spans="3:16" x14ac:dyDescent="0.35">
      <c r="C1478" s="36"/>
      <c r="D1478" s="36"/>
      <c r="E1478" s="50"/>
      <c r="F1478" s="1"/>
      <c r="G1478" s="33"/>
      <c r="H1478" s="33"/>
      <c r="I1478" s="110"/>
      <c r="P1478" s="26"/>
    </row>
    <row r="1479" spans="3:16" x14ac:dyDescent="0.35">
      <c r="C1479" s="33"/>
      <c r="D1479" s="33"/>
      <c r="E1479" s="49"/>
      <c r="F1479" s="1"/>
      <c r="G1479" s="36"/>
      <c r="H1479" s="36"/>
      <c r="I1479" s="110"/>
      <c r="P1479" s="26"/>
    </row>
    <row r="1480" spans="3:16" x14ac:dyDescent="0.35">
      <c r="C1480" s="36"/>
      <c r="D1480" s="36"/>
      <c r="E1480" s="50"/>
      <c r="F1480" s="1"/>
      <c r="G1480" s="33"/>
      <c r="H1480" s="33"/>
      <c r="I1480" s="110"/>
      <c r="P1480" s="26"/>
    </row>
    <row r="1481" spans="3:16" x14ac:dyDescent="0.35">
      <c r="C1481" s="33"/>
      <c r="D1481" s="33"/>
      <c r="E1481" s="49"/>
      <c r="F1481" s="1"/>
      <c r="G1481" s="36"/>
      <c r="H1481" s="36"/>
      <c r="I1481" s="110"/>
      <c r="P1481" s="26"/>
    </row>
    <row r="1482" spans="3:16" x14ac:dyDescent="0.35">
      <c r="C1482" s="36"/>
      <c r="D1482" s="36"/>
      <c r="E1482" s="50"/>
      <c r="F1482" s="1"/>
      <c r="G1482" s="33"/>
      <c r="H1482" s="33"/>
      <c r="I1482" s="110"/>
      <c r="P1482" s="26"/>
    </row>
    <row r="1483" spans="3:16" x14ac:dyDescent="0.35">
      <c r="C1483" s="33"/>
      <c r="D1483" s="33"/>
      <c r="E1483" s="49"/>
      <c r="F1483" s="1"/>
      <c r="G1483" s="36"/>
      <c r="H1483" s="36"/>
      <c r="I1483" s="110"/>
      <c r="P1483" s="26"/>
    </row>
    <row r="1484" spans="3:16" x14ac:dyDescent="0.35">
      <c r="C1484" s="36"/>
      <c r="D1484" s="36"/>
      <c r="E1484" s="50"/>
      <c r="F1484" s="1"/>
      <c r="G1484" s="33"/>
      <c r="H1484" s="33"/>
      <c r="I1484" s="110"/>
      <c r="P1484" s="26"/>
    </row>
    <row r="1485" spans="3:16" x14ac:dyDescent="0.35">
      <c r="C1485" s="33"/>
      <c r="D1485" s="33"/>
      <c r="E1485" s="49"/>
      <c r="F1485" s="1"/>
      <c r="G1485" s="36"/>
      <c r="H1485" s="36"/>
      <c r="I1485" s="110"/>
      <c r="P1485" s="26"/>
    </row>
    <row r="1486" spans="3:16" x14ac:dyDescent="0.35">
      <c r="C1486" s="36"/>
      <c r="D1486" s="36"/>
      <c r="E1486" s="50"/>
      <c r="F1486" s="1"/>
      <c r="G1486" s="33"/>
      <c r="H1486" s="33"/>
      <c r="I1486" s="110"/>
      <c r="P1486" s="26"/>
    </row>
    <row r="1487" spans="3:16" x14ac:dyDescent="0.35">
      <c r="C1487" s="33"/>
      <c r="D1487" s="33"/>
      <c r="E1487" s="49"/>
      <c r="F1487" s="1"/>
      <c r="G1487" s="36"/>
      <c r="H1487" s="36"/>
      <c r="I1487" s="110"/>
      <c r="P1487" s="26"/>
    </row>
    <row r="1488" spans="3:16" x14ac:dyDescent="0.35">
      <c r="C1488" s="36"/>
      <c r="D1488" s="36"/>
      <c r="E1488" s="50"/>
      <c r="F1488" s="1"/>
      <c r="G1488" s="33"/>
      <c r="H1488" s="33"/>
      <c r="I1488" s="110"/>
      <c r="P1488" s="26"/>
    </row>
    <row r="1489" spans="3:16" x14ac:dyDescent="0.35">
      <c r="C1489" s="33"/>
      <c r="D1489" s="33"/>
      <c r="E1489" s="49"/>
      <c r="F1489" s="1"/>
      <c r="G1489" s="36"/>
      <c r="H1489" s="36"/>
      <c r="I1489" s="110"/>
      <c r="P1489" s="26"/>
    </row>
    <row r="1490" spans="3:16" x14ac:dyDescent="0.35">
      <c r="C1490" s="36"/>
      <c r="D1490" s="36"/>
      <c r="E1490" s="50"/>
      <c r="F1490" s="1"/>
      <c r="G1490" s="33"/>
      <c r="H1490" s="33"/>
      <c r="I1490" s="110"/>
      <c r="P1490" s="26"/>
    </row>
    <row r="1491" spans="3:16" x14ac:dyDescent="0.35">
      <c r="C1491" s="33"/>
      <c r="D1491" s="33"/>
      <c r="E1491" s="49"/>
      <c r="F1491" s="1"/>
      <c r="G1491" s="36"/>
      <c r="H1491" s="36"/>
      <c r="I1491" s="110"/>
      <c r="P1491" s="26"/>
    </row>
    <row r="1492" spans="3:16" x14ac:dyDescent="0.35">
      <c r="C1492" s="36"/>
      <c r="D1492" s="36"/>
      <c r="E1492" s="50"/>
      <c r="F1492" s="1"/>
      <c r="G1492" s="33"/>
      <c r="H1492" s="33"/>
      <c r="I1492" s="110"/>
      <c r="P1492" s="26"/>
    </row>
    <row r="1493" spans="3:16" x14ac:dyDescent="0.35">
      <c r="C1493" s="33"/>
      <c r="D1493" s="33"/>
      <c r="E1493" s="49"/>
      <c r="F1493" s="1"/>
      <c r="G1493" s="36"/>
      <c r="H1493" s="36"/>
      <c r="I1493" s="110"/>
      <c r="P1493" s="26"/>
    </row>
    <row r="1494" spans="3:16" x14ac:dyDescent="0.35">
      <c r="C1494" s="33"/>
      <c r="D1494" s="33"/>
      <c r="E1494" s="49"/>
      <c r="F1494" s="1"/>
      <c r="G1494" s="33"/>
      <c r="H1494" s="33"/>
      <c r="I1494" s="110"/>
      <c r="P1494" s="26"/>
    </row>
    <row r="1495" spans="3:16" x14ac:dyDescent="0.35">
      <c r="C1495" s="36"/>
      <c r="D1495" s="36"/>
      <c r="E1495" s="50"/>
      <c r="F1495" s="1"/>
      <c r="G1495" s="36"/>
      <c r="H1495" s="36"/>
      <c r="I1495" s="110"/>
      <c r="P1495" s="26"/>
    </row>
    <row r="1496" spans="3:16" x14ac:dyDescent="0.35">
      <c r="C1496" s="33"/>
      <c r="D1496" s="33"/>
      <c r="E1496" s="49"/>
      <c r="F1496" s="1"/>
      <c r="G1496" s="33"/>
      <c r="H1496" s="33"/>
      <c r="I1496" s="110"/>
      <c r="P1496" s="26"/>
    </row>
    <row r="1497" spans="3:16" x14ac:dyDescent="0.35">
      <c r="C1497" s="36"/>
      <c r="D1497" s="36"/>
      <c r="E1497" s="50"/>
      <c r="F1497" s="1"/>
      <c r="G1497" s="36"/>
      <c r="H1497" s="36"/>
      <c r="I1497" s="110"/>
      <c r="P1497" s="26"/>
    </row>
    <row r="1498" spans="3:16" x14ac:dyDescent="0.35">
      <c r="C1498" s="33"/>
      <c r="D1498" s="33"/>
      <c r="E1498" s="49"/>
      <c r="F1498" s="1"/>
      <c r="G1498" s="33"/>
      <c r="H1498" s="33"/>
      <c r="I1498" s="110"/>
      <c r="P1498" s="26"/>
    </row>
    <row r="1499" spans="3:16" x14ac:dyDescent="0.35">
      <c r="C1499" s="36"/>
      <c r="D1499" s="36"/>
      <c r="E1499" s="50"/>
      <c r="F1499" s="1"/>
      <c r="G1499" s="36"/>
      <c r="H1499" s="36"/>
      <c r="I1499" s="110"/>
      <c r="P1499" s="26"/>
    </row>
    <row r="1500" spans="3:16" x14ac:dyDescent="0.35">
      <c r="C1500" s="33"/>
      <c r="D1500" s="33"/>
      <c r="E1500" s="49"/>
      <c r="F1500" s="1"/>
      <c r="G1500" s="33"/>
      <c r="H1500" s="33"/>
      <c r="I1500" s="110"/>
      <c r="P1500" s="26"/>
    </row>
    <row r="1501" spans="3:16" x14ac:dyDescent="0.35">
      <c r="C1501" s="36"/>
      <c r="D1501" s="36"/>
      <c r="E1501" s="50"/>
      <c r="F1501" s="1"/>
      <c r="G1501" s="36"/>
      <c r="H1501" s="36"/>
      <c r="I1501" s="110"/>
      <c r="P1501" s="26"/>
    </row>
    <row r="1502" spans="3:16" x14ac:dyDescent="0.35">
      <c r="C1502" s="33"/>
      <c r="D1502" s="33"/>
      <c r="E1502" s="49"/>
      <c r="F1502" s="1"/>
      <c r="G1502" s="33"/>
      <c r="H1502" s="33"/>
      <c r="I1502" s="110"/>
      <c r="P1502" s="26"/>
    </row>
    <row r="1503" spans="3:16" x14ac:dyDescent="0.35">
      <c r="C1503" s="36"/>
      <c r="D1503" s="36"/>
      <c r="E1503" s="50"/>
      <c r="F1503" s="1"/>
      <c r="G1503" s="36"/>
      <c r="H1503" s="36"/>
      <c r="I1503" s="110"/>
      <c r="P1503" s="26"/>
    </row>
    <row r="1504" spans="3:16" x14ac:dyDescent="0.35">
      <c r="C1504" s="33"/>
      <c r="D1504" s="33"/>
      <c r="E1504" s="49"/>
      <c r="F1504" s="1"/>
      <c r="G1504" s="33"/>
      <c r="H1504" s="33"/>
      <c r="I1504" s="110"/>
      <c r="P1504" s="26"/>
    </row>
    <row r="1505" spans="3:16" x14ac:dyDescent="0.35">
      <c r="C1505" s="36"/>
      <c r="D1505" s="36"/>
      <c r="E1505" s="50"/>
      <c r="F1505" s="1"/>
      <c r="G1505" s="36"/>
      <c r="H1505" s="36"/>
      <c r="I1505" s="110"/>
      <c r="P1505" s="26"/>
    </row>
    <row r="1506" spans="3:16" x14ac:dyDescent="0.35">
      <c r="C1506" s="33"/>
      <c r="D1506" s="33"/>
      <c r="E1506" s="49"/>
      <c r="F1506" s="1"/>
      <c r="G1506" s="33"/>
      <c r="H1506" s="33"/>
      <c r="I1506" s="110"/>
      <c r="P1506" s="26"/>
    </row>
    <row r="1507" spans="3:16" x14ac:dyDescent="0.35">
      <c r="C1507" s="36"/>
      <c r="D1507" s="36"/>
      <c r="E1507" s="50"/>
      <c r="F1507" s="1"/>
      <c r="G1507" s="36"/>
      <c r="H1507" s="36"/>
      <c r="I1507" s="110"/>
      <c r="P1507" s="26"/>
    </row>
    <row r="1508" spans="3:16" x14ac:dyDescent="0.35">
      <c r="C1508" s="33"/>
      <c r="D1508" s="33"/>
      <c r="E1508" s="49"/>
      <c r="F1508" s="1"/>
      <c r="G1508" s="33"/>
      <c r="H1508" s="33"/>
      <c r="I1508" s="110"/>
      <c r="P1508" s="26"/>
    </row>
    <row r="1509" spans="3:16" x14ac:dyDescent="0.35">
      <c r="C1509" s="36"/>
      <c r="D1509" s="36"/>
      <c r="E1509" s="50"/>
      <c r="F1509" s="1"/>
      <c r="G1509" s="36"/>
      <c r="H1509" s="36"/>
      <c r="I1509" s="110"/>
      <c r="P1509" s="26"/>
    </row>
    <row r="1510" spans="3:16" x14ac:dyDescent="0.35">
      <c r="C1510" s="33"/>
      <c r="D1510" s="33"/>
      <c r="E1510" s="49"/>
      <c r="F1510" s="1"/>
      <c r="G1510" s="33"/>
      <c r="H1510" s="33"/>
      <c r="I1510" s="110"/>
      <c r="P1510" s="26"/>
    </row>
    <row r="1511" spans="3:16" x14ac:dyDescent="0.35">
      <c r="C1511" s="36"/>
      <c r="D1511" s="36"/>
      <c r="E1511" s="50"/>
      <c r="F1511" s="1"/>
      <c r="G1511" s="33"/>
      <c r="H1511" s="33"/>
      <c r="I1511" s="110"/>
      <c r="P1511" s="26"/>
    </row>
    <row r="1512" spans="3:16" x14ac:dyDescent="0.35">
      <c r="C1512" s="33"/>
      <c r="D1512" s="33"/>
      <c r="E1512" s="49"/>
      <c r="F1512" s="1"/>
      <c r="G1512" s="36"/>
      <c r="H1512" s="36"/>
      <c r="I1512" s="110"/>
      <c r="P1512" s="26"/>
    </row>
    <row r="1513" spans="3:16" x14ac:dyDescent="0.35">
      <c r="C1513" s="36"/>
      <c r="D1513" s="36"/>
      <c r="E1513" s="50"/>
      <c r="F1513" s="1"/>
      <c r="G1513" s="33"/>
      <c r="H1513" s="33"/>
      <c r="I1513" s="110"/>
      <c r="P1513" s="26"/>
    </row>
    <row r="1514" spans="3:16" x14ac:dyDescent="0.35">
      <c r="C1514" s="33"/>
      <c r="D1514" s="33"/>
      <c r="E1514" s="49"/>
      <c r="F1514" s="1"/>
      <c r="G1514" s="36"/>
      <c r="H1514" s="36"/>
      <c r="I1514" s="110"/>
      <c r="P1514" s="26"/>
    </row>
    <row r="1515" spans="3:16" x14ac:dyDescent="0.35">
      <c r="C1515" s="36"/>
      <c r="D1515" s="36"/>
      <c r="E1515" s="50"/>
      <c r="F1515" s="1"/>
      <c r="G1515" s="33"/>
      <c r="H1515" s="33"/>
      <c r="I1515" s="110"/>
      <c r="P1515" s="26"/>
    </row>
    <row r="1516" spans="3:16" x14ac:dyDescent="0.35">
      <c r="C1516" s="33"/>
      <c r="D1516" s="33"/>
      <c r="E1516" s="49"/>
      <c r="F1516" s="1"/>
      <c r="G1516" s="36"/>
      <c r="H1516" s="36"/>
      <c r="I1516" s="110"/>
      <c r="P1516" s="26"/>
    </row>
    <row r="1517" spans="3:16" x14ac:dyDescent="0.35">
      <c r="C1517" s="36"/>
      <c r="D1517" s="36"/>
      <c r="E1517" s="50"/>
      <c r="F1517" s="1"/>
      <c r="G1517" s="33"/>
      <c r="H1517" s="33"/>
      <c r="I1517" s="110"/>
      <c r="P1517" s="26"/>
    </row>
    <row r="1518" spans="3:16" x14ac:dyDescent="0.35">
      <c r="C1518" s="33"/>
      <c r="D1518" s="33"/>
      <c r="E1518" s="49"/>
      <c r="F1518" s="1"/>
      <c r="G1518" s="36"/>
      <c r="H1518" s="36"/>
      <c r="I1518" s="110"/>
      <c r="P1518" s="26"/>
    </row>
    <row r="1519" spans="3:16" x14ac:dyDescent="0.35">
      <c r="C1519" s="36"/>
      <c r="D1519" s="36"/>
      <c r="E1519" s="50"/>
      <c r="F1519" s="1"/>
      <c r="G1519" s="33"/>
      <c r="H1519" s="33"/>
      <c r="I1519" s="110"/>
      <c r="P1519" s="26"/>
    </row>
    <row r="1520" spans="3:16" x14ac:dyDescent="0.35">
      <c r="C1520" s="33"/>
      <c r="D1520" s="33"/>
      <c r="E1520" s="49"/>
      <c r="F1520" s="1"/>
      <c r="G1520" s="36"/>
      <c r="H1520" s="36"/>
      <c r="I1520" s="110"/>
      <c r="P1520" s="26"/>
    </row>
    <row r="1521" spans="3:16" x14ac:dyDescent="0.35">
      <c r="C1521" s="36"/>
      <c r="D1521" s="36"/>
      <c r="E1521" s="50"/>
      <c r="F1521" s="1"/>
      <c r="G1521" s="33"/>
      <c r="H1521" s="33"/>
      <c r="I1521" s="110"/>
      <c r="P1521" s="26"/>
    </row>
    <row r="1522" spans="3:16" x14ac:dyDescent="0.35">
      <c r="C1522" s="33"/>
      <c r="D1522" s="33"/>
      <c r="E1522" s="49"/>
      <c r="F1522" s="1"/>
      <c r="G1522" s="36"/>
      <c r="H1522" s="36"/>
      <c r="I1522" s="110"/>
      <c r="P1522" s="26"/>
    </row>
    <row r="1523" spans="3:16" x14ac:dyDescent="0.35">
      <c r="C1523" s="36"/>
      <c r="D1523" s="36"/>
      <c r="E1523" s="50"/>
      <c r="F1523" s="1"/>
      <c r="G1523" s="33"/>
      <c r="H1523" s="33"/>
      <c r="I1523" s="110"/>
      <c r="P1523" s="26"/>
    </row>
    <row r="1524" spans="3:16" x14ac:dyDescent="0.35">
      <c r="C1524" s="33"/>
      <c r="D1524" s="33"/>
      <c r="E1524" s="49"/>
      <c r="F1524" s="1"/>
      <c r="G1524" s="36"/>
      <c r="H1524" s="36"/>
      <c r="I1524" s="110"/>
      <c r="P1524" s="26"/>
    </row>
    <row r="1525" spans="3:16" x14ac:dyDescent="0.35">
      <c r="C1525" s="36"/>
      <c r="D1525" s="36"/>
      <c r="E1525" s="50"/>
      <c r="F1525" s="1"/>
      <c r="G1525" s="33"/>
      <c r="H1525" s="33"/>
      <c r="I1525" s="110"/>
      <c r="P1525" s="26"/>
    </row>
    <row r="1526" spans="3:16" x14ac:dyDescent="0.35">
      <c r="C1526" s="33"/>
      <c r="D1526" s="33"/>
      <c r="E1526" s="49"/>
      <c r="F1526" s="1"/>
      <c r="G1526" s="36"/>
      <c r="H1526" s="36"/>
      <c r="I1526" s="110"/>
      <c r="P1526" s="26"/>
    </row>
    <row r="1527" spans="3:16" x14ac:dyDescent="0.35">
      <c r="C1527" s="36"/>
      <c r="D1527" s="36"/>
      <c r="E1527" s="50"/>
      <c r="F1527" s="1"/>
      <c r="G1527" s="33"/>
      <c r="H1527" s="33"/>
      <c r="I1527" s="110"/>
      <c r="P1527" s="26"/>
    </row>
    <row r="1528" spans="3:16" x14ac:dyDescent="0.35">
      <c r="C1528" s="36"/>
      <c r="D1528" s="36"/>
      <c r="E1528" s="50"/>
      <c r="F1528" s="1"/>
      <c r="G1528" s="36"/>
      <c r="H1528" s="36"/>
      <c r="I1528" s="110"/>
      <c r="P1528" s="26"/>
    </row>
    <row r="1529" spans="3:16" x14ac:dyDescent="0.35">
      <c r="C1529" s="33"/>
      <c r="D1529" s="33"/>
      <c r="E1529" s="49"/>
      <c r="F1529" s="1"/>
      <c r="G1529" s="33"/>
      <c r="H1529" s="33"/>
      <c r="I1529" s="110"/>
      <c r="P1529" s="26"/>
    </row>
    <row r="1530" spans="3:16" x14ac:dyDescent="0.35">
      <c r="C1530" s="36"/>
      <c r="D1530" s="36"/>
      <c r="E1530" s="50"/>
      <c r="F1530" s="1"/>
      <c r="G1530" s="36"/>
      <c r="H1530" s="36"/>
      <c r="I1530" s="110"/>
      <c r="P1530" s="26"/>
    </row>
    <row r="1531" spans="3:16" x14ac:dyDescent="0.35">
      <c r="C1531" s="33"/>
      <c r="D1531" s="33"/>
      <c r="E1531" s="49"/>
      <c r="F1531" s="1"/>
      <c r="G1531" s="33"/>
      <c r="H1531" s="33"/>
      <c r="I1531" s="110"/>
      <c r="P1531" s="26"/>
    </row>
    <row r="1532" spans="3:16" x14ac:dyDescent="0.35">
      <c r="C1532" s="36"/>
      <c r="D1532" s="36"/>
      <c r="E1532" s="50"/>
      <c r="F1532" s="1"/>
      <c r="G1532" s="36"/>
      <c r="H1532" s="36"/>
      <c r="I1532" s="110"/>
      <c r="P1532" s="26"/>
    </row>
    <row r="1533" spans="3:16" x14ac:dyDescent="0.35">
      <c r="C1533" s="33"/>
      <c r="D1533" s="33"/>
      <c r="E1533" s="49"/>
      <c r="F1533" s="1"/>
      <c r="G1533" s="33"/>
      <c r="H1533" s="33"/>
      <c r="I1533" s="110"/>
      <c r="P1533" s="26"/>
    </row>
    <row r="1534" spans="3:16" x14ac:dyDescent="0.35">
      <c r="C1534" s="36"/>
      <c r="D1534" s="36"/>
      <c r="E1534" s="50"/>
      <c r="F1534" s="1"/>
      <c r="G1534" s="36"/>
      <c r="H1534" s="36"/>
      <c r="I1534" s="110"/>
      <c r="P1534" s="26"/>
    </row>
    <row r="1535" spans="3:16" x14ac:dyDescent="0.35">
      <c r="C1535" s="33"/>
      <c r="D1535" s="33"/>
      <c r="E1535" s="49"/>
      <c r="F1535" s="1"/>
      <c r="G1535" s="33"/>
      <c r="H1535" s="33"/>
      <c r="I1535" s="110"/>
      <c r="P1535" s="26"/>
    </row>
    <row r="1536" spans="3:16" x14ac:dyDescent="0.35">
      <c r="C1536" s="36"/>
      <c r="D1536" s="36"/>
      <c r="E1536" s="50"/>
      <c r="F1536" s="1"/>
      <c r="G1536" s="36"/>
      <c r="H1536" s="36"/>
      <c r="I1536" s="110"/>
      <c r="P1536" s="26"/>
    </row>
    <row r="1537" spans="3:16" x14ac:dyDescent="0.35">
      <c r="C1537" s="33"/>
      <c r="D1537" s="33"/>
      <c r="E1537" s="49"/>
      <c r="F1537" s="1"/>
      <c r="G1537" s="33"/>
      <c r="H1537" s="33"/>
      <c r="I1537" s="110"/>
      <c r="P1537" s="26"/>
    </row>
    <row r="1538" spans="3:16" x14ac:dyDescent="0.35">
      <c r="C1538" s="33"/>
      <c r="D1538" s="33"/>
      <c r="E1538" s="49"/>
      <c r="F1538" s="1"/>
      <c r="G1538" s="36"/>
      <c r="H1538" s="36"/>
      <c r="I1538" s="110"/>
      <c r="P1538" s="26"/>
    </row>
    <row r="1539" spans="3:16" x14ac:dyDescent="0.35">
      <c r="C1539" s="36"/>
      <c r="D1539" s="36"/>
      <c r="E1539" s="50"/>
      <c r="F1539" s="1"/>
      <c r="G1539" s="33"/>
      <c r="H1539" s="33"/>
      <c r="I1539" s="110"/>
      <c r="P1539" s="26"/>
    </row>
    <row r="1540" spans="3:16" x14ac:dyDescent="0.35">
      <c r="C1540" s="33"/>
      <c r="D1540" s="33"/>
      <c r="E1540" s="49"/>
      <c r="F1540" s="1"/>
      <c r="G1540" s="36"/>
      <c r="H1540" s="36"/>
      <c r="I1540" s="110"/>
      <c r="P1540" s="26"/>
    </row>
    <row r="1541" spans="3:16" x14ac:dyDescent="0.35">
      <c r="C1541" s="36"/>
      <c r="D1541" s="36"/>
      <c r="E1541" s="50"/>
      <c r="F1541" s="1"/>
      <c r="G1541" s="33"/>
      <c r="H1541" s="33"/>
      <c r="I1541" s="110"/>
      <c r="P1541" s="26"/>
    </row>
    <row r="1542" spans="3:16" x14ac:dyDescent="0.35">
      <c r="C1542" s="33"/>
      <c r="D1542" s="33"/>
      <c r="E1542" s="49"/>
      <c r="F1542" s="1"/>
      <c r="G1542" s="36"/>
      <c r="H1542" s="36"/>
      <c r="I1542" s="110"/>
      <c r="P1542" s="26"/>
    </row>
    <row r="1543" spans="3:16" x14ac:dyDescent="0.35">
      <c r="C1543" s="36"/>
      <c r="D1543" s="36"/>
      <c r="E1543" s="50"/>
      <c r="F1543" s="1"/>
      <c r="G1543" s="33"/>
      <c r="H1543" s="33"/>
      <c r="I1543" s="110"/>
      <c r="P1543" s="26"/>
    </row>
    <row r="1544" spans="3:16" x14ac:dyDescent="0.35">
      <c r="C1544" s="33"/>
      <c r="D1544" s="33"/>
      <c r="E1544" s="49"/>
      <c r="F1544" s="1"/>
      <c r="G1544" s="36"/>
      <c r="H1544" s="36"/>
      <c r="I1544" s="110"/>
      <c r="P1544" s="26"/>
    </row>
    <row r="1545" spans="3:16" x14ac:dyDescent="0.35">
      <c r="C1545" s="36"/>
      <c r="D1545" s="36"/>
      <c r="E1545" s="50"/>
      <c r="F1545" s="1"/>
      <c r="G1545" s="36"/>
      <c r="H1545" s="36"/>
      <c r="I1545" s="110"/>
      <c r="P1545" s="26"/>
    </row>
    <row r="1546" spans="3:16" x14ac:dyDescent="0.35">
      <c r="C1546" s="33"/>
      <c r="D1546" s="33"/>
      <c r="E1546" s="49"/>
      <c r="F1546" s="1"/>
      <c r="G1546" s="33"/>
      <c r="H1546" s="33"/>
      <c r="I1546" s="110"/>
      <c r="P1546" s="26"/>
    </row>
    <row r="1547" spans="3:16" x14ac:dyDescent="0.35">
      <c r="C1547" s="36"/>
      <c r="D1547" s="36"/>
      <c r="E1547" s="50"/>
      <c r="F1547" s="1"/>
      <c r="G1547" s="36"/>
      <c r="H1547" s="36"/>
      <c r="I1547" s="110"/>
      <c r="P1547" s="26"/>
    </row>
    <row r="1548" spans="3:16" x14ac:dyDescent="0.35">
      <c r="C1548" s="33"/>
      <c r="D1548" s="33"/>
      <c r="E1548" s="49"/>
      <c r="F1548" s="1"/>
      <c r="G1548" s="33"/>
      <c r="H1548" s="33"/>
      <c r="I1548" s="110"/>
      <c r="P1548" s="26"/>
    </row>
    <row r="1549" spans="3:16" x14ac:dyDescent="0.35">
      <c r="C1549" s="36"/>
      <c r="D1549" s="36"/>
      <c r="E1549" s="50"/>
      <c r="F1549" s="1"/>
      <c r="G1549" s="36"/>
      <c r="H1549" s="36"/>
      <c r="I1549" s="110"/>
      <c r="P1549" s="26"/>
    </row>
    <row r="1550" spans="3:16" x14ac:dyDescent="0.35">
      <c r="C1550" s="33"/>
      <c r="D1550" s="33"/>
      <c r="E1550" s="49"/>
      <c r="F1550" s="1"/>
      <c r="G1550" s="33"/>
      <c r="H1550" s="33"/>
      <c r="I1550" s="110"/>
      <c r="P1550" s="26"/>
    </row>
    <row r="1551" spans="3:16" x14ac:dyDescent="0.35">
      <c r="C1551" s="36"/>
      <c r="D1551" s="36"/>
      <c r="E1551" s="50"/>
      <c r="F1551" s="1"/>
      <c r="G1551" s="36"/>
      <c r="H1551" s="36"/>
      <c r="I1551" s="110"/>
      <c r="P1551" s="26"/>
    </row>
    <row r="1552" spans="3:16" x14ac:dyDescent="0.35">
      <c r="C1552" s="33"/>
      <c r="D1552" s="33"/>
      <c r="E1552" s="49"/>
      <c r="F1552" s="1"/>
      <c r="G1552" s="33"/>
      <c r="H1552" s="33"/>
      <c r="I1552" s="110"/>
      <c r="P1552" s="26"/>
    </row>
    <row r="1553" spans="3:16" x14ac:dyDescent="0.35">
      <c r="C1553" s="36"/>
      <c r="D1553" s="36"/>
      <c r="E1553" s="50"/>
      <c r="F1553" s="1"/>
      <c r="G1553" s="36"/>
      <c r="H1553" s="36"/>
      <c r="I1553" s="110"/>
      <c r="P1553" s="26"/>
    </row>
    <row r="1554" spans="3:16" x14ac:dyDescent="0.35">
      <c r="C1554" s="33"/>
      <c r="D1554" s="33"/>
      <c r="E1554" s="49"/>
      <c r="F1554" s="1"/>
      <c r="G1554" s="33"/>
      <c r="H1554" s="33"/>
      <c r="I1554" s="110"/>
      <c r="P1554" s="26"/>
    </row>
    <row r="1555" spans="3:16" x14ac:dyDescent="0.35">
      <c r="C1555" s="36"/>
      <c r="D1555" s="36"/>
      <c r="E1555" s="50"/>
      <c r="F1555" s="1"/>
      <c r="G1555" s="33"/>
      <c r="H1555" s="33"/>
      <c r="I1555" s="110"/>
      <c r="P1555" s="26"/>
    </row>
    <row r="1556" spans="3:16" x14ac:dyDescent="0.35">
      <c r="C1556" s="33"/>
      <c r="D1556" s="33"/>
      <c r="E1556" s="49"/>
      <c r="F1556" s="1"/>
      <c r="G1556" s="36"/>
      <c r="H1556" s="36"/>
      <c r="I1556" s="110"/>
      <c r="P1556" s="26"/>
    </row>
    <row r="1557" spans="3:16" x14ac:dyDescent="0.35">
      <c r="C1557" s="36"/>
      <c r="D1557" s="36"/>
      <c r="E1557" s="50"/>
      <c r="F1557" s="1"/>
      <c r="G1557" s="33"/>
      <c r="H1557" s="33"/>
      <c r="I1557" s="110"/>
      <c r="P1557" s="26"/>
    </row>
    <row r="1558" spans="3:16" x14ac:dyDescent="0.35">
      <c r="C1558" s="33"/>
      <c r="D1558" s="33"/>
      <c r="E1558" s="49"/>
      <c r="F1558" s="1"/>
      <c r="G1558" s="36"/>
      <c r="H1558" s="36"/>
      <c r="I1558" s="110"/>
      <c r="P1558" s="26"/>
    </row>
    <row r="1559" spans="3:16" x14ac:dyDescent="0.35">
      <c r="C1559" s="36"/>
      <c r="D1559" s="36"/>
      <c r="E1559" s="50"/>
      <c r="F1559" s="1"/>
      <c r="G1559" s="33"/>
      <c r="H1559" s="33"/>
      <c r="I1559" s="110"/>
      <c r="P1559" s="26"/>
    </row>
    <row r="1560" spans="3:16" x14ac:dyDescent="0.35">
      <c r="C1560" s="33"/>
      <c r="D1560" s="33"/>
      <c r="E1560" s="49"/>
      <c r="F1560" s="1"/>
      <c r="G1560" s="36"/>
      <c r="H1560" s="36"/>
      <c r="I1560" s="110"/>
      <c r="P1560" s="26"/>
    </row>
    <row r="1561" spans="3:16" x14ac:dyDescent="0.35">
      <c r="C1561" s="36"/>
      <c r="D1561" s="36"/>
      <c r="E1561" s="50"/>
      <c r="F1561" s="1"/>
      <c r="G1561" s="33"/>
      <c r="H1561" s="33"/>
      <c r="I1561" s="110"/>
      <c r="P1561" s="26"/>
    </row>
    <row r="1562" spans="3:16" x14ac:dyDescent="0.35">
      <c r="C1562" s="33"/>
      <c r="D1562" s="33"/>
      <c r="E1562" s="49"/>
      <c r="F1562" s="1"/>
      <c r="G1562" s="36"/>
      <c r="H1562" s="36"/>
      <c r="I1562" s="110"/>
      <c r="P1562" s="26"/>
    </row>
    <row r="1563" spans="3:16" x14ac:dyDescent="0.35">
      <c r="C1563" s="36"/>
      <c r="D1563" s="36"/>
      <c r="E1563" s="50"/>
      <c r="F1563" s="1"/>
      <c r="G1563" s="33"/>
      <c r="H1563" s="33"/>
      <c r="I1563" s="110"/>
      <c r="P1563" s="26"/>
    </row>
    <row r="1564" spans="3:16" x14ac:dyDescent="0.35">
      <c r="C1564" s="33"/>
      <c r="D1564" s="33"/>
      <c r="E1564" s="49"/>
      <c r="F1564" s="1"/>
      <c r="G1564" s="36"/>
      <c r="H1564" s="36"/>
      <c r="I1564" s="110"/>
      <c r="P1564" s="26"/>
    </row>
    <row r="1565" spans="3:16" x14ac:dyDescent="0.35">
      <c r="C1565" s="36"/>
      <c r="D1565" s="36"/>
      <c r="E1565" s="50"/>
      <c r="F1565" s="1"/>
      <c r="G1565" s="33"/>
      <c r="H1565" s="33"/>
      <c r="I1565" s="110"/>
      <c r="P1565" s="26"/>
    </row>
    <row r="1566" spans="3:16" x14ac:dyDescent="0.35">
      <c r="C1566" s="33"/>
      <c r="D1566" s="33"/>
      <c r="E1566" s="49"/>
      <c r="F1566" s="1"/>
      <c r="G1566" s="36"/>
      <c r="H1566" s="36"/>
      <c r="I1566" s="110"/>
      <c r="P1566" s="26"/>
    </row>
    <row r="1567" spans="3:16" x14ac:dyDescent="0.35">
      <c r="C1567" s="36"/>
      <c r="D1567" s="36"/>
      <c r="E1567" s="50"/>
      <c r="F1567" s="1"/>
      <c r="G1567" s="33"/>
      <c r="H1567" s="33"/>
      <c r="I1567" s="110"/>
      <c r="P1567" s="26"/>
    </row>
    <row r="1568" spans="3:16" x14ac:dyDescent="0.35">
      <c r="C1568" s="33"/>
      <c r="D1568" s="33"/>
      <c r="E1568" s="49"/>
      <c r="F1568" s="1"/>
      <c r="G1568" s="36"/>
      <c r="H1568" s="36"/>
      <c r="I1568" s="110"/>
      <c r="P1568" s="26"/>
    </row>
    <row r="1569" spans="3:16" x14ac:dyDescent="0.35">
      <c r="C1569" s="36"/>
      <c r="D1569" s="36"/>
      <c r="E1569" s="50"/>
      <c r="F1569" s="1"/>
      <c r="G1569" s="33"/>
      <c r="H1569" s="33"/>
      <c r="I1569" s="110"/>
      <c r="P1569" s="26"/>
    </row>
    <row r="1570" spans="3:16" x14ac:dyDescent="0.35">
      <c r="C1570" s="33"/>
      <c r="D1570" s="33"/>
      <c r="E1570" s="49"/>
      <c r="F1570" s="1"/>
      <c r="G1570" s="36"/>
      <c r="H1570" s="36"/>
      <c r="I1570" s="110"/>
      <c r="P1570" s="26"/>
    </row>
    <row r="1571" spans="3:16" x14ac:dyDescent="0.35">
      <c r="C1571" s="36"/>
      <c r="D1571" s="36"/>
      <c r="E1571" s="50"/>
      <c r="F1571" s="1"/>
      <c r="G1571" s="33"/>
      <c r="H1571" s="33"/>
      <c r="I1571" s="110"/>
      <c r="P1571" s="26"/>
    </row>
    <row r="1572" spans="3:16" x14ac:dyDescent="0.35">
      <c r="C1572" s="33"/>
      <c r="D1572" s="33"/>
      <c r="E1572" s="49"/>
      <c r="F1572" s="1"/>
      <c r="G1572" s="36"/>
      <c r="H1572" s="36"/>
      <c r="I1572" s="110"/>
      <c r="P1572" s="26"/>
    </row>
    <row r="1573" spans="3:16" x14ac:dyDescent="0.35">
      <c r="C1573" s="36"/>
      <c r="D1573" s="36"/>
      <c r="E1573" s="50"/>
      <c r="F1573" s="1"/>
      <c r="G1573" s="33"/>
      <c r="H1573" s="33"/>
      <c r="I1573" s="110"/>
      <c r="P1573" s="26"/>
    </row>
    <row r="1574" spans="3:16" x14ac:dyDescent="0.35">
      <c r="C1574" s="33"/>
      <c r="D1574" s="33"/>
      <c r="E1574" s="49"/>
      <c r="F1574" s="1"/>
      <c r="G1574" s="36"/>
      <c r="H1574" s="36"/>
      <c r="I1574" s="110"/>
      <c r="P1574" s="26"/>
    </row>
    <row r="1575" spans="3:16" x14ac:dyDescent="0.35">
      <c r="C1575" s="36"/>
      <c r="D1575" s="36"/>
      <c r="E1575" s="50"/>
      <c r="F1575" s="1"/>
      <c r="G1575" s="33"/>
      <c r="H1575" s="33"/>
      <c r="I1575" s="110"/>
      <c r="P1575" s="26"/>
    </row>
    <row r="1576" spans="3:16" x14ac:dyDescent="0.35">
      <c r="C1576" s="33"/>
      <c r="D1576" s="33"/>
      <c r="E1576" s="49"/>
      <c r="F1576" s="1"/>
      <c r="G1576" s="36"/>
      <c r="H1576" s="36"/>
      <c r="I1576" s="110"/>
      <c r="P1576" s="26"/>
    </row>
    <row r="1577" spans="3:16" x14ac:dyDescent="0.35">
      <c r="C1577" s="36"/>
      <c r="D1577" s="36"/>
      <c r="E1577" s="50"/>
      <c r="F1577" s="1"/>
      <c r="G1577" s="33"/>
      <c r="H1577" s="33"/>
      <c r="I1577" s="110"/>
      <c r="P1577" s="26"/>
    </row>
    <row r="1578" spans="3:16" x14ac:dyDescent="0.35">
      <c r="C1578" s="33"/>
      <c r="D1578" s="33"/>
      <c r="E1578" s="49"/>
      <c r="F1578" s="1"/>
      <c r="G1578" s="36"/>
      <c r="H1578" s="36"/>
      <c r="I1578" s="110"/>
      <c r="P1578" s="26"/>
    </row>
    <row r="1579" spans="3:16" x14ac:dyDescent="0.35">
      <c r="C1579" s="36"/>
      <c r="D1579" s="36"/>
      <c r="E1579" s="50"/>
      <c r="F1579" s="1"/>
      <c r="G1579" s="33"/>
      <c r="H1579" s="33"/>
      <c r="I1579" s="110"/>
      <c r="P1579" s="26"/>
    </row>
    <row r="1580" spans="3:16" x14ac:dyDescent="0.35">
      <c r="C1580" s="33"/>
      <c r="D1580" s="33"/>
      <c r="E1580" s="49"/>
      <c r="F1580" s="1"/>
      <c r="G1580" s="36"/>
      <c r="H1580" s="36"/>
      <c r="I1580" s="110"/>
      <c r="P1580" s="26"/>
    </row>
    <row r="1581" spans="3:16" x14ac:dyDescent="0.35">
      <c r="C1581" s="36"/>
      <c r="D1581" s="36"/>
      <c r="E1581" s="50"/>
      <c r="F1581" s="1"/>
      <c r="G1581" s="33"/>
      <c r="H1581" s="33"/>
      <c r="I1581" s="110"/>
      <c r="P1581" s="26"/>
    </row>
    <row r="1582" spans="3:16" x14ac:dyDescent="0.35">
      <c r="C1582" s="33"/>
      <c r="D1582" s="33"/>
      <c r="E1582" s="49"/>
      <c r="F1582" s="1"/>
      <c r="G1582" s="36"/>
      <c r="H1582" s="36"/>
      <c r="I1582" s="110"/>
      <c r="P1582" s="26"/>
    </row>
    <row r="1583" spans="3:16" x14ac:dyDescent="0.35">
      <c r="C1583" s="36"/>
      <c r="D1583" s="36"/>
      <c r="E1583" s="50"/>
      <c r="F1583" s="1"/>
      <c r="G1583" s="33"/>
      <c r="H1583" s="33"/>
      <c r="I1583" s="110"/>
      <c r="P1583" s="26"/>
    </row>
    <row r="1584" spans="3:16" x14ac:dyDescent="0.35">
      <c r="C1584" s="33"/>
      <c r="D1584" s="33"/>
      <c r="E1584" s="49"/>
      <c r="F1584" s="1"/>
      <c r="G1584" s="36"/>
      <c r="H1584" s="36"/>
      <c r="I1584" s="110"/>
      <c r="P1584" s="26"/>
    </row>
    <row r="1585" spans="3:16" x14ac:dyDescent="0.35">
      <c r="C1585" s="36"/>
      <c r="D1585" s="36"/>
      <c r="E1585" s="50"/>
      <c r="F1585" s="1"/>
      <c r="G1585" s="33"/>
      <c r="H1585" s="33"/>
      <c r="I1585" s="110"/>
      <c r="P1585" s="26"/>
    </row>
    <row r="1586" spans="3:16" x14ac:dyDescent="0.35">
      <c r="C1586" s="33"/>
      <c r="D1586" s="33"/>
      <c r="E1586" s="49"/>
      <c r="F1586" s="1"/>
      <c r="G1586" s="36"/>
      <c r="H1586" s="36"/>
      <c r="I1586" s="110"/>
      <c r="P1586" s="26"/>
    </row>
    <row r="1587" spans="3:16" x14ac:dyDescent="0.35">
      <c r="C1587" s="36"/>
      <c r="D1587" s="36"/>
      <c r="E1587" s="50"/>
      <c r="F1587" s="1"/>
      <c r="G1587" s="33"/>
      <c r="H1587" s="33"/>
      <c r="I1587" s="110"/>
      <c r="P1587" s="26"/>
    </row>
    <row r="1588" spans="3:16" x14ac:dyDescent="0.35">
      <c r="C1588" s="33"/>
      <c r="D1588" s="33"/>
      <c r="E1588" s="49"/>
      <c r="F1588" s="1"/>
      <c r="G1588" s="36"/>
      <c r="H1588" s="36"/>
      <c r="I1588" s="110"/>
      <c r="P1588" s="26"/>
    </row>
    <row r="1589" spans="3:16" x14ac:dyDescent="0.35">
      <c r="C1589" s="36"/>
      <c r="D1589" s="36"/>
      <c r="E1589" s="50"/>
      <c r="F1589" s="1"/>
      <c r="G1589" s="33"/>
      <c r="H1589" s="33"/>
      <c r="I1589" s="110"/>
      <c r="P1589" s="26"/>
    </row>
    <row r="1590" spans="3:16" x14ac:dyDescent="0.35">
      <c r="C1590" s="33"/>
      <c r="D1590" s="33"/>
      <c r="E1590" s="49"/>
      <c r="F1590" s="1"/>
      <c r="G1590" s="36"/>
      <c r="H1590" s="36"/>
      <c r="I1590" s="110"/>
      <c r="P1590" s="26"/>
    </row>
    <row r="1591" spans="3:16" x14ac:dyDescent="0.35">
      <c r="C1591" s="36"/>
      <c r="D1591" s="36"/>
      <c r="E1591" s="50"/>
      <c r="F1591" s="1"/>
      <c r="G1591" s="33"/>
      <c r="H1591" s="33"/>
      <c r="I1591" s="110"/>
      <c r="P1591" s="26"/>
    </row>
    <row r="1592" spans="3:16" x14ac:dyDescent="0.35">
      <c r="C1592" s="33"/>
      <c r="D1592" s="33"/>
      <c r="E1592" s="49"/>
      <c r="F1592" s="1"/>
      <c r="G1592" s="36"/>
      <c r="H1592" s="36"/>
      <c r="I1592" s="110"/>
      <c r="P1592" s="26"/>
    </row>
    <row r="1593" spans="3:16" x14ac:dyDescent="0.35">
      <c r="C1593" s="36"/>
      <c r="D1593" s="36"/>
      <c r="E1593" s="50"/>
      <c r="F1593" s="1"/>
      <c r="G1593" s="33"/>
      <c r="H1593" s="33"/>
      <c r="I1593" s="110"/>
      <c r="P1593" s="26"/>
    </row>
    <row r="1594" spans="3:16" x14ac:dyDescent="0.35">
      <c r="C1594" s="33"/>
      <c r="D1594" s="33"/>
      <c r="E1594" s="49"/>
      <c r="F1594" s="1"/>
      <c r="G1594" s="36"/>
      <c r="H1594" s="36"/>
      <c r="I1594" s="110"/>
      <c r="P1594" s="26"/>
    </row>
    <row r="1595" spans="3:16" x14ac:dyDescent="0.35">
      <c r="C1595" s="36"/>
      <c r="D1595" s="36"/>
      <c r="E1595" s="50"/>
      <c r="F1595" s="1"/>
      <c r="G1595" s="33"/>
      <c r="H1595" s="33"/>
      <c r="I1595" s="110"/>
      <c r="P1595" s="26"/>
    </row>
    <row r="1596" spans="3:16" x14ac:dyDescent="0.35">
      <c r="C1596" s="33"/>
      <c r="D1596" s="33"/>
      <c r="E1596" s="49"/>
      <c r="F1596" s="1"/>
      <c r="G1596" s="36"/>
      <c r="H1596" s="36"/>
      <c r="I1596" s="110"/>
      <c r="P1596" s="26"/>
    </row>
    <row r="1597" spans="3:16" x14ac:dyDescent="0.35">
      <c r="C1597" s="36"/>
      <c r="D1597" s="36"/>
      <c r="E1597" s="50"/>
      <c r="F1597" s="1"/>
      <c r="G1597" s="33"/>
      <c r="H1597" s="33"/>
      <c r="I1597" s="110"/>
      <c r="P1597" s="26"/>
    </row>
    <row r="1598" spans="3:16" x14ac:dyDescent="0.35">
      <c r="C1598" s="33"/>
      <c r="D1598" s="33"/>
      <c r="E1598" s="49"/>
      <c r="F1598" s="1"/>
      <c r="G1598" s="36"/>
      <c r="H1598" s="36"/>
      <c r="I1598" s="110"/>
      <c r="P1598" s="26"/>
    </row>
    <row r="1599" spans="3:16" x14ac:dyDescent="0.35">
      <c r="C1599" s="36"/>
      <c r="D1599" s="36"/>
      <c r="E1599" s="50"/>
      <c r="F1599" s="1"/>
      <c r="G1599" s="33"/>
      <c r="H1599" s="33"/>
      <c r="I1599" s="110"/>
      <c r="P1599" s="26"/>
    </row>
    <row r="1600" spans="3:16" x14ac:dyDescent="0.35">
      <c r="C1600" s="33"/>
      <c r="D1600" s="33"/>
      <c r="E1600" s="49"/>
      <c r="F1600" s="1"/>
      <c r="G1600" s="36"/>
      <c r="H1600" s="36"/>
      <c r="I1600" s="110"/>
      <c r="P1600" s="26"/>
    </row>
    <row r="1601" spans="3:16" x14ac:dyDescent="0.35">
      <c r="C1601" s="36"/>
      <c r="D1601" s="36"/>
      <c r="E1601" s="50"/>
      <c r="F1601" s="1"/>
      <c r="G1601" s="33"/>
      <c r="H1601" s="33"/>
      <c r="I1601" s="110"/>
      <c r="P1601" s="26"/>
    </row>
    <row r="1602" spans="3:16" x14ac:dyDescent="0.35">
      <c r="C1602" s="33"/>
      <c r="D1602" s="33"/>
      <c r="E1602" s="49"/>
      <c r="F1602" s="1"/>
      <c r="G1602" s="36"/>
      <c r="H1602" s="36"/>
      <c r="I1602" s="110"/>
      <c r="P1602" s="26"/>
    </row>
    <row r="1603" spans="3:16" x14ac:dyDescent="0.35">
      <c r="C1603" s="36"/>
      <c r="D1603" s="36"/>
      <c r="E1603" s="50"/>
      <c r="F1603" s="1"/>
      <c r="G1603" s="33"/>
      <c r="H1603" s="33"/>
      <c r="I1603" s="110"/>
      <c r="P1603" s="26"/>
    </row>
    <row r="1604" spans="3:16" x14ac:dyDescent="0.35">
      <c r="C1604" s="33"/>
      <c r="D1604" s="33"/>
      <c r="E1604" s="49"/>
      <c r="F1604" s="1"/>
      <c r="G1604" s="36"/>
      <c r="H1604" s="36"/>
      <c r="I1604" s="110"/>
      <c r="P1604" s="26"/>
    </row>
    <row r="1605" spans="3:16" x14ac:dyDescent="0.35">
      <c r="C1605" s="36"/>
      <c r="D1605" s="36"/>
      <c r="E1605" s="50"/>
      <c r="F1605" s="1"/>
      <c r="G1605" s="33"/>
      <c r="H1605" s="33"/>
      <c r="I1605" s="110"/>
      <c r="P1605" s="26"/>
    </row>
    <row r="1606" spans="3:16" x14ac:dyDescent="0.35">
      <c r="C1606" s="33"/>
      <c r="D1606" s="33"/>
      <c r="E1606" s="49"/>
      <c r="F1606" s="1"/>
      <c r="G1606" s="36"/>
      <c r="H1606" s="36"/>
      <c r="I1606" s="110"/>
      <c r="P1606" s="26"/>
    </row>
    <row r="1607" spans="3:16" x14ac:dyDescent="0.35">
      <c r="C1607" s="36"/>
      <c r="D1607" s="36"/>
      <c r="E1607" s="50"/>
      <c r="F1607" s="1"/>
      <c r="G1607" s="33"/>
      <c r="H1607" s="33"/>
      <c r="I1607" s="110"/>
      <c r="P1607" s="26"/>
    </row>
    <row r="1608" spans="3:16" x14ac:dyDescent="0.35">
      <c r="C1608" s="33"/>
      <c r="D1608" s="33"/>
      <c r="E1608" s="49"/>
      <c r="F1608" s="1"/>
      <c r="G1608" s="36"/>
      <c r="H1608" s="36"/>
      <c r="I1608" s="110"/>
      <c r="P1608" s="26"/>
    </row>
    <row r="1609" spans="3:16" x14ac:dyDescent="0.35">
      <c r="C1609" s="36"/>
      <c r="D1609" s="36"/>
      <c r="E1609" s="50"/>
      <c r="F1609" s="1"/>
      <c r="G1609" s="33"/>
      <c r="H1609" s="33"/>
      <c r="I1609" s="110"/>
      <c r="P1609" s="26"/>
    </row>
    <row r="1610" spans="3:16" x14ac:dyDescent="0.35">
      <c r="C1610" s="33"/>
      <c r="D1610" s="33"/>
      <c r="E1610" s="49"/>
      <c r="F1610" s="1"/>
      <c r="G1610" s="36"/>
      <c r="H1610" s="36"/>
      <c r="I1610" s="110"/>
      <c r="P1610" s="26"/>
    </row>
    <row r="1611" spans="3:16" x14ac:dyDescent="0.35">
      <c r="C1611" s="36"/>
      <c r="D1611" s="36"/>
      <c r="E1611" s="50"/>
      <c r="F1611" s="1"/>
      <c r="G1611" s="33"/>
      <c r="H1611" s="33"/>
      <c r="I1611" s="110"/>
      <c r="P1611" s="26"/>
    </row>
    <row r="1612" spans="3:16" x14ac:dyDescent="0.35">
      <c r="C1612" s="33"/>
      <c r="D1612" s="33"/>
      <c r="E1612" s="49"/>
      <c r="F1612" s="1"/>
      <c r="G1612" s="36"/>
      <c r="H1612" s="36"/>
      <c r="I1612" s="110"/>
      <c r="P1612" s="26"/>
    </row>
    <row r="1613" spans="3:16" x14ac:dyDescent="0.35">
      <c r="C1613" s="36"/>
      <c r="D1613" s="36"/>
      <c r="E1613" s="50"/>
      <c r="F1613" s="1"/>
      <c r="G1613" s="33"/>
      <c r="H1613" s="33"/>
      <c r="I1613" s="110"/>
      <c r="P1613" s="26"/>
    </row>
    <row r="1614" spans="3:16" x14ac:dyDescent="0.35">
      <c r="C1614" s="33"/>
      <c r="D1614" s="33"/>
      <c r="E1614" s="49"/>
      <c r="F1614" s="1"/>
      <c r="G1614" s="36"/>
      <c r="H1614" s="36"/>
      <c r="I1614" s="110"/>
      <c r="P1614" s="26"/>
    </row>
    <row r="1615" spans="3:16" x14ac:dyDescent="0.35">
      <c r="C1615" s="36"/>
      <c r="D1615" s="36"/>
      <c r="E1615" s="50"/>
      <c r="F1615" s="1"/>
      <c r="G1615" s="33"/>
      <c r="H1615" s="33"/>
      <c r="I1615" s="110"/>
      <c r="P1615" s="26"/>
    </row>
    <row r="1616" spans="3:16" x14ac:dyDescent="0.35">
      <c r="C1616" s="33"/>
      <c r="D1616" s="33"/>
      <c r="E1616" s="49"/>
      <c r="F1616" s="1"/>
      <c r="G1616" s="36"/>
      <c r="H1616" s="36"/>
      <c r="I1616" s="110"/>
      <c r="P1616" s="26"/>
    </row>
    <row r="1617" spans="3:16" x14ac:dyDescent="0.35">
      <c r="C1617" s="36"/>
      <c r="D1617" s="36"/>
      <c r="E1617" s="50"/>
      <c r="F1617" s="1"/>
      <c r="G1617" s="33"/>
      <c r="H1617" s="33"/>
      <c r="I1617" s="110"/>
      <c r="P1617" s="26"/>
    </row>
    <row r="1618" spans="3:16" x14ac:dyDescent="0.35">
      <c r="C1618" s="33"/>
      <c r="D1618" s="33"/>
      <c r="E1618" s="49"/>
      <c r="F1618" s="1"/>
      <c r="G1618" s="36"/>
      <c r="H1618" s="36"/>
      <c r="I1618" s="110"/>
      <c r="P1618" s="26"/>
    </row>
    <row r="1619" spans="3:16" x14ac:dyDescent="0.35">
      <c r="C1619" s="36"/>
      <c r="D1619" s="36"/>
      <c r="E1619" s="50"/>
      <c r="F1619" s="1"/>
      <c r="G1619" s="33"/>
      <c r="H1619" s="33"/>
      <c r="I1619" s="110"/>
      <c r="P1619" s="26"/>
    </row>
    <row r="1620" spans="3:16" x14ac:dyDescent="0.35">
      <c r="C1620" s="33"/>
      <c r="D1620" s="33"/>
      <c r="E1620" s="49"/>
      <c r="F1620" s="1"/>
      <c r="G1620" s="36"/>
      <c r="H1620" s="36"/>
      <c r="I1620" s="110"/>
      <c r="P1620" s="26"/>
    </row>
    <row r="1621" spans="3:16" x14ac:dyDescent="0.35">
      <c r="C1621" s="36"/>
      <c r="D1621" s="36"/>
      <c r="E1621" s="50"/>
      <c r="F1621" s="1"/>
      <c r="G1621" s="33"/>
      <c r="H1621" s="33"/>
      <c r="I1621" s="110"/>
      <c r="P1621" s="26"/>
    </row>
    <row r="1622" spans="3:16" x14ac:dyDescent="0.35">
      <c r="C1622" s="33"/>
      <c r="D1622" s="33"/>
      <c r="E1622" s="49"/>
      <c r="F1622" s="1"/>
      <c r="G1622" s="36"/>
      <c r="H1622" s="36"/>
      <c r="I1622" s="110"/>
      <c r="P1622" s="26"/>
    </row>
    <row r="1623" spans="3:16" x14ac:dyDescent="0.35">
      <c r="C1623" s="36"/>
      <c r="D1623" s="36"/>
      <c r="E1623" s="50"/>
      <c r="F1623" s="1"/>
      <c r="G1623" s="33"/>
      <c r="H1623" s="33"/>
      <c r="I1623" s="110"/>
      <c r="P1623" s="26"/>
    </row>
    <row r="1624" spans="3:16" x14ac:dyDescent="0.35">
      <c r="C1624" s="33"/>
      <c r="D1624" s="33"/>
      <c r="E1624" s="49"/>
      <c r="F1624" s="1"/>
      <c r="G1624" s="36"/>
      <c r="H1624" s="36"/>
      <c r="I1624" s="110"/>
      <c r="P1624" s="26"/>
    </row>
    <row r="1625" spans="3:16" x14ac:dyDescent="0.35">
      <c r="C1625" s="36"/>
      <c r="D1625" s="36"/>
      <c r="E1625" s="50"/>
      <c r="F1625" s="1"/>
      <c r="G1625" s="33"/>
      <c r="H1625" s="33"/>
      <c r="I1625" s="110"/>
      <c r="P1625" s="26"/>
    </row>
    <row r="1626" spans="3:16" x14ac:dyDescent="0.35">
      <c r="C1626" s="33"/>
      <c r="D1626" s="33"/>
      <c r="E1626" s="49"/>
      <c r="F1626" s="1"/>
      <c r="G1626" s="36"/>
      <c r="H1626" s="36"/>
      <c r="I1626" s="110"/>
      <c r="P1626" s="26"/>
    </row>
    <row r="1627" spans="3:16" x14ac:dyDescent="0.35">
      <c r="C1627" s="36"/>
      <c r="D1627" s="36"/>
      <c r="E1627" s="50"/>
      <c r="F1627" s="1"/>
      <c r="G1627" s="33"/>
      <c r="H1627" s="33"/>
      <c r="I1627" s="110"/>
      <c r="P1627" s="26"/>
    </row>
    <row r="1628" spans="3:16" x14ac:dyDescent="0.35">
      <c r="C1628" s="33"/>
      <c r="D1628" s="33"/>
      <c r="E1628" s="49"/>
      <c r="F1628" s="1"/>
      <c r="G1628" s="36"/>
      <c r="H1628" s="36"/>
      <c r="I1628" s="110"/>
      <c r="P1628" s="26"/>
    </row>
    <row r="1629" spans="3:16" x14ac:dyDescent="0.35">
      <c r="C1629" s="36"/>
      <c r="D1629" s="36"/>
      <c r="E1629" s="50"/>
      <c r="F1629" s="1"/>
      <c r="G1629" s="33"/>
      <c r="H1629" s="33"/>
      <c r="I1629" s="110"/>
      <c r="P1629" s="26"/>
    </row>
    <row r="1630" spans="3:16" x14ac:dyDescent="0.35">
      <c r="C1630" s="33"/>
      <c r="D1630" s="33"/>
      <c r="E1630" s="49"/>
      <c r="F1630" s="1"/>
      <c r="G1630" s="36"/>
      <c r="H1630" s="36"/>
      <c r="I1630" s="110"/>
      <c r="P1630" s="26"/>
    </row>
    <row r="1631" spans="3:16" x14ac:dyDescent="0.35">
      <c r="C1631" s="36"/>
      <c r="D1631" s="36"/>
      <c r="E1631" s="50"/>
      <c r="F1631" s="1"/>
      <c r="G1631" s="33"/>
      <c r="H1631" s="33"/>
      <c r="I1631" s="110"/>
      <c r="P1631" s="26"/>
    </row>
    <row r="1632" spans="3:16" x14ac:dyDescent="0.35">
      <c r="C1632" s="33"/>
      <c r="D1632" s="33"/>
      <c r="E1632" s="49"/>
      <c r="F1632" s="1"/>
      <c r="G1632" s="36"/>
      <c r="H1632" s="36"/>
      <c r="I1632" s="110"/>
      <c r="P1632" s="26"/>
    </row>
    <row r="1633" spans="3:16" x14ac:dyDescent="0.35">
      <c r="C1633" s="36"/>
      <c r="D1633" s="36"/>
      <c r="E1633" s="50"/>
      <c r="F1633" s="1"/>
      <c r="G1633" s="33"/>
      <c r="H1633" s="33"/>
      <c r="I1633" s="110"/>
      <c r="P1633" s="26"/>
    </row>
    <row r="1634" spans="3:16" x14ac:dyDescent="0.35">
      <c r="C1634" s="33"/>
      <c r="D1634" s="33"/>
      <c r="E1634" s="49"/>
      <c r="F1634" s="1"/>
      <c r="G1634" s="36"/>
      <c r="H1634" s="36"/>
      <c r="I1634" s="110"/>
      <c r="P1634" s="26"/>
    </row>
    <row r="1635" spans="3:16" x14ac:dyDescent="0.35">
      <c r="C1635" s="36"/>
      <c r="D1635" s="36"/>
      <c r="E1635" s="50"/>
      <c r="F1635" s="1"/>
      <c r="G1635" s="33"/>
      <c r="H1635" s="33"/>
      <c r="I1635" s="110"/>
      <c r="P1635" s="26"/>
    </row>
    <row r="1636" spans="3:16" x14ac:dyDescent="0.35">
      <c r="C1636" s="33"/>
      <c r="D1636" s="33"/>
      <c r="E1636" s="49"/>
      <c r="F1636" s="1"/>
      <c r="G1636" s="36"/>
      <c r="H1636" s="36"/>
      <c r="I1636" s="110"/>
      <c r="P1636" s="26"/>
    </row>
    <row r="1637" spans="3:16" x14ac:dyDescent="0.35">
      <c r="C1637" s="36"/>
      <c r="D1637" s="36"/>
      <c r="E1637" s="50"/>
      <c r="F1637" s="1"/>
      <c r="G1637" s="33"/>
      <c r="H1637" s="33"/>
      <c r="I1637" s="110"/>
      <c r="P1637" s="26"/>
    </row>
    <row r="1638" spans="3:16" x14ac:dyDescent="0.35">
      <c r="C1638" s="36"/>
      <c r="D1638" s="36"/>
      <c r="E1638" s="50"/>
      <c r="F1638" s="1"/>
      <c r="G1638" s="36"/>
      <c r="H1638" s="36"/>
      <c r="I1638" s="110"/>
      <c r="P1638" s="26"/>
    </row>
    <row r="1639" spans="3:16" x14ac:dyDescent="0.35">
      <c r="C1639" s="33"/>
      <c r="D1639" s="33"/>
      <c r="E1639" s="49"/>
      <c r="F1639" s="1"/>
      <c r="G1639" s="33"/>
      <c r="H1639" s="33"/>
      <c r="I1639" s="110"/>
      <c r="P1639" s="26"/>
    </row>
    <row r="1640" spans="3:16" x14ac:dyDescent="0.35">
      <c r="C1640" s="36"/>
      <c r="D1640" s="36"/>
      <c r="E1640" s="50"/>
      <c r="F1640" s="1"/>
      <c r="G1640" s="36"/>
      <c r="H1640" s="36"/>
      <c r="I1640" s="110"/>
      <c r="P1640" s="26"/>
    </row>
    <row r="1641" spans="3:16" x14ac:dyDescent="0.35">
      <c r="C1641" s="33"/>
      <c r="D1641" s="33"/>
      <c r="E1641" s="49"/>
      <c r="F1641" s="1"/>
      <c r="G1641" s="33"/>
      <c r="H1641" s="33"/>
      <c r="I1641" s="110"/>
      <c r="P1641" s="26"/>
    </row>
    <row r="1642" spans="3:16" x14ac:dyDescent="0.35">
      <c r="C1642" s="36"/>
      <c r="D1642" s="36"/>
      <c r="E1642" s="50"/>
      <c r="F1642" s="1"/>
      <c r="G1642" s="36"/>
      <c r="H1642" s="36"/>
      <c r="I1642" s="110"/>
      <c r="P1642" s="26"/>
    </row>
    <row r="1643" spans="3:16" x14ac:dyDescent="0.35">
      <c r="C1643" s="33"/>
      <c r="D1643" s="33"/>
      <c r="E1643" s="49"/>
      <c r="F1643" s="1"/>
      <c r="G1643" s="33"/>
      <c r="H1643" s="33"/>
      <c r="I1643" s="110"/>
      <c r="P1643" s="26"/>
    </row>
    <row r="1644" spans="3:16" x14ac:dyDescent="0.35">
      <c r="C1644" s="33"/>
      <c r="D1644" s="33"/>
      <c r="E1644" s="49"/>
      <c r="F1644" s="1"/>
      <c r="G1644" s="36"/>
      <c r="H1644" s="36"/>
      <c r="I1644" s="110"/>
      <c r="P1644" s="26"/>
    </row>
    <row r="1645" spans="3:16" x14ac:dyDescent="0.35">
      <c r="C1645" s="36"/>
      <c r="D1645" s="36"/>
      <c r="E1645" s="50"/>
      <c r="F1645" s="1"/>
      <c r="G1645" s="33"/>
      <c r="H1645" s="33"/>
      <c r="I1645" s="110"/>
      <c r="P1645" s="26"/>
    </row>
    <row r="1646" spans="3:16" x14ac:dyDescent="0.35">
      <c r="C1646" s="33"/>
      <c r="D1646" s="33"/>
      <c r="E1646" s="49"/>
      <c r="F1646" s="1"/>
      <c r="G1646" s="36"/>
      <c r="H1646" s="36"/>
      <c r="I1646" s="110"/>
      <c r="P1646" s="26"/>
    </row>
    <row r="1647" spans="3:16" x14ac:dyDescent="0.35">
      <c r="C1647" s="36"/>
      <c r="D1647" s="36"/>
      <c r="E1647" s="50"/>
      <c r="F1647" s="1"/>
      <c r="G1647" s="33"/>
      <c r="H1647" s="33"/>
      <c r="I1647" s="110"/>
      <c r="P1647" s="26"/>
    </row>
    <row r="1648" spans="3:16" x14ac:dyDescent="0.35">
      <c r="C1648" s="33"/>
      <c r="D1648" s="33"/>
      <c r="E1648" s="49"/>
      <c r="F1648" s="1"/>
      <c r="G1648" s="36"/>
      <c r="H1648" s="36"/>
      <c r="I1648" s="110"/>
      <c r="P1648" s="26"/>
    </row>
    <row r="1649" spans="3:16" x14ac:dyDescent="0.35">
      <c r="C1649" s="36"/>
      <c r="D1649" s="36"/>
      <c r="E1649" s="50"/>
      <c r="F1649" s="1"/>
      <c r="G1649" s="33"/>
      <c r="H1649" s="33"/>
      <c r="I1649" s="110"/>
      <c r="P1649" s="26"/>
    </row>
    <row r="1650" spans="3:16" x14ac:dyDescent="0.35">
      <c r="C1650" s="33"/>
      <c r="D1650" s="33"/>
      <c r="E1650" s="49"/>
      <c r="F1650" s="1"/>
      <c r="G1650" s="36"/>
      <c r="H1650" s="36"/>
      <c r="I1650" s="110"/>
      <c r="P1650" s="26"/>
    </row>
    <row r="1651" spans="3:16" x14ac:dyDescent="0.35">
      <c r="C1651" s="36"/>
      <c r="D1651" s="36"/>
      <c r="E1651" s="50"/>
      <c r="F1651" s="1"/>
      <c r="G1651" s="33"/>
      <c r="H1651" s="33"/>
      <c r="I1651" s="110"/>
      <c r="P1651" s="26"/>
    </row>
    <row r="1652" spans="3:16" x14ac:dyDescent="0.35">
      <c r="C1652" s="33"/>
      <c r="D1652" s="33"/>
      <c r="E1652" s="49"/>
      <c r="F1652" s="1"/>
      <c r="G1652" s="36"/>
      <c r="H1652" s="36"/>
      <c r="I1652" s="110"/>
      <c r="P1652" s="26"/>
    </row>
    <row r="1653" spans="3:16" x14ac:dyDescent="0.35">
      <c r="C1653" s="36"/>
      <c r="D1653" s="36"/>
      <c r="E1653" s="50"/>
      <c r="F1653" s="1"/>
      <c r="G1653" s="33"/>
      <c r="H1653" s="33"/>
      <c r="I1653" s="110"/>
      <c r="P1653" s="26"/>
    </row>
    <row r="1654" spans="3:16" x14ac:dyDescent="0.35">
      <c r="C1654" s="33"/>
      <c r="D1654" s="33"/>
      <c r="E1654" s="49"/>
      <c r="F1654" s="1"/>
      <c r="G1654" s="36"/>
      <c r="H1654" s="36"/>
      <c r="I1654" s="110"/>
      <c r="P1654" s="26"/>
    </row>
    <row r="1655" spans="3:16" x14ac:dyDescent="0.35">
      <c r="C1655" s="36"/>
      <c r="D1655" s="36"/>
      <c r="E1655" s="50"/>
      <c r="F1655" s="1"/>
      <c r="G1655" s="36"/>
      <c r="H1655" s="36"/>
      <c r="I1655" s="110"/>
      <c r="P1655" s="26"/>
    </row>
    <row r="1656" spans="3:16" x14ac:dyDescent="0.35">
      <c r="C1656" s="33"/>
      <c r="D1656" s="33"/>
      <c r="E1656" s="49"/>
      <c r="F1656" s="1"/>
      <c r="G1656" s="33"/>
      <c r="H1656" s="33"/>
      <c r="I1656" s="110"/>
      <c r="P1656" s="26"/>
    </row>
    <row r="1657" spans="3:16" x14ac:dyDescent="0.35">
      <c r="C1657" s="36"/>
      <c r="D1657" s="36"/>
      <c r="E1657" s="50"/>
      <c r="F1657" s="1"/>
      <c r="G1657" s="36"/>
      <c r="H1657" s="36"/>
      <c r="I1657" s="110"/>
      <c r="P1657" s="26"/>
    </row>
    <row r="1658" spans="3:16" x14ac:dyDescent="0.35">
      <c r="C1658" s="33"/>
      <c r="D1658" s="33"/>
      <c r="E1658" s="49"/>
      <c r="F1658" s="1"/>
      <c r="G1658" s="33"/>
      <c r="H1658" s="33"/>
      <c r="I1658" s="110"/>
      <c r="P1658" s="26"/>
    </row>
    <row r="1659" spans="3:16" x14ac:dyDescent="0.35">
      <c r="C1659" s="36"/>
      <c r="D1659" s="36"/>
      <c r="E1659" s="50"/>
      <c r="F1659" s="1"/>
      <c r="G1659" s="36"/>
      <c r="H1659" s="36"/>
      <c r="I1659" s="110"/>
      <c r="P1659" s="26"/>
    </row>
    <row r="1660" spans="3:16" x14ac:dyDescent="0.35">
      <c r="C1660" s="33"/>
      <c r="D1660" s="33"/>
      <c r="E1660" s="49"/>
      <c r="F1660" s="1"/>
      <c r="G1660" s="33"/>
      <c r="H1660" s="33"/>
      <c r="I1660" s="110"/>
      <c r="P1660" s="26"/>
    </row>
    <row r="1661" spans="3:16" x14ac:dyDescent="0.35">
      <c r="C1661" s="36"/>
      <c r="D1661" s="36"/>
      <c r="E1661" s="50"/>
      <c r="F1661" s="1"/>
      <c r="G1661" s="33"/>
      <c r="H1661" s="33"/>
      <c r="I1661" s="110"/>
      <c r="P1661" s="26"/>
    </row>
    <row r="1662" spans="3:16" x14ac:dyDescent="0.35">
      <c r="C1662" s="33"/>
      <c r="D1662" s="33"/>
      <c r="E1662" s="49"/>
      <c r="F1662" s="1"/>
      <c r="G1662" s="36"/>
      <c r="H1662" s="36"/>
      <c r="I1662" s="110"/>
      <c r="P1662" s="26"/>
    </row>
    <row r="1663" spans="3:16" x14ac:dyDescent="0.35">
      <c r="C1663" s="36"/>
      <c r="D1663" s="36"/>
      <c r="E1663" s="50"/>
      <c r="F1663" s="1"/>
      <c r="G1663" s="33"/>
      <c r="H1663" s="33"/>
      <c r="I1663" s="110"/>
      <c r="P1663" s="26"/>
    </row>
    <row r="1664" spans="3:16" x14ac:dyDescent="0.35">
      <c r="C1664" s="33"/>
      <c r="D1664" s="33"/>
      <c r="E1664" s="49"/>
      <c r="F1664" s="1"/>
      <c r="G1664" s="36"/>
      <c r="H1664" s="36"/>
      <c r="I1664" s="110"/>
      <c r="P1664" s="26"/>
    </row>
    <row r="1665" spans="3:16" x14ac:dyDescent="0.35">
      <c r="C1665" s="36"/>
      <c r="D1665" s="36"/>
      <c r="E1665" s="50"/>
      <c r="F1665" s="1"/>
      <c r="G1665" s="33"/>
      <c r="H1665" s="33"/>
      <c r="I1665" s="110"/>
      <c r="P1665" s="26"/>
    </row>
    <row r="1666" spans="3:16" x14ac:dyDescent="0.35">
      <c r="C1666" s="33"/>
      <c r="D1666" s="33"/>
      <c r="E1666" s="49"/>
      <c r="F1666" s="1"/>
      <c r="G1666" s="36"/>
      <c r="H1666" s="36"/>
      <c r="I1666" s="110"/>
      <c r="P1666" s="26"/>
    </row>
    <row r="1667" spans="3:16" x14ac:dyDescent="0.35">
      <c r="C1667" s="36"/>
      <c r="D1667" s="36"/>
      <c r="E1667" s="50"/>
      <c r="F1667" s="1"/>
      <c r="G1667" s="33"/>
      <c r="H1667" s="33"/>
      <c r="I1667" s="110"/>
      <c r="P1667" s="26"/>
    </row>
    <row r="1668" spans="3:16" x14ac:dyDescent="0.35">
      <c r="C1668" s="33"/>
      <c r="D1668" s="33"/>
      <c r="E1668" s="49"/>
      <c r="F1668" s="1"/>
      <c r="G1668" s="36"/>
      <c r="H1668" s="36"/>
      <c r="I1668" s="110"/>
      <c r="P1668" s="26"/>
    </row>
    <row r="1669" spans="3:16" x14ac:dyDescent="0.35">
      <c r="C1669" s="36"/>
      <c r="D1669" s="36"/>
      <c r="E1669" s="50"/>
      <c r="F1669" s="1"/>
      <c r="G1669" s="33"/>
      <c r="H1669" s="33"/>
      <c r="I1669" s="110"/>
      <c r="P1669" s="26"/>
    </row>
    <row r="1670" spans="3:16" x14ac:dyDescent="0.35">
      <c r="C1670" s="33"/>
      <c r="D1670" s="33"/>
      <c r="E1670" s="49"/>
      <c r="F1670" s="1"/>
      <c r="G1670" s="36"/>
      <c r="H1670" s="36"/>
      <c r="I1670" s="110"/>
      <c r="P1670" s="26"/>
    </row>
    <row r="1671" spans="3:16" x14ac:dyDescent="0.35">
      <c r="C1671" s="36"/>
      <c r="D1671" s="36"/>
      <c r="E1671" s="50"/>
      <c r="F1671" s="1"/>
      <c r="G1671" s="33"/>
      <c r="H1671" s="33"/>
      <c r="I1671" s="110"/>
      <c r="P1671" s="26"/>
    </row>
    <row r="1672" spans="3:16" x14ac:dyDescent="0.35">
      <c r="C1672" s="33"/>
      <c r="D1672" s="33"/>
      <c r="E1672" s="49"/>
      <c r="F1672" s="1"/>
      <c r="G1672" s="36"/>
      <c r="H1672" s="36"/>
      <c r="I1672" s="110"/>
      <c r="P1672" s="26"/>
    </row>
    <row r="1673" spans="3:16" x14ac:dyDescent="0.35">
      <c r="C1673" s="36"/>
      <c r="D1673" s="36"/>
      <c r="E1673" s="50"/>
      <c r="F1673" s="1"/>
      <c r="G1673" s="33"/>
      <c r="H1673" s="33"/>
      <c r="I1673" s="110"/>
      <c r="P1673" s="26"/>
    </row>
    <row r="1674" spans="3:16" x14ac:dyDescent="0.35">
      <c r="C1674" s="33"/>
      <c r="D1674" s="33"/>
      <c r="E1674" s="49"/>
      <c r="F1674" s="1"/>
      <c r="G1674" s="36"/>
      <c r="H1674" s="36"/>
      <c r="I1674" s="110"/>
      <c r="P1674" s="26"/>
    </row>
    <row r="1675" spans="3:16" x14ac:dyDescent="0.35">
      <c r="C1675" s="36"/>
      <c r="D1675" s="36"/>
      <c r="E1675" s="50"/>
      <c r="F1675" s="1"/>
      <c r="G1675" s="33"/>
      <c r="H1675" s="33"/>
      <c r="I1675" s="110"/>
      <c r="P1675" s="26"/>
    </row>
    <row r="1676" spans="3:16" x14ac:dyDescent="0.35">
      <c r="C1676" s="33"/>
      <c r="D1676" s="33"/>
      <c r="E1676" s="49"/>
      <c r="F1676" s="1"/>
      <c r="G1676" s="36"/>
      <c r="H1676" s="36"/>
      <c r="I1676" s="110"/>
      <c r="P1676" s="26"/>
    </row>
    <row r="1677" spans="3:16" x14ac:dyDescent="0.35">
      <c r="C1677" s="36"/>
      <c r="D1677" s="36"/>
      <c r="E1677" s="50"/>
      <c r="F1677" s="1"/>
      <c r="G1677" s="33"/>
      <c r="H1677" s="33"/>
      <c r="I1677" s="110"/>
      <c r="P1677" s="26"/>
    </row>
    <row r="1678" spans="3:16" x14ac:dyDescent="0.35">
      <c r="C1678" s="33"/>
      <c r="D1678" s="33"/>
      <c r="E1678" s="49"/>
      <c r="F1678" s="1"/>
      <c r="G1678" s="36"/>
      <c r="H1678" s="36"/>
      <c r="I1678" s="110"/>
      <c r="P1678" s="26"/>
    </row>
    <row r="1679" spans="3:16" x14ac:dyDescent="0.35">
      <c r="C1679" s="36"/>
      <c r="D1679" s="36"/>
      <c r="E1679" s="50"/>
      <c r="F1679" s="1"/>
      <c r="G1679" s="33"/>
      <c r="H1679" s="33"/>
      <c r="I1679" s="110"/>
      <c r="P1679" s="26"/>
    </row>
    <row r="1680" spans="3:16" x14ac:dyDescent="0.35">
      <c r="C1680" s="33"/>
      <c r="D1680" s="33"/>
      <c r="E1680" s="49"/>
      <c r="F1680" s="1"/>
      <c r="G1680" s="36"/>
      <c r="H1680" s="36"/>
      <c r="I1680" s="110"/>
      <c r="P1680" s="26"/>
    </row>
    <row r="1681" spans="3:16" x14ac:dyDescent="0.35">
      <c r="C1681" s="36"/>
      <c r="D1681" s="36"/>
      <c r="E1681" s="50"/>
      <c r="F1681" s="1"/>
      <c r="G1681" s="33"/>
      <c r="H1681" s="33"/>
      <c r="I1681" s="110"/>
      <c r="P1681" s="26"/>
    </row>
    <row r="1682" spans="3:16" x14ac:dyDescent="0.35">
      <c r="C1682" s="33"/>
      <c r="D1682" s="33"/>
      <c r="E1682" s="49"/>
      <c r="F1682" s="1"/>
      <c r="G1682" s="36"/>
      <c r="H1682" s="36"/>
      <c r="I1682" s="110"/>
      <c r="P1682" s="26"/>
    </row>
    <row r="1683" spans="3:16" x14ac:dyDescent="0.35">
      <c r="C1683" s="36"/>
      <c r="D1683" s="36"/>
      <c r="E1683" s="50"/>
      <c r="F1683" s="1"/>
      <c r="G1683" s="33"/>
      <c r="H1683" s="33"/>
      <c r="I1683" s="110"/>
      <c r="P1683" s="26"/>
    </row>
    <row r="1684" spans="3:16" x14ac:dyDescent="0.35">
      <c r="C1684" s="33"/>
      <c r="D1684" s="33"/>
      <c r="E1684" s="49"/>
      <c r="F1684" s="1"/>
      <c r="G1684" s="36"/>
      <c r="H1684" s="36"/>
      <c r="I1684" s="110"/>
      <c r="P1684" s="26"/>
    </row>
    <row r="1685" spans="3:16" x14ac:dyDescent="0.35">
      <c r="C1685" s="36"/>
      <c r="D1685" s="36"/>
      <c r="E1685" s="50"/>
      <c r="F1685" s="1"/>
      <c r="G1685" s="33"/>
      <c r="H1685" s="33"/>
      <c r="I1685" s="110"/>
      <c r="P1685" s="26"/>
    </row>
    <row r="1686" spans="3:16" x14ac:dyDescent="0.35">
      <c r="C1686" s="33"/>
      <c r="D1686" s="33"/>
      <c r="E1686" s="49"/>
      <c r="F1686" s="1"/>
      <c r="G1686" s="36"/>
      <c r="H1686" s="36"/>
      <c r="I1686" s="110"/>
      <c r="P1686" s="26"/>
    </row>
    <row r="1687" spans="3:16" x14ac:dyDescent="0.35">
      <c r="C1687" s="36"/>
      <c r="D1687" s="36"/>
      <c r="E1687" s="50"/>
      <c r="F1687" s="1"/>
      <c r="G1687" s="33"/>
      <c r="H1687" s="33"/>
      <c r="I1687" s="110"/>
      <c r="P1687" s="26"/>
    </row>
    <row r="1688" spans="3:16" x14ac:dyDescent="0.35">
      <c r="C1688" s="33"/>
      <c r="D1688" s="33"/>
      <c r="E1688" s="49"/>
      <c r="F1688" s="1"/>
      <c r="G1688" s="36"/>
      <c r="H1688" s="36"/>
      <c r="I1688" s="110"/>
      <c r="P1688" s="26"/>
    </row>
    <row r="1689" spans="3:16" x14ac:dyDescent="0.35">
      <c r="C1689" s="36"/>
      <c r="D1689" s="36"/>
      <c r="E1689" s="50"/>
      <c r="F1689" s="1"/>
      <c r="G1689" s="33"/>
      <c r="H1689" s="33"/>
      <c r="I1689" s="110"/>
      <c r="P1689" s="26"/>
    </row>
    <row r="1690" spans="3:16" x14ac:dyDescent="0.35">
      <c r="C1690" s="33"/>
      <c r="D1690" s="33"/>
      <c r="E1690" s="49"/>
      <c r="F1690" s="1"/>
      <c r="G1690" s="36"/>
      <c r="H1690" s="36"/>
      <c r="I1690" s="110"/>
      <c r="P1690" s="26"/>
    </row>
    <row r="1691" spans="3:16" x14ac:dyDescent="0.35">
      <c r="C1691" s="36"/>
      <c r="D1691" s="36"/>
      <c r="E1691" s="50"/>
      <c r="F1691" s="1"/>
      <c r="G1691" s="33"/>
      <c r="H1691" s="33"/>
      <c r="I1691" s="110"/>
      <c r="P1691" s="26"/>
    </row>
    <row r="1692" spans="3:16" x14ac:dyDescent="0.35">
      <c r="C1692" s="33"/>
      <c r="D1692" s="33"/>
      <c r="E1692" s="49"/>
      <c r="F1692" s="1"/>
      <c r="G1692" s="36"/>
      <c r="H1692" s="36"/>
      <c r="I1692" s="110"/>
      <c r="P1692" s="26"/>
    </row>
    <row r="1693" spans="3:16" x14ac:dyDescent="0.35">
      <c r="C1693" s="36"/>
      <c r="D1693" s="36"/>
      <c r="E1693" s="50"/>
      <c r="F1693" s="1"/>
      <c r="G1693" s="33"/>
      <c r="H1693" s="33"/>
      <c r="I1693" s="110"/>
      <c r="P1693" s="26"/>
    </row>
    <row r="1694" spans="3:16" x14ac:dyDescent="0.35">
      <c r="C1694" s="33"/>
      <c r="D1694" s="33"/>
      <c r="E1694" s="49"/>
      <c r="F1694" s="1"/>
      <c r="G1694" s="36"/>
      <c r="H1694" s="36"/>
      <c r="I1694" s="110"/>
      <c r="P1694" s="26"/>
    </row>
    <row r="1695" spans="3:16" x14ac:dyDescent="0.35">
      <c r="C1695" s="36"/>
      <c r="D1695" s="36"/>
      <c r="E1695" s="50"/>
      <c r="F1695" s="1"/>
      <c r="G1695" s="33"/>
      <c r="H1695" s="33"/>
      <c r="I1695" s="110"/>
      <c r="P1695" s="26"/>
    </row>
    <row r="1696" spans="3:16" x14ac:dyDescent="0.35">
      <c r="C1696" s="33"/>
      <c r="D1696" s="33"/>
      <c r="E1696" s="49"/>
      <c r="F1696" s="1"/>
      <c r="G1696" s="36"/>
      <c r="H1696" s="36"/>
      <c r="I1696" s="110"/>
      <c r="P1696" s="26"/>
    </row>
    <row r="1697" spans="3:16" x14ac:dyDescent="0.35">
      <c r="C1697" s="36"/>
      <c r="D1697" s="36"/>
      <c r="E1697" s="50"/>
      <c r="F1697" s="1"/>
      <c r="G1697" s="33"/>
      <c r="H1697" s="33"/>
      <c r="I1697" s="110"/>
      <c r="P1697" s="26"/>
    </row>
    <row r="1698" spans="3:16" x14ac:dyDescent="0.35">
      <c r="C1698" s="33"/>
      <c r="D1698" s="33"/>
      <c r="E1698" s="49"/>
      <c r="F1698" s="1"/>
      <c r="G1698" s="36"/>
      <c r="H1698" s="36"/>
      <c r="I1698" s="110"/>
      <c r="P1698" s="26"/>
    </row>
    <row r="1699" spans="3:16" x14ac:dyDescent="0.35">
      <c r="C1699" s="36"/>
      <c r="D1699" s="36"/>
      <c r="E1699" s="50"/>
      <c r="F1699" s="1"/>
      <c r="G1699" s="33"/>
      <c r="H1699" s="33"/>
      <c r="I1699" s="110"/>
      <c r="P1699" s="26"/>
    </row>
    <row r="1700" spans="3:16" x14ac:dyDescent="0.35">
      <c r="C1700" s="33"/>
      <c r="D1700" s="33"/>
      <c r="E1700" s="49"/>
      <c r="F1700" s="1"/>
      <c r="G1700" s="36"/>
      <c r="H1700" s="36"/>
      <c r="I1700" s="110"/>
      <c r="P1700" s="26"/>
    </row>
    <row r="1701" spans="3:16" x14ac:dyDescent="0.35">
      <c r="C1701" s="36"/>
      <c r="D1701" s="36"/>
      <c r="E1701" s="50"/>
      <c r="F1701" s="1"/>
      <c r="G1701" s="33"/>
      <c r="H1701" s="33"/>
      <c r="I1701" s="110"/>
      <c r="P1701" s="26"/>
    </row>
    <row r="1702" spans="3:16" x14ac:dyDescent="0.35">
      <c r="C1702" s="33"/>
      <c r="D1702" s="33"/>
      <c r="E1702" s="49"/>
      <c r="F1702" s="1"/>
      <c r="G1702" s="36"/>
      <c r="H1702" s="36"/>
      <c r="I1702" s="110"/>
      <c r="P1702" s="26"/>
    </row>
    <row r="1703" spans="3:16" x14ac:dyDescent="0.35">
      <c r="C1703" s="36"/>
      <c r="D1703" s="36"/>
      <c r="E1703" s="50"/>
      <c r="F1703" s="1"/>
      <c r="G1703" s="33"/>
      <c r="H1703" s="33"/>
      <c r="I1703" s="110"/>
      <c r="P1703" s="26"/>
    </row>
    <row r="1704" spans="3:16" x14ac:dyDescent="0.35">
      <c r="C1704" s="33"/>
      <c r="D1704" s="33"/>
      <c r="E1704" s="49"/>
      <c r="F1704" s="1"/>
      <c r="G1704" s="36"/>
      <c r="H1704" s="36"/>
      <c r="I1704" s="110"/>
      <c r="P1704" s="26"/>
    </row>
    <row r="1705" spans="3:16" x14ac:dyDescent="0.35">
      <c r="C1705" s="33"/>
      <c r="D1705" s="33"/>
      <c r="E1705" s="49"/>
      <c r="F1705" s="1"/>
      <c r="G1705" s="33"/>
      <c r="H1705" s="33"/>
      <c r="I1705" s="110"/>
      <c r="P1705" s="26"/>
    </row>
    <row r="1706" spans="3:16" x14ac:dyDescent="0.35">
      <c r="C1706" s="36"/>
      <c r="D1706" s="36"/>
      <c r="E1706" s="50"/>
      <c r="F1706" s="1"/>
      <c r="G1706" s="36"/>
      <c r="H1706" s="36"/>
      <c r="I1706" s="110"/>
      <c r="P1706" s="26"/>
    </row>
    <row r="1707" spans="3:16" x14ac:dyDescent="0.35">
      <c r="C1707" s="33"/>
      <c r="D1707" s="33"/>
      <c r="E1707" s="49"/>
      <c r="F1707" s="1"/>
      <c r="G1707" s="33"/>
      <c r="H1707" s="33"/>
      <c r="I1707" s="110"/>
      <c r="P1707" s="26"/>
    </row>
    <row r="1708" spans="3:16" x14ac:dyDescent="0.35">
      <c r="C1708" s="36"/>
      <c r="D1708" s="36"/>
      <c r="E1708" s="50"/>
      <c r="F1708" s="1"/>
      <c r="G1708" s="36"/>
      <c r="H1708" s="36"/>
      <c r="I1708" s="110"/>
      <c r="P1708" s="26"/>
    </row>
    <row r="1709" spans="3:16" x14ac:dyDescent="0.35">
      <c r="C1709" s="33"/>
      <c r="D1709" s="33"/>
      <c r="E1709" s="49"/>
      <c r="F1709" s="1"/>
      <c r="G1709" s="33"/>
      <c r="H1709" s="33"/>
      <c r="I1709" s="110"/>
      <c r="P1709" s="26"/>
    </row>
    <row r="1710" spans="3:16" x14ac:dyDescent="0.35">
      <c r="C1710" s="36"/>
      <c r="D1710" s="36"/>
      <c r="E1710" s="50"/>
      <c r="F1710" s="1"/>
      <c r="G1710" s="36"/>
      <c r="H1710" s="36"/>
      <c r="I1710" s="110"/>
      <c r="P1710" s="26"/>
    </row>
    <row r="1711" spans="3:16" x14ac:dyDescent="0.35">
      <c r="C1711" s="33"/>
      <c r="D1711" s="33"/>
      <c r="E1711" s="49"/>
      <c r="F1711" s="1"/>
      <c r="G1711" s="33"/>
      <c r="H1711" s="33"/>
      <c r="I1711" s="110"/>
      <c r="P1711" s="26"/>
    </row>
    <row r="1712" spans="3:16" x14ac:dyDescent="0.35">
      <c r="C1712" s="36"/>
      <c r="D1712" s="36"/>
      <c r="E1712" s="50"/>
      <c r="F1712" s="1"/>
      <c r="G1712" s="36"/>
      <c r="H1712" s="36"/>
      <c r="I1712" s="110"/>
      <c r="P1712" s="26"/>
    </row>
    <row r="1713" spans="3:16" x14ac:dyDescent="0.35">
      <c r="C1713" s="33"/>
      <c r="D1713" s="33"/>
      <c r="E1713" s="49"/>
      <c r="F1713" s="1"/>
      <c r="G1713" s="33"/>
      <c r="H1713" s="33"/>
      <c r="I1713" s="110"/>
      <c r="P1713" s="26"/>
    </row>
    <row r="1714" spans="3:16" x14ac:dyDescent="0.35">
      <c r="C1714" s="36"/>
      <c r="D1714" s="36"/>
      <c r="E1714" s="50"/>
      <c r="F1714" s="1"/>
      <c r="G1714" s="36"/>
      <c r="H1714" s="36"/>
      <c r="I1714" s="110"/>
      <c r="P1714" s="26"/>
    </row>
    <row r="1715" spans="3:16" x14ac:dyDescent="0.35">
      <c r="C1715" s="33"/>
      <c r="D1715" s="33"/>
      <c r="E1715" s="49"/>
      <c r="F1715" s="1"/>
      <c r="G1715" s="33"/>
      <c r="H1715" s="33"/>
      <c r="I1715" s="110"/>
      <c r="P1715" s="26"/>
    </row>
    <row r="1716" spans="3:16" x14ac:dyDescent="0.35">
      <c r="C1716" s="36"/>
      <c r="D1716" s="36"/>
      <c r="E1716" s="50"/>
      <c r="F1716" s="1"/>
      <c r="G1716" s="36"/>
      <c r="H1716" s="36"/>
      <c r="I1716" s="110"/>
      <c r="P1716" s="26"/>
    </row>
    <row r="1717" spans="3:16" x14ac:dyDescent="0.35">
      <c r="C1717" s="33"/>
      <c r="D1717" s="33"/>
      <c r="E1717" s="49"/>
      <c r="F1717" s="1"/>
      <c r="G1717" s="33"/>
      <c r="H1717" s="33"/>
      <c r="I1717" s="110"/>
      <c r="P1717" s="26"/>
    </row>
    <row r="1718" spans="3:16" x14ac:dyDescent="0.35">
      <c r="C1718" s="36"/>
      <c r="D1718" s="36"/>
      <c r="E1718" s="50"/>
      <c r="F1718" s="1"/>
      <c r="G1718" s="36"/>
      <c r="H1718" s="36"/>
      <c r="I1718" s="110"/>
      <c r="P1718" s="26"/>
    </row>
    <row r="1719" spans="3:16" x14ac:dyDescent="0.35">
      <c r="C1719" s="33"/>
      <c r="D1719" s="33"/>
      <c r="E1719" s="49"/>
      <c r="F1719" s="1"/>
      <c r="G1719" s="33"/>
      <c r="H1719" s="33"/>
      <c r="I1719" s="110"/>
      <c r="P1719" s="26"/>
    </row>
    <row r="1720" spans="3:16" x14ac:dyDescent="0.35">
      <c r="C1720" s="36"/>
      <c r="D1720" s="36"/>
      <c r="E1720" s="50"/>
      <c r="F1720" s="1"/>
      <c r="G1720" s="36"/>
      <c r="H1720" s="36"/>
      <c r="I1720" s="110"/>
      <c r="P1720" s="26"/>
    </row>
    <row r="1721" spans="3:16" x14ac:dyDescent="0.35">
      <c r="C1721" s="33"/>
      <c r="D1721" s="33"/>
      <c r="E1721" s="49"/>
      <c r="F1721" s="1"/>
      <c r="G1721" s="33"/>
      <c r="H1721" s="33"/>
      <c r="I1721" s="110"/>
      <c r="P1721" s="26"/>
    </row>
    <row r="1722" spans="3:16" x14ac:dyDescent="0.35">
      <c r="C1722" s="36"/>
      <c r="D1722" s="36"/>
      <c r="E1722" s="50"/>
      <c r="F1722" s="1"/>
      <c r="G1722" s="33"/>
      <c r="H1722" s="33"/>
      <c r="I1722" s="110"/>
      <c r="P1722" s="26"/>
    </row>
    <row r="1723" spans="3:16" x14ac:dyDescent="0.35">
      <c r="C1723" s="33"/>
      <c r="D1723" s="33"/>
      <c r="E1723" s="49"/>
      <c r="F1723" s="1"/>
      <c r="G1723" s="36"/>
      <c r="H1723" s="36"/>
      <c r="I1723" s="110"/>
      <c r="P1723" s="26"/>
    </row>
    <row r="1724" spans="3:16" x14ac:dyDescent="0.35">
      <c r="C1724" s="36"/>
      <c r="D1724" s="36"/>
      <c r="E1724" s="50"/>
      <c r="F1724" s="1"/>
      <c r="G1724" s="33"/>
      <c r="H1724" s="33"/>
      <c r="I1724" s="110"/>
      <c r="P1724" s="26"/>
    </row>
    <row r="1725" spans="3:16" x14ac:dyDescent="0.35">
      <c r="C1725" s="33"/>
      <c r="D1725" s="33"/>
      <c r="E1725" s="49"/>
      <c r="F1725" s="1"/>
      <c r="G1725" s="36"/>
      <c r="H1725" s="36"/>
      <c r="I1725" s="110"/>
      <c r="P1725" s="26"/>
    </row>
    <row r="1726" spans="3:16" x14ac:dyDescent="0.35">
      <c r="C1726" s="36"/>
      <c r="D1726" s="36"/>
      <c r="E1726" s="50"/>
      <c r="F1726" s="1"/>
      <c r="G1726" s="33"/>
      <c r="H1726" s="33"/>
      <c r="I1726" s="110"/>
      <c r="P1726" s="26"/>
    </row>
    <row r="1727" spans="3:16" x14ac:dyDescent="0.35">
      <c r="C1727" s="33"/>
      <c r="D1727" s="33"/>
      <c r="E1727" s="49"/>
      <c r="F1727" s="1"/>
      <c r="G1727" s="36"/>
      <c r="H1727" s="36"/>
      <c r="I1727" s="110"/>
      <c r="P1727" s="26"/>
    </row>
    <row r="1728" spans="3:16" x14ac:dyDescent="0.35">
      <c r="C1728" s="36"/>
      <c r="D1728" s="36"/>
      <c r="E1728" s="50"/>
      <c r="F1728" s="1"/>
      <c r="G1728" s="33"/>
      <c r="H1728" s="33"/>
      <c r="I1728" s="110"/>
      <c r="P1728" s="26"/>
    </row>
    <row r="1729" spans="3:16" x14ac:dyDescent="0.35">
      <c r="C1729" s="33"/>
      <c r="D1729" s="33"/>
      <c r="E1729" s="49"/>
      <c r="F1729" s="1"/>
      <c r="G1729" s="36"/>
      <c r="H1729" s="36"/>
      <c r="I1729" s="110"/>
      <c r="P1729" s="26"/>
    </row>
    <row r="1730" spans="3:16" x14ac:dyDescent="0.35">
      <c r="C1730" s="36"/>
      <c r="D1730" s="36"/>
      <c r="E1730" s="50"/>
      <c r="F1730" s="1"/>
      <c r="G1730" s="33"/>
      <c r="H1730" s="33"/>
      <c r="I1730" s="110"/>
      <c r="P1730" s="26"/>
    </row>
    <row r="1731" spans="3:16" x14ac:dyDescent="0.35">
      <c r="C1731" s="33"/>
      <c r="D1731" s="33"/>
      <c r="E1731" s="49"/>
      <c r="F1731" s="1"/>
      <c r="G1731" s="36"/>
      <c r="H1731" s="36"/>
      <c r="I1731" s="110"/>
      <c r="P1731" s="26"/>
    </row>
    <row r="1732" spans="3:16" x14ac:dyDescent="0.35">
      <c r="C1732" s="36"/>
      <c r="D1732" s="36"/>
      <c r="E1732" s="50"/>
      <c r="F1732" s="1"/>
      <c r="G1732" s="33"/>
      <c r="H1732" s="33"/>
      <c r="I1732" s="110"/>
      <c r="P1732" s="26"/>
    </row>
    <row r="1733" spans="3:16" x14ac:dyDescent="0.35">
      <c r="C1733" s="36"/>
      <c r="D1733" s="36"/>
      <c r="E1733" s="50"/>
      <c r="F1733" s="1"/>
      <c r="G1733" s="36"/>
      <c r="H1733" s="36"/>
      <c r="I1733" s="110"/>
      <c r="P1733" s="26"/>
    </row>
    <row r="1734" spans="3:16" x14ac:dyDescent="0.35">
      <c r="C1734" s="33"/>
      <c r="D1734" s="33"/>
      <c r="E1734" s="49"/>
      <c r="F1734" s="1"/>
      <c r="G1734" s="33"/>
      <c r="H1734" s="33"/>
      <c r="I1734" s="110"/>
      <c r="P1734" s="26"/>
    </row>
    <row r="1735" spans="3:16" x14ac:dyDescent="0.35">
      <c r="C1735" s="36"/>
      <c r="D1735" s="36"/>
      <c r="E1735" s="50"/>
      <c r="F1735" s="1"/>
      <c r="G1735" s="36"/>
      <c r="H1735" s="36"/>
      <c r="I1735" s="110"/>
      <c r="P1735" s="26"/>
    </row>
    <row r="1736" spans="3:16" x14ac:dyDescent="0.35">
      <c r="C1736" s="33"/>
      <c r="D1736" s="33"/>
      <c r="E1736" s="49"/>
      <c r="F1736" s="1"/>
      <c r="G1736" s="33"/>
      <c r="H1736" s="33"/>
      <c r="I1736" s="110"/>
      <c r="P1736" s="26"/>
    </row>
    <row r="1737" spans="3:16" x14ac:dyDescent="0.35">
      <c r="C1737" s="36"/>
      <c r="D1737" s="36"/>
      <c r="E1737" s="50"/>
      <c r="F1737" s="1"/>
      <c r="G1737" s="36"/>
      <c r="H1737" s="36"/>
      <c r="I1737" s="110"/>
      <c r="P1737" s="26"/>
    </row>
    <row r="1738" spans="3:16" x14ac:dyDescent="0.35">
      <c r="C1738" s="36"/>
      <c r="D1738" s="36"/>
      <c r="E1738" s="50"/>
      <c r="F1738" s="1"/>
      <c r="G1738" s="33"/>
      <c r="H1738" s="33"/>
      <c r="I1738" s="110"/>
      <c r="P1738" s="26"/>
    </row>
    <row r="1739" spans="3:16" x14ac:dyDescent="0.35">
      <c r="C1739" s="33"/>
      <c r="D1739" s="33"/>
      <c r="E1739" s="49"/>
      <c r="F1739" s="1"/>
      <c r="G1739" s="36"/>
      <c r="H1739" s="36"/>
      <c r="I1739" s="110"/>
      <c r="P1739" s="26"/>
    </row>
    <row r="1740" spans="3:16" x14ac:dyDescent="0.35">
      <c r="C1740" s="36"/>
      <c r="D1740" s="36"/>
      <c r="E1740" s="50"/>
      <c r="F1740" s="1"/>
      <c r="G1740" s="33"/>
      <c r="H1740" s="33"/>
      <c r="I1740" s="110"/>
      <c r="P1740" s="26"/>
    </row>
    <row r="1741" spans="3:16" x14ac:dyDescent="0.35">
      <c r="C1741" s="33"/>
      <c r="D1741" s="33"/>
      <c r="E1741" s="49"/>
      <c r="F1741" s="1"/>
      <c r="G1741" s="36"/>
      <c r="H1741" s="36"/>
      <c r="I1741" s="110"/>
      <c r="P1741" s="26"/>
    </row>
    <row r="1742" spans="3:16" x14ac:dyDescent="0.35">
      <c r="C1742" s="36"/>
      <c r="D1742" s="36"/>
      <c r="E1742" s="50"/>
      <c r="F1742" s="1"/>
      <c r="G1742" s="33"/>
      <c r="H1742" s="33"/>
      <c r="I1742" s="110"/>
      <c r="P1742" s="26"/>
    </row>
    <row r="1743" spans="3:16" x14ac:dyDescent="0.35">
      <c r="C1743" s="33"/>
      <c r="D1743" s="33"/>
      <c r="E1743" s="49"/>
      <c r="F1743" s="1"/>
      <c r="G1743" s="36"/>
      <c r="H1743" s="36"/>
      <c r="I1743" s="110"/>
      <c r="P1743" s="26"/>
    </row>
    <row r="1744" spans="3:16" x14ac:dyDescent="0.35">
      <c r="C1744" s="36"/>
      <c r="D1744" s="36"/>
      <c r="E1744" s="50"/>
      <c r="F1744" s="1"/>
      <c r="G1744" s="33"/>
      <c r="H1744" s="33"/>
      <c r="I1744" s="110"/>
      <c r="P1744" s="26"/>
    </row>
    <row r="1745" spans="3:16" x14ac:dyDescent="0.35">
      <c r="C1745" s="33"/>
      <c r="D1745" s="33"/>
      <c r="E1745" s="49"/>
      <c r="F1745" s="1"/>
      <c r="G1745" s="36"/>
      <c r="H1745" s="36"/>
      <c r="I1745" s="110"/>
      <c r="P1745" s="26"/>
    </row>
    <row r="1746" spans="3:16" x14ac:dyDescent="0.35">
      <c r="C1746" s="33"/>
      <c r="D1746" s="33"/>
      <c r="E1746" s="49"/>
      <c r="F1746" s="1"/>
      <c r="G1746" s="33"/>
      <c r="H1746" s="33"/>
      <c r="I1746" s="110"/>
      <c r="P1746" s="26"/>
    </row>
    <row r="1747" spans="3:16" x14ac:dyDescent="0.35">
      <c r="C1747" s="36"/>
      <c r="D1747" s="36"/>
      <c r="E1747" s="50"/>
      <c r="F1747" s="1"/>
      <c r="G1747" s="36"/>
      <c r="H1747" s="36"/>
      <c r="I1747" s="110"/>
      <c r="P1747" s="26"/>
    </row>
    <row r="1748" spans="3:16" x14ac:dyDescent="0.35">
      <c r="C1748" s="33"/>
      <c r="D1748" s="33"/>
      <c r="E1748" s="49"/>
      <c r="F1748" s="1"/>
      <c r="G1748" s="33"/>
      <c r="H1748" s="33"/>
      <c r="I1748" s="110"/>
      <c r="P1748" s="26"/>
    </row>
    <row r="1749" spans="3:16" x14ac:dyDescent="0.35">
      <c r="C1749" s="36"/>
      <c r="D1749" s="36"/>
      <c r="E1749" s="50"/>
      <c r="F1749" s="1"/>
      <c r="G1749" s="36"/>
      <c r="H1749" s="36"/>
      <c r="I1749" s="110"/>
      <c r="P1749" s="26"/>
    </row>
    <row r="1750" spans="3:16" x14ac:dyDescent="0.35">
      <c r="C1750" s="33"/>
      <c r="D1750" s="33"/>
      <c r="E1750" s="49"/>
      <c r="F1750" s="1"/>
      <c r="G1750" s="36"/>
      <c r="H1750" s="36"/>
      <c r="I1750" s="110"/>
      <c r="P1750" s="26"/>
    </row>
    <row r="1751" spans="3:16" x14ac:dyDescent="0.35">
      <c r="C1751" s="36"/>
      <c r="D1751" s="36"/>
      <c r="E1751" s="50"/>
      <c r="F1751" s="1"/>
      <c r="G1751" s="33"/>
      <c r="H1751" s="33"/>
      <c r="I1751" s="110"/>
      <c r="P1751" s="26"/>
    </row>
    <row r="1752" spans="3:16" x14ac:dyDescent="0.35">
      <c r="C1752" s="33"/>
      <c r="D1752" s="33"/>
      <c r="E1752" s="49"/>
      <c r="F1752" s="1"/>
      <c r="G1752" s="36"/>
      <c r="H1752" s="36"/>
      <c r="I1752" s="110"/>
      <c r="P1752" s="26"/>
    </row>
    <row r="1753" spans="3:16" x14ac:dyDescent="0.35">
      <c r="C1753" s="36"/>
      <c r="D1753" s="36"/>
      <c r="E1753" s="50"/>
      <c r="F1753" s="1"/>
      <c r="G1753" s="33"/>
      <c r="H1753" s="33"/>
      <c r="I1753" s="110"/>
      <c r="P1753" s="26"/>
    </row>
    <row r="1754" spans="3:16" x14ac:dyDescent="0.35">
      <c r="C1754" s="33"/>
      <c r="D1754" s="33"/>
      <c r="E1754" s="49"/>
      <c r="F1754" s="1"/>
      <c r="G1754" s="36"/>
      <c r="H1754" s="36"/>
      <c r="I1754" s="110"/>
      <c r="P1754" s="26"/>
    </row>
    <row r="1755" spans="3:16" x14ac:dyDescent="0.35">
      <c r="C1755" s="36"/>
      <c r="D1755" s="36"/>
      <c r="E1755" s="50"/>
      <c r="F1755" s="1"/>
      <c r="G1755" s="36"/>
      <c r="H1755" s="36"/>
      <c r="I1755" s="110"/>
      <c r="P1755" s="26"/>
    </row>
    <row r="1756" spans="3:16" x14ac:dyDescent="0.35">
      <c r="C1756" s="33"/>
      <c r="D1756" s="33"/>
      <c r="E1756" s="49"/>
      <c r="F1756" s="1"/>
      <c r="G1756" s="33"/>
      <c r="H1756" s="33"/>
      <c r="I1756" s="110"/>
      <c r="P1756" s="26"/>
    </row>
    <row r="1757" spans="3:16" x14ac:dyDescent="0.35">
      <c r="C1757" s="36"/>
      <c r="D1757" s="36"/>
      <c r="E1757" s="50"/>
      <c r="F1757" s="1"/>
      <c r="G1757" s="36"/>
      <c r="H1757" s="36"/>
      <c r="I1757" s="110"/>
      <c r="P1757" s="26"/>
    </row>
    <row r="1758" spans="3:16" x14ac:dyDescent="0.35">
      <c r="C1758" s="33"/>
      <c r="D1758" s="33"/>
      <c r="E1758" s="49"/>
      <c r="F1758" s="1"/>
      <c r="G1758" s="33"/>
      <c r="H1758" s="33"/>
      <c r="I1758" s="110"/>
      <c r="P1758" s="26"/>
    </row>
    <row r="1759" spans="3:16" x14ac:dyDescent="0.35">
      <c r="C1759" s="36"/>
      <c r="D1759" s="36"/>
      <c r="E1759" s="50"/>
      <c r="F1759" s="1"/>
      <c r="G1759" s="36"/>
      <c r="H1759" s="36"/>
      <c r="I1759" s="110"/>
      <c r="P1759" s="26"/>
    </row>
    <row r="1760" spans="3:16" x14ac:dyDescent="0.35">
      <c r="C1760" s="33"/>
      <c r="D1760" s="33"/>
      <c r="E1760" s="49"/>
      <c r="F1760" s="1"/>
      <c r="G1760" s="33"/>
      <c r="H1760" s="33"/>
      <c r="I1760" s="110"/>
      <c r="P1760" s="26"/>
    </row>
    <row r="1761" spans="3:16" x14ac:dyDescent="0.35">
      <c r="C1761" s="36"/>
      <c r="D1761" s="36"/>
      <c r="E1761" s="50"/>
      <c r="F1761" s="1"/>
      <c r="G1761" s="36"/>
      <c r="H1761" s="36"/>
      <c r="I1761" s="110"/>
      <c r="P1761" s="26"/>
    </row>
    <row r="1762" spans="3:16" x14ac:dyDescent="0.35">
      <c r="C1762" s="33"/>
      <c r="D1762" s="33"/>
      <c r="E1762" s="49"/>
      <c r="F1762" s="1"/>
      <c r="G1762" s="33"/>
      <c r="H1762" s="33"/>
      <c r="I1762" s="110"/>
      <c r="P1762" s="26"/>
    </row>
    <row r="1763" spans="3:16" x14ac:dyDescent="0.35">
      <c r="C1763" s="36"/>
      <c r="D1763" s="36"/>
      <c r="E1763" s="50"/>
      <c r="F1763" s="1"/>
      <c r="G1763" s="33"/>
      <c r="H1763" s="33"/>
      <c r="I1763" s="110"/>
      <c r="P1763" s="26"/>
    </row>
    <row r="1764" spans="3:16" x14ac:dyDescent="0.35">
      <c r="C1764" s="33"/>
      <c r="D1764" s="33"/>
      <c r="E1764" s="49"/>
      <c r="F1764" s="1"/>
      <c r="G1764" s="36"/>
      <c r="H1764" s="36"/>
      <c r="I1764" s="110"/>
      <c r="P1764" s="26"/>
    </row>
    <row r="1765" spans="3:16" x14ac:dyDescent="0.35">
      <c r="C1765" s="36"/>
      <c r="D1765" s="36"/>
      <c r="E1765" s="50"/>
      <c r="F1765" s="1"/>
      <c r="G1765" s="33"/>
      <c r="H1765" s="33"/>
      <c r="I1765" s="110"/>
      <c r="P1765" s="26"/>
    </row>
    <row r="1766" spans="3:16" x14ac:dyDescent="0.35">
      <c r="C1766" s="33"/>
      <c r="D1766" s="33"/>
      <c r="E1766" s="49"/>
      <c r="F1766" s="1"/>
      <c r="G1766" s="36"/>
      <c r="H1766" s="36"/>
      <c r="I1766" s="110"/>
      <c r="P1766" s="26"/>
    </row>
    <row r="1767" spans="3:16" x14ac:dyDescent="0.35">
      <c r="C1767" s="36"/>
      <c r="D1767" s="36"/>
      <c r="E1767" s="50"/>
      <c r="F1767" s="1"/>
      <c r="G1767" s="33"/>
      <c r="H1767" s="33"/>
      <c r="I1767" s="110"/>
      <c r="P1767" s="26"/>
    </row>
    <row r="1768" spans="3:16" x14ac:dyDescent="0.35">
      <c r="C1768" s="33"/>
      <c r="D1768" s="33"/>
      <c r="E1768" s="49"/>
      <c r="F1768" s="1"/>
      <c r="G1768" s="36"/>
      <c r="H1768" s="36"/>
      <c r="I1768" s="110"/>
      <c r="P1768" s="26"/>
    </row>
    <row r="1769" spans="3:16" x14ac:dyDescent="0.35">
      <c r="C1769" s="36"/>
      <c r="D1769" s="36"/>
      <c r="E1769" s="50"/>
      <c r="F1769" s="1"/>
      <c r="G1769" s="33"/>
      <c r="H1769" s="33"/>
      <c r="I1769" s="110"/>
      <c r="P1769" s="26"/>
    </row>
    <row r="1770" spans="3:16" x14ac:dyDescent="0.35">
      <c r="C1770" s="33"/>
      <c r="D1770" s="33"/>
      <c r="E1770" s="35"/>
      <c r="F1770" s="1"/>
      <c r="G1770" s="36"/>
      <c r="H1770" s="36"/>
      <c r="I1770" s="110"/>
      <c r="P1770" s="26"/>
    </row>
    <row r="1771" spans="3:16" x14ac:dyDescent="0.35">
      <c r="C1771" s="36"/>
      <c r="D1771" s="36"/>
      <c r="E1771" s="38"/>
      <c r="F1771" s="1"/>
      <c r="G1771" s="33"/>
      <c r="H1771" s="33"/>
      <c r="I1771" s="110"/>
      <c r="P1771" s="26"/>
    </row>
    <row r="1772" spans="3:16" x14ac:dyDescent="0.35">
      <c r="C1772" s="33"/>
      <c r="D1772" s="33"/>
      <c r="E1772" s="35"/>
      <c r="F1772" s="1"/>
      <c r="G1772" s="36"/>
      <c r="H1772" s="36"/>
      <c r="I1772" s="110"/>
      <c r="P1772" s="26"/>
    </row>
    <row r="1773" spans="3:16" x14ac:dyDescent="0.35">
      <c r="C1773" s="36"/>
      <c r="D1773" s="36"/>
      <c r="E1773" s="38"/>
      <c r="F1773" s="1"/>
      <c r="G1773" s="33"/>
      <c r="H1773" s="33"/>
      <c r="I1773" s="110"/>
      <c r="P1773" s="26"/>
    </row>
    <row r="1774" spans="3:16" x14ac:dyDescent="0.35">
      <c r="C1774" s="33"/>
      <c r="D1774" s="33"/>
      <c r="E1774" s="35"/>
      <c r="F1774" s="1"/>
      <c r="G1774" s="36"/>
      <c r="H1774" s="36"/>
      <c r="I1774" s="110"/>
      <c r="P1774" s="26"/>
    </row>
    <row r="1775" spans="3:16" x14ac:dyDescent="0.35">
      <c r="C1775" s="36"/>
      <c r="D1775" s="36"/>
      <c r="E1775" s="38"/>
      <c r="F1775" s="1"/>
      <c r="G1775" s="33"/>
      <c r="H1775" s="33"/>
      <c r="I1775" s="110"/>
      <c r="P1775" s="26"/>
    </row>
    <row r="1776" spans="3:16" x14ac:dyDescent="0.35">
      <c r="C1776" s="33"/>
      <c r="D1776" s="33"/>
      <c r="E1776" s="35"/>
      <c r="F1776" s="1"/>
      <c r="G1776" s="36"/>
      <c r="H1776" s="36"/>
      <c r="I1776" s="110"/>
      <c r="P1776" s="26"/>
    </row>
    <row r="1777" spans="3:16" x14ac:dyDescent="0.35">
      <c r="C1777" s="36"/>
      <c r="D1777" s="36"/>
      <c r="E1777" s="38"/>
      <c r="F1777" s="1"/>
      <c r="G1777" s="33"/>
      <c r="H1777" s="33"/>
      <c r="I1777" s="110"/>
      <c r="P1777" s="26"/>
    </row>
    <row r="1778" spans="3:16" x14ac:dyDescent="0.35">
      <c r="C1778" s="33"/>
      <c r="D1778" s="33"/>
      <c r="E1778" s="35"/>
      <c r="F1778" s="1"/>
      <c r="G1778" s="36"/>
      <c r="H1778" s="36"/>
      <c r="I1778" s="110"/>
      <c r="P1778" s="26"/>
    </row>
    <row r="1779" spans="3:16" x14ac:dyDescent="0.35">
      <c r="C1779" s="33"/>
      <c r="D1779" s="33"/>
      <c r="E1779" s="35"/>
      <c r="F1779" s="1"/>
      <c r="G1779" s="33"/>
      <c r="H1779" s="33"/>
      <c r="I1779" s="110"/>
      <c r="P1779" s="26"/>
    </row>
    <row r="1780" spans="3:16" x14ac:dyDescent="0.35">
      <c r="E1780" s="26"/>
      <c r="F1780" s="1"/>
      <c r="G1780" s="36"/>
      <c r="H1780" s="36"/>
      <c r="I1780" s="110"/>
      <c r="P1780" s="26"/>
    </row>
    <row r="1781" spans="3:16" x14ac:dyDescent="0.35">
      <c r="F1781" s="1"/>
      <c r="G1781" s="33"/>
      <c r="H1781" s="33"/>
      <c r="I1781" s="110"/>
      <c r="P1781" s="26"/>
    </row>
    <row r="1782" spans="3:16" x14ac:dyDescent="0.35">
      <c r="F1782" s="1"/>
      <c r="G1782" s="36"/>
      <c r="H1782" s="36"/>
      <c r="I1782" s="110"/>
      <c r="P1782" s="26"/>
    </row>
    <row r="1783" spans="3:16" x14ac:dyDescent="0.35">
      <c r="F1783" s="1"/>
      <c r="G1783" s="33"/>
      <c r="H1783" s="33"/>
      <c r="I1783" s="110"/>
      <c r="P1783" s="26"/>
    </row>
    <row r="1784" spans="3:16" x14ac:dyDescent="0.35">
      <c r="F1784" s="1"/>
      <c r="G1784" s="36"/>
      <c r="H1784" s="36"/>
      <c r="I1784" s="110"/>
      <c r="P1784" s="26"/>
    </row>
    <row r="1785" spans="3:16" x14ac:dyDescent="0.35">
      <c r="F1785" s="1"/>
      <c r="G1785" s="33"/>
      <c r="H1785" s="33"/>
      <c r="I1785" s="110"/>
      <c r="P1785" s="26"/>
    </row>
    <row r="1786" spans="3:16" x14ac:dyDescent="0.35">
      <c r="F1786" s="1"/>
      <c r="G1786" s="36"/>
      <c r="H1786" s="36"/>
      <c r="I1786" s="110"/>
      <c r="P1786" s="26"/>
    </row>
    <row r="1787" spans="3:16" x14ac:dyDescent="0.35">
      <c r="F1787" s="1"/>
      <c r="G1787" s="33"/>
      <c r="H1787" s="33"/>
      <c r="I1787" s="110"/>
      <c r="P1787" s="26"/>
    </row>
    <row r="1788" spans="3:16" x14ac:dyDescent="0.35">
      <c r="F1788" s="1"/>
      <c r="G1788" s="36"/>
      <c r="H1788" s="36"/>
      <c r="I1788" s="110"/>
      <c r="P1788" s="26"/>
    </row>
    <row r="1789" spans="3:16" x14ac:dyDescent="0.35">
      <c r="F1789" s="1"/>
      <c r="G1789" s="33"/>
      <c r="H1789" s="33"/>
      <c r="I1789" s="110"/>
      <c r="P1789" s="26"/>
    </row>
    <row r="1790" spans="3:16" x14ac:dyDescent="0.35">
      <c r="F1790" s="1"/>
      <c r="G1790" s="36"/>
      <c r="H1790" s="36"/>
      <c r="I1790" s="110"/>
      <c r="P1790" s="26"/>
    </row>
    <row r="1791" spans="3:16" x14ac:dyDescent="0.35">
      <c r="F1791" s="1"/>
      <c r="G1791" s="33"/>
      <c r="H1791" s="33"/>
      <c r="I1791" s="110"/>
      <c r="P1791" s="26"/>
    </row>
    <row r="1792" spans="3:16" x14ac:dyDescent="0.35">
      <c r="F1792" s="1"/>
      <c r="G1792" s="36"/>
      <c r="H1792" s="36"/>
      <c r="I1792" s="110"/>
      <c r="P1792" s="26"/>
    </row>
    <row r="1793" spans="6:16" x14ac:dyDescent="0.35">
      <c r="F1793" s="1"/>
      <c r="G1793" s="33"/>
      <c r="H1793" s="33"/>
      <c r="I1793" s="110"/>
      <c r="P1793" s="26"/>
    </row>
    <row r="1794" spans="6:16" x14ac:dyDescent="0.35">
      <c r="F1794" s="1"/>
      <c r="G1794" s="36"/>
      <c r="H1794" s="36"/>
      <c r="I1794" s="110"/>
      <c r="P1794" s="26"/>
    </row>
    <row r="1795" spans="6:16" x14ac:dyDescent="0.35">
      <c r="F1795" s="1"/>
      <c r="G1795" s="33"/>
      <c r="H1795" s="33"/>
      <c r="I1795" s="110"/>
      <c r="P1795" s="26"/>
    </row>
    <row r="1796" spans="6:16" x14ac:dyDescent="0.35">
      <c r="F1796" s="1"/>
      <c r="G1796" s="33"/>
      <c r="H1796" s="33"/>
      <c r="I1796" s="110"/>
      <c r="P1796" s="26"/>
    </row>
    <row r="1797" spans="6:16" x14ac:dyDescent="0.35">
      <c r="F1797" s="1"/>
      <c r="I1797" s="25"/>
      <c r="P1797" s="26"/>
    </row>
  </sheetData>
  <mergeCells count="17">
    <mergeCell ref="AI1:AJ1"/>
    <mergeCell ref="Z1:AH1"/>
    <mergeCell ref="W2:AJ2"/>
    <mergeCell ref="A1:C1"/>
    <mergeCell ref="A2:J2"/>
    <mergeCell ref="D1:J1"/>
    <mergeCell ref="K1:M1"/>
    <mergeCell ref="N1:T1"/>
    <mergeCell ref="U1:V1"/>
    <mergeCell ref="K2:V2"/>
    <mergeCell ref="W1:Y1"/>
    <mergeCell ref="R6:U6"/>
    <mergeCell ref="Y6:AC6"/>
    <mergeCell ref="AE6:AI6"/>
    <mergeCell ref="G6:I6"/>
    <mergeCell ref="C6:E6"/>
    <mergeCell ref="M6:P6"/>
  </mergeCells>
  <conditionalFormatting sqref="J8:J166">
    <cfRule type="expression" dxfId="55" priority="11">
      <formula>ET($I1 &gt; AUJOURDHUI(), $J1 &lt;&gt; "")</formula>
    </cfRule>
    <cfRule type="expression" dxfId="54" priority="12">
      <formula>ET($I1 &lt; AUJOURDHUI(), $J1 &lt;&gt; "non fait")</formula>
    </cfRule>
  </conditionalFormatting>
  <conditionalFormatting sqref="V1:V1048576">
    <cfRule type="expression" dxfId="53" priority="9">
      <formula>ET($U1 &lt; AUJOURDHUI(), $V1 &lt;&gt; "non fait")</formula>
    </cfRule>
    <cfRule type="expression" dxfId="52" priority="10">
      <formula>" =ET($Y1 &gt; AUJOURDHUI(), $Z1 &lt;&gt; """")"</formula>
    </cfRule>
  </conditionalFormatting>
  <conditionalFormatting sqref="AJ1:AJ1048576">
    <cfRule type="expression" dxfId="51" priority="7">
      <formula>ET($AI1 &gt; AUJOURDHUI(), $AJ1 &lt;&gt; "")</formula>
    </cfRule>
    <cfRule type="expression" dxfId="50" priority="8">
      <formula>ET($AI1 &lt; AUJOURDHUI(), $AJ1 &lt;&gt; "non fait")</formula>
    </cfRule>
  </conditionalFormatting>
  <conditionalFormatting sqref="I1:I1048576">
    <cfRule type="expression" dxfId="49" priority="5">
      <formula>AND(INDEX($I:$I, ROW()) &gt; TODAY(), INDEX($I:$I, ROW()) &lt;&gt; "")</formula>
    </cfRule>
    <cfRule type="expression" dxfId="48" priority="6">
      <formula>AND(INDEX($I:$I, ROW()) &lt; TODAY(), INDEX($I:$I, ROW()) &lt;&gt; "")</formula>
    </cfRule>
  </conditionalFormatting>
  <conditionalFormatting sqref="U1:U1048576">
    <cfRule type="expression" dxfId="47" priority="2">
      <formula>AND(INDEX($U:$U, ROW()) &lt; TODAY(), INDEX($U:$U, ROW()) &lt;&gt; "")</formula>
    </cfRule>
    <cfRule type="expression" dxfId="46" priority="4">
      <formula>AND(INDEX($U:$U, ROW()) &gt; TODAY(), INDEX($U:$U, ROW()) &lt;&gt; "")</formula>
    </cfRule>
  </conditionalFormatting>
  <conditionalFormatting sqref="AI1:AI1048576">
    <cfRule type="expression" dxfId="45" priority="1">
      <formula>AND(INDEX($AI:$AI, ROW()) &lt; TODAY(), INDEX($AI:$AI, ROW()) &lt;&gt; "")</formula>
    </cfRule>
    <cfRule type="expression" dxfId="44" priority="3">
      <formula>AND(INDEX($AI:$AI, ROW()) &gt; TODAY(), INDEX($AI:$AI, ROW()) &lt;&gt; "")</formula>
    </cfRule>
  </conditionalFormatting>
  <dataValidations count="1">
    <dataValidation type="list" allowBlank="1" showInputMessage="1" showErrorMessage="1" sqref="A5:C5 E5:XFD5 D5">
      <formula1>",DUPONT Thierry,DUPONT Jean Pierre,DUPONT Bernadette"</formula1>
    </dataValidation>
  </dataValidations>
  <hyperlinks>
    <hyperlink ref="G3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/>
  <dimension ref="A1:AA8"/>
  <sheetViews>
    <sheetView topLeftCell="L1" zoomScale="93" zoomScaleNormal="93" workbookViewId="0">
      <pane ySplit="4" topLeftCell="A5" activePane="bottomLeft" state="frozen"/>
      <selection pane="bottomLeft" activeCell="Q3" sqref="Q3:R3"/>
    </sheetView>
  </sheetViews>
  <sheetFormatPr baseColWidth="10" defaultColWidth="11.54296875" defaultRowHeight="14.5" outlineLevelCol="1" x14ac:dyDescent="0.35"/>
  <cols>
    <col min="1" max="2" width="11.453125" hidden="1" customWidth="1" outlineLevel="1"/>
    <col min="3" max="5" width="6.6328125" style="18" hidden="1" customWidth="1" outlineLevel="1"/>
    <col min="6" max="7" width="10.36328125" style="18" hidden="1" customWidth="1" outlineLevel="1"/>
    <col min="8" max="10" width="6.6328125" style="18" hidden="1" customWidth="1" outlineLevel="1"/>
    <col min="11" max="11" width="11.453125" style="18" hidden="1" customWidth="1" outlineLevel="1"/>
    <col min="12" max="12" width="10.90625" style="10" customWidth="1" collapsed="1"/>
    <col min="13" max="13" width="27" style="10" bestFit="1" customWidth="1"/>
    <col min="14" max="14" width="22.453125" style="10" bestFit="1" customWidth="1"/>
    <col min="15" max="15" width="24.6328125" style="10" customWidth="1"/>
    <col min="16" max="16" width="18.453125" style="10" bestFit="1" customWidth="1"/>
    <col min="17" max="17" width="15" style="10" customWidth="1"/>
    <col min="18" max="18" width="23.453125" style="10" customWidth="1"/>
    <col min="19" max="19" width="8.453125" style="2" customWidth="1"/>
    <col min="20" max="20" width="10.90625" style="2" customWidth="1"/>
    <col min="21" max="21" width="10" style="2" customWidth="1"/>
    <col min="22" max="22" width="7.54296875" style="2" customWidth="1"/>
    <col min="23" max="23" width="11.6328125" style="2" customWidth="1"/>
    <col min="24" max="24" width="11.453125" style="1" customWidth="1"/>
    <col min="25" max="25" width="40.6328125" style="1" customWidth="1"/>
    <col min="26" max="26" width="62.08984375" style="13" customWidth="1"/>
    <col min="27" max="27" width="55" style="13" customWidth="1"/>
    <col min="28" max="16384" width="11.54296875" style="1"/>
  </cols>
  <sheetData>
    <row r="1" spans="1:27" s="4" customFormat="1" ht="36.75" customHeight="1" thickBot="1" x14ac:dyDescent="0.4">
      <c r="A1" s="18">
        <f>COUNTIFS('Liste employés'!$M:$M,"&lt;&gt;",'Liste employés'!$C:$C,#REF!,'Liste employés'!$E:$E,#REF!)</f>
        <v>0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19"/>
      <c r="M1" s="119"/>
      <c r="N1" s="123"/>
      <c r="O1" s="123"/>
      <c r="P1" s="123"/>
      <c r="Q1" s="123"/>
      <c r="R1" s="123"/>
      <c r="S1" s="123"/>
      <c r="T1" s="123"/>
      <c r="U1" s="123"/>
      <c r="V1" s="123"/>
      <c r="W1" s="123"/>
      <c r="X1" s="123"/>
      <c r="Y1" s="123"/>
      <c r="Z1" s="123"/>
      <c r="AA1" s="123"/>
    </row>
    <row r="2" spans="1:27" s="3" customFormat="1" ht="16.25" customHeight="1" x14ac:dyDescent="0.35">
      <c r="A2" s="18"/>
      <c r="B2" s="18"/>
      <c r="C2" s="18"/>
      <c r="D2" s="18"/>
      <c r="E2" s="18"/>
      <c r="F2" s="18"/>
      <c r="G2" s="18"/>
      <c r="H2" s="18"/>
      <c r="I2" s="18"/>
      <c r="J2" s="18"/>
      <c r="K2" s="91" t="e">
        <f>+#REF!</f>
        <v>#REF!</v>
      </c>
      <c r="L2" s="124"/>
      <c r="M2" s="124"/>
      <c r="N2" s="124"/>
      <c r="O2" s="124"/>
      <c r="P2" s="124"/>
      <c r="Q2" s="124"/>
      <c r="R2" s="124"/>
      <c r="S2" s="124"/>
      <c r="T2" s="124"/>
      <c r="U2" s="124"/>
      <c r="V2" s="124"/>
      <c r="W2" s="124"/>
      <c r="X2" s="124"/>
      <c r="Y2" s="124"/>
      <c r="Z2" s="124"/>
      <c r="AA2" s="124"/>
    </row>
    <row r="3" spans="1:27" s="3" customFormat="1" ht="15.5" x14ac:dyDescent="0.35">
      <c r="A3" s="18"/>
      <c r="B3" s="18"/>
      <c r="C3" s="92"/>
      <c r="D3" s="92"/>
      <c r="E3" s="92"/>
      <c r="F3" s="92"/>
      <c r="G3" s="92"/>
      <c r="H3" s="92"/>
      <c r="I3" s="92"/>
      <c r="J3" s="92"/>
      <c r="K3" s="92"/>
      <c r="L3" s="5"/>
      <c r="M3" s="5"/>
      <c r="N3" s="5"/>
      <c r="O3" s="5"/>
      <c r="P3" s="5"/>
      <c r="Q3" s="5"/>
      <c r="R3" s="5"/>
      <c r="S3" s="5"/>
      <c r="T3" s="5"/>
      <c r="U3" s="5"/>
    </row>
    <row r="4" spans="1:27" ht="26" x14ac:dyDescent="0.35">
      <c r="A4" s="18" t="s">
        <v>53</v>
      </c>
      <c r="B4" s="18" t="s">
        <v>54</v>
      </c>
      <c r="C4" s="93" t="s">
        <v>55</v>
      </c>
      <c r="D4" s="93" t="s">
        <v>56</v>
      </c>
      <c r="E4" s="93" t="s">
        <v>57</v>
      </c>
      <c r="F4" s="93" t="s">
        <v>58</v>
      </c>
      <c r="G4" s="93" t="s">
        <v>59</v>
      </c>
      <c r="H4" s="93" t="s">
        <v>60</v>
      </c>
      <c r="I4" s="93" t="s">
        <v>61</v>
      </c>
      <c r="J4" s="93" t="s">
        <v>62</v>
      </c>
      <c r="K4" s="18" t="s">
        <v>63</v>
      </c>
      <c r="L4" s="83" t="s">
        <v>16</v>
      </c>
      <c r="M4" s="84" t="s">
        <v>11</v>
      </c>
      <c r="N4" s="84" t="s">
        <v>8</v>
      </c>
      <c r="O4" s="84" t="s">
        <v>9</v>
      </c>
      <c r="P4" s="84" t="s">
        <v>45</v>
      </c>
      <c r="Q4" s="84" t="s">
        <v>17</v>
      </c>
      <c r="R4" s="84" t="s">
        <v>52</v>
      </c>
      <c r="S4" s="84" t="s">
        <v>18</v>
      </c>
      <c r="T4" s="84" t="s">
        <v>48</v>
      </c>
      <c r="U4" s="84" t="s">
        <v>43</v>
      </c>
      <c r="V4" s="84" t="s">
        <v>44</v>
      </c>
      <c r="W4" s="84" t="s">
        <v>41</v>
      </c>
      <c r="X4" s="84" t="s">
        <v>40</v>
      </c>
      <c r="Y4" s="84" t="s">
        <v>28</v>
      </c>
      <c r="Z4" s="84" t="s">
        <v>47</v>
      </c>
      <c r="AA4" s="85" t="s">
        <v>71</v>
      </c>
    </row>
    <row r="5" spans="1:27" s="9" customFormat="1" x14ac:dyDescent="0.35">
      <c r="A5" s="94">
        <f t="shared" ref="A5" si="0">IF(E5&lt;10,C5&amp;"0"&amp;E5,C5&amp;E5)+0</f>
        <v>200005</v>
      </c>
      <c r="B5" s="94">
        <f t="shared" ref="B5" si="1">IFERROR(DATE(C5,D5,1),"")</f>
        <v>36557</v>
      </c>
      <c r="C5" s="18">
        <f>YEAR(W5)</f>
        <v>2000</v>
      </c>
      <c r="D5" s="18">
        <f>MONTH(W5)</f>
        <v>2</v>
      </c>
      <c r="E5" s="18">
        <f>WEEKNUM(W5,21)</f>
        <v>5</v>
      </c>
      <c r="F5" s="94">
        <f t="shared" ref="F5" si="2">IFERROR(IF(J5&lt;10,H5&amp;"0"&amp;J5,H5&amp;J5)+0,"")</f>
        <v>202205</v>
      </c>
      <c r="G5" s="94">
        <f t="shared" ref="G5" si="3">IFERROR(DATE(H5,I5,1),"")</f>
        <v>44593</v>
      </c>
      <c r="H5" s="18">
        <f>IF(X5,YEAR(X5),"")</f>
        <v>2022</v>
      </c>
      <c r="I5" s="18">
        <f>IF(X5,MONTH(X5),"")</f>
        <v>2</v>
      </c>
      <c r="J5" s="18">
        <f>IF(X5,WEEKNUM(X5,21),"")</f>
        <v>5</v>
      </c>
      <c r="K5" s="18">
        <f>IF(X5="",$K$2-W5+1,X5-W5+1)</f>
        <v>8037</v>
      </c>
      <c r="L5" s="82" t="s">
        <v>19</v>
      </c>
      <c r="M5" s="6" t="s">
        <v>72</v>
      </c>
      <c r="N5" s="6" t="s">
        <v>76</v>
      </c>
      <c r="O5" s="6" t="s">
        <v>77</v>
      </c>
      <c r="P5" s="6" t="s">
        <v>46</v>
      </c>
      <c r="Q5" s="6" t="s">
        <v>50</v>
      </c>
      <c r="R5" s="6" t="s">
        <v>20</v>
      </c>
      <c r="S5" s="11" t="s">
        <v>14</v>
      </c>
      <c r="T5" s="7"/>
      <c r="U5" s="7"/>
      <c r="V5" s="7"/>
      <c r="W5" s="8">
        <v>36557</v>
      </c>
      <c r="X5" s="8">
        <v>44593</v>
      </c>
      <c r="Y5" s="7"/>
      <c r="Z5" s="12"/>
      <c r="AA5" s="12"/>
    </row>
    <row r="6" spans="1:27" s="9" customFormat="1" x14ac:dyDescent="0.35">
      <c r="A6" s="94">
        <f t="shared" ref="A6:A8" si="4">IF(E6&lt;10,C6&amp;"0"&amp;E6,C6&amp;E6)+0</f>
        <v>199005</v>
      </c>
      <c r="B6" s="94">
        <f t="shared" ref="B6:B8" si="5">IFERROR(DATE(C6,D6,1),"")</f>
        <v>32905</v>
      </c>
      <c r="C6" s="18">
        <f t="shared" ref="C6:C8" si="6">YEAR(W6)</f>
        <v>1990</v>
      </c>
      <c r="D6" s="18">
        <f t="shared" ref="D6:D8" si="7">MONTH(W6)</f>
        <v>2</v>
      </c>
      <c r="E6" s="18">
        <f t="shared" ref="E6:E8" si="8">WEEKNUM(W6,21)</f>
        <v>5</v>
      </c>
      <c r="F6" s="94" t="str">
        <f t="shared" ref="F6:F8" si="9">IFERROR(IF(J6&lt;10,H6&amp;"0"&amp;J6,H6&amp;J6)+0,"")</f>
        <v/>
      </c>
      <c r="G6" s="94" t="str">
        <f t="shared" ref="G6:G8" si="10">IFERROR(DATE(H6,I6,1),"")</f>
        <v/>
      </c>
      <c r="H6" s="18" t="str">
        <f t="shared" ref="H6:H8" si="11">IF(X6,YEAR(X6),"")</f>
        <v/>
      </c>
      <c r="I6" s="18" t="str">
        <f t="shared" ref="I6:I8" si="12">IF(X6,MONTH(X6),"")</f>
        <v/>
      </c>
      <c r="J6" s="18" t="str">
        <f t="shared" ref="J6:J8" si="13">IF(X6,WEEKNUM(X6,21),"")</f>
        <v/>
      </c>
      <c r="K6" s="18" t="e">
        <f t="shared" ref="K6:K8" si="14">IF(X6="",$K$2-W6+1,X6-W6+1)</f>
        <v>#REF!</v>
      </c>
      <c r="L6" s="82" t="s">
        <v>29</v>
      </c>
      <c r="M6" s="6" t="s">
        <v>73</v>
      </c>
      <c r="N6" s="6" t="s">
        <v>76</v>
      </c>
      <c r="O6" s="6" t="s">
        <v>42</v>
      </c>
      <c r="P6" s="6" t="s">
        <v>46</v>
      </c>
      <c r="Q6" s="6" t="s">
        <v>49</v>
      </c>
      <c r="R6" s="6" t="s">
        <v>22</v>
      </c>
      <c r="S6" s="11" t="s">
        <v>15</v>
      </c>
      <c r="T6" s="7"/>
      <c r="U6" s="7"/>
      <c r="V6" s="7"/>
      <c r="W6" s="8">
        <v>32905</v>
      </c>
      <c r="X6" s="7"/>
      <c r="Y6" s="7"/>
      <c r="Z6" s="12"/>
      <c r="AA6" s="12"/>
    </row>
    <row r="7" spans="1:27" s="9" customFormat="1" x14ac:dyDescent="0.35">
      <c r="A7" s="94">
        <f t="shared" si="4"/>
        <v>199845</v>
      </c>
      <c r="B7" s="94">
        <f t="shared" si="5"/>
        <v>36100</v>
      </c>
      <c r="C7" s="18">
        <f t="shared" si="6"/>
        <v>1998</v>
      </c>
      <c r="D7" s="18">
        <f t="shared" si="7"/>
        <v>11</v>
      </c>
      <c r="E7" s="18">
        <f t="shared" si="8"/>
        <v>45</v>
      </c>
      <c r="F7" s="94" t="str">
        <f t="shared" si="9"/>
        <v/>
      </c>
      <c r="G7" s="94" t="str">
        <f t="shared" si="10"/>
        <v/>
      </c>
      <c r="H7" s="18" t="str">
        <f t="shared" si="11"/>
        <v/>
      </c>
      <c r="I7" s="18" t="str">
        <f t="shared" si="12"/>
        <v/>
      </c>
      <c r="J7" s="18" t="str">
        <f t="shared" si="13"/>
        <v/>
      </c>
      <c r="K7" s="18" t="e">
        <f t="shared" si="14"/>
        <v>#REF!</v>
      </c>
      <c r="L7" s="82" t="s">
        <v>21</v>
      </c>
      <c r="M7" s="6" t="s">
        <v>74</v>
      </c>
      <c r="N7" s="6" t="s">
        <v>76</v>
      </c>
      <c r="O7" s="6" t="s">
        <v>78</v>
      </c>
      <c r="P7" s="6" t="s">
        <v>46</v>
      </c>
      <c r="Q7" s="6" t="s">
        <v>49</v>
      </c>
      <c r="R7" s="6" t="s">
        <v>22</v>
      </c>
      <c r="S7" s="11" t="s">
        <v>15</v>
      </c>
      <c r="T7" s="7"/>
      <c r="U7" s="7"/>
      <c r="V7" s="7"/>
      <c r="W7" s="8">
        <v>36104</v>
      </c>
      <c r="X7" s="7"/>
      <c r="Y7" s="7"/>
      <c r="Z7" s="12"/>
      <c r="AA7" s="12"/>
    </row>
    <row r="8" spans="1:27" s="9" customFormat="1" x14ac:dyDescent="0.35">
      <c r="A8" s="94">
        <f t="shared" si="4"/>
        <v>200123</v>
      </c>
      <c r="B8" s="94">
        <f t="shared" si="5"/>
        <v>37043</v>
      </c>
      <c r="C8" s="18">
        <f t="shared" si="6"/>
        <v>2001</v>
      </c>
      <c r="D8" s="18">
        <f t="shared" si="7"/>
        <v>6</v>
      </c>
      <c r="E8" s="18">
        <f t="shared" si="8"/>
        <v>23</v>
      </c>
      <c r="F8" s="94" t="str">
        <f t="shared" si="9"/>
        <v/>
      </c>
      <c r="G8" s="94" t="str">
        <f t="shared" si="10"/>
        <v/>
      </c>
      <c r="H8" s="18" t="str">
        <f t="shared" si="11"/>
        <v/>
      </c>
      <c r="I8" s="18" t="str">
        <f t="shared" si="12"/>
        <v/>
      </c>
      <c r="J8" s="18" t="str">
        <f t="shared" si="13"/>
        <v/>
      </c>
      <c r="K8" s="18" t="e">
        <f t="shared" si="14"/>
        <v>#REF!</v>
      </c>
      <c r="L8" s="82" t="s">
        <v>23</v>
      </c>
      <c r="M8" s="6" t="s">
        <v>75</v>
      </c>
      <c r="N8" s="6" t="s">
        <v>76</v>
      </c>
      <c r="O8" s="6" t="s">
        <v>79</v>
      </c>
      <c r="P8" s="6" t="s">
        <v>46</v>
      </c>
      <c r="Q8" s="6" t="s">
        <v>51</v>
      </c>
      <c r="R8" s="6" t="s">
        <v>24</v>
      </c>
      <c r="S8" s="11" t="s">
        <v>15</v>
      </c>
      <c r="T8" s="7"/>
      <c r="U8" s="7"/>
      <c r="V8" s="7"/>
      <c r="W8" s="8">
        <v>37048</v>
      </c>
      <c r="X8" s="7"/>
      <c r="Y8" s="8">
        <v>44593</v>
      </c>
      <c r="Z8" s="12"/>
      <c r="AA8" s="12"/>
    </row>
  </sheetData>
  <sortState ref="AB2:AD8">
    <sortCondition ref="AC2:AC8"/>
    <sortCondition ref="AD2:AD8"/>
  </sortState>
  <mergeCells count="4">
    <mergeCell ref="Z1:AA1"/>
    <mergeCell ref="N1:Y1"/>
    <mergeCell ref="L1:M1"/>
    <mergeCell ref="L2:AA2"/>
  </mergeCells>
  <dataValidations count="1">
    <dataValidation type="list" allowBlank="1" showInputMessage="1" showErrorMessage="1" sqref="Q4 P4:P8">
      <formula1>#REF!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22" r:id="rId4" name="Button 10">
              <controlPr defaultSize="0" print="0" autoFill="0" autoPict="0" macro="[0]!Module8.ShowForm">
                <anchor moveWithCells="1" sizeWithCells="1">
                  <from>
                    <xdr:col>0</xdr:col>
                    <xdr:colOff>0</xdr:colOff>
                    <xdr:row>8</xdr:row>
                    <xdr:rowOff>0</xdr:rowOff>
                  </from>
                  <to>
                    <xdr:col>14</xdr:col>
                    <xdr:colOff>152400</xdr:colOff>
                    <xdr:row>14</xdr:row>
                    <xdr:rowOff>114300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J11"/>
  <sheetViews>
    <sheetView showZeros="0" zoomScale="86" zoomScaleNormal="86" workbookViewId="0">
      <pane xSplit="5" ySplit="4" topLeftCell="F5" activePane="bottomRight" state="frozen"/>
      <selection pane="topRight" activeCell="B1" sqref="B1"/>
      <selection pane="bottomLeft" activeCell="A2" sqref="A2"/>
      <selection pane="bottomRight" activeCell="D11" sqref="D11"/>
    </sheetView>
  </sheetViews>
  <sheetFormatPr baseColWidth="10" defaultColWidth="11.453125" defaultRowHeight="14.5" x14ac:dyDescent="0.35"/>
  <cols>
    <col min="2" max="2" width="35.90625" customWidth="1"/>
    <col min="3" max="3" width="29" customWidth="1"/>
    <col min="4" max="4" width="16.36328125" customWidth="1"/>
    <col min="5" max="5" width="40.36328125" bestFit="1" customWidth="1"/>
    <col min="6" max="6" width="40.36328125" customWidth="1"/>
    <col min="7" max="7" width="22.54296875" customWidth="1"/>
    <col min="8" max="8" width="15.08984375" customWidth="1"/>
    <col min="9" max="9" width="7.36328125" customWidth="1"/>
    <col min="10" max="10" width="28" customWidth="1"/>
  </cols>
  <sheetData>
    <row r="1" spans="1:10" ht="36.75" customHeight="1" thickBot="1" x14ac:dyDescent="0.4">
      <c r="A1" s="119"/>
      <c r="B1" s="119"/>
      <c r="C1" s="125"/>
      <c r="D1" s="126"/>
      <c r="E1" s="126"/>
      <c r="F1" s="126"/>
      <c r="G1" s="126"/>
      <c r="H1" s="126"/>
      <c r="I1" s="126"/>
      <c r="J1" s="126"/>
    </row>
    <row r="2" spans="1:10" ht="15.5" x14ac:dyDescent="0.35">
      <c r="A2" s="124"/>
      <c r="B2" s="124"/>
      <c r="C2" s="124"/>
      <c r="D2" s="124"/>
      <c r="E2" s="124"/>
      <c r="F2" s="124"/>
      <c r="G2" s="124"/>
      <c r="H2" s="124"/>
      <c r="I2" s="124"/>
      <c r="J2" s="124"/>
    </row>
    <row r="4" spans="1:10" ht="18.5" x14ac:dyDescent="0.35">
      <c r="A4" s="78" t="s">
        <v>17</v>
      </c>
      <c r="B4" s="79" t="s">
        <v>52</v>
      </c>
      <c r="C4" s="79" t="s">
        <v>34</v>
      </c>
      <c r="D4" s="79" t="s">
        <v>39</v>
      </c>
      <c r="E4" s="80" t="s">
        <v>5</v>
      </c>
      <c r="F4" s="80" t="s">
        <v>66</v>
      </c>
      <c r="G4" s="81" t="s">
        <v>69</v>
      </c>
      <c r="H4" s="81" t="s">
        <v>68</v>
      </c>
      <c r="I4" s="81" t="s">
        <v>7</v>
      </c>
      <c r="J4" s="81" t="s">
        <v>70</v>
      </c>
    </row>
    <row r="5" spans="1:10" x14ac:dyDescent="0.35">
      <c r="A5" s="77"/>
      <c r="B5" s="14"/>
      <c r="C5" s="14" t="s">
        <v>37</v>
      </c>
      <c r="D5" s="14" t="s">
        <v>12</v>
      </c>
      <c r="E5" s="14" t="s">
        <v>27</v>
      </c>
      <c r="F5" s="14"/>
      <c r="G5" s="15">
        <v>5</v>
      </c>
      <c r="H5" s="14">
        <f>+G5*365</f>
        <v>1825</v>
      </c>
      <c r="I5" s="15" t="s">
        <v>4</v>
      </c>
      <c r="J5" s="15" t="s">
        <v>4</v>
      </c>
    </row>
    <row r="6" spans="1:10" x14ac:dyDescent="0.35">
      <c r="A6" s="77"/>
      <c r="B6" s="14"/>
      <c r="C6" s="14" t="s">
        <v>37</v>
      </c>
      <c r="D6" s="14" t="s">
        <v>12</v>
      </c>
      <c r="E6" s="14" t="s">
        <v>26</v>
      </c>
      <c r="F6" s="14"/>
      <c r="G6" s="15">
        <v>5</v>
      </c>
      <c r="H6" s="14">
        <f t="shared" ref="H6:H11" si="0">+G6*365</f>
        <v>1825</v>
      </c>
      <c r="I6" s="15" t="s">
        <v>4</v>
      </c>
      <c r="J6" s="15" t="s">
        <v>4</v>
      </c>
    </row>
    <row r="7" spans="1:10" x14ac:dyDescent="0.35">
      <c r="A7" s="77"/>
      <c r="B7" s="14"/>
      <c r="C7" s="14" t="s">
        <v>38</v>
      </c>
      <c r="D7" s="14" t="s">
        <v>12</v>
      </c>
      <c r="E7" s="14" t="s">
        <v>0</v>
      </c>
      <c r="F7" s="14"/>
      <c r="G7" s="15">
        <v>2</v>
      </c>
      <c r="H7" s="14">
        <f t="shared" si="0"/>
        <v>730</v>
      </c>
      <c r="I7" s="15" t="s">
        <v>3</v>
      </c>
      <c r="J7" s="15" t="s">
        <v>3</v>
      </c>
    </row>
    <row r="8" spans="1:10" x14ac:dyDescent="0.35">
      <c r="A8" s="77"/>
      <c r="B8" s="14"/>
      <c r="C8" s="14" t="s">
        <v>38</v>
      </c>
      <c r="D8" s="14" t="s">
        <v>13</v>
      </c>
      <c r="E8" s="14" t="s">
        <v>33</v>
      </c>
      <c r="F8" s="14"/>
      <c r="G8" s="15">
        <v>0.5</v>
      </c>
      <c r="H8" s="14">
        <f t="shared" si="0"/>
        <v>182.5</v>
      </c>
      <c r="I8" s="15" t="s">
        <v>3</v>
      </c>
      <c r="J8" s="15" t="s">
        <v>3</v>
      </c>
    </row>
    <row r="9" spans="1:10" x14ac:dyDescent="0.35">
      <c r="A9" s="77"/>
      <c r="B9" s="14"/>
      <c r="C9" s="14" t="s">
        <v>37</v>
      </c>
      <c r="D9" s="14" t="s">
        <v>12</v>
      </c>
      <c r="E9" s="14" t="s">
        <v>1</v>
      </c>
      <c r="F9" s="14"/>
      <c r="G9" s="15">
        <v>3</v>
      </c>
      <c r="H9" s="14">
        <f t="shared" si="0"/>
        <v>1095</v>
      </c>
      <c r="I9" s="15" t="s">
        <v>4</v>
      </c>
      <c r="J9" s="15" t="s">
        <v>4</v>
      </c>
    </row>
    <row r="10" spans="1:10" x14ac:dyDescent="0.35">
      <c r="A10" s="77"/>
      <c r="B10" s="14"/>
      <c r="C10" s="14" t="s">
        <v>37</v>
      </c>
      <c r="D10" s="14" t="s">
        <v>12</v>
      </c>
      <c r="E10" s="14" t="s">
        <v>2</v>
      </c>
      <c r="F10" s="14"/>
      <c r="G10" s="15">
        <v>3</v>
      </c>
      <c r="H10" s="14">
        <f t="shared" si="0"/>
        <v>1095</v>
      </c>
      <c r="I10" s="15"/>
      <c r="J10" s="15"/>
    </row>
    <row r="11" spans="1:10" x14ac:dyDescent="0.35">
      <c r="A11" s="77"/>
      <c r="B11" s="14"/>
      <c r="C11" s="14" t="s">
        <v>36</v>
      </c>
      <c r="D11" s="16" t="s">
        <v>13</v>
      </c>
      <c r="E11" s="16" t="s">
        <v>35</v>
      </c>
      <c r="F11" s="16"/>
      <c r="G11" s="17">
        <v>2</v>
      </c>
      <c r="H11" s="16">
        <f t="shared" si="0"/>
        <v>730</v>
      </c>
      <c r="I11" s="17" t="s">
        <v>3</v>
      </c>
      <c r="J11" s="17" t="s">
        <v>3</v>
      </c>
    </row>
  </sheetData>
  <sortState ref="D5:J5">
    <sortCondition ref="E5"/>
  </sortState>
  <mergeCells count="3">
    <mergeCell ref="A1:B1"/>
    <mergeCell ref="C1:J1"/>
    <mergeCell ref="A2:J2"/>
  </mergeCells>
  <dataValidations count="1">
    <dataValidation type="list" allowBlank="1" showInputMessage="1" showErrorMessage="1" sqref="C5:C11">
      <formula1>thèmes</formula1>
    </dataValidation>
  </dataValidations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1794"/>
  <sheetViews>
    <sheetView topLeftCell="E3" zoomScale="84" zoomScaleNormal="84" workbookViewId="0">
      <selection activeCell="E7" sqref="E7:E8"/>
    </sheetView>
  </sheetViews>
  <sheetFormatPr baseColWidth="10" defaultColWidth="11.453125" defaultRowHeight="14.5" x14ac:dyDescent="0.35"/>
  <cols>
    <col min="1" max="1" width="16.08984375" customWidth="1"/>
    <col min="2" max="2" width="30.08984375" bestFit="1" customWidth="1"/>
    <col min="3" max="3" width="35.08984375" bestFit="1" customWidth="1"/>
    <col min="4" max="4" width="14" bestFit="1" customWidth="1"/>
    <col min="5" max="5" width="18" bestFit="1" customWidth="1"/>
    <col min="6" max="6" width="43.453125" bestFit="1" customWidth="1"/>
    <col min="7" max="7" width="22" customWidth="1"/>
    <col min="8" max="8" width="26.453125" style="26" customWidth="1"/>
    <col min="9" max="9" width="21.54296875" style="26" customWidth="1"/>
    <col min="10" max="10" width="16.1796875" style="25" customWidth="1"/>
    <col min="11" max="11" width="11.453125" style="26"/>
  </cols>
  <sheetData>
    <row r="1" spans="1:11" ht="36.5" thickBot="1" x14ac:dyDescent="0.4">
      <c r="A1" s="119"/>
      <c r="B1" s="119"/>
      <c r="C1" s="123"/>
      <c r="D1" s="123"/>
      <c r="E1" s="123"/>
      <c r="F1" s="123"/>
      <c r="G1" s="123"/>
      <c r="H1" s="123"/>
      <c r="I1" s="127"/>
      <c r="J1" s="128"/>
    </row>
    <row r="2" spans="1:11" ht="15.65" customHeight="1" x14ac:dyDescent="0.35">
      <c r="A2" s="120"/>
      <c r="B2" s="120"/>
      <c r="C2" s="120"/>
      <c r="D2" s="120"/>
      <c r="E2" s="120"/>
      <c r="F2" s="120"/>
      <c r="G2" s="120"/>
      <c r="H2" s="120"/>
      <c r="I2" s="120"/>
      <c r="J2" s="120"/>
    </row>
    <row r="3" spans="1:11" ht="15.5" x14ac:dyDescent="0.35">
      <c r="A3" s="23"/>
      <c r="B3" s="1"/>
      <c r="C3" s="3"/>
      <c r="D3" s="3"/>
      <c r="E3" s="3"/>
      <c r="F3" s="3"/>
      <c r="G3" s="3"/>
      <c r="H3" s="27"/>
      <c r="I3" s="27"/>
      <c r="J3" s="28"/>
    </row>
    <row r="4" spans="1:11" ht="18.5" x14ac:dyDescent="0.35">
      <c r="A4" s="24" t="s">
        <v>25</v>
      </c>
      <c r="B4" s="66" t="s">
        <v>10</v>
      </c>
      <c r="C4" s="66" t="s">
        <v>52</v>
      </c>
      <c r="D4" s="66" t="s">
        <v>17</v>
      </c>
      <c r="E4" s="66" t="s">
        <v>34</v>
      </c>
      <c r="F4" s="66" t="s">
        <v>5</v>
      </c>
      <c r="G4" s="66" t="s">
        <v>30</v>
      </c>
      <c r="H4" s="67" t="s">
        <v>67</v>
      </c>
      <c r="I4" s="29" t="s">
        <v>6</v>
      </c>
      <c r="J4" s="30" t="s">
        <v>64</v>
      </c>
      <c r="K4" s="108"/>
    </row>
    <row r="5" spans="1:11" x14ac:dyDescent="0.35">
      <c r="A5" s="90">
        <f>IF(VLOOKUP(B5,'Liste employés'!M:X,12,FALSE)&gt;0,VLOOKUP(B5,'Liste employés'!M:X,12,FALSE),"")</f>
        <v>44593</v>
      </c>
      <c r="B5" s="6" t="s">
        <v>72</v>
      </c>
      <c r="C5" s="6" t="s">
        <v>20</v>
      </c>
      <c r="D5" s="6" t="s">
        <v>50</v>
      </c>
      <c r="E5" s="14" t="s">
        <v>37</v>
      </c>
      <c r="F5" s="14" t="s">
        <v>27</v>
      </c>
      <c r="G5" s="33"/>
      <c r="H5" s="72">
        <v>38384</v>
      </c>
      <c r="I5" s="89">
        <f>IF(ISBLANK(F5),"",VLOOKUP(F5,'Liste des formations'!$E$5:$H$11,4,FALSE)+H5)</f>
        <v>40209</v>
      </c>
      <c r="J5" s="110" t="str">
        <f t="shared" ref="J5:J68" si="0">IF(I5=(_xlfn.MAXIFS(I:I,F:F,F5,B:B,B5)),I5,"")</f>
        <v/>
      </c>
      <c r="K5" s="109"/>
    </row>
    <row r="6" spans="1:11" x14ac:dyDescent="0.35">
      <c r="A6" s="90">
        <f>IF(VLOOKUP(B6,'Liste employés'!M:X,12,FALSE)&gt;0,VLOOKUP(B6,'Liste employés'!M:X,12,FALSE),"")</f>
        <v>44593</v>
      </c>
      <c r="B6" s="6" t="s">
        <v>72</v>
      </c>
      <c r="C6" s="6" t="s">
        <v>20</v>
      </c>
      <c r="D6" s="6" t="s">
        <v>50</v>
      </c>
      <c r="E6" s="14" t="s">
        <v>37</v>
      </c>
      <c r="F6" s="14" t="s">
        <v>27</v>
      </c>
      <c r="G6" s="36"/>
      <c r="H6" s="73">
        <v>40210</v>
      </c>
      <c r="I6" s="89">
        <f>IF(ISBLANK(F6),"",VLOOKUP(F6,'Liste des formations'!$E$5:$H$11,4,FALSE)+H6)</f>
        <v>42035</v>
      </c>
      <c r="J6" s="110" t="str">
        <f t="shared" si="0"/>
        <v/>
      </c>
      <c r="K6" s="109"/>
    </row>
    <row r="7" spans="1:11" x14ac:dyDescent="0.35">
      <c r="A7" s="90">
        <f>IF(VLOOKUP(B7,'Liste employés'!M:X,12,FALSE)&gt;0,VLOOKUP(B7,'Liste employés'!M:X,12,FALSE),"")</f>
        <v>44593</v>
      </c>
      <c r="B7" s="6" t="s">
        <v>72</v>
      </c>
      <c r="C7" s="6" t="s">
        <v>20</v>
      </c>
      <c r="D7" s="6" t="s">
        <v>50</v>
      </c>
      <c r="E7" s="14" t="s">
        <v>37</v>
      </c>
      <c r="F7" s="14" t="s">
        <v>27</v>
      </c>
      <c r="G7" s="36"/>
      <c r="H7" s="73">
        <v>42036</v>
      </c>
      <c r="I7" s="89">
        <f>IF(ISBLANK(F7),"",VLOOKUP(F7,'Liste des formations'!$E$5:$H$11,4,FALSE)+H7)</f>
        <v>43861</v>
      </c>
      <c r="J7" s="110">
        <f t="shared" si="0"/>
        <v>43861</v>
      </c>
      <c r="K7" s="109"/>
    </row>
    <row r="8" spans="1:11" x14ac:dyDescent="0.35">
      <c r="A8" s="90" t="str">
        <f>IF(VLOOKUP(B8,'Liste employés'!M:X,12,FALSE)&gt;0,VLOOKUP(B8,'Liste employés'!M:X,12,FALSE),"")</f>
        <v/>
      </c>
      <c r="B8" s="6" t="s">
        <v>73</v>
      </c>
      <c r="C8" s="6" t="s">
        <v>22</v>
      </c>
      <c r="D8" s="33" t="s">
        <v>49</v>
      </c>
      <c r="E8" s="14" t="s">
        <v>38</v>
      </c>
      <c r="F8" s="33" t="s">
        <v>0</v>
      </c>
      <c r="G8" s="33"/>
      <c r="H8" s="72">
        <v>42648</v>
      </c>
      <c r="I8" s="89">
        <f>IF(ISBLANK(F8),"",VLOOKUP(F8,'Liste des formations'!$E$5:$H$11,4,FALSE)+H8)</f>
        <v>43378</v>
      </c>
      <c r="J8" s="110" t="str">
        <f t="shared" si="0"/>
        <v/>
      </c>
      <c r="K8" s="109"/>
    </row>
    <row r="9" spans="1:11" x14ac:dyDescent="0.35">
      <c r="A9" s="90" t="str">
        <f>IF(VLOOKUP(B9,'Liste employés'!M:X,12,FALSE)&gt;0,VLOOKUP(B9,'Liste employés'!M:X,12,FALSE),"")</f>
        <v/>
      </c>
      <c r="B9" s="6" t="s">
        <v>73</v>
      </c>
      <c r="C9" s="6" t="s">
        <v>22</v>
      </c>
      <c r="D9" s="33" t="s">
        <v>49</v>
      </c>
      <c r="E9" s="14" t="s">
        <v>38</v>
      </c>
      <c r="F9" s="33" t="s">
        <v>0</v>
      </c>
      <c r="G9" s="33"/>
      <c r="H9" s="72">
        <v>43378</v>
      </c>
      <c r="I9" s="89">
        <f>IF(ISBLANK(F9),"",VLOOKUP(F9,'Liste des formations'!$E$5:$H$11,4,FALSE)+H9)</f>
        <v>44108</v>
      </c>
      <c r="J9" s="110" t="str">
        <f t="shared" si="0"/>
        <v/>
      </c>
      <c r="K9" s="109"/>
    </row>
    <row r="10" spans="1:11" x14ac:dyDescent="0.35">
      <c r="A10" s="90" t="str">
        <f>IF(VLOOKUP(B10,'Liste employés'!M:X,12,FALSE)&gt;0,VLOOKUP(B10,'Liste employés'!M:X,12,FALSE),"")</f>
        <v/>
      </c>
      <c r="B10" s="6" t="s">
        <v>73</v>
      </c>
      <c r="C10" s="6" t="s">
        <v>22</v>
      </c>
      <c r="D10" s="33" t="s">
        <v>49</v>
      </c>
      <c r="E10" s="14" t="s">
        <v>38</v>
      </c>
      <c r="F10" s="33" t="s">
        <v>0</v>
      </c>
      <c r="G10" s="36"/>
      <c r="H10" s="73">
        <v>44109</v>
      </c>
      <c r="I10" s="89">
        <f>IF(ISBLANK(F10),"",VLOOKUP(F10,'Liste des formations'!$E$5:$H$11,4,FALSE)+H10)</f>
        <v>44839</v>
      </c>
      <c r="J10" s="110">
        <f t="shared" si="0"/>
        <v>44839</v>
      </c>
      <c r="K10" s="109"/>
    </row>
    <row r="11" spans="1:11" x14ac:dyDescent="0.35">
      <c r="A11" s="90" t="str">
        <f>IF(VLOOKUP(B11,'Liste employés'!M:X,12,FALSE)&gt;0,VLOOKUP(B11,'Liste employés'!M:X,12,FALSE),"")</f>
        <v/>
      </c>
      <c r="B11" s="6" t="s">
        <v>74</v>
      </c>
      <c r="C11" s="6" t="s">
        <v>22</v>
      </c>
      <c r="D11" s="33" t="s">
        <v>49</v>
      </c>
      <c r="E11" s="14" t="s">
        <v>38</v>
      </c>
      <c r="F11" s="33" t="s">
        <v>0</v>
      </c>
      <c r="G11" s="33"/>
      <c r="H11" s="72">
        <v>44839</v>
      </c>
      <c r="I11" s="89">
        <f>IF(ISBLANK(F11),"",VLOOKUP(F11,'Liste des formations'!$E$5:$H$11,4,FALSE)+H11)</f>
        <v>45569</v>
      </c>
      <c r="J11" s="110">
        <f t="shared" si="0"/>
        <v>45569</v>
      </c>
      <c r="K11" s="109"/>
    </row>
    <row r="12" spans="1:11" x14ac:dyDescent="0.35">
      <c r="A12" s="90" t="str">
        <f>IF(VLOOKUP(B12,'Liste employés'!M:X,12,FALSE)&gt;0,VLOOKUP(B12,'Liste employés'!M:X,12,FALSE),"")</f>
        <v/>
      </c>
      <c r="B12" s="6" t="s">
        <v>74</v>
      </c>
      <c r="C12" s="6" t="s">
        <v>22</v>
      </c>
      <c r="D12" s="33" t="s">
        <v>49</v>
      </c>
      <c r="E12" s="14" t="s">
        <v>38</v>
      </c>
      <c r="F12" s="33" t="s">
        <v>0</v>
      </c>
      <c r="G12" s="36"/>
      <c r="H12" s="72">
        <v>43378</v>
      </c>
      <c r="I12" s="89">
        <f>IF(ISBLANK(F12),"",VLOOKUP(F12,'Liste des formations'!$E$5:$H$11,4,FALSE)+H12)</f>
        <v>44108</v>
      </c>
      <c r="J12" s="110" t="str">
        <f t="shared" si="0"/>
        <v/>
      </c>
      <c r="K12" s="109"/>
    </row>
    <row r="13" spans="1:11" x14ac:dyDescent="0.35">
      <c r="A13" s="90" t="str">
        <f>IF(VLOOKUP(B13,'Liste employés'!M:X,12,FALSE)&gt;0,VLOOKUP(B13,'Liste employés'!M:X,12,FALSE),"")</f>
        <v/>
      </c>
      <c r="B13" s="6" t="s">
        <v>74</v>
      </c>
      <c r="C13" s="6" t="s">
        <v>22</v>
      </c>
      <c r="D13" s="33" t="s">
        <v>49</v>
      </c>
      <c r="E13" s="14" t="s">
        <v>38</v>
      </c>
      <c r="F13" s="33" t="s">
        <v>0</v>
      </c>
      <c r="G13" s="33"/>
      <c r="H13" s="72">
        <v>44109</v>
      </c>
      <c r="I13" s="89">
        <f>IF(ISBLANK(F13),"",VLOOKUP(F13,'Liste des formations'!$E$5:$H$11,4,FALSE)+H13)</f>
        <v>44839</v>
      </c>
      <c r="J13" s="110" t="str">
        <f t="shared" si="0"/>
        <v/>
      </c>
      <c r="K13" s="109"/>
    </row>
    <row r="14" spans="1:11" x14ac:dyDescent="0.35">
      <c r="A14" s="90" t="str">
        <f>IF(VLOOKUP(B14,'Liste employés'!M:X,12,FALSE)&gt;0,VLOOKUP(B14,'Liste employés'!M:X,12,FALSE),"")</f>
        <v/>
      </c>
      <c r="B14" s="6" t="s">
        <v>74</v>
      </c>
      <c r="C14" s="6" t="s">
        <v>22</v>
      </c>
      <c r="D14" s="33" t="s">
        <v>49</v>
      </c>
      <c r="E14" s="14" t="s">
        <v>37</v>
      </c>
      <c r="F14" s="14" t="s">
        <v>27</v>
      </c>
      <c r="G14" s="36"/>
      <c r="H14" s="73">
        <v>40210</v>
      </c>
      <c r="I14" s="89">
        <f>IF(ISBLANK(F14),"",VLOOKUP(F14,'Liste des formations'!$E$5:$H$11,4,FALSE)+H14)</f>
        <v>42035</v>
      </c>
      <c r="J14" s="110" t="str">
        <f t="shared" si="0"/>
        <v/>
      </c>
      <c r="K14" s="109"/>
    </row>
    <row r="15" spans="1:11" x14ac:dyDescent="0.35">
      <c r="A15" s="90" t="str">
        <f>IF(VLOOKUP(B15,'Liste employés'!M:X,12,FALSE)&gt;0,VLOOKUP(B15,'Liste employés'!M:X,12,FALSE),"")</f>
        <v/>
      </c>
      <c r="B15" s="6" t="s">
        <v>74</v>
      </c>
      <c r="C15" s="6" t="s">
        <v>22</v>
      </c>
      <c r="D15" s="33" t="s">
        <v>49</v>
      </c>
      <c r="E15" s="14" t="s">
        <v>37</v>
      </c>
      <c r="F15" s="14" t="s">
        <v>27</v>
      </c>
      <c r="G15" s="33"/>
      <c r="H15" s="72">
        <v>42036</v>
      </c>
      <c r="I15" s="89">
        <f>IF(ISBLANK(F15),"",VLOOKUP(F15,'Liste des formations'!$E$5:$H$11,4,FALSE)+H15)</f>
        <v>43861</v>
      </c>
      <c r="J15" s="110">
        <f t="shared" si="0"/>
        <v>43861</v>
      </c>
      <c r="K15" s="109"/>
    </row>
    <row r="16" spans="1:11" x14ac:dyDescent="0.35">
      <c r="A16" s="90" t="e">
        <f>IF(VLOOKUP(B16,'Liste employés'!M:X,12,FALSE)&gt;0,VLOOKUP(B16,'Liste employés'!M:X,12,FALSE),"")</f>
        <v>#N/A</v>
      </c>
      <c r="B16" s="33"/>
      <c r="C16" s="61"/>
      <c r="D16" s="33"/>
      <c r="E16" s="33"/>
      <c r="F16" s="33"/>
      <c r="G16" s="33"/>
      <c r="H16" s="72"/>
      <c r="I16" s="89" t="str">
        <f>IF(ISBLANK(F16),"",VLOOKUP(F16,'Liste des formations'!$E$5:$H$11,4,FALSE)+H16)</f>
        <v/>
      </c>
      <c r="J16" s="110" t="str">
        <f t="shared" si="0"/>
        <v/>
      </c>
      <c r="K16" s="109"/>
    </row>
    <row r="17" spans="1:11" x14ac:dyDescent="0.35">
      <c r="A17" s="90" t="e">
        <f>IF(VLOOKUP(B17,'Liste employés'!M:X,12,FALSE)&gt;0,VLOOKUP(B17,'Liste employés'!M:X,12,FALSE),"")</f>
        <v>#N/A</v>
      </c>
      <c r="B17" s="36"/>
      <c r="C17" s="39"/>
      <c r="D17" s="36"/>
      <c r="E17" s="36"/>
      <c r="F17" s="36"/>
      <c r="G17" s="36"/>
      <c r="H17" s="73"/>
      <c r="I17" s="89" t="str">
        <f>IF(ISBLANK(F17),"",VLOOKUP(F17,'Liste des formations'!$E$5:$H$11,4,FALSE)+H17)</f>
        <v/>
      </c>
      <c r="J17" s="110" t="str">
        <f t="shared" si="0"/>
        <v/>
      </c>
      <c r="K17" s="109"/>
    </row>
    <row r="18" spans="1:11" x14ac:dyDescent="0.35">
      <c r="A18" s="90" t="e">
        <f>IF(VLOOKUP(B18,'Liste employés'!M:X,12,FALSE)&gt;0,VLOOKUP(B18,'Liste employés'!M:X,12,FALSE),"")</f>
        <v>#N/A</v>
      </c>
      <c r="B18" s="33"/>
      <c r="C18" s="61"/>
      <c r="D18" s="33"/>
      <c r="E18" s="33"/>
      <c r="F18" s="33"/>
      <c r="G18" s="33"/>
      <c r="H18" s="72"/>
      <c r="I18" s="89" t="str">
        <f>IF(ISBLANK(F18),"",VLOOKUP(F18,'Liste des formations'!$E$5:$H$11,4,FALSE)+H18)</f>
        <v/>
      </c>
      <c r="J18" s="110" t="str">
        <f t="shared" si="0"/>
        <v/>
      </c>
      <c r="K18" s="109"/>
    </row>
    <row r="19" spans="1:11" x14ac:dyDescent="0.35">
      <c r="A19" s="90" t="e">
        <f>IF(VLOOKUP(B19,'Liste employés'!M:X,12,FALSE)&gt;0,VLOOKUP(B19,'Liste employés'!M:X,12,FALSE),"")</f>
        <v>#N/A</v>
      </c>
      <c r="B19" s="36"/>
      <c r="C19" s="39"/>
      <c r="D19" s="36"/>
      <c r="E19" s="36"/>
      <c r="F19" s="36"/>
      <c r="G19" s="36"/>
      <c r="H19" s="73"/>
      <c r="I19" s="89" t="str">
        <f>IF(ISBLANK(F19),"",VLOOKUP(F19,'Liste des formations'!$E$5:$H$11,4,FALSE)+H19)</f>
        <v/>
      </c>
      <c r="J19" s="110" t="str">
        <f t="shared" si="0"/>
        <v/>
      </c>
      <c r="K19" s="109"/>
    </row>
    <row r="20" spans="1:11" x14ac:dyDescent="0.35">
      <c r="A20" s="90" t="e">
        <f>IF(VLOOKUP(B20,'Liste employés'!M:X,12,FALSE)&gt;0,VLOOKUP(B20,'Liste employés'!M:X,12,FALSE),"")</f>
        <v>#N/A</v>
      </c>
      <c r="B20" s="33"/>
      <c r="C20" s="61"/>
      <c r="D20" s="33"/>
      <c r="E20" s="33"/>
      <c r="F20" s="33"/>
      <c r="G20" s="33"/>
      <c r="H20" s="72"/>
      <c r="I20" s="89" t="str">
        <f>IF(ISBLANK(F20),"",VLOOKUP(F20,'Liste des formations'!$E$5:$H$11,4,FALSE)+H20)</f>
        <v/>
      </c>
      <c r="J20" s="110" t="str">
        <f t="shared" si="0"/>
        <v/>
      </c>
      <c r="K20" s="109"/>
    </row>
    <row r="21" spans="1:11" x14ac:dyDescent="0.35">
      <c r="A21" s="90" t="e">
        <f>IF(VLOOKUP(B21,'Liste employés'!M:X,12,FALSE)&gt;0,VLOOKUP(B21,'Liste employés'!M:X,12,FALSE),"")</f>
        <v>#N/A</v>
      </c>
      <c r="B21" s="36"/>
      <c r="C21" s="39"/>
      <c r="D21" s="36"/>
      <c r="E21" s="36"/>
      <c r="F21" s="36"/>
      <c r="G21" s="36"/>
      <c r="H21" s="73"/>
      <c r="I21" s="89" t="str">
        <f>IF(ISBLANK(F21),"",VLOOKUP(F21,'Liste des formations'!$E$5:$H$11,4,FALSE)+H21)</f>
        <v/>
      </c>
      <c r="J21" s="110" t="str">
        <f t="shared" si="0"/>
        <v/>
      </c>
      <c r="K21" s="109"/>
    </row>
    <row r="22" spans="1:11" x14ac:dyDescent="0.35">
      <c r="A22" s="90" t="e">
        <f>IF(VLOOKUP(B22,'Liste employés'!M:X,12,FALSE)&gt;0,VLOOKUP(B22,'Liste employés'!M:X,12,FALSE),"")</f>
        <v>#N/A</v>
      </c>
      <c r="B22" s="33"/>
      <c r="C22" s="61"/>
      <c r="D22" s="33"/>
      <c r="E22" s="33"/>
      <c r="F22" s="33"/>
      <c r="G22" s="33"/>
      <c r="H22" s="72"/>
      <c r="I22" s="89" t="str">
        <f>IF(ISBLANK(F22),"",VLOOKUP(F22,'Liste des formations'!$E$5:$H$11,4,FALSE)+H22)</f>
        <v/>
      </c>
      <c r="J22" s="110" t="str">
        <f t="shared" si="0"/>
        <v/>
      </c>
      <c r="K22" s="109"/>
    </row>
    <row r="23" spans="1:11" x14ac:dyDescent="0.35">
      <c r="A23" s="90" t="e">
        <f>IF(VLOOKUP(B23,'Liste employés'!M:X,12,FALSE)&gt;0,VLOOKUP(B23,'Liste employés'!M:X,12,FALSE),"")</f>
        <v>#N/A</v>
      </c>
      <c r="B23" s="33"/>
      <c r="C23" s="61"/>
      <c r="D23" s="33"/>
      <c r="E23" s="33"/>
      <c r="F23" s="33"/>
      <c r="G23" s="33"/>
      <c r="H23" s="72"/>
      <c r="I23" s="89" t="str">
        <f>IF(ISBLANK(F23),"",VLOOKUP(F23,'Liste des formations'!$E$5:$H$11,4,FALSE)+H23)</f>
        <v/>
      </c>
      <c r="J23" s="110" t="str">
        <f t="shared" si="0"/>
        <v/>
      </c>
      <c r="K23" s="109"/>
    </row>
    <row r="24" spans="1:11" x14ac:dyDescent="0.35">
      <c r="A24" s="90" t="e">
        <f>IF(VLOOKUP(B24,'Liste employés'!M:X,12,FALSE)&gt;0,VLOOKUP(B24,'Liste employés'!M:X,12,FALSE),"")</f>
        <v>#N/A</v>
      </c>
      <c r="B24" s="36"/>
      <c r="C24" s="39"/>
      <c r="D24" s="36"/>
      <c r="E24" s="36"/>
      <c r="F24" s="36"/>
      <c r="G24" s="36"/>
      <c r="H24" s="73"/>
      <c r="I24" s="89" t="str">
        <f>IF(ISBLANK(F24),"",VLOOKUP(F24,'Liste des formations'!$E$5:$H$11,4,FALSE)+H24)</f>
        <v/>
      </c>
      <c r="J24" s="110" t="str">
        <f t="shared" si="0"/>
        <v/>
      </c>
      <c r="K24" s="109"/>
    </row>
    <row r="25" spans="1:11" x14ac:dyDescent="0.35">
      <c r="A25" s="90" t="e">
        <f>IF(VLOOKUP(B25,'Liste employés'!M:X,12,FALSE)&gt;0,VLOOKUP(B25,'Liste employés'!M:X,12,FALSE),"")</f>
        <v>#N/A</v>
      </c>
      <c r="B25" s="33"/>
      <c r="C25" s="61"/>
      <c r="D25" s="33"/>
      <c r="E25" s="33"/>
      <c r="F25" s="33"/>
      <c r="G25" s="33"/>
      <c r="H25" s="72"/>
      <c r="I25" s="89" t="str">
        <f>IF(ISBLANK(F25),"",VLOOKUP(F25,'Liste des formations'!$E$5:$H$11,4,FALSE)+H25)</f>
        <v/>
      </c>
      <c r="J25" s="110" t="str">
        <f t="shared" si="0"/>
        <v/>
      </c>
      <c r="K25" s="109"/>
    </row>
    <row r="26" spans="1:11" x14ac:dyDescent="0.35">
      <c r="A26" s="90" t="e">
        <f>IF(VLOOKUP(B26,'Liste employés'!M:X,12,FALSE)&gt;0,VLOOKUP(B26,'Liste employés'!M:X,12,FALSE),"")</f>
        <v>#N/A</v>
      </c>
      <c r="B26" s="36"/>
      <c r="C26" s="39"/>
      <c r="D26" s="36"/>
      <c r="E26" s="36"/>
      <c r="F26" s="36"/>
      <c r="G26" s="36"/>
      <c r="H26" s="73"/>
      <c r="I26" s="89" t="str">
        <f>IF(ISBLANK(F26),"",VLOOKUP(F26,'Liste des formations'!$E$5:$H$11,4,FALSE)+H26)</f>
        <v/>
      </c>
      <c r="J26" s="110" t="str">
        <f t="shared" si="0"/>
        <v/>
      </c>
      <c r="K26" s="109"/>
    </row>
    <row r="27" spans="1:11" x14ac:dyDescent="0.35">
      <c r="A27" s="90" t="e">
        <f>IF(VLOOKUP(B27,'Liste employés'!M:X,12,FALSE)&gt;0,VLOOKUP(B27,'Liste employés'!M:X,12,FALSE),"")</f>
        <v>#N/A</v>
      </c>
      <c r="B27" s="33"/>
      <c r="C27" s="61"/>
      <c r="D27" s="33"/>
      <c r="E27" s="33"/>
      <c r="F27" s="33"/>
      <c r="G27" s="33"/>
      <c r="H27" s="72"/>
      <c r="I27" s="89" t="str">
        <f>IF(ISBLANK(F27),"",VLOOKUP(F27,'Liste des formations'!$E$5:$H$11,4,FALSE)+H27)</f>
        <v/>
      </c>
      <c r="J27" s="110" t="str">
        <f t="shared" si="0"/>
        <v/>
      </c>
      <c r="K27" s="109"/>
    </row>
    <row r="28" spans="1:11" x14ac:dyDescent="0.35">
      <c r="A28" s="90" t="e">
        <f>IF(VLOOKUP(B28,'Liste employés'!M:X,12,FALSE)&gt;0,VLOOKUP(B28,'Liste employés'!M:X,12,FALSE),"")</f>
        <v>#N/A</v>
      </c>
      <c r="B28" s="36"/>
      <c r="C28" s="37"/>
      <c r="D28" s="36"/>
      <c r="E28" s="36"/>
      <c r="F28" s="36"/>
      <c r="G28" s="36"/>
      <c r="H28" s="73"/>
      <c r="I28" s="89" t="str">
        <f>IF(ISBLANK(F28),"",VLOOKUP(F28,'Liste des formations'!$E$5:$H$11,4,FALSE)+H28)</f>
        <v/>
      </c>
      <c r="J28" s="110" t="str">
        <f t="shared" si="0"/>
        <v/>
      </c>
      <c r="K28" s="109"/>
    </row>
    <row r="29" spans="1:11" x14ac:dyDescent="0.35">
      <c r="A29" s="90" t="e">
        <f>IF(VLOOKUP(B29,'Liste employés'!M:X,12,FALSE)&gt;0,VLOOKUP(B29,'Liste employés'!M:X,12,FALSE),"")</f>
        <v>#N/A</v>
      </c>
      <c r="B29" s="33"/>
      <c r="C29" s="61"/>
      <c r="D29" s="33"/>
      <c r="E29" s="33"/>
      <c r="F29" s="33"/>
      <c r="G29" s="33"/>
      <c r="H29" s="72"/>
      <c r="I29" s="89" t="str">
        <f>IF(ISBLANK(F29),"",VLOOKUP(F29,'Liste des formations'!$E$5:$H$11,4,FALSE)+H29)</f>
        <v/>
      </c>
      <c r="J29" s="110" t="str">
        <f t="shared" si="0"/>
        <v/>
      </c>
      <c r="K29" s="109"/>
    </row>
    <row r="30" spans="1:11" x14ac:dyDescent="0.35">
      <c r="A30" s="90" t="e">
        <f>IF(VLOOKUP(B30,'Liste employés'!M:X,12,FALSE)&gt;0,VLOOKUP(B30,'Liste employés'!M:X,12,FALSE),"")</f>
        <v>#N/A</v>
      </c>
      <c r="B30" s="33"/>
      <c r="C30" s="61"/>
      <c r="D30" s="33"/>
      <c r="E30" s="33"/>
      <c r="F30" s="33"/>
      <c r="G30" s="33"/>
      <c r="H30" s="72"/>
      <c r="I30" s="89" t="str">
        <f>IF(ISBLANK(F30),"",VLOOKUP(F30,'Liste des formations'!$E$5:$H$11,4,FALSE)+H30)</f>
        <v/>
      </c>
      <c r="J30" s="110" t="str">
        <f t="shared" si="0"/>
        <v/>
      </c>
      <c r="K30" s="109"/>
    </row>
    <row r="31" spans="1:11" x14ac:dyDescent="0.35">
      <c r="A31" s="90" t="e">
        <f>IF(VLOOKUP(B31,'Liste employés'!M:X,12,FALSE)&gt;0,VLOOKUP(B31,'Liste employés'!M:X,12,FALSE),"")</f>
        <v>#N/A</v>
      </c>
      <c r="B31" s="36"/>
      <c r="C31" s="39"/>
      <c r="D31" s="36"/>
      <c r="E31" s="36"/>
      <c r="F31" s="36"/>
      <c r="G31" s="36"/>
      <c r="H31" s="73"/>
      <c r="I31" s="89" t="str">
        <f>IF(ISBLANK(F31),"",VLOOKUP(F31,'Liste des formations'!$E$5:$H$11,4,FALSE)+H31)</f>
        <v/>
      </c>
      <c r="J31" s="110" t="str">
        <f t="shared" si="0"/>
        <v/>
      </c>
      <c r="K31" s="109"/>
    </row>
    <row r="32" spans="1:11" x14ac:dyDescent="0.35">
      <c r="A32" s="90" t="e">
        <f>IF(VLOOKUP(B32,'Liste employés'!M:X,12,FALSE)&gt;0,VLOOKUP(B32,'Liste employés'!M:X,12,FALSE),"")</f>
        <v>#N/A</v>
      </c>
      <c r="B32" s="33"/>
      <c r="C32" s="61"/>
      <c r="D32" s="33"/>
      <c r="E32" s="33"/>
      <c r="F32" s="33"/>
      <c r="G32" s="33"/>
      <c r="H32" s="72"/>
      <c r="I32" s="89" t="str">
        <f>IF(ISBLANK(F32),"",VLOOKUP(F32,'Liste des formations'!$E$5:$H$11,4,FALSE)+H32)</f>
        <v/>
      </c>
      <c r="J32" s="110" t="str">
        <f t="shared" si="0"/>
        <v/>
      </c>
      <c r="K32" s="109"/>
    </row>
    <row r="33" spans="1:11" x14ac:dyDescent="0.35">
      <c r="A33" s="90" t="e">
        <f>IF(VLOOKUP(B33,'Liste employés'!M:X,12,FALSE)&gt;0,VLOOKUP(B33,'Liste employés'!M:X,12,FALSE),"")</f>
        <v>#N/A</v>
      </c>
      <c r="B33" s="36"/>
      <c r="C33" s="37"/>
      <c r="D33" s="36"/>
      <c r="E33" s="36"/>
      <c r="F33" s="36"/>
      <c r="G33" s="36"/>
      <c r="H33" s="73"/>
      <c r="I33" s="89" t="str">
        <f>IF(ISBLANK(F33),"",VLOOKUP(F33,'Liste des formations'!$E$5:$H$11,4,FALSE)+H33)</f>
        <v/>
      </c>
      <c r="J33" s="110" t="str">
        <f t="shared" si="0"/>
        <v/>
      </c>
      <c r="K33" s="109"/>
    </row>
    <row r="34" spans="1:11" x14ac:dyDescent="0.35">
      <c r="A34" s="90" t="e">
        <f>IF(VLOOKUP(B34,'Liste employés'!M:X,12,FALSE)&gt;0,VLOOKUP(B34,'Liste employés'!M:X,12,FALSE),"")</f>
        <v>#N/A</v>
      </c>
      <c r="B34" s="33"/>
      <c r="C34" s="62"/>
      <c r="D34" s="33"/>
      <c r="E34" s="33"/>
      <c r="F34" s="33"/>
      <c r="G34" s="33"/>
      <c r="H34" s="72"/>
      <c r="I34" s="89" t="str">
        <f>IF(ISBLANK(F34),"",VLOOKUP(F34,'Liste des formations'!$E$5:$H$11,4,FALSE)+H34)</f>
        <v/>
      </c>
      <c r="J34" s="110" t="str">
        <f t="shared" si="0"/>
        <v/>
      </c>
      <c r="K34" s="109"/>
    </row>
    <row r="35" spans="1:11" x14ac:dyDescent="0.35">
      <c r="A35" s="90" t="e">
        <f>IF(VLOOKUP(B35,'Liste employés'!M:X,12,FALSE)&gt;0,VLOOKUP(B35,'Liste employés'!M:X,12,FALSE),"")</f>
        <v>#N/A</v>
      </c>
      <c r="B35" s="36"/>
      <c r="C35" s="39"/>
      <c r="D35" s="36"/>
      <c r="E35" s="36"/>
      <c r="F35" s="36"/>
      <c r="G35" s="36"/>
      <c r="H35" s="73"/>
      <c r="I35" s="89" t="str">
        <f>IF(ISBLANK(F35),"",VLOOKUP(F35,'Liste des formations'!$E$5:$H$11,4,FALSE)+H35)</f>
        <v/>
      </c>
      <c r="J35" s="110" t="str">
        <f t="shared" si="0"/>
        <v/>
      </c>
      <c r="K35" s="109"/>
    </row>
    <row r="36" spans="1:11" x14ac:dyDescent="0.35">
      <c r="A36" s="90" t="e">
        <f>IF(VLOOKUP(B36,'Liste employés'!M:X,12,FALSE)&gt;0,VLOOKUP(B36,'Liste employés'!M:X,12,FALSE),"")</f>
        <v>#N/A</v>
      </c>
      <c r="B36" s="33"/>
      <c r="C36" s="61"/>
      <c r="D36" s="33"/>
      <c r="E36" s="33"/>
      <c r="F36" s="33"/>
      <c r="G36" s="33"/>
      <c r="H36" s="72"/>
      <c r="I36" s="89" t="str">
        <f>IF(ISBLANK(F36),"",VLOOKUP(F36,'Liste des formations'!$E$5:$H$11,4,FALSE)+H36)</f>
        <v/>
      </c>
      <c r="J36" s="110" t="str">
        <f t="shared" si="0"/>
        <v/>
      </c>
      <c r="K36" s="109"/>
    </row>
    <row r="37" spans="1:11" x14ac:dyDescent="0.35">
      <c r="A37" s="90" t="e">
        <f>IF(VLOOKUP(B37,'Liste employés'!M:X,12,FALSE)&gt;0,VLOOKUP(B37,'Liste employés'!M:X,12,FALSE),"")</f>
        <v>#N/A</v>
      </c>
      <c r="B37" s="36"/>
      <c r="C37" s="39"/>
      <c r="D37" s="36"/>
      <c r="E37" s="36"/>
      <c r="F37" s="36"/>
      <c r="G37" s="36"/>
      <c r="H37" s="73"/>
      <c r="I37" s="89" t="str">
        <f>IF(ISBLANK(F37),"",VLOOKUP(F37,'Liste des formations'!$E$5:$H$11,4,FALSE)+H37)</f>
        <v/>
      </c>
      <c r="J37" s="110" t="str">
        <f t="shared" si="0"/>
        <v/>
      </c>
      <c r="K37" s="109"/>
    </row>
    <row r="38" spans="1:11" x14ac:dyDescent="0.35">
      <c r="A38" s="90" t="e">
        <f>IF(VLOOKUP(B38,'Liste employés'!M:X,12,FALSE)&gt;0,VLOOKUP(B38,'Liste employés'!M:X,12,FALSE),"")</f>
        <v>#N/A</v>
      </c>
      <c r="B38" s="33"/>
      <c r="C38" s="33"/>
      <c r="D38" s="33"/>
      <c r="E38" s="33"/>
      <c r="F38" s="33"/>
      <c r="G38" s="33"/>
      <c r="H38" s="72"/>
      <c r="I38" s="89" t="str">
        <f>IF(ISBLANK(F38),"",VLOOKUP(F38,'Liste des formations'!$E$5:$H$11,4,FALSE)+H38)</f>
        <v/>
      </c>
      <c r="J38" s="110" t="str">
        <f t="shared" si="0"/>
        <v/>
      </c>
      <c r="K38" s="109"/>
    </row>
    <row r="39" spans="1:11" x14ac:dyDescent="0.35">
      <c r="A39" s="90" t="e">
        <f>IF(VLOOKUP(B39,'Liste employés'!M:X,12,FALSE)&gt;0,VLOOKUP(B39,'Liste employés'!M:X,12,FALSE),"")</f>
        <v>#N/A</v>
      </c>
      <c r="B39" s="33"/>
      <c r="C39" s="41"/>
      <c r="D39" s="33"/>
      <c r="E39" s="33"/>
      <c r="F39" s="33"/>
      <c r="G39" s="33"/>
      <c r="H39" s="72"/>
      <c r="I39" s="89" t="str">
        <f>IF(ISBLANK(F39),"",VLOOKUP(F39,'Liste des formations'!$E$5:$H$11,4,FALSE)+H39)</f>
        <v/>
      </c>
      <c r="J39" s="110" t="str">
        <f t="shared" si="0"/>
        <v/>
      </c>
      <c r="K39" s="109"/>
    </row>
    <row r="40" spans="1:11" x14ac:dyDescent="0.35">
      <c r="A40" s="90" t="e">
        <f>IF(VLOOKUP(B40,'Liste employés'!M:X,12,FALSE)&gt;0,VLOOKUP(B40,'Liste employés'!M:X,12,FALSE),"")</f>
        <v>#N/A</v>
      </c>
      <c r="B40" s="36"/>
      <c r="C40" s="39"/>
      <c r="D40" s="36"/>
      <c r="E40" s="36"/>
      <c r="F40" s="36"/>
      <c r="G40" s="36"/>
      <c r="H40" s="73"/>
      <c r="I40" s="89" t="str">
        <f>IF(ISBLANK(F40),"",VLOOKUP(F40,'Liste des formations'!$E$5:$H$11,4,FALSE)+H40)</f>
        <v/>
      </c>
      <c r="J40" s="110" t="str">
        <f t="shared" si="0"/>
        <v/>
      </c>
      <c r="K40" s="109"/>
    </row>
    <row r="41" spans="1:11" x14ac:dyDescent="0.35">
      <c r="A41" s="90" t="e">
        <f>IF(VLOOKUP(B41,'Liste employés'!M:X,12,FALSE)&gt;0,VLOOKUP(B41,'Liste employés'!M:X,12,FALSE),"")</f>
        <v>#N/A</v>
      </c>
      <c r="B41" s="33"/>
      <c r="C41" s="61"/>
      <c r="D41" s="33"/>
      <c r="E41" s="33"/>
      <c r="F41" s="33"/>
      <c r="G41" s="33"/>
      <c r="H41" s="72"/>
      <c r="I41" s="89" t="str">
        <f>IF(ISBLANK(F41),"",VLOOKUP(F41,'Liste des formations'!$E$5:$H$11,4,FALSE)+H41)</f>
        <v/>
      </c>
      <c r="J41" s="110" t="str">
        <f t="shared" si="0"/>
        <v/>
      </c>
      <c r="K41" s="109"/>
    </row>
    <row r="42" spans="1:11" x14ac:dyDescent="0.35">
      <c r="A42" s="90" t="e">
        <f>IF(VLOOKUP(B42,'Liste employés'!M:X,12,FALSE)&gt;0,VLOOKUP(B42,'Liste employés'!M:X,12,FALSE),"")</f>
        <v>#N/A</v>
      </c>
      <c r="B42" s="36"/>
      <c r="C42" s="40"/>
      <c r="D42" s="36"/>
      <c r="E42" s="36"/>
      <c r="F42" s="36"/>
      <c r="G42" s="36"/>
      <c r="H42" s="73"/>
      <c r="I42" s="89" t="str">
        <f>IF(ISBLANK(F42),"",VLOOKUP(F42,'Liste des formations'!$E$5:$H$11,4,FALSE)+H42)</f>
        <v/>
      </c>
      <c r="J42" s="110" t="str">
        <f t="shared" si="0"/>
        <v/>
      </c>
      <c r="K42" s="109"/>
    </row>
    <row r="43" spans="1:11" x14ac:dyDescent="0.35">
      <c r="A43" s="90" t="e">
        <f>IF(VLOOKUP(B43,'Liste employés'!M:X,12,FALSE)&gt;0,VLOOKUP(B43,'Liste employés'!M:X,12,FALSE),"")</f>
        <v>#N/A</v>
      </c>
      <c r="B43" s="33"/>
      <c r="C43" s="41"/>
      <c r="D43" s="33"/>
      <c r="E43" s="33"/>
      <c r="F43" s="33"/>
      <c r="G43" s="33"/>
      <c r="H43" s="72"/>
      <c r="I43" s="89" t="str">
        <f>IF(ISBLANK(F43),"",VLOOKUP(F43,'Liste des formations'!$E$5:$H$11,4,FALSE)+H43)</f>
        <v/>
      </c>
      <c r="J43" s="110" t="str">
        <f t="shared" si="0"/>
        <v/>
      </c>
      <c r="K43" s="109"/>
    </row>
    <row r="44" spans="1:11" x14ac:dyDescent="0.35">
      <c r="A44" s="90" t="e">
        <f>IF(VLOOKUP(B44,'Liste employés'!M:X,12,FALSE)&gt;0,VLOOKUP(B44,'Liste employés'!M:X,12,FALSE),"")</f>
        <v>#N/A</v>
      </c>
      <c r="B44" s="33"/>
      <c r="C44" s="41"/>
      <c r="D44" s="33"/>
      <c r="E44" s="33"/>
      <c r="F44" s="33"/>
      <c r="G44" s="33"/>
      <c r="H44" s="72"/>
      <c r="I44" s="89" t="str">
        <f>IF(ISBLANK(F44),"",VLOOKUP(F44,'Liste des formations'!$E$5:$H$11,4,FALSE)+H44)</f>
        <v/>
      </c>
      <c r="J44" s="110" t="str">
        <f t="shared" si="0"/>
        <v/>
      </c>
      <c r="K44" s="109"/>
    </row>
    <row r="45" spans="1:11" x14ac:dyDescent="0.35">
      <c r="A45" s="90" t="e">
        <f>IF(VLOOKUP(B45,'Liste employés'!M:X,12,FALSE)&gt;0,VLOOKUP(B45,'Liste employés'!M:X,12,FALSE),"")</f>
        <v>#N/A</v>
      </c>
      <c r="B45" s="36"/>
      <c r="C45" s="40"/>
      <c r="D45" s="36"/>
      <c r="E45" s="36"/>
      <c r="F45" s="36"/>
      <c r="G45" s="36"/>
      <c r="H45" s="73"/>
      <c r="I45" s="89" t="str">
        <f>IF(ISBLANK(F45),"",VLOOKUP(F45,'Liste des formations'!$E$5:$H$11,4,FALSE)+H45)</f>
        <v/>
      </c>
      <c r="J45" s="110" t="str">
        <f t="shared" si="0"/>
        <v/>
      </c>
      <c r="K45" s="109"/>
    </row>
    <row r="46" spans="1:11" x14ac:dyDescent="0.35">
      <c r="A46" s="90" t="e">
        <f>IF(VLOOKUP(B46,'Liste employés'!M:X,12,FALSE)&gt;0,VLOOKUP(B46,'Liste employés'!M:X,12,FALSE),"")</f>
        <v>#N/A</v>
      </c>
      <c r="B46" s="33"/>
      <c r="C46" s="41"/>
      <c r="D46" s="33"/>
      <c r="E46" s="33"/>
      <c r="F46" s="33"/>
      <c r="G46" s="33"/>
      <c r="H46" s="72"/>
      <c r="I46" s="89" t="str">
        <f>IF(ISBLANK(F46),"",VLOOKUP(F46,'Liste des formations'!$E$5:$H$11,4,FALSE)+H46)</f>
        <v/>
      </c>
      <c r="J46" s="110" t="str">
        <f t="shared" si="0"/>
        <v/>
      </c>
      <c r="K46" s="109"/>
    </row>
    <row r="47" spans="1:11" x14ac:dyDescent="0.35">
      <c r="A47" s="90" t="e">
        <f>IF(VLOOKUP(B47,'Liste employés'!M:X,12,FALSE)&gt;0,VLOOKUP(B47,'Liste employés'!M:X,12,FALSE),"")</f>
        <v>#N/A</v>
      </c>
      <c r="B47" s="36"/>
      <c r="C47" s="40"/>
      <c r="D47" s="36"/>
      <c r="E47" s="36"/>
      <c r="F47" s="36"/>
      <c r="G47" s="36"/>
      <c r="H47" s="73"/>
      <c r="I47" s="89" t="str">
        <f>IF(ISBLANK(F47),"",VLOOKUP(F47,'Liste des formations'!$E$5:$H$11,4,FALSE)+H47)</f>
        <v/>
      </c>
      <c r="J47" s="110" t="str">
        <f t="shared" si="0"/>
        <v/>
      </c>
      <c r="K47" s="109"/>
    </row>
    <row r="48" spans="1:11" x14ac:dyDescent="0.35">
      <c r="A48" s="90" t="e">
        <f>IF(VLOOKUP(B48,'Liste employés'!M:X,12,FALSE)&gt;0,VLOOKUP(B48,'Liste employés'!M:X,12,FALSE),"")</f>
        <v>#N/A</v>
      </c>
      <c r="B48" s="33"/>
      <c r="C48" s="41"/>
      <c r="D48" s="33"/>
      <c r="E48" s="33"/>
      <c r="F48" s="33"/>
      <c r="G48" s="33"/>
      <c r="H48" s="72"/>
      <c r="I48" s="89" t="str">
        <f>IF(ISBLANK(F48),"",VLOOKUP(F48,'Liste des formations'!$E$5:$H$11,4,FALSE)+H48)</f>
        <v/>
      </c>
      <c r="J48" s="110" t="str">
        <f t="shared" si="0"/>
        <v/>
      </c>
      <c r="K48" s="109"/>
    </row>
    <row r="49" spans="1:11" x14ac:dyDescent="0.35">
      <c r="A49" s="90" t="e">
        <f>IF(VLOOKUP(B49,'Liste employés'!M:X,12,FALSE)&gt;0,VLOOKUP(B49,'Liste employés'!M:X,12,FALSE),"")</f>
        <v>#N/A</v>
      </c>
      <c r="B49" s="36"/>
      <c r="C49" s="40"/>
      <c r="D49" s="36"/>
      <c r="E49" s="36"/>
      <c r="F49" s="36"/>
      <c r="G49" s="36"/>
      <c r="H49" s="73"/>
      <c r="I49" s="89" t="str">
        <f>IF(ISBLANK(F49),"",VLOOKUP(F49,'Liste des formations'!$E$5:$H$11,4,FALSE)+H49)</f>
        <v/>
      </c>
      <c r="J49" s="110" t="str">
        <f t="shared" si="0"/>
        <v/>
      </c>
      <c r="K49" s="109"/>
    </row>
    <row r="50" spans="1:11" x14ac:dyDescent="0.35">
      <c r="A50" s="90" t="e">
        <f>IF(VLOOKUP(B50,'Liste employés'!M:X,12,FALSE)&gt;0,VLOOKUP(B50,'Liste employés'!M:X,12,FALSE),"")</f>
        <v>#N/A</v>
      </c>
      <c r="B50" s="33"/>
      <c r="C50" s="41"/>
      <c r="D50" s="33"/>
      <c r="E50" s="33"/>
      <c r="F50" s="33"/>
      <c r="G50" s="33"/>
      <c r="H50" s="72"/>
      <c r="I50" s="89" t="str">
        <f>IF(ISBLANK(F50),"",VLOOKUP(F50,'Liste des formations'!$E$5:$H$11,4,FALSE)+H50)</f>
        <v/>
      </c>
      <c r="J50" s="110" t="str">
        <f t="shared" si="0"/>
        <v/>
      </c>
      <c r="K50" s="109"/>
    </row>
    <row r="51" spans="1:11" x14ac:dyDescent="0.35">
      <c r="A51" s="90" t="e">
        <f>IF(VLOOKUP(B51,'Liste employés'!M:X,12,FALSE)&gt;0,VLOOKUP(B51,'Liste employés'!M:X,12,FALSE),"")</f>
        <v>#N/A</v>
      </c>
      <c r="B51" s="36"/>
      <c r="C51" s="40"/>
      <c r="D51" s="36"/>
      <c r="E51" s="36"/>
      <c r="F51" s="36"/>
      <c r="G51" s="36"/>
      <c r="H51" s="73"/>
      <c r="I51" s="89" t="str">
        <f>IF(ISBLANK(F51),"",VLOOKUP(F51,'Liste des formations'!$E$5:$H$11,4,FALSE)+H51)</f>
        <v/>
      </c>
      <c r="J51" s="110" t="str">
        <f t="shared" si="0"/>
        <v/>
      </c>
      <c r="K51" s="109"/>
    </row>
    <row r="52" spans="1:11" x14ac:dyDescent="0.35">
      <c r="A52" s="90" t="e">
        <f>IF(VLOOKUP(B52,'Liste employés'!M:X,12,FALSE)&gt;0,VLOOKUP(B52,'Liste employés'!M:X,12,FALSE),"")</f>
        <v>#N/A</v>
      </c>
      <c r="B52" s="36"/>
      <c r="C52" s="39"/>
      <c r="D52" s="36"/>
      <c r="E52" s="36"/>
      <c r="F52" s="36"/>
      <c r="G52" s="36"/>
      <c r="H52" s="73"/>
      <c r="I52" s="89" t="str">
        <f>IF(ISBLANK(F52),"",VLOOKUP(F52,'Liste des formations'!$E$5:$H$11,4,FALSE)+H52)</f>
        <v/>
      </c>
      <c r="J52" s="110" t="str">
        <f t="shared" si="0"/>
        <v/>
      </c>
      <c r="K52" s="109"/>
    </row>
    <row r="53" spans="1:11" x14ac:dyDescent="0.35">
      <c r="A53" s="90" t="e">
        <f>IF(VLOOKUP(B53,'Liste employés'!M:X,12,FALSE)&gt;0,VLOOKUP(B53,'Liste employés'!M:X,12,FALSE),"")</f>
        <v>#N/A</v>
      </c>
      <c r="B53" s="33"/>
      <c r="C53" s="33"/>
      <c r="D53" s="33"/>
      <c r="E53" s="33"/>
      <c r="F53" s="33"/>
      <c r="G53" s="33"/>
      <c r="H53" s="72"/>
      <c r="I53" s="89" t="str">
        <f>IF(ISBLANK(F53),"",VLOOKUP(F53,'Liste des formations'!$E$5:$H$11,4,FALSE)+H53)</f>
        <v/>
      </c>
      <c r="J53" s="110" t="str">
        <f t="shared" si="0"/>
        <v/>
      </c>
      <c r="K53" s="109"/>
    </row>
    <row r="54" spans="1:11" x14ac:dyDescent="0.35">
      <c r="A54" s="90" t="e">
        <f>IF(VLOOKUP(B54,'Liste employés'!M:X,12,FALSE)&gt;0,VLOOKUP(B54,'Liste employés'!M:X,12,FALSE),"")</f>
        <v>#N/A</v>
      </c>
      <c r="B54" s="36"/>
      <c r="C54" s="40"/>
      <c r="D54" s="36"/>
      <c r="E54" s="36"/>
      <c r="F54" s="36"/>
      <c r="G54" s="36"/>
      <c r="H54" s="73"/>
      <c r="I54" s="89" t="str">
        <f>IF(ISBLANK(F54),"",VLOOKUP(F54,'Liste des formations'!$E$5:$H$11,4,FALSE)+H54)</f>
        <v/>
      </c>
      <c r="J54" s="110" t="str">
        <f t="shared" si="0"/>
        <v/>
      </c>
      <c r="K54" s="109"/>
    </row>
    <row r="55" spans="1:11" x14ac:dyDescent="0.35">
      <c r="A55" s="90" t="e">
        <f>IF(VLOOKUP(B55,'Liste employés'!M:X,12,FALSE)&gt;0,VLOOKUP(B55,'Liste employés'!M:X,12,FALSE),"")</f>
        <v>#N/A</v>
      </c>
      <c r="B55" s="36"/>
      <c r="C55" s="39"/>
      <c r="D55" s="36"/>
      <c r="E55" s="36"/>
      <c r="F55" s="36"/>
      <c r="G55" s="36"/>
      <c r="H55" s="73"/>
      <c r="I55" s="89" t="str">
        <f>IF(ISBLANK(F55),"",VLOOKUP(F55,'Liste des formations'!$E$5:$H$11,4,FALSE)+H55)</f>
        <v/>
      </c>
      <c r="J55" s="110" t="str">
        <f t="shared" si="0"/>
        <v/>
      </c>
      <c r="K55" s="109"/>
    </row>
    <row r="56" spans="1:11" x14ac:dyDescent="0.35">
      <c r="A56" s="90" t="e">
        <f>IF(VLOOKUP(B56,'Liste employés'!M:X,12,FALSE)&gt;0,VLOOKUP(B56,'Liste employés'!M:X,12,FALSE),"")</f>
        <v>#N/A</v>
      </c>
      <c r="B56" s="33"/>
      <c r="C56" s="41"/>
      <c r="D56" s="33"/>
      <c r="E56" s="33"/>
      <c r="F56" s="33"/>
      <c r="G56" s="33"/>
      <c r="H56" s="72"/>
      <c r="I56" s="89" t="str">
        <f>IF(ISBLANK(F56),"",VLOOKUP(F56,'Liste des formations'!$E$5:$H$11,4,FALSE)+H56)</f>
        <v/>
      </c>
      <c r="J56" s="110" t="str">
        <f t="shared" si="0"/>
        <v/>
      </c>
      <c r="K56" s="109"/>
    </row>
    <row r="57" spans="1:11" x14ac:dyDescent="0.35">
      <c r="A57" s="90" t="e">
        <f>IF(VLOOKUP(B57,'Liste employés'!M:X,12,FALSE)&gt;0,VLOOKUP(B57,'Liste employés'!M:X,12,FALSE),"")</f>
        <v>#N/A</v>
      </c>
      <c r="B57" s="36"/>
      <c r="C57" s="40"/>
      <c r="D57" s="36"/>
      <c r="E57" s="36"/>
      <c r="F57" s="36"/>
      <c r="G57" s="36"/>
      <c r="H57" s="73"/>
      <c r="I57" s="89" t="str">
        <f>IF(ISBLANK(F57),"",VLOOKUP(F57,'Liste des formations'!$E$5:$H$11,4,FALSE)+H57)</f>
        <v/>
      </c>
      <c r="J57" s="110" t="str">
        <f t="shared" si="0"/>
        <v/>
      </c>
      <c r="K57" s="109"/>
    </row>
    <row r="58" spans="1:11" x14ac:dyDescent="0.35">
      <c r="A58" s="90" t="e">
        <f>IF(VLOOKUP(B58,'Liste employés'!M:X,12,FALSE)&gt;0,VLOOKUP(B58,'Liste employés'!M:X,12,FALSE),"")</f>
        <v>#N/A</v>
      </c>
      <c r="B58" s="33"/>
      <c r="C58" s="61"/>
      <c r="D58" s="33"/>
      <c r="E58" s="33"/>
      <c r="F58" s="33"/>
      <c r="G58" s="33"/>
      <c r="H58" s="72"/>
      <c r="I58" s="89" t="str">
        <f>IF(ISBLANK(F58),"",VLOOKUP(F58,'Liste des formations'!$E$5:$H$11,4,FALSE)+H58)</f>
        <v/>
      </c>
      <c r="J58" s="110" t="str">
        <f t="shared" si="0"/>
        <v/>
      </c>
      <c r="K58" s="109"/>
    </row>
    <row r="59" spans="1:11" x14ac:dyDescent="0.35">
      <c r="A59" s="90" t="e">
        <f>IF(VLOOKUP(B59,'Liste employés'!M:X,12,FALSE)&gt;0,VLOOKUP(B59,'Liste employés'!M:X,12,FALSE),"")</f>
        <v>#N/A</v>
      </c>
      <c r="B59" s="33"/>
      <c r="C59" s="61"/>
      <c r="D59" s="33"/>
      <c r="E59" s="33"/>
      <c r="F59" s="33"/>
      <c r="G59" s="33"/>
      <c r="H59" s="72"/>
      <c r="I59" s="89" t="str">
        <f>IF(ISBLANK(F59),"",VLOOKUP(F59,'Liste des formations'!$E$5:$H$11,4,FALSE)+H59)</f>
        <v/>
      </c>
      <c r="J59" s="110" t="str">
        <f t="shared" si="0"/>
        <v/>
      </c>
      <c r="K59" s="109"/>
    </row>
    <row r="60" spans="1:11" x14ac:dyDescent="0.35">
      <c r="A60" s="90" t="e">
        <f>IF(VLOOKUP(B60,'Liste employés'!M:X,12,FALSE)&gt;0,VLOOKUP(B60,'Liste employés'!M:X,12,FALSE),"")</f>
        <v>#N/A</v>
      </c>
      <c r="B60" s="36"/>
      <c r="C60" s="39"/>
      <c r="D60" s="36"/>
      <c r="E60" s="36"/>
      <c r="F60" s="36"/>
      <c r="G60" s="36"/>
      <c r="H60" s="73"/>
      <c r="I60" s="89" t="str">
        <f>IF(ISBLANK(F60),"",VLOOKUP(F60,'Liste des formations'!$E$5:$H$11,4,FALSE)+H60)</f>
        <v/>
      </c>
      <c r="J60" s="110" t="str">
        <f t="shared" si="0"/>
        <v/>
      </c>
      <c r="K60" s="109"/>
    </row>
    <row r="61" spans="1:11" x14ac:dyDescent="0.35">
      <c r="A61" s="90" t="e">
        <f>IF(VLOOKUP(B61,'Liste employés'!M:X,12,FALSE)&gt;0,VLOOKUP(B61,'Liste employés'!M:X,12,FALSE),"")</f>
        <v>#N/A</v>
      </c>
      <c r="B61" s="33"/>
      <c r="C61" s="61"/>
      <c r="D61" s="33"/>
      <c r="E61" s="33"/>
      <c r="F61" s="33"/>
      <c r="G61" s="33"/>
      <c r="H61" s="72"/>
      <c r="I61" s="89" t="str">
        <f>IF(ISBLANK(F61),"",VLOOKUP(F61,'Liste des formations'!$E$5:$H$11,4,FALSE)+H61)</f>
        <v/>
      </c>
      <c r="J61" s="110" t="str">
        <f t="shared" si="0"/>
        <v/>
      </c>
      <c r="K61" s="109"/>
    </row>
    <row r="62" spans="1:11" x14ac:dyDescent="0.35">
      <c r="A62" s="90" t="e">
        <f>IF(VLOOKUP(B62,'Liste employés'!M:X,12,FALSE)&gt;0,VLOOKUP(B62,'Liste employés'!M:X,12,FALSE),"")</f>
        <v>#N/A</v>
      </c>
      <c r="B62" s="36"/>
      <c r="C62" s="39"/>
      <c r="D62" s="36"/>
      <c r="E62" s="36"/>
      <c r="F62" s="36"/>
      <c r="G62" s="36"/>
      <c r="H62" s="73"/>
      <c r="I62" s="89" t="str">
        <f>IF(ISBLANK(F62),"",VLOOKUP(F62,'Liste des formations'!$E$5:$H$11,4,FALSE)+H62)</f>
        <v/>
      </c>
      <c r="J62" s="110" t="str">
        <f t="shared" si="0"/>
        <v/>
      </c>
      <c r="K62" s="109"/>
    </row>
    <row r="63" spans="1:11" x14ac:dyDescent="0.35">
      <c r="A63" s="90" t="e">
        <f>IF(VLOOKUP(B63,'Liste employés'!M:X,12,FALSE)&gt;0,VLOOKUP(B63,'Liste employés'!M:X,12,FALSE),"")</f>
        <v>#N/A</v>
      </c>
      <c r="B63" s="33"/>
      <c r="C63" s="41"/>
      <c r="D63" s="33"/>
      <c r="E63" s="33"/>
      <c r="F63" s="33"/>
      <c r="G63" s="33"/>
      <c r="H63" s="72"/>
      <c r="I63" s="89" t="str">
        <f>IF(ISBLANK(F63),"",VLOOKUP(F63,'Liste des formations'!$E$5:$H$11,4,FALSE)+H63)</f>
        <v/>
      </c>
      <c r="J63" s="110" t="str">
        <f t="shared" si="0"/>
        <v/>
      </c>
      <c r="K63" s="109"/>
    </row>
    <row r="64" spans="1:11" x14ac:dyDescent="0.35">
      <c r="A64" s="90" t="e">
        <f>IF(VLOOKUP(B64,'Liste employés'!M:X,12,FALSE)&gt;0,VLOOKUP(B64,'Liste employés'!M:X,12,FALSE),"")</f>
        <v>#N/A</v>
      </c>
      <c r="B64" s="36"/>
      <c r="C64" s="40"/>
      <c r="D64" s="36"/>
      <c r="E64" s="36"/>
      <c r="F64" s="36"/>
      <c r="G64" s="36"/>
      <c r="H64" s="73"/>
      <c r="I64" s="89" t="str">
        <f>IF(ISBLANK(F64),"",VLOOKUP(F64,'Liste des formations'!$E$5:$H$11,4,FALSE)+H64)</f>
        <v/>
      </c>
      <c r="J64" s="110" t="str">
        <f t="shared" si="0"/>
        <v/>
      </c>
      <c r="K64" s="109"/>
    </row>
    <row r="65" spans="1:11" x14ac:dyDescent="0.35">
      <c r="A65" s="90" t="e">
        <f>IF(VLOOKUP(B65,'Liste employés'!M:X,12,FALSE)&gt;0,VLOOKUP(B65,'Liste employés'!M:X,12,FALSE),"")</f>
        <v>#N/A</v>
      </c>
      <c r="B65" s="33"/>
      <c r="C65" s="33"/>
      <c r="D65" s="33"/>
      <c r="E65" s="33"/>
      <c r="F65" s="33"/>
      <c r="G65" s="33"/>
      <c r="H65" s="72"/>
      <c r="I65" s="89" t="str">
        <f>IF(ISBLANK(F65),"",VLOOKUP(F65,'Liste des formations'!$E$5:$H$11,4,FALSE)+H65)</f>
        <v/>
      </c>
      <c r="J65" s="110" t="str">
        <f t="shared" si="0"/>
        <v/>
      </c>
      <c r="K65" s="109"/>
    </row>
    <row r="66" spans="1:11" x14ac:dyDescent="0.35">
      <c r="A66" s="90" t="e">
        <f>IF(VLOOKUP(B66,'Liste employés'!M:X,12,FALSE)&gt;0,VLOOKUP(B66,'Liste employés'!M:X,12,FALSE),"")</f>
        <v>#N/A</v>
      </c>
      <c r="B66" s="36"/>
      <c r="C66" s="40"/>
      <c r="D66" s="36"/>
      <c r="E66" s="36"/>
      <c r="F66" s="36"/>
      <c r="G66" s="36"/>
      <c r="H66" s="73"/>
      <c r="I66" s="89" t="str">
        <f>IF(ISBLANK(F66),"",VLOOKUP(F66,'Liste des formations'!$E$5:$H$11,4,FALSE)+H66)</f>
        <v/>
      </c>
      <c r="J66" s="110" t="str">
        <f t="shared" si="0"/>
        <v/>
      </c>
      <c r="K66" s="109"/>
    </row>
    <row r="67" spans="1:11" x14ac:dyDescent="0.35">
      <c r="A67" s="90" t="e">
        <f>IF(VLOOKUP(B67,'Liste employés'!M:X,12,FALSE)&gt;0,VLOOKUP(B67,'Liste employés'!M:X,12,FALSE),"")</f>
        <v>#N/A</v>
      </c>
      <c r="B67" s="33"/>
      <c r="C67" s="61"/>
      <c r="D67" s="33"/>
      <c r="E67" s="33"/>
      <c r="F67" s="33"/>
      <c r="G67" s="33"/>
      <c r="H67" s="72"/>
      <c r="I67" s="89" t="str">
        <f>IF(ISBLANK(F67),"",VLOOKUP(F67,'Liste des formations'!$E$5:$H$11,4,FALSE)+H67)</f>
        <v/>
      </c>
      <c r="J67" s="110" t="str">
        <f t="shared" si="0"/>
        <v/>
      </c>
      <c r="K67" s="109"/>
    </row>
    <row r="68" spans="1:11" x14ac:dyDescent="0.35">
      <c r="A68" s="90" t="e">
        <f>IF(VLOOKUP(B68,'Liste employés'!M:X,12,FALSE)&gt;0,VLOOKUP(B68,'Liste employés'!M:X,12,FALSE),"")</f>
        <v>#N/A</v>
      </c>
      <c r="B68" s="36"/>
      <c r="C68" s="39"/>
      <c r="D68" s="36"/>
      <c r="E68" s="36"/>
      <c r="F68" s="36"/>
      <c r="G68" s="36"/>
      <c r="H68" s="73"/>
      <c r="I68" s="89" t="str">
        <f>IF(ISBLANK(F68),"",VLOOKUP(F68,'Liste des formations'!$E$5:$H$11,4,FALSE)+H68)</f>
        <v/>
      </c>
      <c r="J68" s="110" t="str">
        <f t="shared" si="0"/>
        <v/>
      </c>
      <c r="K68" s="109"/>
    </row>
    <row r="69" spans="1:11" x14ac:dyDescent="0.35">
      <c r="A69" s="90" t="e">
        <f>IF(VLOOKUP(B69,'Liste employés'!M:X,12,FALSE)&gt;0,VLOOKUP(B69,'Liste employés'!M:X,12,FALSE),"")</f>
        <v>#N/A</v>
      </c>
      <c r="B69" s="33"/>
      <c r="C69" s="41"/>
      <c r="D69" s="33"/>
      <c r="E69" s="33"/>
      <c r="F69" s="33"/>
      <c r="G69" s="33"/>
      <c r="H69" s="72"/>
      <c r="I69" s="89" t="str">
        <f>IF(ISBLANK(F69),"",VLOOKUP(F69,'Liste des formations'!$E$5:$H$11,4,FALSE)+H69)</f>
        <v/>
      </c>
      <c r="J69" s="110" t="str">
        <f t="shared" ref="J69:J132" si="1">IF(I69=(_xlfn.MAXIFS(I:I,F:F,F69,B:B,B69)),I69,"")</f>
        <v/>
      </c>
      <c r="K69" s="109"/>
    </row>
    <row r="70" spans="1:11" x14ac:dyDescent="0.35">
      <c r="A70" s="90" t="e">
        <f>IF(VLOOKUP(B70,'Liste employés'!M:X,12,FALSE)&gt;0,VLOOKUP(B70,'Liste employés'!M:X,12,FALSE),"")</f>
        <v>#N/A</v>
      </c>
      <c r="B70" s="36"/>
      <c r="C70" s="40"/>
      <c r="D70" s="36"/>
      <c r="E70" s="36"/>
      <c r="F70" s="36"/>
      <c r="G70" s="36"/>
      <c r="H70" s="73"/>
      <c r="I70" s="89" t="str">
        <f>IF(ISBLANK(F70),"",VLOOKUP(F70,'Liste des formations'!$E$5:$H$11,4,FALSE)+H70)</f>
        <v/>
      </c>
      <c r="J70" s="110" t="str">
        <f t="shared" si="1"/>
        <v/>
      </c>
      <c r="K70" s="109"/>
    </row>
    <row r="71" spans="1:11" x14ac:dyDescent="0.35">
      <c r="A71" s="90" t="e">
        <f>IF(VLOOKUP(B71,'Liste employés'!M:X,12,FALSE)&gt;0,VLOOKUP(B71,'Liste employés'!M:X,12,FALSE),"")</f>
        <v>#N/A</v>
      </c>
      <c r="B71" s="33"/>
      <c r="C71" s="33"/>
      <c r="D71" s="33"/>
      <c r="E71" s="33"/>
      <c r="F71" s="33"/>
      <c r="G71" s="33"/>
      <c r="H71" s="72"/>
      <c r="I71" s="89" t="str">
        <f>IF(ISBLANK(F71),"",VLOOKUP(F71,'Liste des formations'!$E$5:$H$11,4,FALSE)+H71)</f>
        <v/>
      </c>
      <c r="J71" s="110" t="str">
        <f t="shared" si="1"/>
        <v/>
      </c>
      <c r="K71" s="109"/>
    </row>
    <row r="72" spans="1:11" x14ac:dyDescent="0.35">
      <c r="A72" s="90" t="e">
        <f>IF(VLOOKUP(B72,'Liste employés'!M:X,12,FALSE)&gt;0,VLOOKUP(B72,'Liste employés'!M:X,12,FALSE),"")</f>
        <v>#N/A</v>
      </c>
      <c r="B72" s="36"/>
      <c r="C72" s="39"/>
      <c r="D72" s="36"/>
      <c r="E72" s="36"/>
      <c r="F72" s="36"/>
      <c r="G72" s="36"/>
      <c r="H72" s="73"/>
      <c r="I72" s="89" t="str">
        <f>IF(ISBLANK(F72),"",VLOOKUP(F72,'Liste des formations'!$E$5:$H$11,4,FALSE)+H72)</f>
        <v/>
      </c>
      <c r="J72" s="110" t="str">
        <f t="shared" si="1"/>
        <v/>
      </c>
      <c r="K72" s="109"/>
    </row>
    <row r="73" spans="1:11" x14ac:dyDescent="0.35">
      <c r="A73" s="90" t="e">
        <f>IF(VLOOKUP(B73,'Liste employés'!M:X,12,FALSE)&gt;0,VLOOKUP(B73,'Liste employés'!M:X,12,FALSE),"")</f>
        <v>#N/A</v>
      </c>
      <c r="B73" s="33"/>
      <c r="C73" s="61"/>
      <c r="D73" s="33"/>
      <c r="E73" s="33"/>
      <c r="F73" s="33"/>
      <c r="G73" s="33"/>
      <c r="H73" s="72"/>
      <c r="I73" s="89" t="str">
        <f>IF(ISBLANK(F73),"",VLOOKUP(F73,'Liste des formations'!$E$5:$H$11,4,FALSE)+H73)</f>
        <v/>
      </c>
      <c r="J73" s="110" t="str">
        <f t="shared" si="1"/>
        <v/>
      </c>
      <c r="K73" s="109"/>
    </row>
    <row r="74" spans="1:11" x14ac:dyDescent="0.35">
      <c r="A74" s="90" t="e">
        <f>IF(VLOOKUP(B74,'Liste employés'!M:X,12,FALSE)&gt;0,VLOOKUP(B74,'Liste employés'!M:X,12,FALSE),"")</f>
        <v>#N/A</v>
      </c>
      <c r="B74" s="36"/>
      <c r="C74" s="40"/>
      <c r="D74" s="36"/>
      <c r="E74" s="36"/>
      <c r="F74" s="36"/>
      <c r="G74" s="36"/>
      <c r="H74" s="73"/>
      <c r="I74" s="89" t="str">
        <f>IF(ISBLANK(F74),"",VLOOKUP(F74,'Liste des formations'!$E$5:$H$11,4,FALSE)+H74)</f>
        <v/>
      </c>
      <c r="J74" s="110" t="str">
        <f t="shared" si="1"/>
        <v/>
      </c>
      <c r="K74" s="109"/>
    </row>
    <row r="75" spans="1:11" x14ac:dyDescent="0.35">
      <c r="A75" s="90" t="e">
        <f>IF(VLOOKUP(B75,'Liste employés'!M:X,12,FALSE)&gt;0,VLOOKUP(B75,'Liste employés'!M:X,12,FALSE),"")</f>
        <v>#N/A</v>
      </c>
      <c r="B75" s="36"/>
      <c r="C75" s="40"/>
      <c r="D75" s="36"/>
      <c r="E75" s="36"/>
      <c r="F75" s="36"/>
      <c r="G75" s="36"/>
      <c r="H75" s="73"/>
      <c r="I75" s="89" t="str">
        <f>IF(ISBLANK(F75),"",VLOOKUP(F75,'Liste des formations'!$E$5:$H$11,4,FALSE)+H75)</f>
        <v/>
      </c>
      <c r="J75" s="110" t="str">
        <f t="shared" si="1"/>
        <v/>
      </c>
      <c r="K75" s="109"/>
    </row>
    <row r="76" spans="1:11" x14ac:dyDescent="0.35">
      <c r="A76" s="90" t="e">
        <f>IF(VLOOKUP(B76,'Liste employés'!M:X,12,FALSE)&gt;0,VLOOKUP(B76,'Liste employés'!M:X,12,FALSE),"")</f>
        <v>#N/A</v>
      </c>
      <c r="B76" s="33"/>
      <c r="C76" s="41"/>
      <c r="D76" s="33"/>
      <c r="E76" s="33"/>
      <c r="F76" s="33"/>
      <c r="G76" s="33"/>
      <c r="H76" s="72"/>
      <c r="I76" s="89" t="str">
        <f>IF(ISBLANK(F76),"",VLOOKUP(F76,'Liste des formations'!$E$5:$H$11,4,FALSE)+H76)</f>
        <v/>
      </c>
      <c r="J76" s="110" t="str">
        <f t="shared" si="1"/>
        <v/>
      </c>
      <c r="K76" s="109"/>
    </row>
    <row r="77" spans="1:11" x14ac:dyDescent="0.35">
      <c r="A77" s="90" t="e">
        <f>IF(VLOOKUP(B77,'Liste employés'!M:X,12,FALSE)&gt;0,VLOOKUP(B77,'Liste employés'!M:X,12,FALSE),"")</f>
        <v>#N/A</v>
      </c>
      <c r="B77" s="36"/>
      <c r="C77" s="42"/>
      <c r="D77" s="36"/>
      <c r="E77" s="36"/>
      <c r="F77" s="36"/>
      <c r="G77" s="36"/>
      <c r="H77" s="73"/>
      <c r="I77" s="89" t="str">
        <f>IF(ISBLANK(F77),"",VLOOKUP(F77,'Liste des formations'!$E$5:$H$11,4,FALSE)+H77)</f>
        <v/>
      </c>
      <c r="J77" s="110" t="str">
        <f t="shared" si="1"/>
        <v/>
      </c>
      <c r="K77" s="109"/>
    </row>
    <row r="78" spans="1:11" x14ac:dyDescent="0.35">
      <c r="A78" s="90" t="e">
        <f>IF(VLOOKUP(B78,'Liste employés'!M:X,12,FALSE)&gt;0,VLOOKUP(B78,'Liste employés'!M:X,12,FALSE),"")</f>
        <v>#N/A</v>
      </c>
      <c r="B78" s="33"/>
      <c r="C78" s="41"/>
      <c r="D78" s="33"/>
      <c r="E78" s="33"/>
      <c r="F78" s="33"/>
      <c r="G78" s="33"/>
      <c r="H78" s="72"/>
      <c r="I78" s="89" t="str">
        <f>IF(ISBLANK(F78),"",VLOOKUP(F78,'Liste des formations'!$E$5:$H$11,4,FALSE)+H78)</f>
        <v/>
      </c>
      <c r="J78" s="110" t="str">
        <f t="shared" si="1"/>
        <v/>
      </c>
      <c r="K78" s="109"/>
    </row>
    <row r="79" spans="1:11" x14ac:dyDescent="0.35">
      <c r="A79" s="90" t="e">
        <f>IF(VLOOKUP(B79,'Liste employés'!M:X,12,FALSE)&gt;0,VLOOKUP(B79,'Liste employés'!M:X,12,FALSE),"")</f>
        <v>#N/A</v>
      </c>
      <c r="B79" s="36"/>
      <c r="C79" s="40"/>
      <c r="D79" s="36"/>
      <c r="E79" s="36"/>
      <c r="F79" s="36"/>
      <c r="G79" s="36"/>
      <c r="H79" s="73"/>
      <c r="I79" s="89" t="str">
        <f>IF(ISBLANK(F79),"",VLOOKUP(F79,'Liste des formations'!$E$5:$H$11,4,FALSE)+H79)</f>
        <v/>
      </c>
      <c r="J79" s="110" t="str">
        <f t="shared" si="1"/>
        <v/>
      </c>
      <c r="K79" s="109"/>
    </row>
    <row r="80" spans="1:11" x14ac:dyDescent="0.35">
      <c r="A80" s="90" t="e">
        <f>IF(VLOOKUP(B80,'Liste employés'!M:X,12,FALSE)&gt;0,VLOOKUP(B80,'Liste employés'!M:X,12,FALSE),"")</f>
        <v>#N/A</v>
      </c>
      <c r="B80" s="33"/>
      <c r="C80" s="41"/>
      <c r="D80" s="33"/>
      <c r="E80" s="33"/>
      <c r="F80" s="33"/>
      <c r="G80" s="33"/>
      <c r="H80" s="72"/>
      <c r="I80" s="89" t="str">
        <f>IF(ISBLANK(F80),"",VLOOKUP(F80,'Liste des formations'!$E$5:$H$11,4,FALSE)+H80)</f>
        <v/>
      </c>
      <c r="J80" s="110" t="str">
        <f t="shared" si="1"/>
        <v/>
      </c>
      <c r="K80" s="109"/>
    </row>
    <row r="81" spans="1:11" x14ac:dyDescent="0.35">
      <c r="A81" s="90" t="e">
        <f>IF(VLOOKUP(B81,'Liste employés'!M:X,12,FALSE)&gt;0,VLOOKUP(B81,'Liste employés'!M:X,12,FALSE),"")</f>
        <v>#N/A</v>
      </c>
      <c r="B81" s="36"/>
      <c r="C81" s="39"/>
      <c r="D81" s="36"/>
      <c r="E81" s="36"/>
      <c r="F81" s="36"/>
      <c r="G81" s="36"/>
      <c r="H81" s="73"/>
      <c r="I81" s="89" t="str">
        <f>IF(ISBLANK(F81),"",VLOOKUP(F81,'Liste des formations'!$E$5:$H$11,4,FALSE)+H81)</f>
        <v/>
      </c>
      <c r="J81" s="110" t="str">
        <f t="shared" si="1"/>
        <v/>
      </c>
      <c r="K81" s="109"/>
    </row>
    <row r="82" spans="1:11" x14ac:dyDescent="0.35">
      <c r="A82" s="90" t="e">
        <f>IF(VLOOKUP(B82,'Liste employés'!M:X,12,FALSE)&gt;0,VLOOKUP(B82,'Liste employés'!M:X,12,FALSE),"")</f>
        <v>#N/A</v>
      </c>
      <c r="B82" s="33"/>
      <c r="C82" s="41"/>
      <c r="D82" s="33"/>
      <c r="E82" s="33"/>
      <c r="F82" s="33"/>
      <c r="G82" s="33"/>
      <c r="H82" s="72"/>
      <c r="I82" s="89" t="str">
        <f>IF(ISBLANK(F82),"",VLOOKUP(F82,'Liste des formations'!$E$5:$H$11,4,FALSE)+H82)</f>
        <v/>
      </c>
      <c r="J82" s="110" t="str">
        <f t="shared" si="1"/>
        <v/>
      </c>
      <c r="K82" s="109"/>
    </row>
    <row r="83" spans="1:11" x14ac:dyDescent="0.35">
      <c r="A83" s="90" t="e">
        <f>IF(VLOOKUP(B83,'Liste employés'!M:X,12,FALSE)&gt;0,VLOOKUP(B83,'Liste employés'!M:X,12,FALSE),"")</f>
        <v>#N/A</v>
      </c>
      <c r="B83" s="36"/>
      <c r="C83" s="40"/>
      <c r="D83" s="36"/>
      <c r="E83" s="36"/>
      <c r="F83" s="36"/>
      <c r="G83" s="36"/>
      <c r="H83" s="73"/>
      <c r="I83" s="89" t="str">
        <f>IF(ISBLANK(F83),"",VLOOKUP(F83,'Liste des formations'!$E$5:$H$11,4,FALSE)+H83)</f>
        <v/>
      </c>
      <c r="J83" s="110" t="str">
        <f t="shared" si="1"/>
        <v/>
      </c>
      <c r="K83" s="109"/>
    </row>
    <row r="84" spans="1:11" x14ac:dyDescent="0.35">
      <c r="A84" s="90" t="e">
        <f>IF(VLOOKUP(B84,'Liste employés'!M:X,12,FALSE)&gt;0,VLOOKUP(B84,'Liste employés'!M:X,12,FALSE),"")</f>
        <v>#N/A</v>
      </c>
      <c r="B84" s="33"/>
      <c r="C84" s="41"/>
      <c r="D84" s="33"/>
      <c r="E84" s="33"/>
      <c r="F84" s="33"/>
      <c r="G84" s="33"/>
      <c r="H84" s="72"/>
      <c r="I84" s="89" t="str">
        <f>IF(ISBLANK(F84),"",VLOOKUP(F84,'Liste des formations'!$E$5:$H$11,4,FALSE)+H84)</f>
        <v/>
      </c>
      <c r="J84" s="110" t="str">
        <f t="shared" si="1"/>
        <v/>
      </c>
      <c r="K84" s="109"/>
    </row>
    <row r="85" spans="1:11" x14ac:dyDescent="0.35">
      <c r="A85" s="90" t="e">
        <f>IF(VLOOKUP(B85,'Liste employés'!M:X,12,FALSE)&gt;0,VLOOKUP(B85,'Liste employés'!M:X,12,FALSE),"")</f>
        <v>#N/A</v>
      </c>
      <c r="B85" s="36"/>
      <c r="C85" s="36"/>
      <c r="D85" s="36"/>
      <c r="E85" s="36"/>
      <c r="F85" s="36"/>
      <c r="G85" s="36"/>
      <c r="H85" s="73"/>
      <c r="I85" s="89" t="str">
        <f>IF(ISBLANK(F85),"",VLOOKUP(F85,'Liste des formations'!$E$5:$H$11,4,FALSE)+H85)</f>
        <v/>
      </c>
      <c r="J85" s="110" t="str">
        <f t="shared" si="1"/>
        <v/>
      </c>
      <c r="K85" s="109"/>
    </row>
    <row r="86" spans="1:11" x14ac:dyDescent="0.35">
      <c r="A86" s="90" t="e">
        <f>IF(VLOOKUP(B86,'Liste employés'!M:X,12,FALSE)&gt;0,VLOOKUP(B86,'Liste employés'!M:X,12,FALSE),"")</f>
        <v>#N/A</v>
      </c>
      <c r="B86" s="33"/>
      <c r="C86" s="41"/>
      <c r="D86" s="33"/>
      <c r="E86" s="33"/>
      <c r="F86" s="33"/>
      <c r="G86" s="33"/>
      <c r="H86" s="72"/>
      <c r="I86" s="89" t="str">
        <f>IF(ISBLANK(F86),"",VLOOKUP(F86,'Liste des formations'!$E$5:$H$11,4,FALSE)+H86)</f>
        <v/>
      </c>
      <c r="J86" s="110" t="str">
        <f t="shared" si="1"/>
        <v/>
      </c>
      <c r="K86" s="109"/>
    </row>
    <row r="87" spans="1:11" x14ac:dyDescent="0.35">
      <c r="A87" s="90" t="e">
        <f>IF(VLOOKUP(B87,'Liste employés'!M:X,12,FALSE)&gt;0,VLOOKUP(B87,'Liste employés'!M:X,12,FALSE),"")</f>
        <v>#N/A</v>
      </c>
      <c r="B87" s="36"/>
      <c r="C87" s="36"/>
      <c r="D87" s="36"/>
      <c r="E87" s="36"/>
      <c r="F87" s="36"/>
      <c r="G87" s="36"/>
      <c r="H87" s="73"/>
      <c r="I87" s="89" t="str">
        <f>IF(ISBLANK(F87),"",VLOOKUP(F87,'Liste des formations'!$E$5:$H$11,4,FALSE)+H87)</f>
        <v/>
      </c>
      <c r="J87" s="110" t="str">
        <f t="shared" si="1"/>
        <v/>
      </c>
      <c r="K87" s="109"/>
    </row>
    <row r="88" spans="1:11" x14ac:dyDescent="0.35">
      <c r="A88" s="90" t="e">
        <f>IF(VLOOKUP(B88,'Liste employés'!M:X,12,FALSE)&gt;0,VLOOKUP(B88,'Liste employés'!M:X,12,FALSE),"")</f>
        <v>#N/A</v>
      </c>
      <c r="B88" s="33"/>
      <c r="C88" s="41"/>
      <c r="D88" s="33"/>
      <c r="E88" s="33"/>
      <c r="F88" s="33"/>
      <c r="G88" s="33"/>
      <c r="H88" s="72"/>
      <c r="I88" s="89" t="str">
        <f>IF(ISBLANK(F88),"",VLOOKUP(F88,'Liste des formations'!$E$5:$H$11,4,FALSE)+H88)</f>
        <v/>
      </c>
      <c r="J88" s="110" t="str">
        <f t="shared" si="1"/>
        <v/>
      </c>
      <c r="K88" s="109"/>
    </row>
    <row r="89" spans="1:11" x14ac:dyDescent="0.35">
      <c r="A89" s="90" t="e">
        <f>IF(VLOOKUP(B89,'Liste employés'!M:X,12,FALSE)&gt;0,VLOOKUP(B89,'Liste employés'!M:X,12,FALSE),"")</f>
        <v>#N/A</v>
      </c>
      <c r="B89" s="36"/>
      <c r="C89" s="39"/>
      <c r="D89" s="36"/>
      <c r="E89" s="36"/>
      <c r="F89" s="36"/>
      <c r="G89" s="36"/>
      <c r="H89" s="73"/>
      <c r="I89" s="89" t="str">
        <f>IF(ISBLANK(F89),"",VLOOKUP(F89,'Liste des formations'!$E$5:$H$11,4,FALSE)+H89)</f>
        <v/>
      </c>
      <c r="J89" s="110" t="str">
        <f t="shared" si="1"/>
        <v/>
      </c>
      <c r="K89" s="109"/>
    </row>
    <row r="90" spans="1:11" x14ac:dyDescent="0.35">
      <c r="A90" s="90" t="e">
        <f>IF(VLOOKUP(B90,'Liste employés'!M:X,12,FALSE)&gt;0,VLOOKUP(B90,'Liste employés'!M:X,12,FALSE),"")</f>
        <v>#N/A</v>
      </c>
      <c r="B90" s="36"/>
      <c r="C90" s="39"/>
      <c r="D90" s="36"/>
      <c r="E90" s="36"/>
      <c r="F90" s="36"/>
      <c r="G90" s="36"/>
      <c r="H90" s="73"/>
      <c r="I90" s="89" t="str">
        <f>IF(ISBLANK(F90),"",VLOOKUP(F90,'Liste des formations'!$E$5:$H$11,4,FALSE)+H90)</f>
        <v/>
      </c>
      <c r="J90" s="110" t="str">
        <f t="shared" si="1"/>
        <v/>
      </c>
      <c r="K90" s="109"/>
    </row>
    <row r="91" spans="1:11" x14ac:dyDescent="0.35">
      <c r="A91" s="90" t="e">
        <f>IF(VLOOKUP(B91,'Liste employés'!M:X,12,FALSE)&gt;0,VLOOKUP(B91,'Liste employés'!M:X,12,FALSE),"")</f>
        <v>#N/A</v>
      </c>
      <c r="B91" s="33"/>
      <c r="C91" s="61"/>
      <c r="D91" s="33"/>
      <c r="E91" s="33"/>
      <c r="F91" s="33"/>
      <c r="G91" s="33"/>
      <c r="H91" s="72"/>
      <c r="I91" s="89" t="str">
        <f>IF(ISBLANK(F91),"",VLOOKUP(F91,'Liste des formations'!$E$5:$H$11,4,FALSE)+H91)</f>
        <v/>
      </c>
      <c r="J91" s="110" t="str">
        <f t="shared" si="1"/>
        <v/>
      </c>
      <c r="K91" s="109"/>
    </row>
    <row r="92" spans="1:11" x14ac:dyDescent="0.35">
      <c r="A92" s="90" t="e">
        <f>IF(VLOOKUP(B92,'Liste employés'!M:X,12,FALSE)&gt;0,VLOOKUP(B92,'Liste employés'!M:X,12,FALSE),"")</f>
        <v>#N/A</v>
      </c>
      <c r="B92" s="36"/>
      <c r="C92" s="39"/>
      <c r="D92" s="36"/>
      <c r="E92" s="36"/>
      <c r="F92" s="36"/>
      <c r="G92" s="36"/>
      <c r="H92" s="73"/>
      <c r="I92" s="89" t="str">
        <f>IF(ISBLANK(F92),"",VLOOKUP(F92,'Liste des formations'!$E$5:$H$11,4,FALSE)+H92)</f>
        <v/>
      </c>
      <c r="J92" s="110" t="str">
        <f t="shared" si="1"/>
        <v/>
      </c>
      <c r="K92" s="109"/>
    </row>
    <row r="93" spans="1:11" x14ac:dyDescent="0.35">
      <c r="A93" s="90" t="e">
        <f>IF(VLOOKUP(B93,'Liste employés'!M:X,12,FALSE)&gt;0,VLOOKUP(B93,'Liste employés'!M:X,12,FALSE),"")</f>
        <v>#N/A</v>
      </c>
      <c r="B93" s="33"/>
      <c r="C93" s="61"/>
      <c r="D93" s="33"/>
      <c r="E93" s="33"/>
      <c r="F93" s="33"/>
      <c r="G93" s="33"/>
      <c r="H93" s="72"/>
      <c r="I93" s="89" t="str">
        <f>IF(ISBLANK(F93),"",VLOOKUP(F93,'Liste des formations'!$E$5:$H$11,4,FALSE)+H93)</f>
        <v/>
      </c>
      <c r="J93" s="110" t="str">
        <f t="shared" si="1"/>
        <v/>
      </c>
      <c r="K93" s="109"/>
    </row>
    <row r="94" spans="1:11" x14ac:dyDescent="0.35">
      <c r="A94" s="90" t="e">
        <f>IF(VLOOKUP(B94,'Liste employés'!M:X,12,FALSE)&gt;0,VLOOKUP(B94,'Liste employés'!M:X,12,FALSE),"")</f>
        <v>#N/A</v>
      </c>
      <c r="B94" s="33"/>
      <c r="C94" s="61"/>
      <c r="D94" s="33"/>
      <c r="E94" s="33"/>
      <c r="F94" s="33"/>
      <c r="G94" s="33"/>
      <c r="H94" s="72"/>
      <c r="I94" s="89" t="str">
        <f>IF(ISBLANK(F94),"",VLOOKUP(F94,'Liste des formations'!$E$5:$H$11,4,FALSE)+H94)</f>
        <v/>
      </c>
      <c r="J94" s="110" t="str">
        <f t="shared" si="1"/>
        <v/>
      </c>
      <c r="K94" s="109"/>
    </row>
    <row r="95" spans="1:11" x14ac:dyDescent="0.35">
      <c r="A95" s="90" t="e">
        <f>IF(VLOOKUP(B95,'Liste employés'!M:X,12,FALSE)&gt;0,VLOOKUP(B95,'Liste employés'!M:X,12,FALSE),"")</f>
        <v>#N/A</v>
      </c>
      <c r="B95" s="36"/>
      <c r="C95" s="40"/>
      <c r="D95" s="36"/>
      <c r="E95" s="36"/>
      <c r="F95" s="36"/>
      <c r="G95" s="36"/>
      <c r="H95" s="73"/>
      <c r="I95" s="89" t="str">
        <f>IF(ISBLANK(F95),"",VLOOKUP(F95,'Liste des formations'!$E$5:$H$11,4,FALSE)+H95)</f>
        <v/>
      </c>
      <c r="J95" s="110" t="str">
        <f t="shared" si="1"/>
        <v/>
      </c>
      <c r="K95" s="109"/>
    </row>
    <row r="96" spans="1:11" x14ac:dyDescent="0.35">
      <c r="A96" s="90" t="e">
        <f>IF(VLOOKUP(B96,'Liste employés'!M:X,12,FALSE)&gt;0,VLOOKUP(B96,'Liste employés'!M:X,12,FALSE),"")</f>
        <v>#N/A</v>
      </c>
      <c r="B96" s="36"/>
      <c r="C96" s="39"/>
      <c r="D96" s="36"/>
      <c r="E96" s="36"/>
      <c r="F96" s="36"/>
      <c r="G96" s="36"/>
      <c r="H96" s="73"/>
      <c r="I96" s="89" t="str">
        <f>IF(ISBLANK(F96),"",VLOOKUP(F96,'Liste des formations'!$E$5:$H$11,4,FALSE)+H96)</f>
        <v/>
      </c>
      <c r="J96" s="110" t="str">
        <f t="shared" si="1"/>
        <v/>
      </c>
      <c r="K96" s="109"/>
    </row>
    <row r="97" spans="1:11" x14ac:dyDescent="0.35">
      <c r="A97" s="90" t="e">
        <f>IF(VLOOKUP(B97,'Liste employés'!M:X,12,FALSE)&gt;0,VLOOKUP(B97,'Liste employés'!M:X,12,FALSE),"")</f>
        <v>#N/A</v>
      </c>
      <c r="B97" s="33"/>
      <c r="C97" s="41"/>
      <c r="D97" s="33"/>
      <c r="E97" s="33"/>
      <c r="F97" s="33"/>
      <c r="G97" s="33"/>
      <c r="H97" s="72"/>
      <c r="I97" s="89" t="str">
        <f>IF(ISBLANK(F97),"",VLOOKUP(F97,'Liste des formations'!$E$5:$H$11,4,FALSE)+H97)</f>
        <v/>
      </c>
      <c r="J97" s="110" t="str">
        <f t="shared" si="1"/>
        <v/>
      </c>
      <c r="K97" s="109"/>
    </row>
    <row r="98" spans="1:11" x14ac:dyDescent="0.35">
      <c r="A98" s="90" t="e">
        <f>IF(VLOOKUP(B98,'Liste employés'!M:X,12,FALSE)&gt;0,VLOOKUP(B98,'Liste employés'!M:X,12,FALSE),"")</f>
        <v>#N/A</v>
      </c>
      <c r="B98" s="36"/>
      <c r="C98" s="39"/>
      <c r="D98" s="36"/>
      <c r="E98" s="36"/>
      <c r="F98" s="36"/>
      <c r="G98" s="36"/>
      <c r="H98" s="73"/>
      <c r="I98" s="89" t="str">
        <f>IF(ISBLANK(F98),"",VLOOKUP(F98,'Liste des formations'!$E$5:$H$11,4,FALSE)+H98)</f>
        <v/>
      </c>
      <c r="J98" s="110" t="str">
        <f t="shared" si="1"/>
        <v/>
      </c>
      <c r="K98" s="109"/>
    </row>
    <row r="99" spans="1:11" x14ac:dyDescent="0.35">
      <c r="A99" s="90" t="e">
        <f>IF(VLOOKUP(B99,'Liste employés'!M:X,12,FALSE)&gt;0,VLOOKUP(B99,'Liste employés'!M:X,12,FALSE),"")</f>
        <v>#N/A</v>
      </c>
      <c r="B99" s="33"/>
      <c r="C99" s="61"/>
      <c r="D99" s="33"/>
      <c r="E99" s="33"/>
      <c r="F99" s="33"/>
      <c r="G99" s="33"/>
      <c r="H99" s="72"/>
      <c r="I99" s="89" t="str">
        <f>IF(ISBLANK(F99),"",VLOOKUP(F99,'Liste des formations'!$E$5:$H$11,4,FALSE)+H99)</f>
        <v/>
      </c>
      <c r="J99" s="110" t="str">
        <f t="shared" si="1"/>
        <v/>
      </c>
      <c r="K99" s="109"/>
    </row>
    <row r="100" spans="1:11" x14ac:dyDescent="0.35">
      <c r="A100" s="90" t="e">
        <f>IF(VLOOKUP(B100,'Liste employés'!M:X,12,FALSE)&gt;0,VLOOKUP(B100,'Liste employés'!M:X,12,FALSE),"")</f>
        <v>#N/A</v>
      </c>
      <c r="B100" s="36"/>
      <c r="C100" s="40"/>
      <c r="D100" s="36"/>
      <c r="E100" s="36"/>
      <c r="F100" s="36"/>
      <c r="G100" s="36"/>
      <c r="H100" s="73"/>
      <c r="I100" s="89" t="str">
        <f>IF(ISBLANK(F100),"",VLOOKUP(F100,'Liste des formations'!$E$5:$H$11,4,FALSE)+H100)</f>
        <v/>
      </c>
      <c r="J100" s="110" t="str">
        <f t="shared" si="1"/>
        <v/>
      </c>
      <c r="K100" s="109"/>
    </row>
    <row r="101" spans="1:11" x14ac:dyDescent="0.35">
      <c r="A101" s="90" t="e">
        <f>IF(VLOOKUP(B101,'Liste employés'!M:X,12,FALSE)&gt;0,VLOOKUP(B101,'Liste employés'!M:X,12,FALSE),"")</f>
        <v>#N/A</v>
      </c>
      <c r="B101" s="36"/>
      <c r="C101" s="39"/>
      <c r="D101" s="36"/>
      <c r="E101" s="36"/>
      <c r="F101" s="36"/>
      <c r="G101" s="36"/>
      <c r="H101" s="73"/>
      <c r="I101" s="89" t="str">
        <f>IF(ISBLANK(F101),"",VLOOKUP(F101,'Liste des formations'!$E$5:$H$11,4,FALSE)+H101)</f>
        <v/>
      </c>
      <c r="J101" s="110" t="str">
        <f t="shared" si="1"/>
        <v/>
      </c>
      <c r="K101" s="109"/>
    </row>
    <row r="102" spans="1:11" x14ac:dyDescent="0.35">
      <c r="A102" s="90" t="e">
        <f>IF(VLOOKUP(B102,'Liste employés'!M:X,12,FALSE)&gt;0,VLOOKUP(B102,'Liste employés'!M:X,12,FALSE),"")</f>
        <v>#N/A</v>
      </c>
      <c r="B102" s="33"/>
      <c r="C102" s="33"/>
      <c r="D102" s="33"/>
      <c r="E102" s="33"/>
      <c r="F102" s="33"/>
      <c r="G102" s="33"/>
      <c r="H102" s="72"/>
      <c r="I102" s="89" t="str">
        <f>IF(ISBLANK(F102),"",VLOOKUP(F102,'Liste des formations'!$E$5:$H$11,4,FALSE)+H102)</f>
        <v/>
      </c>
      <c r="J102" s="110" t="str">
        <f t="shared" si="1"/>
        <v/>
      </c>
      <c r="K102" s="109"/>
    </row>
    <row r="103" spans="1:11" x14ac:dyDescent="0.35">
      <c r="A103" s="90" t="e">
        <f>IF(VLOOKUP(B103,'Liste employés'!M:X,12,FALSE)&gt;0,VLOOKUP(B103,'Liste employés'!M:X,12,FALSE),"")</f>
        <v>#N/A</v>
      </c>
      <c r="B103" s="36"/>
      <c r="C103" s="40"/>
      <c r="D103" s="36"/>
      <c r="E103" s="36"/>
      <c r="F103" s="36"/>
      <c r="G103" s="36"/>
      <c r="H103" s="73"/>
      <c r="I103" s="89" t="str">
        <f>IF(ISBLANK(F103),"",VLOOKUP(F103,'Liste des formations'!$E$5:$H$11,4,FALSE)+H103)</f>
        <v/>
      </c>
      <c r="J103" s="110" t="str">
        <f t="shared" si="1"/>
        <v/>
      </c>
      <c r="K103" s="109"/>
    </row>
    <row r="104" spans="1:11" x14ac:dyDescent="0.35">
      <c r="A104" s="90" t="e">
        <f>IF(VLOOKUP(B104,'Liste employés'!M:X,12,FALSE)&gt;0,VLOOKUP(B104,'Liste employés'!M:X,12,FALSE),"")</f>
        <v>#N/A</v>
      </c>
      <c r="B104" s="33"/>
      <c r="C104" s="41"/>
      <c r="D104" s="33"/>
      <c r="E104" s="33"/>
      <c r="F104" s="33"/>
      <c r="G104" s="33"/>
      <c r="H104" s="72"/>
      <c r="I104" s="89" t="str">
        <f>IF(ISBLANK(F104),"",VLOOKUP(F104,'Liste des formations'!$E$5:$H$11,4,FALSE)+H104)</f>
        <v/>
      </c>
      <c r="J104" s="110" t="str">
        <f t="shared" si="1"/>
        <v/>
      </c>
      <c r="K104" s="109"/>
    </row>
    <row r="105" spans="1:11" x14ac:dyDescent="0.35">
      <c r="A105" s="90" t="e">
        <f>IF(VLOOKUP(B105,'Liste employés'!M:X,12,FALSE)&gt;0,VLOOKUP(B105,'Liste employés'!M:X,12,FALSE),"")</f>
        <v>#N/A</v>
      </c>
      <c r="B105" s="36"/>
      <c r="C105" s="39"/>
      <c r="D105" s="36"/>
      <c r="E105" s="36"/>
      <c r="F105" s="36"/>
      <c r="G105" s="36"/>
      <c r="H105" s="73"/>
      <c r="I105" s="89" t="str">
        <f>IF(ISBLANK(F105),"",VLOOKUP(F105,'Liste des formations'!$E$5:$H$11,4,FALSE)+H105)</f>
        <v/>
      </c>
      <c r="J105" s="110" t="str">
        <f t="shared" si="1"/>
        <v/>
      </c>
      <c r="K105" s="109"/>
    </row>
    <row r="106" spans="1:11" x14ac:dyDescent="0.35">
      <c r="A106" s="90" t="e">
        <f>IF(VLOOKUP(B106,'Liste employés'!M:X,12,FALSE)&gt;0,VLOOKUP(B106,'Liste employés'!M:X,12,FALSE),"")</f>
        <v>#N/A</v>
      </c>
      <c r="B106" s="33"/>
      <c r="C106" s="41"/>
      <c r="D106" s="33"/>
      <c r="E106" s="33"/>
      <c r="F106" s="33"/>
      <c r="G106" s="33"/>
      <c r="H106" s="72"/>
      <c r="I106" s="89" t="str">
        <f>IF(ISBLANK(F106),"",VLOOKUP(F106,'Liste des formations'!$E$5:$H$11,4,FALSE)+H106)</f>
        <v/>
      </c>
      <c r="J106" s="110" t="str">
        <f t="shared" si="1"/>
        <v/>
      </c>
      <c r="K106" s="109"/>
    </row>
    <row r="107" spans="1:11" x14ac:dyDescent="0.35">
      <c r="A107" s="90" t="e">
        <f>IF(VLOOKUP(B107,'Liste employés'!M:X,12,FALSE)&gt;0,VLOOKUP(B107,'Liste employés'!M:X,12,FALSE),"")</f>
        <v>#N/A</v>
      </c>
      <c r="B107" s="36"/>
      <c r="C107" s="39"/>
      <c r="D107" s="36"/>
      <c r="E107" s="36"/>
      <c r="F107" s="36"/>
      <c r="G107" s="36"/>
      <c r="H107" s="73"/>
      <c r="I107" s="89" t="str">
        <f>IF(ISBLANK(F107),"",VLOOKUP(F107,'Liste des formations'!$E$5:$H$11,4,FALSE)+H107)</f>
        <v/>
      </c>
      <c r="J107" s="110" t="str">
        <f t="shared" si="1"/>
        <v/>
      </c>
      <c r="K107" s="109"/>
    </row>
    <row r="108" spans="1:11" x14ac:dyDescent="0.35">
      <c r="A108" s="90" t="e">
        <f>IF(VLOOKUP(B108,'Liste employés'!M:X,12,FALSE)&gt;0,VLOOKUP(B108,'Liste employés'!M:X,12,FALSE),"")</f>
        <v>#N/A</v>
      </c>
      <c r="B108" s="33"/>
      <c r="C108" s="41"/>
      <c r="D108" s="33"/>
      <c r="E108" s="33"/>
      <c r="F108" s="33"/>
      <c r="G108" s="33"/>
      <c r="H108" s="72"/>
      <c r="I108" s="89" t="str">
        <f>IF(ISBLANK(F108),"",VLOOKUP(F108,'Liste des formations'!$E$5:$H$11,4,FALSE)+H108)</f>
        <v/>
      </c>
      <c r="J108" s="110" t="str">
        <f t="shared" si="1"/>
        <v/>
      </c>
      <c r="K108" s="109"/>
    </row>
    <row r="109" spans="1:11" x14ac:dyDescent="0.35">
      <c r="A109" s="90" t="e">
        <f>IF(VLOOKUP(B109,'Liste employés'!M:X,12,FALSE)&gt;0,VLOOKUP(B109,'Liste employés'!M:X,12,FALSE),"")</f>
        <v>#N/A</v>
      </c>
      <c r="B109" s="36"/>
      <c r="C109" s="40"/>
      <c r="D109" s="36"/>
      <c r="E109" s="36"/>
      <c r="F109" s="36"/>
      <c r="G109" s="36"/>
      <c r="H109" s="73"/>
      <c r="I109" s="89" t="str">
        <f>IF(ISBLANK(F109),"",VLOOKUP(F109,'Liste des formations'!$E$5:$H$11,4,FALSE)+H109)</f>
        <v/>
      </c>
      <c r="J109" s="110" t="str">
        <f t="shared" si="1"/>
        <v/>
      </c>
      <c r="K109" s="109"/>
    </row>
    <row r="110" spans="1:11" x14ac:dyDescent="0.35">
      <c r="A110" s="90" t="e">
        <f>IF(VLOOKUP(B110,'Liste employés'!M:X,12,FALSE)&gt;0,VLOOKUP(B110,'Liste employés'!M:X,12,FALSE),"")</f>
        <v>#N/A</v>
      </c>
      <c r="B110" s="33"/>
      <c r="C110" s="41"/>
      <c r="D110" s="33"/>
      <c r="E110" s="33"/>
      <c r="F110" s="33"/>
      <c r="G110" s="33"/>
      <c r="H110" s="72"/>
      <c r="I110" s="89" t="str">
        <f>IF(ISBLANK(F110),"",VLOOKUP(F110,'Liste des formations'!$E$5:$H$11,4,FALSE)+H110)</f>
        <v/>
      </c>
      <c r="J110" s="110" t="str">
        <f t="shared" si="1"/>
        <v/>
      </c>
      <c r="K110" s="109"/>
    </row>
    <row r="111" spans="1:11" x14ac:dyDescent="0.35">
      <c r="A111" s="90" t="e">
        <f>IF(VLOOKUP(B111,'Liste employés'!M:X,12,FALSE)&gt;0,VLOOKUP(B111,'Liste employés'!M:X,12,FALSE),"")</f>
        <v>#N/A</v>
      </c>
      <c r="B111" s="36"/>
      <c r="C111" s="36"/>
      <c r="D111" s="36"/>
      <c r="E111" s="36"/>
      <c r="F111" s="36"/>
      <c r="G111" s="36"/>
      <c r="H111" s="73"/>
      <c r="I111" s="89" t="str">
        <f>IF(ISBLANK(F111),"",VLOOKUP(F111,'Liste des formations'!$E$5:$H$11,4,FALSE)+H111)</f>
        <v/>
      </c>
      <c r="J111" s="110" t="str">
        <f t="shared" si="1"/>
        <v/>
      </c>
      <c r="K111" s="109"/>
    </row>
    <row r="112" spans="1:11" x14ac:dyDescent="0.35">
      <c r="A112" s="90" t="e">
        <f>IF(VLOOKUP(B112,'Liste employés'!M:X,12,FALSE)&gt;0,VLOOKUP(B112,'Liste employés'!M:X,12,FALSE),"")</f>
        <v>#N/A</v>
      </c>
      <c r="B112" s="33"/>
      <c r="C112" s="61"/>
      <c r="D112" s="33"/>
      <c r="E112" s="33"/>
      <c r="F112" s="33"/>
      <c r="G112" s="33"/>
      <c r="H112" s="72"/>
      <c r="I112" s="89" t="str">
        <f>IF(ISBLANK(F112),"",VLOOKUP(F112,'Liste des formations'!$E$5:$H$11,4,FALSE)+H112)</f>
        <v/>
      </c>
      <c r="J112" s="110" t="str">
        <f t="shared" si="1"/>
        <v/>
      </c>
      <c r="K112" s="109"/>
    </row>
    <row r="113" spans="1:11" x14ac:dyDescent="0.35">
      <c r="A113" s="90" t="e">
        <f>IF(VLOOKUP(B113,'Liste employés'!M:X,12,FALSE)&gt;0,VLOOKUP(B113,'Liste employés'!M:X,12,FALSE),"")</f>
        <v>#N/A</v>
      </c>
      <c r="B113" s="36"/>
      <c r="C113" s="36"/>
      <c r="D113" s="36"/>
      <c r="E113" s="36"/>
      <c r="F113" s="36"/>
      <c r="G113" s="36"/>
      <c r="H113" s="73"/>
      <c r="I113" s="89" t="str">
        <f>IF(ISBLANK(F113),"",VLOOKUP(F113,'Liste des formations'!$E$5:$H$11,4,FALSE)+H113)</f>
        <v/>
      </c>
      <c r="J113" s="110" t="str">
        <f t="shared" si="1"/>
        <v/>
      </c>
      <c r="K113" s="109"/>
    </row>
    <row r="114" spans="1:11" x14ac:dyDescent="0.35">
      <c r="A114" s="90" t="e">
        <f>IF(VLOOKUP(B114,'Liste employés'!M:X,12,FALSE)&gt;0,VLOOKUP(B114,'Liste employés'!M:X,12,FALSE),"")</f>
        <v>#N/A</v>
      </c>
      <c r="B114" s="33"/>
      <c r="C114" s="33"/>
      <c r="D114" s="33"/>
      <c r="E114" s="33"/>
      <c r="F114" s="33"/>
      <c r="G114" s="33"/>
      <c r="H114" s="72"/>
      <c r="I114" s="89" t="str">
        <f>IF(ISBLANK(F114),"",VLOOKUP(F114,'Liste des formations'!$E$5:$H$11,4,FALSE)+H114)</f>
        <v/>
      </c>
      <c r="J114" s="110" t="str">
        <f t="shared" si="1"/>
        <v/>
      </c>
      <c r="K114" s="109"/>
    </row>
    <row r="115" spans="1:11" x14ac:dyDescent="0.35">
      <c r="A115" s="90" t="e">
        <f>IF(VLOOKUP(B115,'Liste employés'!M:X,12,FALSE)&gt;0,VLOOKUP(B115,'Liste employés'!M:X,12,FALSE),"")</f>
        <v>#N/A</v>
      </c>
      <c r="B115" s="36"/>
      <c r="C115" s="39"/>
      <c r="D115" s="36"/>
      <c r="E115" s="36"/>
      <c r="F115" s="36"/>
      <c r="G115" s="36"/>
      <c r="H115" s="73"/>
      <c r="I115" s="89" t="str">
        <f>IF(ISBLANK(F115),"",VLOOKUP(F115,'Liste des formations'!$E$5:$H$11,4,FALSE)+H115)</f>
        <v/>
      </c>
      <c r="J115" s="110" t="str">
        <f t="shared" si="1"/>
        <v/>
      </c>
      <c r="K115" s="109"/>
    </row>
    <row r="116" spans="1:11" x14ac:dyDescent="0.35">
      <c r="A116" s="90" t="e">
        <f>IF(VLOOKUP(B116,'Liste employés'!M:X,12,FALSE)&gt;0,VLOOKUP(B116,'Liste employés'!M:X,12,FALSE),"")</f>
        <v>#N/A</v>
      </c>
      <c r="B116" s="33"/>
      <c r="C116" s="61"/>
      <c r="D116" s="33"/>
      <c r="E116" s="33"/>
      <c r="F116" s="33"/>
      <c r="G116" s="33"/>
      <c r="H116" s="72"/>
      <c r="I116" s="89" t="str">
        <f>IF(ISBLANK(F116),"",VLOOKUP(F116,'Liste des formations'!$E$5:$H$11,4,FALSE)+H116)</f>
        <v/>
      </c>
      <c r="J116" s="110" t="str">
        <f t="shared" si="1"/>
        <v/>
      </c>
      <c r="K116" s="109"/>
    </row>
    <row r="117" spans="1:11" x14ac:dyDescent="0.35">
      <c r="A117" s="90" t="e">
        <f>IF(VLOOKUP(B117,'Liste employés'!M:X,12,FALSE)&gt;0,VLOOKUP(B117,'Liste employés'!M:X,12,FALSE),"")</f>
        <v>#N/A</v>
      </c>
      <c r="B117" s="36"/>
      <c r="C117" s="39"/>
      <c r="D117" s="36"/>
      <c r="E117" s="36"/>
      <c r="F117" s="36"/>
      <c r="G117" s="36"/>
      <c r="H117" s="73"/>
      <c r="I117" s="89" t="str">
        <f>IF(ISBLANK(F117),"",VLOOKUP(F117,'Liste des formations'!$E$5:$H$11,4,FALSE)+H117)</f>
        <v/>
      </c>
      <c r="J117" s="110" t="str">
        <f t="shared" si="1"/>
        <v/>
      </c>
      <c r="K117" s="109"/>
    </row>
    <row r="118" spans="1:11" x14ac:dyDescent="0.35">
      <c r="A118" s="90" t="e">
        <f>IF(VLOOKUP(B118,'Liste employés'!M:X,12,FALSE)&gt;0,VLOOKUP(B118,'Liste employés'!M:X,12,FALSE),"")</f>
        <v>#N/A</v>
      </c>
      <c r="B118" s="33"/>
      <c r="C118" s="61"/>
      <c r="D118" s="33"/>
      <c r="E118" s="33"/>
      <c r="F118" s="33"/>
      <c r="G118" s="33"/>
      <c r="H118" s="72"/>
      <c r="I118" s="89" t="str">
        <f>IF(ISBLANK(F118),"",VLOOKUP(F118,'Liste des formations'!$E$5:$H$11,4,FALSE)+H118)</f>
        <v/>
      </c>
      <c r="J118" s="110" t="str">
        <f t="shared" si="1"/>
        <v/>
      </c>
      <c r="K118" s="109"/>
    </row>
    <row r="119" spans="1:11" x14ac:dyDescent="0.35">
      <c r="A119" s="90" t="e">
        <f>IF(VLOOKUP(B119,'Liste employés'!M:X,12,FALSE)&gt;0,VLOOKUP(B119,'Liste employés'!M:X,12,FALSE),"")</f>
        <v>#N/A</v>
      </c>
      <c r="B119" s="36"/>
      <c r="C119" s="36"/>
      <c r="D119" s="36"/>
      <c r="E119" s="36"/>
      <c r="F119" s="36"/>
      <c r="G119" s="36"/>
      <c r="H119" s="73"/>
      <c r="I119" s="89" t="str">
        <f>IF(ISBLANK(F119),"",VLOOKUP(F119,'Liste des formations'!$E$5:$H$11,4,FALSE)+H119)</f>
        <v/>
      </c>
      <c r="J119" s="110" t="str">
        <f t="shared" si="1"/>
        <v/>
      </c>
      <c r="K119" s="109"/>
    </row>
    <row r="120" spans="1:11" x14ac:dyDescent="0.35">
      <c r="A120" s="90" t="e">
        <f>IF(VLOOKUP(B120,'Liste employés'!M:X,12,FALSE)&gt;0,VLOOKUP(B120,'Liste employés'!M:X,12,FALSE),"")</f>
        <v>#N/A</v>
      </c>
      <c r="B120" s="33"/>
      <c r="C120" s="61"/>
      <c r="D120" s="33"/>
      <c r="E120" s="33"/>
      <c r="F120" s="33"/>
      <c r="G120" s="33"/>
      <c r="H120" s="72"/>
      <c r="I120" s="89" t="str">
        <f>IF(ISBLANK(F120),"",VLOOKUP(F120,'Liste des formations'!$E$5:$H$11,4,FALSE)+H120)</f>
        <v/>
      </c>
      <c r="J120" s="110" t="str">
        <f t="shared" si="1"/>
        <v/>
      </c>
      <c r="K120" s="109"/>
    </row>
    <row r="121" spans="1:11" x14ac:dyDescent="0.35">
      <c r="A121" s="90" t="e">
        <f>IF(VLOOKUP(B121,'Liste employés'!M:X,12,FALSE)&gt;0,VLOOKUP(B121,'Liste employés'!M:X,12,FALSE),"")</f>
        <v>#N/A</v>
      </c>
      <c r="B121" s="36"/>
      <c r="C121" s="40"/>
      <c r="D121" s="36"/>
      <c r="E121" s="36"/>
      <c r="F121" s="36"/>
      <c r="G121" s="36"/>
      <c r="H121" s="73"/>
      <c r="I121" s="89" t="str">
        <f>IF(ISBLANK(F121),"",VLOOKUP(F121,'Liste des formations'!$E$5:$H$11,4,FALSE)+H121)</f>
        <v/>
      </c>
      <c r="J121" s="110" t="str">
        <f t="shared" si="1"/>
        <v/>
      </c>
      <c r="K121" s="109"/>
    </row>
    <row r="122" spans="1:11" x14ac:dyDescent="0.35">
      <c r="A122" s="90" t="e">
        <f>IF(VLOOKUP(B122,'Liste employés'!M:X,12,FALSE)&gt;0,VLOOKUP(B122,'Liste employés'!M:X,12,FALSE),"")</f>
        <v>#N/A</v>
      </c>
      <c r="B122" s="33"/>
      <c r="C122" s="41"/>
      <c r="D122" s="33"/>
      <c r="E122" s="33"/>
      <c r="F122" s="33"/>
      <c r="G122" s="33"/>
      <c r="H122" s="72"/>
      <c r="I122" s="89" t="str">
        <f>IF(ISBLANK(F122),"",VLOOKUP(F122,'Liste des formations'!$E$5:$H$11,4,FALSE)+H122)</f>
        <v/>
      </c>
      <c r="J122" s="110" t="str">
        <f t="shared" si="1"/>
        <v/>
      </c>
      <c r="K122" s="109"/>
    </row>
    <row r="123" spans="1:11" x14ac:dyDescent="0.35">
      <c r="A123" s="90" t="e">
        <f>IF(VLOOKUP(B123,'Liste employés'!M:X,12,FALSE)&gt;0,VLOOKUP(B123,'Liste employés'!M:X,12,FALSE),"")</f>
        <v>#N/A</v>
      </c>
      <c r="B123" s="36"/>
      <c r="C123" s="39"/>
      <c r="D123" s="36"/>
      <c r="E123" s="36"/>
      <c r="F123" s="36"/>
      <c r="G123" s="36"/>
      <c r="H123" s="73"/>
      <c r="I123" s="89" t="str">
        <f>IF(ISBLANK(F123),"",VLOOKUP(F123,'Liste des formations'!$E$5:$H$11,4,FALSE)+H123)</f>
        <v/>
      </c>
      <c r="J123" s="110" t="str">
        <f t="shared" si="1"/>
        <v/>
      </c>
      <c r="K123" s="109"/>
    </row>
    <row r="124" spans="1:11" x14ac:dyDescent="0.35">
      <c r="A124" s="90" t="e">
        <f>IF(VLOOKUP(B124,'Liste employés'!M:X,12,FALSE)&gt;0,VLOOKUP(B124,'Liste employés'!M:X,12,FALSE),"")</f>
        <v>#N/A</v>
      </c>
      <c r="B124" s="33"/>
      <c r="C124" s="41"/>
      <c r="D124" s="33"/>
      <c r="E124" s="33"/>
      <c r="F124" s="33"/>
      <c r="G124" s="33"/>
      <c r="H124" s="72"/>
      <c r="I124" s="89" t="str">
        <f>IF(ISBLANK(F124),"",VLOOKUP(F124,'Liste des formations'!$E$5:$H$11,4,FALSE)+H124)</f>
        <v/>
      </c>
      <c r="J124" s="110" t="str">
        <f t="shared" si="1"/>
        <v/>
      </c>
      <c r="K124" s="109"/>
    </row>
    <row r="125" spans="1:11" x14ac:dyDescent="0.35">
      <c r="A125" s="90" t="e">
        <f>IF(VLOOKUP(B125,'Liste employés'!M:X,12,FALSE)&gt;0,VLOOKUP(B125,'Liste employés'!M:X,12,FALSE),"")</f>
        <v>#N/A</v>
      </c>
      <c r="B125" s="36"/>
      <c r="C125" s="40"/>
      <c r="D125" s="36"/>
      <c r="E125" s="36"/>
      <c r="F125" s="36"/>
      <c r="G125" s="36"/>
      <c r="H125" s="73"/>
      <c r="I125" s="89" t="str">
        <f>IF(ISBLANK(F125),"",VLOOKUP(F125,'Liste des formations'!$E$5:$H$11,4,FALSE)+H125)</f>
        <v/>
      </c>
      <c r="J125" s="110" t="str">
        <f t="shared" si="1"/>
        <v/>
      </c>
      <c r="K125" s="109"/>
    </row>
    <row r="126" spans="1:11" x14ac:dyDescent="0.35">
      <c r="A126" s="90" t="e">
        <f>IF(VLOOKUP(B126,'Liste employés'!M:X,12,FALSE)&gt;0,VLOOKUP(B126,'Liste employés'!M:X,12,FALSE),"")</f>
        <v>#N/A</v>
      </c>
      <c r="B126" s="33"/>
      <c r="C126" s="61"/>
      <c r="D126" s="33"/>
      <c r="E126" s="33"/>
      <c r="F126" s="33"/>
      <c r="G126" s="33"/>
      <c r="H126" s="72"/>
      <c r="I126" s="89" t="str">
        <f>IF(ISBLANK(F126),"",VLOOKUP(F126,'Liste des formations'!$E$5:$H$11,4,FALSE)+H126)</f>
        <v/>
      </c>
      <c r="J126" s="110" t="str">
        <f t="shared" si="1"/>
        <v/>
      </c>
      <c r="K126" s="109"/>
    </row>
    <row r="127" spans="1:11" x14ac:dyDescent="0.35">
      <c r="A127" s="90" t="e">
        <f>IF(VLOOKUP(B127,'Liste employés'!M:X,12,FALSE)&gt;0,VLOOKUP(B127,'Liste employés'!M:X,12,FALSE),"")</f>
        <v>#N/A</v>
      </c>
      <c r="B127" s="36"/>
      <c r="C127" s="40"/>
      <c r="D127" s="36"/>
      <c r="E127" s="36"/>
      <c r="F127" s="36"/>
      <c r="G127" s="36"/>
      <c r="H127" s="73"/>
      <c r="I127" s="89" t="str">
        <f>IF(ISBLANK(F127),"",VLOOKUP(F127,'Liste des formations'!$E$5:$H$11,4,FALSE)+H127)</f>
        <v/>
      </c>
      <c r="J127" s="110" t="str">
        <f t="shared" si="1"/>
        <v/>
      </c>
      <c r="K127" s="109"/>
    </row>
    <row r="128" spans="1:11" x14ac:dyDescent="0.35">
      <c r="A128" s="90" t="e">
        <f>IF(VLOOKUP(B128,'Liste employés'!M:X,12,FALSE)&gt;0,VLOOKUP(B128,'Liste employés'!M:X,12,FALSE),"")</f>
        <v>#N/A</v>
      </c>
      <c r="B128" s="33"/>
      <c r="C128" s="41"/>
      <c r="D128" s="33"/>
      <c r="E128" s="33"/>
      <c r="F128" s="33"/>
      <c r="G128" s="33"/>
      <c r="H128" s="72"/>
      <c r="I128" s="89" t="str">
        <f>IF(ISBLANK(F128),"",VLOOKUP(F128,'Liste des formations'!$E$5:$H$11,4,FALSE)+H128)</f>
        <v/>
      </c>
      <c r="J128" s="110" t="str">
        <f t="shared" si="1"/>
        <v/>
      </c>
      <c r="K128" s="109"/>
    </row>
    <row r="129" spans="1:11" x14ac:dyDescent="0.35">
      <c r="A129" s="90" t="e">
        <f>IF(VLOOKUP(B129,'Liste employés'!M:X,12,FALSE)&gt;0,VLOOKUP(B129,'Liste employés'!M:X,12,FALSE),"")</f>
        <v>#N/A</v>
      </c>
      <c r="B129" s="36"/>
      <c r="C129" s="42"/>
      <c r="D129" s="36"/>
      <c r="E129" s="36"/>
      <c r="F129" s="36"/>
      <c r="G129" s="36"/>
      <c r="H129" s="73"/>
      <c r="I129" s="89" t="str">
        <f>IF(ISBLANK(F129),"",VLOOKUP(F129,'Liste des formations'!$E$5:$H$11,4,FALSE)+H129)</f>
        <v/>
      </c>
      <c r="J129" s="110" t="str">
        <f t="shared" si="1"/>
        <v/>
      </c>
      <c r="K129" s="109"/>
    </row>
    <row r="130" spans="1:11" x14ac:dyDescent="0.35">
      <c r="A130" s="90" t="e">
        <f>IF(VLOOKUP(B130,'Liste employés'!M:X,12,FALSE)&gt;0,VLOOKUP(B130,'Liste employés'!M:X,12,FALSE),"")</f>
        <v>#N/A</v>
      </c>
      <c r="B130" s="33"/>
      <c r="C130" s="33"/>
      <c r="D130" s="33"/>
      <c r="E130" s="33"/>
      <c r="F130" s="33"/>
      <c r="G130" s="33"/>
      <c r="H130" s="72"/>
      <c r="I130" s="89" t="str">
        <f>IF(ISBLANK(F130),"",VLOOKUP(F130,'Liste des formations'!$E$5:$H$11,4,FALSE)+H130)</f>
        <v/>
      </c>
      <c r="J130" s="110" t="str">
        <f t="shared" si="1"/>
        <v/>
      </c>
      <c r="K130" s="109"/>
    </row>
    <row r="131" spans="1:11" x14ac:dyDescent="0.35">
      <c r="A131" s="90" t="e">
        <f>IF(VLOOKUP(B131,'Liste employés'!M:X,12,FALSE)&gt;0,VLOOKUP(B131,'Liste employés'!M:X,12,FALSE),"")</f>
        <v>#N/A</v>
      </c>
      <c r="B131" s="36"/>
      <c r="C131" s="39"/>
      <c r="D131" s="36"/>
      <c r="E131" s="36"/>
      <c r="F131" s="36"/>
      <c r="G131" s="36"/>
      <c r="H131" s="73"/>
      <c r="I131" s="89" t="str">
        <f>IF(ISBLANK(F131),"",VLOOKUP(F131,'Liste des formations'!$E$5:$H$11,4,FALSE)+H131)</f>
        <v/>
      </c>
      <c r="J131" s="110" t="str">
        <f t="shared" si="1"/>
        <v/>
      </c>
      <c r="K131" s="109"/>
    </row>
    <row r="132" spans="1:11" x14ac:dyDescent="0.35">
      <c r="A132" s="90" t="e">
        <f>IF(VLOOKUP(B132,'Liste employés'!M:X,12,FALSE)&gt;0,VLOOKUP(B132,'Liste employés'!M:X,12,FALSE),"")</f>
        <v>#N/A</v>
      </c>
      <c r="B132" s="33"/>
      <c r="C132" s="61"/>
      <c r="D132" s="33"/>
      <c r="E132" s="33"/>
      <c r="F132" s="33"/>
      <c r="G132" s="33"/>
      <c r="H132" s="72"/>
      <c r="I132" s="89" t="str">
        <f>IF(ISBLANK(F132),"",VLOOKUP(F132,'Liste des formations'!$E$5:$H$11,4,FALSE)+H132)</f>
        <v/>
      </c>
      <c r="J132" s="110" t="str">
        <f t="shared" si="1"/>
        <v/>
      </c>
      <c r="K132" s="109"/>
    </row>
    <row r="133" spans="1:11" x14ac:dyDescent="0.35">
      <c r="A133" s="90" t="e">
        <f>IF(VLOOKUP(B133,'Liste employés'!M:X,12,FALSE)&gt;0,VLOOKUP(B133,'Liste employés'!M:X,12,FALSE),"")</f>
        <v>#N/A</v>
      </c>
      <c r="B133" s="36"/>
      <c r="C133" s="39"/>
      <c r="D133" s="36"/>
      <c r="E133" s="36"/>
      <c r="F133" s="36"/>
      <c r="G133" s="36"/>
      <c r="H133" s="73"/>
      <c r="I133" s="89" t="str">
        <f>IF(ISBLANK(F133),"",VLOOKUP(F133,'Liste des formations'!$E$5:$H$11,4,FALSE)+H133)</f>
        <v/>
      </c>
      <c r="J133" s="110" t="str">
        <f t="shared" ref="J133:J196" si="2">IF(I133=(_xlfn.MAXIFS(I:I,F:F,F133,B:B,B133)),I133,"")</f>
        <v/>
      </c>
      <c r="K133" s="109"/>
    </row>
    <row r="134" spans="1:11" x14ac:dyDescent="0.35">
      <c r="A134" s="90" t="e">
        <f>IF(VLOOKUP(B134,'Liste employés'!M:X,12,FALSE)&gt;0,VLOOKUP(B134,'Liste employés'!M:X,12,FALSE),"")</f>
        <v>#N/A</v>
      </c>
      <c r="B134" s="33"/>
      <c r="C134" s="41"/>
      <c r="D134" s="33"/>
      <c r="E134" s="33"/>
      <c r="F134" s="33"/>
      <c r="G134" s="33"/>
      <c r="H134" s="72"/>
      <c r="I134" s="89" t="str">
        <f>IF(ISBLANK(F134),"",VLOOKUP(F134,'Liste des formations'!$E$5:$H$11,4,FALSE)+H134)</f>
        <v/>
      </c>
      <c r="J134" s="110" t="str">
        <f t="shared" si="2"/>
        <v/>
      </c>
      <c r="K134" s="109"/>
    </row>
    <row r="135" spans="1:11" x14ac:dyDescent="0.35">
      <c r="A135" s="90" t="e">
        <f>IF(VLOOKUP(B135,'Liste employés'!M:X,12,FALSE)&gt;0,VLOOKUP(B135,'Liste employés'!M:X,12,FALSE),"")</f>
        <v>#N/A</v>
      </c>
      <c r="B135" s="36"/>
      <c r="C135" s="40"/>
      <c r="D135" s="36"/>
      <c r="E135" s="36"/>
      <c r="F135" s="36"/>
      <c r="G135" s="36"/>
      <c r="H135" s="73"/>
      <c r="I135" s="89" t="str">
        <f>IF(ISBLANK(F135),"",VLOOKUP(F135,'Liste des formations'!$E$5:$H$11,4,FALSE)+H135)</f>
        <v/>
      </c>
      <c r="J135" s="110" t="str">
        <f t="shared" si="2"/>
        <v/>
      </c>
      <c r="K135" s="109"/>
    </row>
    <row r="136" spans="1:11" x14ac:dyDescent="0.35">
      <c r="A136" s="90" t="e">
        <f>IF(VLOOKUP(B136,'Liste employés'!M:X,12,FALSE)&gt;0,VLOOKUP(B136,'Liste employés'!M:X,12,FALSE),"")</f>
        <v>#N/A</v>
      </c>
      <c r="B136" s="33"/>
      <c r="C136" s="41"/>
      <c r="D136" s="33"/>
      <c r="E136" s="33"/>
      <c r="F136" s="33"/>
      <c r="G136" s="33"/>
      <c r="H136" s="72"/>
      <c r="I136" s="89" t="str">
        <f>IF(ISBLANK(F136),"",VLOOKUP(F136,'Liste des formations'!$E$5:$H$11,4,FALSE)+H136)</f>
        <v/>
      </c>
      <c r="J136" s="110" t="str">
        <f t="shared" si="2"/>
        <v/>
      </c>
      <c r="K136" s="109"/>
    </row>
    <row r="137" spans="1:11" x14ac:dyDescent="0.35">
      <c r="A137" s="90" t="e">
        <f>IF(VLOOKUP(B137,'Liste employés'!M:X,12,FALSE)&gt;0,VLOOKUP(B137,'Liste employés'!M:X,12,FALSE),"")</f>
        <v>#N/A</v>
      </c>
      <c r="B137" s="36"/>
      <c r="C137" s="39"/>
      <c r="D137" s="36"/>
      <c r="E137" s="36"/>
      <c r="F137" s="36"/>
      <c r="G137" s="36"/>
      <c r="H137" s="73"/>
      <c r="I137" s="89" t="str">
        <f>IF(ISBLANK(F137),"",VLOOKUP(F137,'Liste des formations'!$E$5:$H$11,4,FALSE)+H137)</f>
        <v/>
      </c>
      <c r="J137" s="110" t="str">
        <f t="shared" si="2"/>
        <v/>
      </c>
      <c r="K137" s="109"/>
    </row>
    <row r="138" spans="1:11" x14ac:dyDescent="0.35">
      <c r="A138" s="90" t="e">
        <f>IF(VLOOKUP(B138,'Liste employés'!M:X,12,FALSE)&gt;0,VLOOKUP(B138,'Liste employés'!M:X,12,FALSE),"")</f>
        <v>#N/A</v>
      </c>
      <c r="B138" s="33"/>
      <c r="C138" s="61"/>
      <c r="D138" s="33"/>
      <c r="E138" s="33"/>
      <c r="F138" s="33"/>
      <c r="G138" s="33"/>
      <c r="H138" s="72"/>
      <c r="I138" s="89" t="str">
        <f>IF(ISBLANK(F138),"",VLOOKUP(F138,'Liste des formations'!$E$5:$H$11,4,FALSE)+H138)</f>
        <v/>
      </c>
      <c r="J138" s="110" t="str">
        <f t="shared" si="2"/>
        <v/>
      </c>
      <c r="K138" s="109"/>
    </row>
    <row r="139" spans="1:11" x14ac:dyDescent="0.35">
      <c r="A139" s="90" t="e">
        <f>IF(VLOOKUP(B139,'Liste employés'!M:X,12,FALSE)&gt;0,VLOOKUP(B139,'Liste employés'!M:X,12,FALSE),"")</f>
        <v>#N/A</v>
      </c>
      <c r="B139" s="36"/>
      <c r="C139" s="39"/>
      <c r="D139" s="36"/>
      <c r="E139" s="36"/>
      <c r="F139" s="36"/>
      <c r="G139" s="36"/>
      <c r="H139" s="73"/>
      <c r="I139" s="89" t="str">
        <f>IF(ISBLANK(F139),"",VLOOKUP(F139,'Liste des formations'!$E$5:$H$11,4,FALSE)+H139)</f>
        <v/>
      </c>
      <c r="J139" s="110" t="str">
        <f t="shared" si="2"/>
        <v/>
      </c>
      <c r="K139" s="109"/>
    </row>
    <row r="140" spans="1:11" x14ac:dyDescent="0.35">
      <c r="A140" s="90" t="e">
        <f>IF(VLOOKUP(B140,'Liste employés'!M:X,12,FALSE)&gt;0,VLOOKUP(B140,'Liste employés'!M:X,12,FALSE),"")</f>
        <v>#N/A</v>
      </c>
      <c r="B140" s="33"/>
      <c r="C140" s="41"/>
      <c r="D140" s="33"/>
      <c r="E140" s="33"/>
      <c r="F140" s="33"/>
      <c r="G140" s="33"/>
      <c r="H140" s="72"/>
      <c r="I140" s="89" t="str">
        <f>IF(ISBLANK(F140),"",VLOOKUP(F140,'Liste des formations'!$E$5:$H$11,4,FALSE)+H140)</f>
        <v/>
      </c>
      <c r="J140" s="110" t="str">
        <f t="shared" si="2"/>
        <v/>
      </c>
      <c r="K140" s="109"/>
    </row>
    <row r="141" spans="1:11" x14ac:dyDescent="0.35">
      <c r="A141" s="90" t="e">
        <f>IF(VLOOKUP(B141,'Liste employés'!M:X,12,FALSE)&gt;0,VLOOKUP(B141,'Liste employés'!M:X,12,FALSE),"")</f>
        <v>#N/A</v>
      </c>
      <c r="B141" s="36"/>
      <c r="C141" s="40"/>
      <c r="D141" s="36"/>
      <c r="E141" s="36"/>
      <c r="F141" s="36"/>
      <c r="G141" s="36"/>
      <c r="H141" s="73"/>
      <c r="I141" s="89" t="str">
        <f>IF(ISBLANK(F141),"",VLOOKUP(F141,'Liste des formations'!$E$5:$H$11,4,FALSE)+H141)</f>
        <v/>
      </c>
      <c r="J141" s="110" t="str">
        <f t="shared" si="2"/>
        <v/>
      </c>
      <c r="K141" s="109"/>
    </row>
    <row r="142" spans="1:11" x14ac:dyDescent="0.35">
      <c r="A142" s="90" t="e">
        <f>IF(VLOOKUP(B142,'Liste employés'!M:X,12,FALSE)&gt;0,VLOOKUP(B142,'Liste employés'!M:X,12,FALSE),"")</f>
        <v>#N/A</v>
      </c>
      <c r="B142" s="33"/>
      <c r="C142" s="41"/>
      <c r="D142" s="33"/>
      <c r="E142" s="33"/>
      <c r="F142" s="33"/>
      <c r="G142" s="33"/>
      <c r="H142" s="72"/>
      <c r="I142" s="89" t="str">
        <f>IF(ISBLANK(F142),"",VLOOKUP(F142,'Liste des formations'!$E$5:$H$11,4,FALSE)+H142)</f>
        <v/>
      </c>
      <c r="J142" s="110" t="str">
        <f t="shared" si="2"/>
        <v/>
      </c>
      <c r="K142" s="109"/>
    </row>
    <row r="143" spans="1:11" x14ac:dyDescent="0.35">
      <c r="A143" s="90" t="e">
        <f>IF(VLOOKUP(B143,'Liste employés'!M:X,12,FALSE)&gt;0,VLOOKUP(B143,'Liste employés'!M:X,12,FALSE),"")</f>
        <v>#N/A</v>
      </c>
      <c r="B143" s="36"/>
      <c r="C143" s="39"/>
      <c r="D143" s="36"/>
      <c r="E143" s="36"/>
      <c r="F143" s="36"/>
      <c r="G143" s="36"/>
      <c r="H143" s="73"/>
      <c r="I143" s="89" t="str">
        <f>IF(ISBLANK(F143),"",VLOOKUP(F143,'Liste des formations'!$E$5:$H$11,4,FALSE)+H143)</f>
        <v/>
      </c>
      <c r="J143" s="110" t="str">
        <f t="shared" si="2"/>
        <v/>
      </c>
      <c r="K143" s="109"/>
    </row>
    <row r="144" spans="1:11" x14ac:dyDescent="0.35">
      <c r="A144" s="90" t="e">
        <f>IF(VLOOKUP(B144,'Liste employés'!M:X,12,FALSE)&gt;0,VLOOKUP(B144,'Liste employés'!M:X,12,FALSE),"")</f>
        <v>#N/A</v>
      </c>
      <c r="B144" s="33"/>
      <c r="C144" s="41"/>
      <c r="D144" s="33"/>
      <c r="E144" s="33"/>
      <c r="F144" s="33"/>
      <c r="G144" s="33"/>
      <c r="H144" s="72"/>
      <c r="I144" s="89" t="str">
        <f>IF(ISBLANK(F144),"",VLOOKUP(F144,'Liste des formations'!$E$5:$H$11,4,FALSE)+H144)</f>
        <v/>
      </c>
      <c r="J144" s="110" t="str">
        <f t="shared" si="2"/>
        <v/>
      </c>
      <c r="K144" s="109"/>
    </row>
    <row r="145" spans="1:11" x14ac:dyDescent="0.35">
      <c r="A145" s="90" t="e">
        <f>IF(VLOOKUP(B145,'Liste employés'!M:X,12,FALSE)&gt;0,VLOOKUP(B145,'Liste employés'!M:X,12,FALSE),"")</f>
        <v>#N/A</v>
      </c>
      <c r="B145" s="36"/>
      <c r="C145" s="40"/>
      <c r="D145" s="36"/>
      <c r="E145" s="36"/>
      <c r="F145" s="36"/>
      <c r="G145" s="36"/>
      <c r="H145" s="73"/>
      <c r="I145" s="89" t="str">
        <f>IF(ISBLANK(F145),"",VLOOKUP(F145,'Liste des formations'!$E$5:$H$11,4,FALSE)+H145)</f>
        <v/>
      </c>
      <c r="J145" s="110" t="str">
        <f t="shared" si="2"/>
        <v/>
      </c>
      <c r="K145" s="109"/>
    </row>
    <row r="146" spans="1:11" x14ac:dyDescent="0.35">
      <c r="A146" s="90" t="e">
        <f>IF(VLOOKUP(B146,'Liste employés'!M:X,12,FALSE)&gt;0,VLOOKUP(B146,'Liste employés'!M:X,12,FALSE),"")</f>
        <v>#N/A</v>
      </c>
      <c r="B146" s="33"/>
      <c r="C146" s="41"/>
      <c r="D146" s="33"/>
      <c r="E146" s="33"/>
      <c r="F146" s="33"/>
      <c r="G146" s="33"/>
      <c r="H146" s="72"/>
      <c r="I146" s="89" t="str">
        <f>IF(ISBLANK(F146),"",VLOOKUP(F146,'Liste des formations'!$E$5:$H$11,4,FALSE)+H146)</f>
        <v/>
      </c>
      <c r="J146" s="110" t="str">
        <f t="shared" si="2"/>
        <v/>
      </c>
      <c r="K146" s="109"/>
    </row>
    <row r="147" spans="1:11" x14ac:dyDescent="0.35">
      <c r="A147" s="90" t="e">
        <f>IF(VLOOKUP(B147,'Liste employés'!M:X,12,FALSE)&gt;0,VLOOKUP(B147,'Liste employés'!M:X,12,FALSE),"")</f>
        <v>#N/A</v>
      </c>
      <c r="B147" s="36"/>
      <c r="C147" s="40"/>
      <c r="D147" s="36"/>
      <c r="E147" s="36"/>
      <c r="F147" s="36"/>
      <c r="G147" s="36"/>
      <c r="H147" s="73"/>
      <c r="I147" s="89" t="str">
        <f>IF(ISBLANK(F147),"",VLOOKUP(F147,'Liste des formations'!$E$5:$H$11,4,FALSE)+H147)</f>
        <v/>
      </c>
      <c r="J147" s="110" t="str">
        <f t="shared" si="2"/>
        <v/>
      </c>
      <c r="K147" s="109"/>
    </row>
    <row r="148" spans="1:11" x14ac:dyDescent="0.35">
      <c r="A148" s="90" t="e">
        <f>IF(VLOOKUP(B148,'Liste employés'!M:X,12,FALSE)&gt;0,VLOOKUP(B148,'Liste employés'!M:X,12,FALSE),"")</f>
        <v>#N/A</v>
      </c>
      <c r="B148" s="33"/>
      <c r="C148" s="41"/>
      <c r="D148" s="33"/>
      <c r="E148" s="33"/>
      <c r="F148" s="33"/>
      <c r="G148" s="33"/>
      <c r="H148" s="72"/>
      <c r="I148" s="89" t="str">
        <f>IF(ISBLANK(F148),"",VLOOKUP(F148,'Liste des formations'!$E$5:$H$11,4,FALSE)+H148)</f>
        <v/>
      </c>
      <c r="J148" s="110" t="str">
        <f t="shared" si="2"/>
        <v/>
      </c>
      <c r="K148" s="109"/>
    </row>
    <row r="149" spans="1:11" x14ac:dyDescent="0.35">
      <c r="A149" s="90" t="e">
        <f>IF(VLOOKUP(B149,'Liste employés'!M:X,12,FALSE)&gt;0,VLOOKUP(B149,'Liste employés'!M:X,12,FALSE),"")</f>
        <v>#N/A</v>
      </c>
      <c r="B149" s="36"/>
      <c r="C149" s="40"/>
      <c r="D149" s="36"/>
      <c r="E149" s="36"/>
      <c r="F149" s="36"/>
      <c r="G149" s="36"/>
      <c r="H149" s="73"/>
      <c r="I149" s="89" t="str">
        <f>IF(ISBLANK(F149),"",VLOOKUP(F149,'Liste des formations'!$E$5:$H$11,4,FALSE)+H149)</f>
        <v/>
      </c>
      <c r="J149" s="110" t="str">
        <f t="shared" si="2"/>
        <v/>
      </c>
      <c r="K149" s="109"/>
    </row>
    <row r="150" spans="1:11" x14ac:dyDescent="0.35">
      <c r="A150" s="90" t="e">
        <f>IF(VLOOKUP(B150,'Liste employés'!M:X,12,FALSE)&gt;0,VLOOKUP(B150,'Liste employés'!M:X,12,FALSE),"")</f>
        <v>#N/A</v>
      </c>
      <c r="B150" s="33"/>
      <c r="C150" s="33"/>
      <c r="D150" s="33"/>
      <c r="E150" s="33"/>
      <c r="F150" s="33"/>
      <c r="G150" s="33"/>
      <c r="H150" s="72"/>
      <c r="I150" s="89" t="str">
        <f>IF(ISBLANK(F150),"",VLOOKUP(F150,'Liste des formations'!$E$5:$H$11,4,FALSE)+H150)</f>
        <v/>
      </c>
      <c r="J150" s="110" t="str">
        <f t="shared" si="2"/>
        <v/>
      </c>
      <c r="K150" s="109"/>
    </row>
    <row r="151" spans="1:11" x14ac:dyDescent="0.35">
      <c r="A151" s="90" t="e">
        <f>IF(VLOOKUP(B151,'Liste employés'!M:X,12,FALSE)&gt;0,VLOOKUP(B151,'Liste employés'!M:X,12,FALSE),"")</f>
        <v>#N/A</v>
      </c>
      <c r="B151" s="36"/>
      <c r="C151" s="39"/>
      <c r="D151" s="36"/>
      <c r="E151" s="36"/>
      <c r="F151" s="36"/>
      <c r="G151" s="36"/>
      <c r="H151" s="73"/>
      <c r="I151" s="89" t="str">
        <f>IF(ISBLANK(F151),"",VLOOKUP(F151,'Liste des formations'!$E$5:$H$11,4,FALSE)+H151)</f>
        <v/>
      </c>
      <c r="J151" s="110" t="str">
        <f t="shared" si="2"/>
        <v/>
      </c>
      <c r="K151" s="109"/>
    </row>
    <row r="152" spans="1:11" x14ac:dyDescent="0.35">
      <c r="A152" s="90" t="e">
        <f>IF(VLOOKUP(B152,'Liste employés'!M:X,12,FALSE)&gt;0,VLOOKUP(B152,'Liste employés'!M:X,12,FALSE),"")</f>
        <v>#N/A</v>
      </c>
      <c r="B152" s="33"/>
      <c r="C152" s="41"/>
      <c r="D152" s="33"/>
      <c r="E152" s="33"/>
      <c r="F152" s="33"/>
      <c r="G152" s="33"/>
      <c r="H152" s="72"/>
      <c r="I152" s="89" t="str">
        <f>IF(ISBLANK(F152),"",VLOOKUP(F152,'Liste des formations'!$E$5:$H$11,4,FALSE)+H152)</f>
        <v/>
      </c>
      <c r="J152" s="110" t="str">
        <f t="shared" si="2"/>
        <v/>
      </c>
      <c r="K152" s="109"/>
    </row>
    <row r="153" spans="1:11" x14ac:dyDescent="0.35">
      <c r="A153" s="90" t="e">
        <f>IF(VLOOKUP(B153,'Liste employés'!M:X,12,FALSE)&gt;0,VLOOKUP(B153,'Liste employés'!M:X,12,FALSE),"")</f>
        <v>#N/A</v>
      </c>
      <c r="B153" s="36"/>
      <c r="C153" s="40"/>
      <c r="D153" s="36"/>
      <c r="E153" s="36"/>
      <c r="F153" s="36"/>
      <c r="G153" s="36"/>
      <c r="H153" s="73"/>
      <c r="I153" s="89" t="str">
        <f>IF(ISBLANK(F153),"",VLOOKUP(F153,'Liste des formations'!$E$5:$H$11,4,FALSE)+H153)</f>
        <v/>
      </c>
      <c r="J153" s="110" t="str">
        <f t="shared" si="2"/>
        <v/>
      </c>
      <c r="K153" s="109"/>
    </row>
    <row r="154" spans="1:11" x14ac:dyDescent="0.35">
      <c r="A154" s="90" t="e">
        <f>IF(VLOOKUP(B154,'Liste employés'!M:X,12,FALSE)&gt;0,VLOOKUP(B154,'Liste employés'!M:X,12,FALSE),"")</f>
        <v>#N/A</v>
      </c>
      <c r="B154" s="33"/>
      <c r="C154" s="41"/>
      <c r="D154" s="33"/>
      <c r="E154" s="33"/>
      <c r="F154" s="33"/>
      <c r="G154" s="33"/>
      <c r="H154" s="72"/>
      <c r="I154" s="89" t="str">
        <f>IF(ISBLANK(F154),"",VLOOKUP(F154,'Liste des formations'!$E$5:$H$11,4,FALSE)+H154)</f>
        <v/>
      </c>
      <c r="J154" s="110" t="str">
        <f t="shared" si="2"/>
        <v/>
      </c>
      <c r="K154" s="109"/>
    </row>
    <row r="155" spans="1:11" x14ac:dyDescent="0.35">
      <c r="A155" s="90" t="e">
        <f>IF(VLOOKUP(B155,'Liste employés'!M:X,12,FALSE)&gt;0,VLOOKUP(B155,'Liste employés'!M:X,12,FALSE),"")</f>
        <v>#N/A</v>
      </c>
      <c r="B155" s="36"/>
      <c r="C155" s="36"/>
      <c r="D155" s="36"/>
      <c r="E155" s="36"/>
      <c r="F155" s="36"/>
      <c r="G155" s="36"/>
      <c r="H155" s="73"/>
      <c r="I155" s="89" t="str">
        <f>IF(ISBLANK(F155),"",VLOOKUP(F155,'Liste des formations'!$E$5:$H$11,4,FALSE)+H155)</f>
        <v/>
      </c>
      <c r="J155" s="110" t="str">
        <f t="shared" si="2"/>
        <v/>
      </c>
      <c r="K155" s="109"/>
    </row>
    <row r="156" spans="1:11" x14ac:dyDescent="0.35">
      <c r="A156" s="90" t="e">
        <f>IF(VLOOKUP(B156,'Liste employés'!M:X,12,FALSE)&gt;0,VLOOKUP(B156,'Liste employés'!M:X,12,FALSE),"")</f>
        <v>#N/A</v>
      </c>
      <c r="B156" s="33"/>
      <c r="C156" s="61"/>
      <c r="D156" s="33"/>
      <c r="E156" s="33"/>
      <c r="F156" s="33"/>
      <c r="G156" s="33"/>
      <c r="H156" s="72"/>
      <c r="I156" s="89" t="str">
        <f>IF(ISBLANK(F156),"",VLOOKUP(F156,'Liste des formations'!$E$5:$H$11,4,FALSE)+H156)</f>
        <v/>
      </c>
      <c r="J156" s="110" t="str">
        <f t="shared" si="2"/>
        <v/>
      </c>
      <c r="K156" s="109"/>
    </row>
    <row r="157" spans="1:11" x14ac:dyDescent="0.35">
      <c r="A157" s="90" t="e">
        <f>IF(VLOOKUP(B157,'Liste employés'!M:X,12,FALSE)&gt;0,VLOOKUP(B157,'Liste employés'!M:X,12,FALSE),"")</f>
        <v>#N/A</v>
      </c>
      <c r="B157" s="36"/>
      <c r="C157" s="39"/>
      <c r="D157" s="36"/>
      <c r="E157" s="36"/>
      <c r="F157" s="36"/>
      <c r="G157" s="36"/>
      <c r="H157" s="73"/>
      <c r="I157" s="89" t="str">
        <f>IF(ISBLANK(F157),"",VLOOKUP(F157,'Liste des formations'!$E$5:$H$11,4,FALSE)+H157)</f>
        <v/>
      </c>
      <c r="J157" s="110" t="str">
        <f t="shared" si="2"/>
        <v/>
      </c>
      <c r="K157" s="109"/>
    </row>
    <row r="158" spans="1:11" x14ac:dyDescent="0.35">
      <c r="A158" s="90" t="e">
        <f>IF(VLOOKUP(B158,'Liste employés'!M:X,12,FALSE)&gt;0,VLOOKUP(B158,'Liste employés'!M:X,12,FALSE),"")</f>
        <v>#N/A</v>
      </c>
      <c r="B158" s="33"/>
      <c r="C158" s="41"/>
      <c r="D158" s="33"/>
      <c r="E158" s="33"/>
      <c r="F158" s="33"/>
      <c r="G158" s="33"/>
      <c r="H158" s="72"/>
      <c r="I158" s="89" t="str">
        <f>IF(ISBLANK(F158),"",VLOOKUP(F158,'Liste des formations'!$E$5:$H$11,4,FALSE)+H158)</f>
        <v/>
      </c>
      <c r="J158" s="110" t="str">
        <f t="shared" si="2"/>
        <v/>
      </c>
      <c r="K158" s="109"/>
    </row>
    <row r="159" spans="1:11" x14ac:dyDescent="0.35">
      <c r="A159" s="90" t="e">
        <f>IF(VLOOKUP(B159,'Liste employés'!M:X,12,FALSE)&gt;0,VLOOKUP(B159,'Liste employés'!M:X,12,FALSE),"")</f>
        <v>#N/A</v>
      </c>
      <c r="B159" s="36"/>
      <c r="C159" s="40"/>
      <c r="D159" s="36"/>
      <c r="E159" s="36"/>
      <c r="F159" s="36"/>
      <c r="G159" s="36"/>
      <c r="H159" s="73"/>
      <c r="I159" s="89" t="str">
        <f>IF(ISBLANK(F159),"",VLOOKUP(F159,'Liste des formations'!$E$5:$H$11,4,FALSE)+H159)</f>
        <v/>
      </c>
      <c r="J159" s="110" t="str">
        <f t="shared" si="2"/>
        <v/>
      </c>
      <c r="K159" s="109"/>
    </row>
    <row r="160" spans="1:11" x14ac:dyDescent="0.35">
      <c r="A160" s="90" t="e">
        <f>IF(VLOOKUP(B160,'Liste employés'!M:X,12,FALSE)&gt;0,VLOOKUP(B160,'Liste employés'!M:X,12,FALSE),"")</f>
        <v>#N/A</v>
      </c>
      <c r="B160" s="33"/>
      <c r="C160" s="41"/>
      <c r="D160" s="33"/>
      <c r="E160" s="33"/>
      <c r="F160" s="33"/>
      <c r="G160" s="33"/>
      <c r="H160" s="72"/>
      <c r="I160" s="89" t="str">
        <f>IF(ISBLANK(F160),"",VLOOKUP(F160,'Liste des formations'!$E$5:$H$11,4,FALSE)+H160)</f>
        <v/>
      </c>
      <c r="J160" s="110" t="str">
        <f t="shared" si="2"/>
        <v/>
      </c>
      <c r="K160" s="109"/>
    </row>
    <row r="161" spans="1:11" x14ac:dyDescent="0.35">
      <c r="A161" s="90" t="e">
        <f>IF(VLOOKUP(B161,'Liste employés'!M:X,12,FALSE)&gt;0,VLOOKUP(B161,'Liste employés'!M:X,12,FALSE),"")</f>
        <v>#N/A</v>
      </c>
      <c r="B161" s="36"/>
      <c r="C161" s="39"/>
      <c r="D161" s="36"/>
      <c r="E161" s="36"/>
      <c r="F161" s="36"/>
      <c r="G161" s="36"/>
      <c r="H161" s="73"/>
      <c r="I161" s="89" t="str">
        <f>IF(ISBLANK(F161),"",VLOOKUP(F161,'Liste des formations'!$E$5:$H$11,4,FALSE)+H161)</f>
        <v/>
      </c>
      <c r="J161" s="110" t="str">
        <f t="shared" si="2"/>
        <v/>
      </c>
      <c r="K161" s="109"/>
    </row>
    <row r="162" spans="1:11" x14ac:dyDescent="0.35">
      <c r="A162" s="90" t="e">
        <f>IF(VLOOKUP(B162,'Liste employés'!M:X,12,FALSE)&gt;0,VLOOKUP(B162,'Liste employés'!M:X,12,FALSE),"")</f>
        <v>#N/A</v>
      </c>
      <c r="B162" s="33"/>
      <c r="C162" s="41"/>
      <c r="D162" s="33"/>
      <c r="E162" s="33"/>
      <c r="F162" s="33"/>
      <c r="G162" s="33"/>
      <c r="H162" s="72"/>
      <c r="I162" s="89" t="str">
        <f>IF(ISBLANK(F162),"",VLOOKUP(F162,'Liste des formations'!$E$5:$H$11,4,FALSE)+H162)</f>
        <v/>
      </c>
      <c r="J162" s="110" t="str">
        <f t="shared" si="2"/>
        <v/>
      </c>
      <c r="K162" s="109"/>
    </row>
    <row r="163" spans="1:11" x14ac:dyDescent="0.35">
      <c r="A163" s="90" t="e">
        <f>IF(VLOOKUP(B163,'Liste employés'!M:X,12,FALSE)&gt;0,VLOOKUP(B163,'Liste employés'!M:X,12,FALSE),"")</f>
        <v>#N/A</v>
      </c>
      <c r="B163" s="36"/>
      <c r="C163" s="39"/>
      <c r="D163" s="36"/>
      <c r="E163" s="36"/>
      <c r="F163" s="36"/>
      <c r="G163" s="36"/>
      <c r="H163" s="73"/>
      <c r="I163" s="89" t="str">
        <f>IF(ISBLANK(F163),"",VLOOKUP(F163,'Liste des formations'!$E$5:$H$11,4,FALSE)+H163)</f>
        <v/>
      </c>
      <c r="J163" s="110" t="str">
        <f t="shared" si="2"/>
        <v/>
      </c>
      <c r="K163" s="109"/>
    </row>
    <row r="164" spans="1:11" x14ac:dyDescent="0.35">
      <c r="A164" s="90" t="e">
        <f>IF(VLOOKUP(B164,'Liste employés'!M:X,12,FALSE)&gt;0,VLOOKUP(B164,'Liste employés'!M:X,12,FALSE),"")</f>
        <v>#N/A</v>
      </c>
      <c r="B164" s="33"/>
      <c r="C164" s="61"/>
      <c r="D164" s="33"/>
      <c r="E164" s="33"/>
      <c r="F164" s="33"/>
      <c r="G164" s="33"/>
      <c r="H164" s="72"/>
      <c r="I164" s="89" t="str">
        <f>IF(ISBLANK(F164),"",VLOOKUP(F164,'Liste des formations'!$E$5:$H$11,4,FALSE)+H164)</f>
        <v/>
      </c>
      <c r="J164" s="110" t="str">
        <f t="shared" si="2"/>
        <v/>
      </c>
      <c r="K164" s="109"/>
    </row>
    <row r="165" spans="1:11" x14ac:dyDescent="0.35">
      <c r="A165" s="90" t="e">
        <f>IF(VLOOKUP(B165,'Liste employés'!M:X,12,FALSE)&gt;0,VLOOKUP(B165,'Liste employés'!M:X,12,FALSE),"")</f>
        <v>#N/A</v>
      </c>
      <c r="B165" s="36"/>
      <c r="C165" s="36"/>
      <c r="D165" s="36"/>
      <c r="E165" s="36"/>
      <c r="F165" s="36"/>
      <c r="G165" s="36"/>
      <c r="H165" s="73"/>
      <c r="I165" s="89" t="str">
        <f>IF(ISBLANK(F165),"",VLOOKUP(F165,'Liste des formations'!$E$5:$H$11,4,FALSE)+H165)</f>
        <v/>
      </c>
      <c r="J165" s="110" t="str">
        <f t="shared" si="2"/>
        <v/>
      </c>
      <c r="K165" s="109"/>
    </row>
    <row r="166" spans="1:11" x14ac:dyDescent="0.35">
      <c r="A166" s="90" t="e">
        <f>IF(VLOOKUP(B166,'Liste employés'!M:X,12,FALSE)&gt;0,VLOOKUP(B166,'Liste employés'!M:X,12,FALSE),"")</f>
        <v>#N/A</v>
      </c>
      <c r="B166" s="33"/>
      <c r="C166" s="61"/>
      <c r="D166" s="33"/>
      <c r="E166" s="33"/>
      <c r="F166" s="33"/>
      <c r="G166" s="33"/>
      <c r="H166" s="72"/>
      <c r="I166" s="89" t="str">
        <f>IF(ISBLANK(F166),"",VLOOKUP(F166,'Liste des formations'!$E$5:$H$11,4,FALSE)+H166)</f>
        <v/>
      </c>
      <c r="J166" s="110" t="str">
        <f t="shared" si="2"/>
        <v/>
      </c>
      <c r="K166" s="109"/>
    </row>
    <row r="167" spans="1:11" x14ac:dyDescent="0.35">
      <c r="A167" s="90" t="e">
        <f>IF(VLOOKUP(B167,'Liste employés'!M:X,12,FALSE)&gt;0,VLOOKUP(B167,'Liste employés'!M:X,12,FALSE),"")</f>
        <v>#N/A</v>
      </c>
      <c r="B167" s="36"/>
      <c r="C167" s="39"/>
      <c r="D167" s="36"/>
      <c r="E167" s="36"/>
      <c r="F167" s="36"/>
      <c r="G167" s="36"/>
      <c r="H167" s="73"/>
      <c r="I167" s="89" t="str">
        <f>IF(ISBLANK(F167),"",VLOOKUP(F167,'Liste des formations'!$E$5:$H$11,4,FALSE)+H167)</f>
        <v/>
      </c>
      <c r="J167" s="110" t="str">
        <f t="shared" si="2"/>
        <v/>
      </c>
      <c r="K167" s="109"/>
    </row>
    <row r="168" spans="1:11" x14ac:dyDescent="0.35">
      <c r="A168" s="90" t="e">
        <f>IF(VLOOKUP(B168,'Liste employés'!M:X,12,FALSE)&gt;0,VLOOKUP(B168,'Liste employés'!M:X,12,FALSE),"")</f>
        <v>#N/A</v>
      </c>
      <c r="B168" s="33"/>
      <c r="C168" s="33"/>
      <c r="D168" s="33"/>
      <c r="E168" s="33"/>
      <c r="F168" s="33"/>
      <c r="G168" s="33"/>
      <c r="H168" s="72"/>
      <c r="I168" s="89" t="str">
        <f>IF(ISBLANK(F168),"",VLOOKUP(F168,'Liste des formations'!$E$5:$H$11,4,FALSE)+H168)</f>
        <v/>
      </c>
      <c r="J168" s="110" t="str">
        <f t="shared" si="2"/>
        <v/>
      </c>
      <c r="K168" s="109"/>
    </row>
    <row r="169" spans="1:11" x14ac:dyDescent="0.35">
      <c r="A169" s="90" t="e">
        <f>IF(VLOOKUP(B169,'Liste employés'!M:X,12,FALSE)&gt;0,VLOOKUP(B169,'Liste employés'!M:X,12,FALSE),"")</f>
        <v>#N/A</v>
      </c>
      <c r="B169" s="36"/>
      <c r="C169" s="39"/>
      <c r="D169" s="36"/>
      <c r="E169" s="36"/>
      <c r="F169" s="36"/>
      <c r="G169" s="36"/>
      <c r="H169" s="73"/>
      <c r="I169" s="89" t="str">
        <f>IF(ISBLANK(F169),"",VLOOKUP(F169,'Liste des formations'!$E$5:$H$11,4,FALSE)+H169)</f>
        <v/>
      </c>
      <c r="J169" s="110" t="str">
        <f t="shared" si="2"/>
        <v/>
      </c>
      <c r="K169" s="109"/>
    </row>
    <row r="170" spans="1:11" x14ac:dyDescent="0.35">
      <c r="A170" s="90" t="e">
        <f>IF(VLOOKUP(B170,'Liste employés'!M:X,12,FALSE)&gt;0,VLOOKUP(B170,'Liste employés'!M:X,12,FALSE),"")</f>
        <v>#N/A</v>
      </c>
      <c r="B170" s="33"/>
      <c r="C170" s="61"/>
      <c r="D170" s="33"/>
      <c r="E170" s="33"/>
      <c r="F170" s="33"/>
      <c r="G170" s="33"/>
      <c r="H170" s="72"/>
      <c r="I170" s="89" t="str">
        <f>IF(ISBLANK(F170),"",VLOOKUP(F170,'Liste des formations'!$E$5:$H$11,4,FALSE)+H170)</f>
        <v/>
      </c>
      <c r="J170" s="110" t="str">
        <f t="shared" si="2"/>
        <v/>
      </c>
      <c r="K170" s="109"/>
    </row>
    <row r="171" spans="1:11" x14ac:dyDescent="0.35">
      <c r="A171" s="90" t="e">
        <f>IF(VLOOKUP(B171,'Liste employés'!M:X,12,FALSE)&gt;0,VLOOKUP(B171,'Liste employés'!M:X,12,FALSE),"")</f>
        <v>#N/A</v>
      </c>
      <c r="B171" s="36"/>
      <c r="C171" s="40"/>
      <c r="D171" s="36"/>
      <c r="E171" s="36"/>
      <c r="F171" s="36"/>
      <c r="G171" s="36"/>
      <c r="H171" s="73"/>
      <c r="I171" s="89" t="str">
        <f>IF(ISBLANK(F171),"",VLOOKUP(F171,'Liste des formations'!$E$5:$H$11,4,FALSE)+H171)</f>
        <v/>
      </c>
      <c r="J171" s="110" t="str">
        <f t="shared" si="2"/>
        <v/>
      </c>
      <c r="K171" s="109"/>
    </row>
    <row r="172" spans="1:11" x14ac:dyDescent="0.35">
      <c r="A172" s="90" t="e">
        <f>IF(VLOOKUP(B172,'Liste employés'!M:X,12,FALSE)&gt;0,VLOOKUP(B172,'Liste employés'!M:X,12,FALSE),"")</f>
        <v>#N/A</v>
      </c>
      <c r="B172" s="33"/>
      <c r="C172" s="61"/>
      <c r="D172" s="33"/>
      <c r="E172" s="33"/>
      <c r="F172" s="33"/>
      <c r="G172" s="33"/>
      <c r="H172" s="72"/>
      <c r="I172" s="89" t="str">
        <f>IF(ISBLANK(F172),"",VLOOKUP(F172,'Liste des formations'!$E$5:$H$11,4,FALSE)+H172)</f>
        <v/>
      </c>
      <c r="J172" s="110" t="str">
        <f t="shared" si="2"/>
        <v/>
      </c>
      <c r="K172" s="109"/>
    </row>
    <row r="173" spans="1:11" x14ac:dyDescent="0.35">
      <c r="A173" s="90" t="e">
        <f>IF(VLOOKUP(B173,'Liste employés'!M:X,12,FALSE)&gt;0,VLOOKUP(B173,'Liste employés'!M:X,12,FALSE),"")</f>
        <v>#N/A</v>
      </c>
      <c r="B173" s="36"/>
      <c r="C173" s="40"/>
      <c r="D173" s="36"/>
      <c r="E173" s="36"/>
      <c r="F173" s="36"/>
      <c r="G173" s="36"/>
      <c r="H173" s="73"/>
      <c r="I173" s="89" t="str">
        <f>IF(ISBLANK(F173),"",VLOOKUP(F173,'Liste des formations'!$E$5:$H$11,4,FALSE)+H173)</f>
        <v/>
      </c>
      <c r="J173" s="110" t="str">
        <f t="shared" si="2"/>
        <v/>
      </c>
      <c r="K173" s="109"/>
    </row>
    <row r="174" spans="1:11" x14ac:dyDescent="0.35">
      <c r="A174" s="90" t="e">
        <f>IF(VLOOKUP(B174,'Liste employés'!M:X,12,FALSE)&gt;0,VLOOKUP(B174,'Liste employés'!M:X,12,FALSE),"")</f>
        <v>#N/A</v>
      </c>
      <c r="B174" s="33"/>
      <c r="C174" s="41"/>
      <c r="D174" s="33"/>
      <c r="E174" s="33"/>
      <c r="F174" s="33"/>
      <c r="G174" s="33"/>
      <c r="H174" s="72"/>
      <c r="I174" s="89" t="str">
        <f>IF(ISBLANK(F174),"",VLOOKUP(F174,'Liste des formations'!$E$5:$H$11,4,FALSE)+H174)</f>
        <v/>
      </c>
      <c r="J174" s="110" t="str">
        <f t="shared" si="2"/>
        <v/>
      </c>
      <c r="K174" s="109"/>
    </row>
    <row r="175" spans="1:11" x14ac:dyDescent="0.35">
      <c r="A175" s="90" t="e">
        <f>IF(VLOOKUP(B175,'Liste employés'!M:X,12,FALSE)&gt;0,VLOOKUP(B175,'Liste employés'!M:X,12,FALSE),"")</f>
        <v>#N/A</v>
      </c>
      <c r="B175" s="36"/>
      <c r="C175" s="39"/>
      <c r="D175" s="36"/>
      <c r="E175" s="36"/>
      <c r="F175" s="36"/>
      <c r="G175" s="36"/>
      <c r="H175" s="73"/>
      <c r="I175" s="89" t="str">
        <f>IF(ISBLANK(F175),"",VLOOKUP(F175,'Liste des formations'!$E$5:$H$11,4,FALSE)+H175)</f>
        <v/>
      </c>
      <c r="J175" s="110" t="str">
        <f t="shared" si="2"/>
        <v/>
      </c>
      <c r="K175" s="109"/>
    </row>
    <row r="176" spans="1:11" x14ac:dyDescent="0.35">
      <c r="A176" s="90" t="e">
        <f>IF(VLOOKUP(B176,'Liste employés'!M:X,12,FALSE)&gt;0,VLOOKUP(B176,'Liste employés'!M:X,12,FALSE),"")</f>
        <v>#N/A</v>
      </c>
      <c r="B176" s="33"/>
      <c r="C176" s="61"/>
      <c r="D176" s="33"/>
      <c r="E176" s="33"/>
      <c r="F176" s="33"/>
      <c r="G176" s="33"/>
      <c r="H176" s="72"/>
      <c r="I176" s="89" t="str">
        <f>IF(ISBLANK(F176),"",VLOOKUP(F176,'Liste des formations'!$E$5:$H$11,4,FALSE)+H176)</f>
        <v/>
      </c>
      <c r="J176" s="110" t="str">
        <f t="shared" si="2"/>
        <v/>
      </c>
      <c r="K176" s="109"/>
    </row>
    <row r="177" spans="1:11" x14ac:dyDescent="0.35">
      <c r="A177" s="90" t="e">
        <f>IF(VLOOKUP(B177,'Liste employés'!M:X,12,FALSE)&gt;0,VLOOKUP(B177,'Liste employés'!M:X,12,FALSE),"")</f>
        <v>#N/A</v>
      </c>
      <c r="B177" s="33"/>
      <c r="C177" s="61"/>
      <c r="D177" s="33"/>
      <c r="E177" s="33"/>
      <c r="F177" s="33"/>
      <c r="G177" s="33"/>
      <c r="H177" s="72"/>
      <c r="I177" s="89" t="str">
        <f>IF(ISBLANK(F177),"",VLOOKUP(F177,'Liste des formations'!$E$5:$H$11,4,FALSE)+H177)</f>
        <v/>
      </c>
      <c r="J177" s="110" t="str">
        <f t="shared" si="2"/>
        <v/>
      </c>
      <c r="K177" s="109"/>
    </row>
    <row r="178" spans="1:11" x14ac:dyDescent="0.35">
      <c r="A178" s="90" t="e">
        <f>IF(VLOOKUP(B178,'Liste employés'!M:X,12,FALSE)&gt;0,VLOOKUP(B178,'Liste employés'!M:X,12,FALSE),"")</f>
        <v>#N/A</v>
      </c>
      <c r="B178" s="36"/>
      <c r="C178" s="39"/>
      <c r="D178" s="36"/>
      <c r="E178" s="36"/>
      <c r="F178" s="36"/>
      <c r="G178" s="36"/>
      <c r="H178" s="73"/>
      <c r="I178" s="89" t="str">
        <f>IF(ISBLANK(F178),"",VLOOKUP(F178,'Liste des formations'!$E$5:$H$11,4,FALSE)+H178)</f>
        <v/>
      </c>
      <c r="J178" s="110" t="str">
        <f t="shared" si="2"/>
        <v/>
      </c>
      <c r="K178" s="109"/>
    </row>
    <row r="179" spans="1:11" x14ac:dyDescent="0.35">
      <c r="A179" s="90" t="e">
        <f>IF(VLOOKUP(B179,'Liste employés'!M:X,12,FALSE)&gt;0,VLOOKUP(B179,'Liste employés'!M:X,12,FALSE),"")</f>
        <v>#N/A</v>
      </c>
      <c r="B179" s="36"/>
      <c r="C179" s="39"/>
      <c r="D179" s="36"/>
      <c r="E179" s="36"/>
      <c r="F179" s="36"/>
      <c r="G179" s="36"/>
      <c r="H179" s="73"/>
      <c r="I179" s="89" t="str">
        <f>IF(ISBLANK(F179),"",VLOOKUP(F179,'Liste des formations'!$E$5:$H$11,4,FALSE)+H179)</f>
        <v/>
      </c>
      <c r="J179" s="110" t="str">
        <f t="shared" si="2"/>
        <v/>
      </c>
      <c r="K179" s="109"/>
    </row>
    <row r="180" spans="1:11" x14ac:dyDescent="0.35">
      <c r="A180" s="90" t="e">
        <f>IF(VLOOKUP(B180,'Liste employés'!M:X,12,FALSE)&gt;0,VLOOKUP(B180,'Liste employés'!M:X,12,FALSE),"")</f>
        <v>#N/A</v>
      </c>
      <c r="B180" s="33"/>
      <c r="C180" s="61"/>
      <c r="D180" s="33"/>
      <c r="E180" s="33"/>
      <c r="F180" s="33"/>
      <c r="G180" s="33"/>
      <c r="H180" s="72"/>
      <c r="I180" s="89" t="str">
        <f>IF(ISBLANK(F180),"",VLOOKUP(F180,'Liste des formations'!$E$5:$H$11,4,FALSE)+H180)</f>
        <v/>
      </c>
      <c r="J180" s="110" t="str">
        <f t="shared" si="2"/>
        <v/>
      </c>
      <c r="K180" s="109"/>
    </row>
    <row r="181" spans="1:11" x14ac:dyDescent="0.35">
      <c r="A181" s="90" t="e">
        <f>IF(VLOOKUP(B181,'Liste employés'!M:X,12,FALSE)&gt;0,VLOOKUP(B181,'Liste employés'!M:X,12,FALSE),"")</f>
        <v>#N/A</v>
      </c>
      <c r="B181" s="33"/>
      <c r="C181" s="61"/>
      <c r="D181" s="33"/>
      <c r="E181" s="33"/>
      <c r="F181" s="33"/>
      <c r="G181" s="33"/>
      <c r="H181" s="72"/>
      <c r="I181" s="89" t="str">
        <f>IF(ISBLANK(F181),"",VLOOKUP(F181,'Liste des formations'!$E$5:$H$11,4,FALSE)+H181)</f>
        <v/>
      </c>
      <c r="J181" s="110" t="str">
        <f t="shared" si="2"/>
        <v/>
      </c>
      <c r="K181" s="109"/>
    </row>
    <row r="182" spans="1:11" x14ac:dyDescent="0.35">
      <c r="A182" s="90" t="e">
        <f>IF(VLOOKUP(B182,'Liste employés'!M:X,12,FALSE)&gt;0,VLOOKUP(B182,'Liste employés'!M:X,12,FALSE),"")</f>
        <v>#N/A</v>
      </c>
      <c r="B182" s="33"/>
      <c r="C182" s="41"/>
      <c r="D182" s="33"/>
      <c r="E182" s="33"/>
      <c r="F182" s="33"/>
      <c r="G182" s="33"/>
      <c r="H182" s="72"/>
      <c r="I182" s="89" t="str">
        <f>IF(ISBLANK(F182),"",VLOOKUP(F182,'Liste des formations'!$E$5:$H$11,4,FALSE)+H182)</f>
        <v/>
      </c>
      <c r="J182" s="110" t="str">
        <f t="shared" si="2"/>
        <v/>
      </c>
      <c r="K182" s="109"/>
    </row>
    <row r="183" spans="1:11" x14ac:dyDescent="0.35">
      <c r="A183" s="90" t="e">
        <f>IF(VLOOKUP(B183,'Liste employés'!M:X,12,FALSE)&gt;0,VLOOKUP(B183,'Liste employés'!M:X,12,FALSE),"")</f>
        <v>#N/A</v>
      </c>
      <c r="B183" s="36"/>
      <c r="C183" s="40"/>
      <c r="D183" s="36"/>
      <c r="E183" s="36"/>
      <c r="F183" s="36"/>
      <c r="G183" s="36"/>
      <c r="H183" s="73"/>
      <c r="I183" s="89" t="str">
        <f>IF(ISBLANK(F183),"",VLOOKUP(F183,'Liste des formations'!$E$5:$H$11,4,FALSE)+H183)</f>
        <v/>
      </c>
      <c r="J183" s="110" t="str">
        <f t="shared" si="2"/>
        <v/>
      </c>
      <c r="K183" s="109"/>
    </row>
    <row r="184" spans="1:11" x14ac:dyDescent="0.35">
      <c r="A184" s="90" t="e">
        <f>IF(VLOOKUP(B184,'Liste employés'!M:X,12,FALSE)&gt;0,VLOOKUP(B184,'Liste employés'!M:X,12,FALSE),"")</f>
        <v>#N/A</v>
      </c>
      <c r="B184" s="33"/>
      <c r="C184" s="61"/>
      <c r="D184" s="33"/>
      <c r="E184" s="33"/>
      <c r="F184" s="33"/>
      <c r="G184" s="33"/>
      <c r="H184" s="72"/>
      <c r="I184" s="89" t="str">
        <f>IF(ISBLANK(F184),"",VLOOKUP(F184,'Liste des formations'!$E$5:$H$11,4,FALSE)+H184)</f>
        <v/>
      </c>
      <c r="J184" s="110" t="str">
        <f t="shared" si="2"/>
        <v/>
      </c>
      <c r="K184" s="109"/>
    </row>
    <row r="185" spans="1:11" x14ac:dyDescent="0.35">
      <c r="A185" s="90" t="e">
        <f>IF(VLOOKUP(B185,'Liste employés'!M:X,12,FALSE)&gt;0,VLOOKUP(B185,'Liste employés'!M:X,12,FALSE),"")</f>
        <v>#N/A</v>
      </c>
      <c r="B185" s="36"/>
      <c r="C185" s="39"/>
      <c r="D185" s="36"/>
      <c r="E185" s="36"/>
      <c r="F185" s="36"/>
      <c r="G185" s="36"/>
      <c r="H185" s="73"/>
      <c r="I185" s="89" t="str">
        <f>IF(ISBLANK(F185),"",VLOOKUP(F185,'Liste des formations'!$E$5:$H$11,4,FALSE)+H185)</f>
        <v/>
      </c>
      <c r="J185" s="110" t="str">
        <f t="shared" si="2"/>
        <v/>
      </c>
      <c r="K185" s="109"/>
    </row>
    <row r="186" spans="1:11" x14ac:dyDescent="0.35">
      <c r="A186" s="90" t="e">
        <f>IF(VLOOKUP(B186,'Liste employés'!M:X,12,FALSE)&gt;0,VLOOKUP(B186,'Liste employés'!M:X,12,FALSE),"")</f>
        <v>#N/A</v>
      </c>
      <c r="B186" s="33"/>
      <c r="C186" s="61"/>
      <c r="D186" s="33"/>
      <c r="E186" s="33"/>
      <c r="F186" s="33"/>
      <c r="G186" s="33"/>
      <c r="H186" s="72"/>
      <c r="I186" s="89" t="str">
        <f>IF(ISBLANK(F186),"",VLOOKUP(F186,'Liste des formations'!$E$5:$H$11,4,FALSE)+H186)</f>
        <v/>
      </c>
      <c r="J186" s="110" t="str">
        <f t="shared" si="2"/>
        <v/>
      </c>
      <c r="K186" s="109"/>
    </row>
    <row r="187" spans="1:11" x14ac:dyDescent="0.35">
      <c r="A187" s="90" t="e">
        <f>IF(VLOOKUP(B187,'Liste employés'!M:X,12,FALSE)&gt;0,VLOOKUP(B187,'Liste employés'!M:X,12,FALSE),"")</f>
        <v>#N/A</v>
      </c>
      <c r="B187" s="36"/>
      <c r="C187" s="40"/>
      <c r="D187" s="36"/>
      <c r="E187" s="36"/>
      <c r="F187" s="36"/>
      <c r="G187" s="36"/>
      <c r="H187" s="73"/>
      <c r="I187" s="89" t="str">
        <f>IF(ISBLANK(F187),"",VLOOKUP(F187,'Liste des formations'!$E$5:$H$11,4,FALSE)+H187)</f>
        <v/>
      </c>
      <c r="J187" s="110" t="str">
        <f t="shared" si="2"/>
        <v/>
      </c>
      <c r="K187" s="109"/>
    </row>
    <row r="188" spans="1:11" x14ac:dyDescent="0.35">
      <c r="A188" s="90" t="e">
        <f>IF(VLOOKUP(B188,'Liste employés'!M:X,12,FALSE)&gt;0,VLOOKUP(B188,'Liste employés'!M:X,12,FALSE),"")</f>
        <v>#N/A</v>
      </c>
      <c r="B188" s="33"/>
      <c r="C188" s="41"/>
      <c r="D188" s="33"/>
      <c r="E188" s="33"/>
      <c r="F188" s="33"/>
      <c r="G188" s="33"/>
      <c r="H188" s="72"/>
      <c r="I188" s="89" t="str">
        <f>IF(ISBLANK(F188),"",VLOOKUP(F188,'Liste des formations'!$E$5:$H$11,4,FALSE)+H188)</f>
        <v/>
      </c>
      <c r="J188" s="110" t="str">
        <f t="shared" si="2"/>
        <v/>
      </c>
      <c r="K188" s="109"/>
    </row>
    <row r="189" spans="1:11" x14ac:dyDescent="0.35">
      <c r="A189" s="90" t="e">
        <f>IF(VLOOKUP(B189,'Liste employés'!M:X,12,FALSE)&gt;0,VLOOKUP(B189,'Liste employés'!M:X,12,FALSE),"")</f>
        <v>#N/A</v>
      </c>
      <c r="B189" s="36"/>
      <c r="C189" s="40"/>
      <c r="D189" s="36"/>
      <c r="E189" s="36"/>
      <c r="F189" s="36"/>
      <c r="G189" s="36"/>
      <c r="H189" s="73"/>
      <c r="I189" s="89" t="str">
        <f>IF(ISBLANK(F189),"",VLOOKUP(F189,'Liste des formations'!$E$5:$H$11,4,FALSE)+H189)</f>
        <v/>
      </c>
      <c r="J189" s="110" t="str">
        <f t="shared" si="2"/>
        <v/>
      </c>
      <c r="K189" s="109"/>
    </row>
    <row r="190" spans="1:11" x14ac:dyDescent="0.35">
      <c r="A190" s="90" t="e">
        <f>IF(VLOOKUP(B190,'Liste employés'!M:X,12,FALSE)&gt;0,VLOOKUP(B190,'Liste employés'!M:X,12,FALSE),"")</f>
        <v>#N/A</v>
      </c>
      <c r="B190" s="33"/>
      <c r="C190" s="41"/>
      <c r="D190" s="33"/>
      <c r="E190" s="33"/>
      <c r="F190" s="33"/>
      <c r="G190" s="33"/>
      <c r="H190" s="72"/>
      <c r="I190" s="89" t="str">
        <f>IF(ISBLANK(F190),"",VLOOKUP(F190,'Liste des formations'!$E$5:$H$11,4,FALSE)+H190)</f>
        <v/>
      </c>
      <c r="J190" s="110" t="str">
        <f t="shared" si="2"/>
        <v/>
      </c>
      <c r="K190" s="109"/>
    </row>
    <row r="191" spans="1:11" x14ac:dyDescent="0.35">
      <c r="A191" s="90" t="e">
        <f>IF(VLOOKUP(B191,'Liste employés'!M:X,12,FALSE)&gt;0,VLOOKUP(B191,'Liste employés'!M:X,12,FALSE),"")</f>
        <v>#N/A</v>
      </c>
      <c r="B191" s="36"/>
      <c r="C191" s="40"/>
      <c r="D191" s="36"/>
      <c r="E191" s="36"/>
      <c r="F191" s="36"/>
      <c r="G191" s="36"/>
      <c r="H191" s="73"/>
      <c r="I191" s="89" t="str">
        <f>IF(ISBLANK(F191),"",VLOOKUP(F191,'Liste des formations'!$E$5:$H$11,4,FALSE)+H191)</f>
        <v/>
      </c>
      <c r="J191" s="110" t="str">
        <f t="shared" si="2"/>
        <v/>
      </c>
      <c r="K191" s="109"/>
    </row>
    <row r="192" spans="1:11" x14ac:dyDescent="0.35">
      <c r="A192" s="90" t="e">
        <f>IF(VLOOKUP(B192,'Liste employés'!M:X,12,FALSE)&gt;0,VLOOKUP(B192,'Liste employés'!M:X,12,FALSE),"")</f>
        <v>#N/A</v>
      </c>
      <c r="B192" s="33"/>
      <c r="C192" s="41"/>
      <c r="D192" s="33"/>
      <c r="E192" s="33"/>
      <c r="F192" s="33"/>
      <c r="G192" s="33"/>
      <c r="H192" s="72"/>
      <c r="I192" s="89" t="str">
        <f>IF(ISBLANK(F192),"",VLOOKUP(F192,'Liste des formations'!$E$5:$H$11,4,FALSE)+H192)</f>
        <v/>
      </c>
      <c r="J192" s="110" t="str">
        <f t="shared" si="2"/>
        <v/>
      </c>
      <c r="K192" s="109"/>
    </row>
    <row r="193" spans="1:11" x14ac:dyDescent="0.35">
      <c r="A193" s="90" t="e">
        <f>IF(VLOOKUP(B193,'Liste employés'!M:X,12,FALSE)&gt;0,VLOOKUP(B193,'Liste employés'!M:X,12,FALSE),"")</f>
        <v>#N/A</v>
      </c>
      <c r="B193" s="36"/>
      <c r="C193" s="42"/>
      <c r="D193" s="36"/>
      <c r="E193" s="36"/>
      <c r="F193" s="36"/>
      <c r="G193" s="36"/>
      <c r="H193" s="73"/>
      <c r="I193" s="89" t="str">
        <f>IF(ISBLANK(F193),"",VLOOKUP(F193,'Liste des formations'!$E$5:$H$11,4,FALSE)+H193)</f>
        <v/>
      </c>
      <c r="J193" s="110" t="str">
        <f t="shared" si="2"/>
        <v/>
      </c>
      <c r="K193" s="109"/>
    </row>
    <row r="194" spans="1:11" x14ac:dyDescent="0.35">
      <c r="A194" s="90" t="e">
        <f>IF(VLOOKUP(B194,'Liste employés'!M:X,12,FALSE)&gt;0,VLOOKUP(B194,'Liste employés'!M:X,12,FALSE),"")</f>
        <v>#N/A</v>
      </c>
      <c r="B194" s="33"/>
      <c r="C194" s="61"/>
      <c r="D194" s="33"/>
      <c r="E194" s="33"/>
      <c r="F194" s="33"/>
      <c r="G194" s="33"/>
      <c r="H194" s="72"/>
      <c r="I194" s="89" t="str">
        <f>IF(ISBLANK(F194),"",VLOOKUP(F194,'Liste des formations'!$E$5:$H$11,4,FALSE)+H194)</f>
        <v/>
      </c>
      <c r="J194" s="110" t="str">
        <f t="shared" si="2"/>
        <v/>
      </c>
      <c r="K194" s="109"/>
    </row>
    <row r="195" spans="1:11" x14ac:dyDescent="0.35">
      <c r="A195" s="90" t="e">
        <f>IF(VLOOKUP(B195,'Liste employés'!M:X,12,FALSE)&gt;0,VLOOKUP(B195,'Liste employés'!M:X,12,FALSE),"")</f>
        <v>#N/A</v>
      </c>
      <c r="B195" s="36"/>
      <c r="C195" s="39"/>
      <c r="D195" s="36"/>
      <c r="E195" s="36"/>
      <c r="F195" s="36"/>
      <c r="G195" s="36"/>
      <c r="H195" s="73"/>
      <c r="I195" s="89" t="str">
        <f>IF(ISBLANK(F195),"",VLOOKUP(F195,'Liste des formations'!$E$5:$H$11,4,FALSE)+H195)</f>
        <v/>
      </c>
      <c r="J195" s="110" t="str">
        <f t="shared" si="2"/>
        <v/>
      </c>
      <c r="K195" s="109"/>
    </row>
    <row r="196" spans="1:11" x14ac:dyDescent="0.35">
      <c r="A196" s="90" t="e">
        <f>IF(VLOOKUP(B196,'Liste employés'!M:X,12,FALSE)&gt;0,VLOOKUP(B196,'Liste employés'!M:X,12,FALSE),"")</f>
        <v>#N/A</v>
      </c>
      <c r="B196" s="33"/>
      <c r="C196" s="61"/>
      <c r="D196" s="33"/>
      <c r="E196" s="33"/>
      <c r="F196" s="33"/>
      <c r="G196" s="33"/>
      <c r="H196" s="72"/>
      <c r="I196" s="89" t="str">
        <f>IF(ISBLANK(F196),"",VLOOKUP(F196,'Liste des formations'!$E$5:$H$11,4,FALSE)+H196)</f>
        <v/>
      </c>
      <c r="J196" s="110" t="str">
        <f t="shared" si="2"/>
        <v/>
      </c>
      <c r="K196" s="109"/>
    </row>
    <row r="197" spans="1:11" x14ac:dyDescent="0.35">
      <c r="A197" s="90" t="e">
        <f>IF(VLOOKUP(B197,'Liste employés'!M:X,12,FALSE)&gt;0,VLOOKUP(B197,'Liste employés'!M:X,12,FALSE),"")</f>
        <v>#N/A</v>
      </c>
      <c r="B197" s="36"/>
      <c r="C197" s="40"/>
      <c r="D197" s="36"/>
      <c r="E197" s="36"/>
      <c r="F197" s="36"/>
      <c r="G197" s="36"/>
      <c r="H197" s="73"/>
      <c r="I197" s="89" t="str">
        <f>IF(ISBLANK(F197),"",VLOOKUP(F197,'Liste des formations'!$E$5:$H$11,4,FALSE)+H197)</f>
        <v/>
      </c>
      <c r="J197" s="110" t="str">
        <f t="shared" ref="J197:J260" si="3">IF(I197=(_xlfn.MAXIFS(I:I,F:F,F197,B:B,B197)),I197,"")</f>
        <v/>
      </c>
      <c r="K197" s="109"/>
    </row>
    <row r="198" spans="1:11" x14ac:dyDescent="0.35">
      <c r="A198" s="90" t="e">
        <f>IF(VLOOKUP(B198,'Liste employés'!M:X,12,FALSE)&gt;0,VLOOKUP(B198,'Liste employés'!M:X,12,FALSE),"")</f>
        <v>#N/A</v>
      </c>
      <c r="B198" s="33"/>
      <c r="C198" s="41"/>
      <c r="D198" s="33"/>
      <c r="E198" s="33"/>
      <c r="F198" s="33"/>
      <c r="G198" s="33"/>
      <c r="H198" s="72"/>
      <c r="I198" s="89" t="str">
        <f>IF(ISBLANK(F198),"",VLOOKUP(F198,'Liste des formations'!$E$5:$H$11,4,FALSE)+H198)</f>
        <v/>
      </c>
      <c r="J198" s="110" t="str">
        <f t="shared" si="3"/>
        <v/>
      </c>
      <c r="K198" s="109"/>
    </row>
    <row r="199" spans="1:11" x14ac:dyDescent="0.35">
      <c r="A199" s="90" t="e">
        <f>IF(VLOOKUP(B199,'Liste employés'!M:X,12,FALSE)&gt;0,VLOOKUP(B199,'Liste employés'!M:X,12,FALSE),"")</f>
        <v>#N/A</v>
      </c>
      <c r="B199" s="36"/>
      <c r="C199" s="39"/>
      <c r="D199" s="36"/>
      <c r="E199" s="36"/>
      <c r="F199" s="36"/>
      <c r="G199" s="36"/>
      <c r="H199" s="73"/>
      <c r="I199" s="89" t="str">
        <f>IF(ISBLANK(F199),"",VLOOKUP(F199,'Liste des formations'!$E$5:$H$11,4,FALSE)+H199)</f>
        <v/>
      </c>
      <c r="J199" s="110" t="str">
        <f t="shared" si="3"/>
        <v/>
      </c>
      <c r="K199" s="109"/>
    </row>
    <row r="200" spans="1:11" x14ac:dyDescent="0.35">
      <c r="A200" s="90" t="e">
        <f>IF(VLOOKUP(B200,'Liste employés'!M:X,12,FALSE)&gt;0,VLOOKUP(B200,'Liste employés'!M:X,12,FALSE),"")</f>
        <v>#N/A</v>
      </c>
      <c r="B200" s="33"/>
      <c r="C200" s="61"/>
      <c r="D200" s="33"/>
      <c r="E200" s="33"/>
      <c r="F200" s="33"/>
      <c r="G200" s="33"/>
      <c r="H200" s="72"/>
      <c r="I200" s="89" t="str">
        <f>IF(ISBLANK(F200),"",VLOOKUP(F200,'Liste des formations'!$E$5:$H$11,4,FALSE)+H200)</f>
        <v/>
      </c>
      <c r="J200" s="110" t="str">
        <f t="shared" si="3"/>
        <v/>
      </c>
      <c r="K200" s="109"/>
    </row>
    <row r="201" spans="1:11" x14ac:dyDescent="0.35">
      <c r="A201" s="90" t="e">
        <f>IF(VLOOKUP(B201,'Liste employés'!M:X,12,FALSE)&gt;0,VLOOKUP(B201,'Liste employés'!M:X,12,FALSE),"")</f>
        <v>#N/A</v>
      </c>
      <c r="B201" s="36"/>
      <c r="C201" s="39"/>
      <c r="D201" s="36"/>
      <c r="E201" s="36"/>
      <c r="F201" s="36"/>
      <c r="G201" s="36"/>
      <c r="H201" s="73"/>
      <c r="I201" s="89" t="str">
        <f>IF(ISBLANK(F201),"",VLOOKUP(F201,'Liste des formations'!$E$5:$H$11,4,FALSE)+H201)</f>
        <v/>
      </c>
      <c r="J201" s="110" t="str">
        <f t="shared" si="3"/>
        <v/>
      </c>
      <c r="K201" s="109"/>
    </row>
    <row r="202" spans="1:11" x14ac:dyDescent="0.35">
      <c r="A202" s="90" t="e">
        <f>IF(VLOOKUP(B202,'Liste employés'!M:X,12,FALSE)&gt;0,VLOOKUP(B202,'Liste employés'!M:X,12,FALSE),"")</f>
        <v>#N/A</v>
      </c>
      <c r="B202" s="33"/>
      <c r="C202" s="41"/>
      <c r="D202" s="33"/>
      <c r="E202" s="33"/>
      <c r="F202" s="33"/>
      <c r="G202" s="33"/>
      <c r="H202" s="72"/>
      <c r="I202" s="89" t="str">
        <f>IF(ISBLANK(F202),"",VLOOKUP(F202,'Liste des formations'!$E$5:$H$11,4,FALSE)+H202)</f>
        <v/>
      </c>
      <c r="J202" s="110" t="str">
        <f t="shared" si="3"/>
        <v/>
      </c>
      <c r="K202" s="109"/>
    </row>
    <row r="203" spans="1:11" x14ac:dyDescent="0.35">
      <c r="A203" s="90" t="e">
        <f>IF(VLOOKUP(B203,'Liste employés'!M:X,12,FALSE)&gt;0,VLOOKUP(B203,'Liste employés'!M:X,12,FALSE),"")</f>
        <v>#N/A</v>
      </c>
      <c r="B203" s="36"/>
      <c r="C203" s="40"/>
      <c r="D203" s="36"/>
      <c r="E203" s="36"/>
      <c r="F203" s="36"/>
      <c r="G203" s="36"/>
      <c r="H203" s="73"/>
      <c r="I203" s="89" t="str">
        <f>IF(ISBLANK(F203),"",VLOOKUP(F203,'Liste des formations'!$E$5:$H$11,4,FALSE)+H203)</f>
        <v/>
      </c>
      <c r="J203" s="110" t="str">
        <f t="shared" si="3"/>
        <v/>
      </c>
      <c r="K203" s="109"/>
    </row>
    <row r="204" spans="1:11" x14ac:dyDescent="0.35">
      <c r="A204" s="90" t="e">
        <f>IF(VLOOKUP(B204,'Liste employés'!M:X,12,FALSE)&gt;0,VLOOKUP(B204,'Liste employés'!M:X,12,FALSE),"")</f>
        <v>#N/A</v>
      </c>
      <c r="B204" s="33"/>
      <c r="C204" s="41"/>
      <c r="D204" s="33"/>
      <c r="E204" s="33"/>
      <c r="F204" s="33"/>
      <c r="G204" s="33"/>
      <c r="H204" s="72"/>
      <c r="I204" s="89" t="str">
        <f>IF(ISBLANK(F204),"",VLOOKUP(F204,'Liste des formations'!$E$5:$H$11,4,FALSE)+H204)</f>
        <v/>
      </c>
      <c r="J204" s="110" t="str">
        <f t="shared" si="3"/>
        <v/>
      </c>
      <c r="K204" s="109"/>
    </row>
    <row r="205" spans="1:11" x14ac:dyDescent="0.35">
      <c r="A205" s="90" t="e">
        <f>IF(VLOOKUP(B205,'Liste employés'!M:X,12,FALSE)&gt;0,VLOOKUP(B205,'Liste employés'!M:X,12,FALSE),"")</f>
        <v>#N/A</v>
      </c>
      <c r="B205" s="36"/>
      <c r="C205" s="40"/>
      <c r="D205" s="36"/>
      <c r="E205" s="36"/>
      <c r="F205" s="36"/>
      <c r="G205" s="36"/>
      <c r="H205" s="73"/>
      <c r="I205" s="89" t="str">
        <f>IF(ISBLANK(F205),"",VLOOKUP(F205,'Liste des formations'!$E$5:$H$11,4,FALSE)+H205)</f>
        <v/>
      </c>
      <c r="J205" s="110" t="str">
        <f t="shared" si="3"/>
        <v/>
      </c>
      <c r="K205" s="109"/>
    </row>
    <row r="206" spans="1:11" x14ac:dyDescent="0.35">
      <c r="A206" s="90" t="e">
        <f>IF(VLOOKUP(B206,'Liste employés'!M:X,12,FALSE)&gt;0,VLOOKUP(B206,'Liste employés'!M:X,12,FALSE),"")</f>
        <v>#N/A</v>
      </c>
      <c r="B206" s="33"/>
      <c r="C206" s="41"/>
      <c r="D206" s="33"/>
      <c r="E206" s="33"/>
      <c r="F206" s="33"/>
      <c r="G206" s="33"/>
      <c r="H206" s="72"/>
      <c r="I206" s="89" t="str">
        <f>IF(ISBLANK(F206),"",VLOOKUP(F206,'Liste des formations'!$E$5:$H$11,4,FALSE)+H206)</f>
        <v/>
      </c>
      <c r="J206" s="110" t="str">
        <f t="shared" si="3"/>
        <v/>
      </c>
      <c r="K206" s="109"/>
    </row>
    <row r="207" spans="1:11" x14ac:dyDescent="0.35">
      <c r="A207" s="90" t="e">
        <f>IF(VLOOKUP(B207,'Liste employés'!M:X,12,FALSE)&gt;0,VLOOKUP(B207,'Liste employés'!M:X,12,FALSE),"")</f>
        <v>#N/A</v>
      </c>
      <c r="B207" s="36"/>
      <c r="C207" s="42"/>
      <c r="D207" s="36"/>
      <c r="E207" s="36"/>
      <c r="F207" s="36"/>
      <c r="G207" s="36"/>
      <c r="H207" s="73"/>
      <c r="I207" s="89" t="str">
        <f>IF(ISBLANK(F207),"",VLOOKUP(F207,'Liste des formations'!$E$5:$H$11,4,FALSE)+H207)</f>
        <v/>
      </c>
      <c r="J207" s="110" t="str">
        <f t="shared" si="3"/>
        <v/>
      </c>
      <c r="K207" s="109"/>
    </row>
    <row r="208" spans="1:11" x14ac:dyDescent="0.35">
      <c r="A208" s="90" t="e">
        <f>IF(VLOOKUP(B208,'Liste employés'!M:X,12,FALSE)&gt;0,VLOOKUP(B208,'Liste employés'!M:X,12,FALSE),"")</f>
        <v>#N/A</v>
      </c>
      <c r="B208" s="33"/>
      <c r="C208" s="61"/>
      <c r="D208" s="33"/>
      <c r="E208" s="33"/>
      <c r="F208" s="33"/>
      <c r="G208" s="33"/>
      <c r="H208" s="72"/>
      <c r="I208" s="89" t="str">
        <f>IF(ISBLANK(F208),"",VLOOKUP(F208,'Liste des formations'!$E$5:$H$11,4,FALSE)+H208)</f>
        <v/>
      </c>
      <c r="J208" s="110" t="str">
        <f t="shared" si="3"/>
        <v/>
      </c>
      <c r="K208" s="109"/>
    </row>
    <row r="209" spans="1:11" x14ac:dyDescent="0.35">
      <c r="A209" s="90" t="e">
        <f>IF(VLOOKUP(B209,'Liste employés'!M:X,12,FALSE)&gt;0,VLOOKUP(B209,'Liste employés'!M:X,12,FALSE),"")</f>
        <v>#N/A</v>
      </c>
      <c r="B209" s="36"/>
      <c r="C209" s="40"/>
      <c r="D209" s="36"/>
      <c r="E209" s="36"/>
      <c r="F209" s="36"/>
      <c r="G209" s="36"/>
      <c r="H209" s="73"/>
      <c r="I209" s="89" t="str">
        <f>IF(ISBLANK(F209),"",VLOOKUP(F209,'Liste des formations'!$E$5:$H$11,4,FALSE)+H209)</f>
        <v/>
      </c>
      <c r="J209" s="110" t="str">
        <f t="shared" si="3"/>
        <v/>
      </c>
      <c r="K209" s="109"/>
    </row>
    <row r="210" spans="1:11" x14ac:dyDescent="0.35">
      <c r="A210" s="90" t="e">
        <f>IF(VLOOKUP(B210,'Liste employés'!M:X,12,FALSE)&gt;0,VLOOKUP(B210,'Liste employés'!M:X,12,FALSE),"")</f>
        <v>#N/A</v>
      </c>
      <c r="B210" s="33"/>
      <c r="C210" s="61"/>
      <c r="D210" s="33"/>
      <c r="E210" s="33"/>
      <c r="F210" s="33"/>
      <c r="G210" s="33"/>
      <c r="H210" s="72"/>
      <c r="I210" s="89" t="str">
        <f>IF(ISBLANK(F210),"",VLOOKUP(F210,'Liste des formations'!$E$5:$H$11,4,FALSE)+H210)</f>
        <v/>
      </c>
      <c r="J210" s="110" t="str">
        <f t="shared" si="3"/>
        <v/>
      </c>
      <c r="K210" s="109"/>
    </row>
    <row r="211" spans="1:11" x14ac:dyDescent="0.35">
      <c r="A211" s="90" t="e">
        <f>IF(VLOOKUP(B211,'Liste employés'!M:X,12,FALSE)&gt;0,VLOOKUP(B211,'Liste employés'!M:X,12,FALSE),"")</f>
        <v>#N/A</v>
      </c>
      <c r="B211" s="36"/>
      <c r="C211" s="40"/>
      <c r="D211" s="36"/>
      <c r="E211" s="36"/>
      <c r="F211" s="36"/>
      <c r="G211" s="36"/>
      <c r="H211" s="73"/>
      <c r="I211" s="89" t="str">
        <f>IF(ISBLANK(F211),"",VLOOKUP(F211,'Liste des formations'!$E$5:$H$11,4,FALSE)+H211)</f>
        <v/>
      </c>
      <c r="J211" s="110" t="str">
        <f t="shared" si="3"/>
        <v/>
      </c>
      <c r="K211" s="109"/>
    </row>
    <row r="212" spans="1:11" x14ac:dyDescent="0.35">
      <c r="A212" s="90" t="e">
        <f>IF(VLOOKUP(B212,'Liste employés'!M:X,12,FALSE)&gt;0,VLOOKUP(B212,'Liste employés'!M:X,12,FALSE),"")</f>
        <v>#N/A</v>
      </c>
      <c r="B212" s="33"/>
      <c r="C212" s="61"/>
      <c r="D212" s="33"/>
      <c r="E212" s="33"/>
      <c r="F212" s="33"/>
      <c r="G212" s="33"/>
      <c r="H212" s="72"/>
      <c r="I212" s="89" t="str">
        <f>IF(ISBLANK(F212),"",VLOOKUP(F212,'Liste des formations'!$E$5:$H$11,4,FALSE)+H212)</f>
        <v/>
      </c>
      <c r="J212" s="110" t="str">
        <f t="shared" si="3"/>
        <v/>
      </c>
      <c r="K212" s="109"/>
    </row>
    <row r="213" spans="1:11" x14ac:dyDescent="0.35">
      <c r="A213" s="90" t="e">
        <f>IF(VLOOKUP(B213,'Liste employés'!M:X,12,FALSE)&gt;0,VLOOKUP(B213,'Liste employés'!M:X,12,FALSE),"")</f>
        <v>#N/A</v>
      </c>
      <c r="B213" s="36"/>
      <c r="C213" s="39"/>
      <c r="D213" s="36"/>
      <c r="E213" s="36"/>
      <c r="F213" s="36"/>
      <c r="G213" s="36"/>
      <c r="H213" s="73"/>
      <c r="I213" s="89" t="str">
        <f>IF(ISBLANK(F213),"",VLOOKUP(F213,'Liste des formations'!$E$5:$H$11,4,FALSE)+H213)</f>
        <v/>
      </c>
      <c r="J213" s="110" t="str">
        <f t="shared" si="3"/>
        <v/>
      </c>
      <c r="K213" s="109"/>
    </row>
    <row r="214" spans="1:11" x14ac:dyDescent="0.35">
      <c r="A214" s="90" t="e">
        <f>IF(VLOOKUP(B214,'Liste employés'!M:X,12,FALSE)&gt;0,VLOOKUP(B214,'Liste employés'!M:X,12,FALSE),"")</f>
        <v>#N/A</v>
      </c>
      <c r="B214" s="33"/>
      <c r="C214" s="61"/>
      <c r="D214" s="33"/>
      <c r="E214" s="33"/>
      <c r="F214" s="33"/>
      <c r="G214" s="33"/>
      <c r="H214" s="72"/>
      <c r="I214" s="89" t="str">
        <f>IF(ISBLANK(F214),"",VLOOKUP(F214,'Liste des formations'!$E$5:$H$11,4,FALSE)+H214)</f>
        <v/>
      </c>
      <c r="J214" s="110" t="str">
        <f t="shared" si="3"/>
        <v/>
      </c>
      <c r="K214" s="109"/>
    </row>
    <row r="215" spans="1:11" x14ac:dyDescent="0.35">
      <c r="A215" s="90" t="e">
        <f>IF(VLOOKUP(B215,'Liste employés'!M:X,12,FALSE)&gt;0,VLOOKUP(B215,'Liste employés'!M:X,12,FALSE),"")</f>
        <v>#N/A</v>
      </c>
      <c r="B215" s="36"/>
      <c r="C215" s="39"/>
      <c r="D215" s="36"/>
      <c r="E215" s="36"/>
      <c r="F215" s="36"/>
      <c r="G215" s="36"/>
      <c r="H215" s="73"/>
      <c r="I215" s="89" t="str">
        <f>IF(ISBLANK(F215),"",VLOOKUP(F215,'Liste des formations'!$E$5:$H$11,4,FALSE)+H215)</f>
        <v/>
      </c>
      <c r="J215" s="110" t="str">
        <f t="shared" si="3"/>
        <v/>
      </c>
      <c r="K215" s="109"/>
    </row>
    <row r="216" spans="1:11" x14ac:dyDescent="0.35">
      <c r="A216" s="90" t="e">
        <f>IF(VLOOKUP(B216,'Liste employés'!M:X,12,FALSE)&gt;0,VLOOKUP(B216,'Liste employés'!M:X,12,FALSE),"")</f>
        <v>#N/A</v>
      </c>
      <c r="B216" s="33"/>
      <c r="C216" s="41"/>
      <c r="D216" s="33"/>
      <c r="E216" s="33"/>
      <c r="F216" s="33"/>
      <c r="G216" s="33"/>
      <c r="H216" s="72"/>
      <c r="I216" s="89" t="str">
        <f>IF(ISBLANK(F216),"",VLOOKUP(F216,'Liste des formations'!$E$5:$H$11,4,FALSE)+H216)</f>
        <v/>
      </c>
      <c r="J216" s="110" t="str">
        <f t="shared" si="3"/>
        <v/>
      </c>
      <c r="K216" s="109"/>
    </row>
    <row r="217" spans="1:11" x14ac:dyDescent="0.35">
      <c r="A217" s="90" t="e">
        <f>IF(VLOOKUP(B217,'Liste employés'!M:X,12,FALSE)&gt;0,VLOOKUP(B217,'Liste employés'!M:X,12,FALSE),"")</f>
        <v>#N/A</v>
      </c>
      <c r="B217" s="33"/>
      <c r="C217" s="41"/>
      <c r="D217" s="33"/>
      <c r="E217" s="33"/>
      <c r="F217" s="33"/>
      <c r="G217" s="33"/>
      <c r="H217" s="72"/>
      <c r="I217" s="89" t="str">
        <f>IF(ISBLANK(F217),"",VLOOKUP(F217,'Liste des formations'!$E$5:$H$11,4,FALSE)+H217)</f>
        <v/>
      </c>
      <c r="J217" s="110" t="str">
        <f t="shared" si="3"/>
        <v/>
      </c>
      <c r="K217" s="109"/>
    </row>
    <row r="218" spans="1:11" x14ac:dyDescent="0.35">
      <c r="A218" s="90" t="e">
        <f>IF(VLOOKUP(B218,'Liste employés'!M:X,12,FALSE)&gt;0,VLOOKUP(B218,'Liste employés'!M:X,12,FALSE),"")</f>
        <v>#N/A</v>
      </c>
      <c r="B218" s="36"/>
      <c r="C218" s="39"/>
      <c r="D218" s="36"/>
      <c r="E218" s="36"/>
      <c r="F218" s="36"/>
      <c r="G218" s="36"/>
      <c r="H218" s="73"/>
      <c r="I218" s="89" t="str">
        <f>IF(ISBLANK(F218),"",VLOOKUP(F218,'Liste des formations'!$E$5:$H$11,4,FALSE)+H218)</f>
        <v/>
      </c>
      <c r="J218" s="110" t="str">
        <f t="shared" si="3"/>
        <v/>
      </c>
      <c r="K218" s="109"/>
    </row>
    <row r="219" spans="1:11" x14ac:dyDescent="0.35">
      <c r="A219" s="90" t="e">
        <f>IF(VLOOKUP(B219,'Liste employés'!M:X,12,FALSE)&gt;0,VLOOKUP(B219,'Liste employés'!M:X,12,FALSE),"")</f>
        <v>#N/A</v>
      </c>
      <c r="B219" s="33"/>
      <c r="C219" s="41"/>
      <c r="D219" s="33"/>
      <c r="E219" s="33"/>
      <c r="F219" s="33"/>
      <c r="G219" s="33"/>
      <c r="H219" s="72"/>
      <c r="I219" s="89" t="str">
        <f>IF(ISBLANK(F219),"",VLOOKUP(F219,'Liste des formations'!$E$5:$H$11,4,FALSE)+H219)</f>
        <v/>
      </c>
      <c r="J219" s="110" t="str">
        <f t="shared" si="3"/>
        <v/>
      </c>
      <c r="K219" s="109"/>
    </row>
    <row r="220" spans="1:11" x14ac:dyDescent="0.35">
      <c r="A220" s="90" t="e">
        <f>IF(VLOOKUP(B220,'Liste employés'!M:X,12,FALSE)&gt;0,VLOOKUP(B220,'Liste employés'!M:X,12,FALSE),"")</f>
        <v>#N/A</v>
      </c>
      <c r="B220" s="36"/>
      <c r="C220" s="40"/>
      <c r="D220" s="36"/>
      <c r="E220" s="36"/>
      <c r="F220" s="36"/>
      <c r="G220" s="36"/>
      <c r="H220" s="73"/>
      <c r="I220" s="89" t="str">
        <f>IF(ISBLANK(F220),"",VLOOKUP(F220,'Liste des formations'!$E$5:$H$11,4,FALSE)+H220)</f>
        <v/>
      </c>
      <c r="J220" s="110" t="str">
        <f t="shared" si="3"/>
        <v/>
      </c>
      <c r="K220" s="109"/>
    </row>
    <row r="221" spans="1:11" x14ac:dyDescent="0.35">
      <c r="A221" s="90" t="e">
        <f>IF(VLOOKUP(B221,'Liste employés'!M:X,12,FALSE)&gt;0,VLOOKUP(B221,'Liste employés'!M:X,12,FALSE),"")</f>
        <v>#N/A</v>
      </c>
      <c r="B221" s="33"/>
      <c r="C221" s="41"/>
      <c r="D221" s="33"/>
      <c r="E221" s="33"/>
      <c r="F221" s="33"/>
      <c r="G221" s="33"/>
      <c r="H221" s="72"/>
      <c r="I221" s="89" t="str">
        <f>IF(ISBLANK(F221),"",VLOOKUP(F221,'Liste des formations'!$E$5:$H$11,4,FALSE)+H221)</f>
        <v/>
      </c>
      <c r="J221" s="110" t="str">
        <f t="shared" si="3"/>
        <v/>
      </c>
      <c r="K221" s="109"/>
    </row>
    <row r="222" spans="1:11" x14ac:dyDescent="0.35">
      <c r="A222" s="90" t="e">
        <f>IF(VLOOKUP(B222,'Liste employés'!M:X,12,FALSE)&gt;0,VLOOKUP(B222,'Liste employés'!M:X,12,FALSE),"")</f>
        <v>#N/A</v>
      </c>
      <c r="B222" s="36"/>
      <c r="C222" s="39"/>
      <c r="D222" s="36"/>
      <c r="E222" s="36"/>
      <c r="F222" s="36"/>
      <c r="G222" s="36"/>
      <c r="H222" s="73"/>
      <c r="I222" s="89" t="str">
        <f>IF(ISBLANK(F222),"",VLOOKUP(F222,'Liste des formations'!$E$5:$H$11,4,FALSE)+H222)</f>
        <v/>
      </c>
      <c r="J222" s="110" t="str">
        <f t="shared" si="3"/>
        <v/>
      </c>
      <c r="K222" s="109"/>
    </row>
    <row r="223" spans="1:11" x14ac:dyDescent="0.35">
      <c r="A223" s="90" t="e">
        <f>IF(VLOOKUP(B223,'Liste employés'!M:X,12,FALSE)&gt;0,VLOOKUP(B223,'Liste employés'!M:X,12,FALSE),"")</f>
        <v>#N/A</v>
      </c>
      <c r="B223" s="33"/>
      <c r="C223" s="41"/>
      <c r="D223" s="33"/>
      <c r="E223" s="33"/>
      <c r="F223" s="33"/>
      <c r="G223" s="33"/>
      <c r="H223" s="72"/>
      <c r="I223" s="89" t="str">
        <f>IF(ISBLANK(F223),"",VLOOKUP(F223,'Liste des formations'!$E$5:$H$11,4,FALSE)+H223)</f>
        <v/>
      </c>
      <c r="J223" s="110" t="str">
        <f t="shared" si="3"/>
        <v/>
      </c>
      <c r="K223" s="109"/>
    </row>
    <row r="224" spans="1:11" x14ac:dyDescent="0.35">
      <c r="A224" s="90" t="e">
        <f>IF(VLOOKUP(B224,'Liste employés'!M:X,12,FALSE)&gt;0,VLOOKUP(B224,'Liste employés'!M:X,12,FALSE),"")</f>
        <v>#N/A</v>
      </c>
      <c r="B224" s="36"/>
      <c r="C224" s="39"/>
      <c r="D224" s="36"/>
      <c r="E224" s="36"/>
      <c r="F224" s="36"/>
      <c r="G224" s="36"/>
      <c r="H224" s="73"/>
      <c r="I224" s="89" t="str">
        <f>IF(ISBLANK(F224),"",VLOOKUP(F224,'Liste des formations'!$E$5:$H$11,4,FALSE)+H224)</f>
        <v/>
      </c>
      <c r="J224" s="110" t="str">
        <f t="shared" si="3"/>
        <v/>
      </c>
      <c r="K224" s="109"/>
    </row>
    <row r="225" spans="1:11" x14ac:dyDescent="0.35">
      <c r="A225" s="90" t="e">
        <f>IF(VLOOKUP(B225,'Liste employés'!M:X,12,FALSE)&gt;0,VLOOKUP(B225,'Liste employés'!M:X,12,FALSE),"")</f>
        <v>#N/A</v>
      </c>
      <c r="B225" s="33"/>
      <c r="C225" s="61"/>
      <c r="D225" s="33"/>
      <c r="E225" s="33"/>
      <c r="F225" s="33"/>
      <c r="G225" s="33"/>
      <c r="H225" s="72"/>
      <c r="I225" s="89" t="str">
        <f>IF(ISBLANK(F225),"",VLOOKUP(F225,'Liste des formations'!$E$5:$H$11,4,FALSE)+H225)</f>
        <v/>
      </c>
      <c r="J225" s="110" t="str">
        <f t="shared" si="3"/>
        <v/>
      </c>
      <c r="K225" s="109"/>
    </row>
    <row r="226" spans="1:11" x14ac:dyDescent="0.35">
      <c r="A226" s="90" t="e">
        <f>IF(VLOOKUP(B226,'Liste employés'!M:X,12,FALSE)&gt;0,VLOOKUP(B226,'Liste employés'!M:X,12,FALSE),"")</f>
        <v>#N/A</v>
      </c>
      <c r="B226" s="36"/>
      <c r="C226" s="39"/>
      <c r="D226" s="36"/>
      <c r="E226" s="36"/>
      <c r="F226" s="36"/>
      <c r="G226" s="36"/>
      <c r="H226" s="73"/>
      <c r="I226" s="89" t="str">
        <f>IF(ISBLANK(F226),"",VLOOKUP(F226,'Liste des formations'!$E$5:$H$11,4,FALSE)+H226)</f>
        <v/>
      </c>
      <c r="J226" s="110" t="str">
        <f t="shared" si="3"/>
        <v/>
      </c>
      <c r="K226" s="109"/>
    </row>
    <row r="227" spans="1:11" x14ac:dyDescent="0.35">
      <c r="A227" s="90" t="e">
        <f>IF(VLOOKUP(B227,'Liste employés'!M:X,12,FALSE)&gt;0,VLOOKUP(B227,'Liste employés'!M:X,12,FALSE),"")</f>
        <v>#N/A</v>
      </c>
      <c r="B227" s="33"/>
      <c r="C227" s="61"/>
      <c r="D227" s="33"/>
      <c r="E227" s="33"/>
      <c r="F227" s="33"/>
      <c r="G227" s="33"/>
      <c r="H227" s="72"/>
      <c r="I227" s="89" t="str">
        <f>IF(ISBLANK(F227),"",VLOOKUP(F227,'Liste des formations'!$E$5:$H$11,4,FALSE)+H227)</f>
        <v/>
      </c>
      <c r="J227" s="110" t="str">
        <f t="shared" si="3"/>
        <v/>
      </c>
      <c r="K227" s="109"/>
    </row>
    <row r="228" spans="1:11" x14ac:dyDescent="0.35">
      <c r="A228" s="90" t="e">
        <f>IF(VLOOKUP(B228,'Liste employés'!M:X,12,FALSE)&gt;0,VLOOKUP(B228,'Liste employés'!M:X,12,FALSE),"")</f>
        <v>#N/A</v>
      </c>
      <c r="B228" s="36"/>
      <c r="C228" s="36"/>
      <c r="D228" s="36"/>
      <c r="E228" s="36"/>
      <c r="F228" s="36"/>
      <c r="G228" s="36"/>
      <c r="H228" s="73"/>
      <c r="I228" s="89" t="str">
        <f>IF(ISBLANK(F228),"",VLOOKUP(F228,'Liste des formations'!$E$5:$H$11,4,FALSE)+H228)</f>
        <v/>
      </c>
      <c r="J228" s="110" t="str">
        <f t="shared" si="3"/>
        <v/>
      </c>
      <c r="K228" s="109"/>
    </row>
    <row r="229" spans="1:11" x14ac:dyDescent="0.35">
      <c r="A229" s="90" t="e">
        <f>IF(VLOOKUP(B229,'Liste employés'!M:X,12,FALSE)&gt;0,VLOOKUP(B229,'Liste employés'!M:X,12,FALSE),"")</f>
        <v>#N/A</v>
      </c>
      <c r="B229" s="33"/>
      <c r="C229" s="41"/>
      <c r="D229" s="33"/>
      <c r="E229" s="33"/>
      <c r="F229" s="33"/>
      <c r="G229" s="33"/>
      <c r="H229" s="72"/>
      <c r="I229" s="89" t="str">
        <f>IF(ISBLANK(F229),"",VLOOKUP(F229,'Liste des formations'!$E$5:$H$11,4,FALSE)+H229)</f>
        <v/>
      </c>
      <c r="J229" s="110" t="str">
        <f t="shared" si="3"/>
        <v/>
      </c>
      <c r="K229" s="109"/>
    </row>
    <row r="230" spans="1:11" x14ac:dyDescent="0.35">
      <c r="A230" s="90" t="e">
        <f>IF(VLOOKUP(B230,'Liste employés'!M:X,12,FALSE)&gt;0,VLOOKUP(B230,'Liste employés'!M:X,12,FALSE),"")</f>
        <v>#N/A</v>
      </c>
      <c r="B230" s="36"/>
      <c r="C230" s="40"/>
      <c r="D230" s="36"/>
      <c r="E230" s="36"/>
      <c r="F230" s="36"/>
      <c r="G230" s="36"/>
      <c r="H230" s="73"/>
      <c r="I230" s="89" t="str">
        <f>IF(ISBLANK(F230),"",VLOOKUP(F230,'Liste des formations'!$E$5:$H$11,4,FALSE)+H230)</f>
        <v/>
      </c>
      <c r="J230" s="110" t="str">
        <f t="shared" si="3"/>
        <v/>
      </c>
      <c r="K230" s="109"/>
    </row>
    <row r="231" spans="1:11" x14ac:dyDescent="0.35">
      <c r="A231" s="90" t="e">
        <f>IF(VLOOKUP(B231,'Liste employés'!M:X,12,FALSE)&gt;0,VLOOKUP(B231,'Liste employés'!M:X,12,FALSE),"")</f>
        <v>#N/A</v>
      </c>
      <c r="B231" s="36"/>
      <c r="C231" s="40"/>
      <c r="D231" s="36"/>
      <c r="E231" s="36"/>
      <c r="F231" s="36"/>
      <c r="G231" s="36"/>
      <c r="H231" s="73"/>
      <c r="I231" s="89" t="str">
        <f>IF(ISBLANK(F231),"",VLOOKUP(F231,'Liste des formations'!$E$5:$H$11,4,FALSE)+H231)</f>
        <v/>
      </c>
      <c r="J231" s="110" t="str">
        <f t="shared" si="3"/>
        <v/>
      </c>
      <c r="K231" s="109"/>
    </row>
    <row r="232" spans="1:11" x14ac:dyDescent="0.35">
      <c r="A232" s="90" t="e">
        <f>IF(VLOOKUP(B232,'Liste employés'!M:X,12,FALSE)&gt;0,VLOOKUP(B232,'Liste employés'!M:X,12,FALSE),"")</f>
        <v>#N/A</v>
      </c>
      <c r="B232" s="33"/>
      <c r="C232" s="41"/>
      <c r="D232" s="33"/>
      <c r="E232" s="33"/>
      <c r="F232" s="33"/>
      <c r="G232" s="33"/>
      <c r="H232" s="72"/>
      <c r="I232" s="89" t="str">
        <f>IF(ISBLANK(F232),"",VLOOKUP(F232,'Liste des formations'!$E$5:$H$11,4,FALSE)+H232)</f>
        <v/>
      </c>
      <c r="J232" s="110" t="str">
        <f t="shared" si="3"/>
        <v/>
      </c>
      <c r="K232" s="109"/>
    </row>
    <row r="233" spans="1:11" x14ac:dyDescent="0.35">
      <c r="A233" s="90" t="e">
        <f>IF(VLOOKUP(B233,'Liste employés'!M:X,12,FALSE)&gt;0,VLOOKUP(B233,'Liste employés'!M:X,12,FALSE),"")</f>
        <v>#N/A</v>
      </c>
      <c r="B233" s="36"/>
      <c r="C233" s="36"/>
      <c r="D233" s="36"/>
      <c r="E233" s="36"/>
      <c r="F233" s="36"/>
      <c r="G233" s="36"/>
      <c r="H233" s="73"/>
      <c r="I233" s="89" t="str">
        <f>IF(ISBLANK(F233),"",VLOOKUP(F233,'Liste des formations'!$E$5:$H$11,4,FALSE)+H233)</f>
        <v/>
      </c>
      <c r="J233" s="110" t="str">
        <f t="shared" si="3"/>
        <v/>
      </c>
      <c r="K233" s="109"/>
    </row>
    <row r="234" spans="1:11" x14ac:dyDescent="0.35">
      <c r="A234" s="90" t="e">
        <f>IF(VLOOKUP(B234,'Liste employés'!M:X,12,FALSE)&gt;0,VLOOKUP(B234,'Liste employés'!M:X,12,FALSE),"")</f>
        <v>#N/A</v>
      </c>
      <c r="B234" s="33"/>
      <c r="C234" s="41"/>
      <c r="D234" s="33"/>
      <c r="E234" s="33"/>
      <c r="F234" s="33"/>
      <c r="G234" s="33"/>
      <c r="H234" s="72"/>
      <c r="I234" s="89" t="str">
        <f>IF(ISBLANK(F234),"",VLOOKUP(F234,'Liste des formations'!$E$5:$H$11,4,FALSE)+H234)</f>
        <v/>
      </c>
      <c r="J234" s="110" t="str">
        <f t="shared" si="3"/>
        <v/>
      </c>
      <c r="K234" s="109"/>
    </row>
    <row r="235" spans="1:11" x14ac:dyDescent="0.35">
      <c r="A235" s="90" t="e">
        <f>IF(VLOOKUP(B235,'Liste employés'!M:X,12,FALSE)&gt;0,VLOOKUP(B235,'Liste employés'!M:X,12,FALSE),"")</f>
        <v>#N/A</v>
      </c>
      <c r="B235" s="36"/>
      <c r="C235" s="39"/>
      <c r="D235" s="36"/>
      <c r="E235" s="36"/>
      <c r="F235" s="36"/>
      <c r="G235" s="36"/>
      <c r="H235" s="73"/>
      <c r="I235" s="89" t="str">
        <f>IF(ISBLANK(F235),"",VLOOKUP(F235,'Liste des formations'!$E$5:$H$11,4,FALSE)+H235)</f>
        <v/>
      </c>
      <c r="J235" s="110" t="str">
        <f t="shared" si="3"/>
        <v/>
      </c>
      <c r="K235" s="109"/>
    </row>
    <row r="236" spans="1:11" x14ac:dyDescent="0.35">
      <c r="A236" s="90" t="e">
        <f>IF(VLOOKUP(B236,'Liste employés'!M:X,12,FALSE)&gt;0,VLOOKUP(B236,'Liste employés'!M:X,12,FALSE),"")</f>
        <v>#N/A</v>
      </c>
      <c r="B236" s="33"/>
      <c r="C236" s="62"/>
      <c r="D236" s="33"/>
      <c r="E236" s="33"/>
      <c r="F236" s="33"/>
      <c r="G236" s="33"/>
      <c r="H236" s="72"/>
      <c r="I236" s="89" t="str">
        <f>IF(ISBLANK(F236),"",VLOOKUP(F236,'Liste des formations'!$E$5:$H$11,4,FALSE)+H236)</f>
        <v/>
      </c>
      <c r="J236" s="110" t="str">
        <f t="shared" si="3"/>
        <v/>
      </c>
      <c r="K236" s="109"/>
    </row>
    <row r="237" spans="1:11" x14ac:dyDescent="0.35">
      <c r="A237" s="90" t="e">
        <f>IF(VLOOKUP(B237,'Liste employés'!M:X,12,FALSE)&gt;0,VLOOKUP(B237,'Liste employés'!M:X,12,FALSE),"")</f>
        <v>#N/A</v>
      </c>
      <c r="B237" s="36"/>
      <c r="C237" s="39"/>
      <c r="D237" s="36"/>
      <c r="E237" s="36"/>
      <c r="F237" s="36"/>
      <c r="G237" s="36"/>
      <c r="H237" s="73"/>
      <c r="I237" s="89" t="str">
        <f>IF(ISBLANK(F237),"",VLOOKUP(F237,'Liste des formations'!$E$5:$H$11,4,FALSE)+H237)</f>
        <v/>
      </c>
      <c r="J237" s="110" t="str">
        <f t="shared" si="3"/>
        <v/>
      </c>
      <c r="K237" s="109"/>
    </row>
    <row r="238" spans="1:11" x14ac:dyDescent="0.35">
      <c r="A238" s="90" t="e">
        <f>IF(VLOOKUP(B238,'Liste employés'!M:X,12,FALSE)&gt;0,VLOOKUP(B238,'Liste employés'!M:X,12,FALSE),"")</f>
        <v>#N/A</v>
      </c>
      <c r="B238" s="33"/>
      <c r="C238" s="41"/>
      <c r="D238" s="33"/>
      <c r="E238" s="33"/>
      <c r="F238" s="33"/>
      <c r="G238" s="33"/>
      <c r="H238" s="72"/>
      <c r="I238" s="89" t="str">
        <f>IF(ISBLANK(F238),"",VLOOKUP(F238,'Liste des formations'!$E$5:$H$11,4,FALSE)+H238)</f>
        <v/>
      </c>
      <c r="J238" s="110" t="str">
        <f t="shared" si="3"/>
        <v/>
      </c>
      <c r="K238" s="109"/>
    </row>
    <row r="239" spans="1:11" x14ac:dyDescent="0.35">
      <c r="A239" s="90" t="e">
        <f>IF(VLOOKUP(B239,'Liste employés'!M:X,12,FALSE)&gt;0,VLOOKUP(B239,'Liste employés'!M:X,12,FALSE),"")</f>
        <v>#N/A</v>
      </c>
      <c r="B239" s="36"/>
      <c r="C239" s="39"/>
      <c r="D239" s="36"/>
      <c r="E239" s="36"/>
      <c r="F239" s="36"/>
      <c r="G239" s="36"/>
      <c r="H239" s="73"/>
      <c r="I239" s="89" t="str">
        <f>IF(ISBLANK(F239),"",VLOOKUP(F239,'Liste des formations'!$E$5:$H$11,4,FALSE)+H239)</f>
        <v/>
      </c>
      <c r="J239" s="110" t="str">
        <f t="shared" si="3"/>
        <v/>
      </c>
      <c r="K239" s="109"/>
    </row>
    <row r="240" spans="1:11" x14ac:dyDescent="0.35">
      <c r="A240" s="90" t="e">
        <f>IF(VLOOKUP(B240,'Liste employés'!M:X,12,FALSE)&gt;0,VLOOKUP(B240,'Liste employés'!M:X,12,FALSE),"")</f>
        <v>#N/A</v>
      </c>
      <c r="B240" s="33"/>
      <c r="C240" s="41"/>
      <c r="D240" s="33"/>
      <c r="E240" s="33"/>
      <c r="F240" s="33"/>
      <c r="G240" s="33"/>
      <c r="H240" s="72"/>
      <c r="I240" s="89" t="str">
        <f>IF(ISBLANK(F240),"",VLOOKUP(F240,'Liste des formations'!$E$5:$H$11,4,FALSE)+H240)</f>
        <v/>
      </c>
      <c r="J240" s="110" t="str">
        <f t="shared" si="3"/>
        <v/>
      </c>
      <c r="K240" s="109"/>
    </row>
    <row r="241" spans="1:11" x14ac:dyDescent="0.35">
      <c r="A241" s="90" t="e">
        <f>IF(VLOOKUP(B241,'Liste employés'!M:X,12,FALSE)&gt;0,VLOOKUP(B241,'Liste employés'!M:X,12,FALSE),"")</f>
        <v>#N/A</v>
      </c>
      <c r="B241" s="33"/>
      <c r="C241" s="41"/>
      <c r="D241" s="33"/>
      <c r="E241" s="33"/>
      <c r="F241" s="33"/>
      <c r="G241" s="33"/>
      <c r="H241" s="72"/>
      <c r="I241" s="89" t="str">
        <f>IF(ISBLANK(F241),"",VLOOKUP(F241,'Liste des formations'!$E$5:$H$11,4,FALSE)+H241)</f>
        <v/>
      </c>
      <c r="J241" s="110" t="str">
        <f t="shared" si="3"/>
        <v/>
      </c>
      <c r="K241" s="109"/>
    </row>
    <row r="242" spans="1:11" x14ac:dyDescent="0.35">
      <c r="A242" s="90" t="e">
        <f>IF(VLOOKUP(B242,'Liste employés'!M:X,12,FALSE)&gt;0,VLOOKUP(B242,'Liste employés'!M:X,12,FALSE),"")</f>
        <v>#N/A</v>
      </c>
      <c r="B242" s="36"/>
      <c r="C242" s="40"/>
      <c r="D242" s="36"/>
      <c r="E242" s="36"/>
      <c r="F242" s="36"/>
      <c r="G242" s="36"/>
      <c r="H242" s="73"/>
      <c r="I242" s="89" t="str">
        <f>IF(ISBLANK(F242),"",VLOOKUP(F242,'Liste des formations'!$E$5:$H$11,4,FALSE)+H242)</f>
        <v/>
      </c>
      <c r="J242" s="110" t="str">
        <f t="shared" si="3"/>
        <v/>
      </c>
      <c r="K242" s="109"/>
    </row>
    <row r="243" spans="1:11" x14ac:dyDescent="0.35">
      <c r="A243" s="90" t="e">
        <f>IF(VLOOKUP(B243,'Liste employés'!M:X,12,FALSE)&gt;0,VLOOKUP(B243,'Liste employés'!M:X,12,FALSE),"")</f>
        <v>#N/A</v>
      </c>
      <c r="B243" s="33"/>
      <c r="C243" s="33"/>
      <c r="D243" s="33"/>
      <c r="E243" s="33"/>
      <c r="F243" s="33"/>
      <c r="G243" s="33"/>
      <c r="H243" s="72"/>
      <c r="I243" s="89" t="str">
        <f>IF(ISBLANK(F243),"",VLOOKUP(F243,'Liste des formations'!$E$5:$H$11,4,FALSE)+H243)</f>
        <v/>
      </c>
      <c r="J243" s="110" t="str">
        <f t="shared" si="3"/>
        <v/>
      </c>
      <c r="K243" s="109"/>
    </row>
    <row r="244" spans="1:11" x14ac:dyDescent="0.35">
      <c r="A244" s="90" t="e">
        <f>IF(VLOOKUP(B244,'Liste employés'!M:X,12,FALSE)&gt;0,VLOOKUP(B244,'Liste employés'!M:X,12,FALSE),"")</f>
        <v>#N/A</v>
      </c>
      <c r="B244" s="36"/>
      <c r="C244" s="40"/>
      <c r="D244" s="36"/>
      <c r="E244" s="36"/>
      <c r="F244" s="36"/>
      <c r="G244" s="36"/>
      <c r="H244" s="73"/>
      <c r="I244" s="89" t="str">
        <f>IF(ISBLANK(F244),"",VLOOKUP(F244,'Liste des formations'!$E$5:$H$11,4,FALSE)+H244)</f>
        <v/>
      </c>
      <c r="J244" s="110" t="str">
        <f t="shared" si="3"/>
        <v/>
      </c>
      <c r="K244" s="109"/>
    </row>
    <row r="245" spans="1:11" x14ac:dyDescent="0.35">
      <c r="A245" s="90" t="e">
        <f>IF(VLOOKUP(B245,'Liste employés'!M:X,12,FALSE)&gt;0,VLOOKUP(B245,'Liste employés'!M:X,12,FALSE),"")</f>
        <v>#N/A</v>
      </c>
      <c r="B245" s="33"/>
      <c r="C245" s="61"/>
      <c r="D245" s="33"/>
      <c r="E245" s="33"/>
      <c r="F245" s="33"/>
      <c r="G245" s="33"/>
      <c r="H245" s="72"/>
      <c r="I245" s="89" t="str">
        <f>IF(ISBLANK(F245),"",VLOOKUP(F245,'Liste des formations'!$E$5:$H$11,4,FALSE)+H245)</f>
        <v/>
      </c>
      <c r="J245" s="110" t="str">
        <f t="shared" si="3"/>
        <v/>
      </c>
      <c r="K245" s="109"/>
    </row>
    <row r="246" spans="1:11" x14ac:dyDescent="0.35">
      <c r="A246" s="90" t="e">
        <f>IF(VLOOKUP(B246,'Liste employés'!M:X,12,FALSE)&gt;0,VLOOKUP(B246,'Liste employés'!M:X,12,FALSE),"")</f>
        <v>#N/A</v>
      </c>
      <c r="B246" s="36"/>
      <c r="C246" s="40"/>
      <c r="D246" s="36"/>
      <c r="E246" s="36"/>
      <c r="F246" s="36"/>
      <c r="G246" s="36"/>
      <c r="H246" s="73"/>
      <c r="I246" s="89" t="str">
        <f>IF(ISBLANK(F246),"",VLOOKUP(F246,'Liste des formations'!$E$5:$H$11,4,FALSE)+H246)</f>
        <v/>
      </c>
      <c r="J246" s="110" t="str">
        <f t="shared" si="3"/>
        <v/>
      </c>
      <c r="K246" s="109"/>
    </row>
    <row r="247" spans="1:11" x14ac:dyDescent="0.35">
      <c r="A247" s="90" t="e">
        <f>IF(VLOOKUP(B247,'Liste employés'!M:X,12,FALSE)&gt;0,VLOOKUP(B247,'Liste employés'!M:X,12,FALSE),"")</f>
        <v>#N/A</v>
      </c>
      <c r="B247" s="33"/>
      <c r="C247" s="41"/>
      <c r="D247" s="33"/>
      <c r="E247" s="33"/>
      <c r="F247" s="33"/>
      <c r="G247" s="33"/>
      <c r="H247" s="72"/>
      <c r="I247" s="89" t="str">
        <f>IF(ISBLANK(F247),"",VLOOKUP(F247,'Liste des formations'!$E$5:$H$11,4,FALSE)+H247)</f>
        <v/>
      </c>
      <c r="J247" s="110" t="str">
        <f t="shared" si="3"/>
        <v/>
      </c>
      <c r="K247" s="109"/>
    </row>
    <row r="248" spans="1:11" x14ac:dyDescent="0.35">
      <c r="A248" s="90" t="e">
        <f>IF(VLOOKUP(B248,'Liste employés'!M:X,12,FALSE)&gt;0,VLOOKUP(B248,'Liste employés'!M:X,12,FALSE),"")</f>
        <v>#N/A</v>
      </c>
      <c r="B248" s="36"/>
      <c r="C248" s="40"/>
      <c r="D248" s="36"/>
      <c r="E248" s="36"/>
      <c r="F248" s="36"/>
      <c r="G248" s="36"/>
      <c r="H248" s="73"/>
      <c r="I248" s="89" t="str">
        <f>IF(ISBLANK(F248),"",VLOOKUP(F248,'Liste des formations'!$E$5:$H$11,4,FALSE)+H248)</f>
        <v/>
      </c>
      <c r="J248" s="110" t="str">
        <f t="shared" si="3"/>
        <v/>
      </c>
      <c r="K248" s="109"/>
    </row>
    <row r="249" spans="1:11" x14ac:dyDescent="0.35">
      <c r="A249" s="90" t="e">
        <f>IF(VLOOKUP(B249,'Liste employés'!M:X,12,FALSE)&gt;0,VLOOKUP(B249,'Liste employés'!M:X,12,FALSE),"")</f>
        <v>#N/A</v>
      </c>
      <c r="B249" s="33"/>
      <c r="C249" s="61"/>
      <c r="D249" s="33"/>
      <c r="E249" s="33"/>
      <c r="F249" s="33"/>
      <c r="G249" s="33"/>
      <c r="H249" s="72"/>
      <c r="I249" s="89" t="str">
        <f>IF(ISBLANK(F249),"",VLOOKUP(F249,'Liste des formations'!$E$5:$H$11,4,FALSE)+H249)</f>
        <v/>
      </c>
      <c r="J249" s="110" t="str">
        <f t="shared" si="3"/>
        <v/>
      </c>
      <c r="K249" s="109"/>
    </row>
    <row r="250" spans="1:11" x14ac:dyDescent="0.35">
      <c r="A250" s="90" t="e">
        <f>IF(VLOOKUP(B250,'Liste employés'!M:X,12,FALSE)&gt;0,VLOOKUP(B250,'Liste employés'!M:X,12,FALSE),"")</f>
        <v>#N/A</v>
      </c>
      <c r="B250" s="33"/>
      <c r="C250" s="41"/>
      <c r="D250" s="33"/>
      <c r="E250" s="33"/>
      <c r="F250" s="33"/>
      <c r="G250" s="33"/>
      <c r="H250" s="72"/>
      <c r="I250" s="89" t="str">
        <f>IF(ISBLANK(F250),"",VLOOKUP(F250,'Liste des formations'!$E$5:$H$11,4,FALSE)+H250)</f>
        <v/>
      </c>
      <c r="J250" s="110" t="str">
        <f t="shared" si="3"/>
        <v/>
      </c>
      <c r="K250" s="109"/>
    </row>
    <row r="251" spans="1:11" x14ac:dyDescent="0.35">
      <c r="A251" s="90" t="e">
        <f>IF(VLOOKUP(B251,'Liste employés'!M:X,12,FALSE)&gt;0,VLOOKUP(B251,'Liste employés'!M:X,12,FALSE),"")</f>
        <v>#N/A</v>
      </c>
      <c r="B251" s="36"/>
      <c r="C251" s="40"/>
      <c r="D251" s="36"/>
      <c r="E251" s="36"/>
      <c r="F251" s="36"/>
      <c r="G251" s="36"/>
      <c r="H251" s="73"/>
      <c r="I251" s="89" t="str">
        <f>IF(ISBLANK(F251),"",VLOOKUP(F251,'Liste des formations'!$E$5:$H$11,4,FALSE)+H251)</f>
        <v/>
      </c>
      <c r="J251" s="110" t="str">
        <f t="shared" si="3"/>
        <v/>
      </c>
      <c r="K251" s="109"/>
    </row>
    <row r="252" spans="1:11" x14ac:dyDescent="0.35">
      <c r="A252" s="90" t="e">
        <f>IF(VLOOKUP(B252,'Liste employés'!M:X,12,FALSE)&gt;0,VLOOKUP(B252,'Liste employés'!M:X,12,FALSE),"")</f>
        <v>#N/A</v>
      </c>
      <c r="B252" s="33"/>
      <c r="C252" s="41"/>
      <c r="D252" s="33"/>
      <c r="E252" s="33"/>
      <c r="F252" s="33"/>
      <c r="G252" s="33"/>
      <c r="H252" s="72"/>
      <c r="I252" s="89" t="str">
        <f>IF(ISBLANK(F252),"",VLOOKUP(F252,'Liste des formations'!$E$5:$H$11,4,FALSE)+H252)</f>
        <v/>
      </c>
      <c r="J252" s="110" t="str">
        <f t="shared" si="3"/>
        <v/>
      </c>
      <c r="K252" s="109"/>
    </row>
    <row r="253" spans="1:11" x14ac:dyDescent="0.35">
      <c r="A253" s="90" t="e">
        <f>IF(VLOOKUP(B253,'Liste employés'!M:X,12,FALSE)&gt;0,VLOOKUP(B253,'Liste employés'!M:X,12,FALSE),"")</f>
        <v>#N/A</v>
      </c>
      <c r="B253" s="36"/>
      <c r="C253" s="40"/>
      <c r="D253" s="36"/>
      <c r="E253" s="36"/>
      <c r="F253" s="36"/>
      <c r="G253" s="36"/>
      <c r="H253" s="73"/>
      <c r="I253" s="89" t="str">
        <f>IF(ISBLANK(F253),"",VLOOKUP(F253,'Liste des formations'!$E$5:$H$11,4,FALSE)+H253)</f>
        <v/>
      </c>
      <c r="J253" s="110" t="str">
        <f t="shared" si="3"/>
        <v/>
      </c>
      <c r="K253" s="109"/>
    </row>
    <row r="254" spans="1:11" x14ac:dyDescent="0.35">
      <c r="A254" s="90" t="e">
        <f>IF(VLOOKUP(B254,'Liste employés'!M:X,12,FALSE)&gt;0,VLOOKUP(B254,'Liste employés'!M:X,12,FALSE),"")</f>
        <v>#N/A</v>
      </c>
      <c r="B254" s="33"/>
      <c r="C254" s="33"/>
      <c r="D254" s="33"/>
      <c r="E254" s="33"/>
      <c r="F254" s="33"/>
      <c r="G254" s="33"/>
      <c r="H254" s="72"/>
      <c r="I254" s="89" t="str">
        <f>IF(ISBLANK(F254),"",VLOOKUP(F254,'Liste des formations'!$E$5:$H$11,4,FALSE)+H254)</f>
        <v/>
      </c>
      <c r="J254" s="110" t="str">
        <f t="shared" si="3"/>
        <v/>
      </c>
      <c r="K254" s="109"/>
    </row>
    <row r="255" spans="1:11" x14ac:dyDescent="0.35">
      <c r="A255" s="90" t="e">
        <f>IF(VLOOKUP(B255,'Liste employés'!M:X,12,FALSE)&gt;0,VLOOKUP(B255,'Liste employés'!M:X,12,FALSE),"")</f>
        <v>#N/A</v>
      </c>
      <c r="B255" s="36"/>
      <c r="C255" s="36"/>
      <c r="D255" s="36"/>
      <c r="E255" s="36"/>
      <c r="F255" s="36"/>
      <c r="G255" s="36"/>
      <c r="H255" s="73"/>
      <c r="I255" s="89" t="str">
        <f>IF(ISBLANK(F255),"",VLOOKUP(F255,'Liste des formations'!$E$5:$H$11,4,FALSE)+H255)</f>
        <v/>
      </c>
      <c r="J255" s="110" t="str">
        <f t="shared" si="3"/>
        <v/>
      </c>
      <c r="K255" s="109"/>
    </row>
    <row r="256" spans="1:11" x14ac:dyDescent="0.35">
      <c r="A256" s="90" t="e">
        <f>IF(VLOOKUP(B256,'Liste employés'!M:X,12,FALSE)&gt;0,VLOOKUP(B256,'Liste employés'!M:X,12,FALSE),"")</f>
        <v>#N/A</v>
      </c>
      <c r="B256" s="33"/>
      <c r="C256" s="61"/>
      <c r="D256" s="33"/>
      <c r="E256" s="33"/>
      <c r="F256" s="33"/>
      <c r="G256" s="33"/>
      <c r="H256" s="72"/>
      <c r="I256" s="89" t="str">
        <f>IF(ISBLANK(F256),"",VLOOKUP(F256,'Liste des formations'!$E$5:$H$11,4,FALSE)+H256)</f>
        <v/>
      </c>
      <c r="J256" s="110" t="str">
        <f t="shared" si="3"/>
        <v/>
      </c>
      <c r="K256" s="109"/>
    </row>
    <row r="257" spans="1:11" x14ac:dyDescent="0.35">
      <c r="A257" s="90" t="e">
        <f>IF(VLOOKUP(B257,'Liste employés'!M:X,12,FALSE)&gt;0,VLOOKUP(B257,'Liste employés'!M:X,12,FALSE),"")</f>
        <v>#N/A</v>
      </c>
      <c r="B257" s="36"/>
      <c r="C257" s="39"/>
      <c r="D257" s="36"/>
      <c r="E257" s="36"/>
      <c r="F257" s="36"/>
      <c r="G257" s="36"/>
      <c r="H257" s="73"/>
      <c r="I257" s="89" t="str">
        <f>IF(ISBLANK(F257),"",VLOOKUP(F257,'Liste des formations'!$E$5:$H$11,4,FALSE)+H257)</f>
        <v/>
      </c>
      <c r="J257" s="110" t="str">
        <f t="shared" si="3"/>
        <v/>
      </c>
      <c r="K257" s="109"/>
    </row>
    <row r="258" spans="1:11" x14ac:dyDescent="0.35">
      <c r="A258" s="90" t="e">
        <f>IF(VLOOKUP(B258,'Liste employés'!M:X,12,FALSE)&gt;0,VLOOKUP(B258,'Liste employés'!M:X,12,FALSE),"")</f>
        <v>#N/A</v>
      </c>
      <c r="B258" s="33"/>
      <c r="C258" s="41"/>
      <c r="D258" s="33"/>
      <c r="E258" s="33"/>
      <c r="F258" s="33"/>
      <c r="G258" s="33"/>
      <c r="H258" s="72"/>
      <c r="I258" s="89" t="str">
        <f>IF(ISBLANK(F258),"",VLOOKUP(F258,'Liste des formations'!$E$5:$H$11,4,FALSE)+H258)</f>
        <v/>
      </c>
      <c r="J258" s="110" t="str">
        <f t="shared" si="3"/>
        <v/>
      </c>
      <c r="K258" s="109"/>
    </row>
    <row r="259" spans="1:11" x14ac:dyDescent="0.35">
      <c r="A259" s="90" t="e">
        <f>IF(VLOOKUP(B259,'Liste employés'!M:X,12,FALSE)&gt;0,VLOOKUP(B259,'Liste employés'!M:X,12,FALSE),"")</f>
        <v>#N/A</v>
      </c>
      <c r="B259" s="36"/>
      <c r="C259" s="40"/>
      <c r="D259" s="36"/>
      <c r="E259" s="36"/>
      <c r="F259" s="36"/>
      <c r="G259" s="36"/>
      <c r="H259" s="73"/>
      <c r="I259" s="89" t="str">
        <f>IF(ISBLANK(F259),"",VLOOKUP(F259,'Liste des formations'!$E$5:$H$11,4,FALSE)+H259)</f>
        <v/>
      </c>
      <c r="J259" s="110" t="str">
        <f t="shared" si="3"/>
        <v/>
      </c>
      <c r="K259" s="109"/>
    </row>
    <row r="260" spans="1:11" x14ac:dyDescent="0.35">
      <c r="A260" s="90" t="e">
        <f>IF(VLOOKUP(B260,'Liste employés'!M:X,12,FALSE)&gt;0,VLOOKUP(B260,'Liste employés'!M:X,12,FALSE),"")</f>
        <v>#N/A</v>
      </c>
      <c r="B260" s="33"/>
      <c r="C260" s="61"/>
      <c r="D260" s="33"/>
      <c r="E260" s="33"/>
      <c r="F260" s="33"/>
      <c r="G260" s="33"/>
      <c r="H260" s="72"/>
      <c r="I260" s="89" t="str">
        <f>IF(ISBLANK(F260),"",VLOOKUP(F260,'Liste des formations'!$E$5:$H$11,4,FALSE)+H260)</f>
        <v/>
      </c>
      <c r="J260" s="110" t="str">
        <f t="shared" si="3"/>
        <v/>
      </c>
      <c r="K260" s="109"/>
    </row>
    <row r="261" spans="1:11" x14ac:dyDescent="0.35">
      <c r="A261" s="90" t="e">
        <f>IF(VLOOKUP(B261,'Liste employés'!M:X,12,FALSE)&gt;0,VLOOKUP(B261,'Liste employés'!M:X,12,FALSE),"")</f>
        <v>#N/A</v>
      </c>
      <c r="B261" s="36"/>
      <c r="C261" s="40"/>
      <c r="D261" s="36"/>
      <c r="E261" s="36"/>
      <c r="F261" s="36"/>
      <c r="G261" s="36"/>
      <c r="H261" s="73"/>
      <c r="I261" s="89" t="str">
        <f>IF(ISBLANK(F261),"",VLOOKUP(F261,'Liste des formations'!$E$5:$H$11,4,FALSE)+H261)</f>
        <v/>
      </c>
      <c r="J261" s="110" t="str">
        <f t="shared" ref="J261:J324" si="4">IF(I261=(_xlfn.MAXIFS(I:I,F:F,F261,B:B,B261)),I261,"")</f>
        <v/>
      </c>
      <c r="K261" s="109"/>
    </row>
    <row r="262" spans="1:11" x14ac:dyDescent="0.35">
      <c r="A262" s="90" t="e">
        <f>IF(VLOOKUP(B262,'Liste employés'!M:X,12,FALSE)&gt;0,VLOOKUP(B262,'Liste employés'!M:X,12,FALSE),"")</f>
        <v>#N/A</v>
      </c>
      <c r="B262" s="33"/>
      <c r="C262" s="41"/>
      <c r="D262" s="33"/>
      <c r="E262" s="33"/>
      <c r="F262" s="33"/>
      <c r="G262" s="33"/>
      <c r="H262" s="72"/>
      <c r="I262" s="89" t="str">
        <f>IF(ISBLANK(F262),"",VLOOKUP(F262,'Liste des formations'!$E$5:$H$11,4,FALSE)+H262)</f>
        <v/>
      </c>
      <c r="J262" s="110" t="str">
        <f t="shared" si="4"/>
        <v/>
      </c>
      <c r="K262" s="109"/>
    </row>
    <row r="263" spans="1:11" x14ac:dyDescent="0.35">
      <c r="A263" s="90" t="e">
        <f>IF(VLOOKUP(B263,'Liste employés'!M:X,12,FALSE)&gt;0,VLOOKUP(B263,'Liste employés'!M:X,12,FALSE),"")</f>
        <v>#N/A</v>
      </c>
      <c r="B263" s="36"/>
      <c r="C263" s="40"/>
      <c r="D263" s="36"/>
      <c r="E263" s="36"/>
      <c r="F263" s="36"/>
      <c r="G263" s="36"/>
      <c r="H263" s="73"/>
      <c r="I263" s="89" t="str">
        <f>IF(ISBLANK(F263),"",VLOOKUP(F263,'Liste des formations'!$E$5:$H$11,4,FALSE)+H263)</f>
        <v/>
      </c>
      <c r="J263" s="110" t="str">
        <f t="shared" si="4"/>
        <v/>
      </c>
      <c r="K263" s="109"/>
    </row>
    <row r="264" spans="1:11" x14ac:dyDescent="0.35">
      <c r="A264" s="90" t="e">
        <f>IF(VLOOKUP(B264,'Liste employés'!M:X,12,FALSE)&gt;0,VLOOKUP(B264,'Liste employés'!M:X,12,FALSE),"")</f>
        <v>#N/A</v>
      </c>
      <c r="B264" s="33"/>
      <c r="C264" s="61"/>
      <c r="D264" s="33"/>
      <c r="E264" s="33"/>
      <c r="F264" s="33"/>
      <c r="G264" s="33"/>
      <c r="H264" s="72"/>
      <c r="I264" s="89" t="str">
        <f>IF(ISBLANK(F264),"",VLOOKUP(F264,'Liste des formations'!$E$5:$H$11,4,FALSE)+H264)</f>
        <v/>
      </c>
      <c r="J264" s="110" t="str">
        <f t="shared" si="4"/>
        <v/>
      </c>
      <c r="K264" s="109"/>
    </row>
    <row r="265" spans="1:11" x14ac:dyDescent="0.35">
      <c r="A265" s="90" t="e">
        <f>IF(VLOOKUP(B265,'Liste employés'!M:X,12,FALSE)&gt;0,VLOOKUP(B265,'Liste employés'!M:X,12,FALSE),"")</f>
        <v>#N/A</v>
      </c>
      <c r="B265" s="36"/>
      <c r="C265" s="36"/>
      <c r="D265" s="36"/>
      <c r="E265" s="36"/>
      <c r="F265" s="36"/>
      <c r="G265" s="36"/>
      <c r="H265" s="73"/>
      <c r="I265" s="89" t="str">
        <f>IF(ISBLANK(F265),"",VLOOKUP(F265,'Liste des formations'!$E$5:$H$11,4,FALSE)+H265)</f>
        <v/>
      </c>
      <c r="J265" s="110" t="str">
        <f t="shared" si="4"/>
        <v/>
      </c>
      <c r="K265" s="109"/>
    </row>
    <row r="266" spans="1:11" x14ac:dyDescent="0.35">
      <c r="A266" s="90" t="e">
        <f>IF(VLOOKUP(B266,'Liste employés'!M:X,12,FALSE)&gt;0,VLOOKUP(B266,'Liste employés'!M:X,12,FALSE),"")</f>
        <v>#N/A</v>
      </c>
      <c r="B266" s="33"/>
      <c r="C266" s="61"/>
      <c r="D266" s="33"/>
      <c r="E266" s="33"/>
      <c r="F266" s="33"/>
      <c r="G266" s="33"/>
      <c r="H266" s="72"/>
      <c r="I266" s="89" t="str">
        <f>IF(ISBLANK(F266),"",VLOOKUP(F266,'Liste des formations'!$E$5:$H$11,4,FALSE)+H266)</f>
        <v/>
      </c>
      <c r="J266" s="110" t="str">
        <f t="shared" si="4"/>
        <v/>
      </c>
      <c r="K266" s="109"/>
    </row>
    <row r="267" spans="1:11" x14ac:dyDescent="0.35">
      <c r="A267" s="90" t="e">
        <f>IF(VLOOKUP(B267,'Liste employés'!M:X,12,FALSE)&gt;0,VLOOKUP(B267,'Liste employés'!M:X,12,FALSE),"")</f>
        <v>#N/A</v>
      </c>
      <c r="B267" s="36"/>
      <c r="C267" s="40"/>
      <c r="D267" s="36"/>
      <c r="E267" s="36"/>
      <c r="F267" s="36"/>
      <c r="G267" s="36"/>
      <c r="H267" s="73"/>
      <c r="I267" s="89" t="str">
        <f>IF(ISBLANK(F267),"",VLOOKUP(F267,'Liste des formations'!$E$5:$H$11,4,FALSE)+H267)</f>
        <v/>
      </c>
      <c r="J267" s="110" t="str">
        <f t="shared" si="4"/>
        <v/>
      </c>
      <c r="K267" s="109"/>
    </row>
    <row r="268" spans="1:11" x14ac:dyDescent="0.35">
      <c r="A268" s="90" t="e">
        <f>IF(VLOOKUP(B268,'Liste employés'!M:X,12,FALSE)&gt;0,VLOOKUP(B268,'Liste employés'!M:X,12,FALSE),"")</f>
        <v>#N/A</v>
      </c>
      <c r="B268" s="33"/>
      <c r="C268" s="41"/>
      <c r="D268" s="33"/>
      <c r="E268" s="33"/>
      <c r="F268" s="33"/>
      <c r="G268" s="33"/>
      <c r="H268" s="72"/>
      <c r="I268" s="89" t="str">
        <f>IF(ISBLANK(F268),"",VLOOKUP(F268,'Liste des formations'!$E$5:$H$11,4,FALSE)+H268)</f>
        <v/>
      </c>
      <c r="J268" s="110" t="str">
        <f t="shared" si="4"/>
        <v/>
      </c>
      <c r="K268" s="109"/>
    </row>
    <row r="269" spans="1:11" x14ac:dyDescent="0.35">
      <c r="A269" s="90" t="e">
        <f>IF(VLOOKUP(B269,'Liste employés'!M:X,12,FALSE)&gt;0,VLOOKUP(B269,'Liste employés'!M:X,12,FALSE),"")</f>
        <v>#N/A</v>
      </c>
      <c r="B269" s="36"/>
      <c r="C269" s="39"/>
      <c r="D269" s="36"/>
      <c r="E269" s="36"/>
      <c r="F269" s="36"/>
      <c r="G269" s="36"/>
      <c r="H269" s="73"/>
      <c r="I269" s="89" t="str">
        <f>IF(ISBLANK(F269),"",VLOOKUP(F269,'Liste des formations'!$E$5:$H$11,4,FALSE)+H269)</f>
        <v/>
      </c>
      <c r="J269" s="110" t="str">
        <f t="shared" si="4"/>
        <v/>
      </c>
      <c r="K269" s="109"/>
    </row>
    <row r="270" spans="1:11" x14ac:dyDescent="0.35">
      <c r="A270" s="90" t="e">
        <f>IF(VLOOKUP(B270,'Liste employés'!M:X,12,FALSE)&gt;0,VLOOKUP(B270,'Liste employés'!M:X,12,FALSE),"")</f>
        <v>#N/A</v>
      </c>
      <c r="B270" s="33"/>
      <c r="C270" s="62"/>
      <c r="D270" s="33"/>
      <c r="E270" s="33"/>
      <c r="F270" s="33"/>
      <c r="G270" s="33"/>
      <c r="H270" s="72"/>
      <c r="I270" s="89" t="str">
        <f>IF(ISBLANK(F270),"",VLOOKUP(F270,'Liste des formations'!$E$5:$H$11,4,FALSE)+H270)</f>
        <v/>
      </c>
      <c r="J270" s="110" t="str">
        <f t="shared" si="4"/>
        <v/>
      </c>
      <c r="K270" s="109"/>
    </row>
    <row r="271" spans="1:11" x14ac:dyDescent="0.35">
      <c r="A271" s="90" t="e">
        <f>IF(VLOOKUP(B271,'Liste employés'!M:X,12,FALSE)&gt;0,VLOOKUP(B271,'Liste employés'!M:X,12,FALSE),"")</f>
        <v>#N/A</v>
      </c>
      <c r="B271" s="36"/>
      <c r="C271" s="40"/>
      <c r="D271" s="36"/>
      <c r="E271" s="36"/>
      <c r="F271" s="36"/>
      <c r="G271" s="36"/>
      <c r="H271" s="73"/>
      <c r="I271" s="89" t="str">
        <f>IF(ISBLANK(F271),"",VLOOKUP(F271,'Liste des formations'!$E$5:$H$11,4,FALSE)+H271)</f>
        <v/>
      </c>
      <c r="J271" s="110" t="str">
        <f t="shared" si="4"/>
        <v/>
      </c>
      <c r="K271" s="109"/>
    </row>
    <row r="272" spans="1:11" x14ac:dyDescent="0.35">
      <c r="A272" s="90" t="e">
        <f>IF(VLOOKUP(B272,'Liste employés'!M:X,12,FALSE)&gt;0,VLOOKUP(B272,'Liste employés'!M:X,12,FALSE),"")</f>
        <v>#N/A</v>
      </c>
      <c r="B272" s="33"/>
      <c r="C272" s="41"/>
      <c r="D272" s="33"/>
      <c r="E272" s="33"/>
      <c r="F272" s="33"/>
      <c r="G272" s="33"/>
      <c r="H272" s="72"/>
      <c r="I272" s="89" t="str">
        <f>IF(ISBLANK(F272),"",VLOOKUP(F272,'Liste des formations'!$E$5:$H$11,4,FALSE)+H272)</f>
        <v/>
      </c>
      <c r="J272" s="110" t="str">
        <f t="shared" si="4"/>
        <v/>
      </c>
      <c r="K272" s="109"/>
    </row>
    <row r="273" spans="1:11" x14ac:dyDescent="0.35">
      <c r="A273" s="90" t="e">
        <f>IF(VLOOKUP(B273,'Liste employés'!M:X,12,FALSE)&gt;0,VLOOKUP(B273,'Liste employés'!M:X,12,FALSE),"")</f>
        <v>#N/A</v>
      </c>
      <c r="B273" s="36"/>
      <c r="C273" s="36"/>
      <c r="D273" s="36"/>
      <c r="E273" s="36"/>
      <c r="F273" s="36"/>
      <c r="G273" s="36"/>
      <c r="H273" s="73"/>
      <c r="I273" s="89" t="str">
        <f>IF(ISBLANK(F273),"",VLOOKUP(F273,'Liste des formations'!$E$5:$H$11,4,FALSE)+H273)</f>
        <v/>
      </c>
      <c r="J273" s="110" t="str">
        <f t="shared" si="4"/>
        <v/>
      </c>
      <c r="K273" s="109"/>
    </row>
    <row r="274" spans="1:11" x14ac:dyDescent="0.35">
      <c r="A274" s="90" t="e">
        <f>IF(VLOOKUP(B274,'Liste employés'!M:X,12,FALSE)&gt;0,VLOOKUP(B274,'Liste employés'!M:X,12,FALSE),"")</f>
        <v>#N/A</v>
      </c>
      <c r="B274" s="33"/>
      <c r="C274" s="41"/>
      <c r="D274" s="33"/>
      <c r="E274" s="33"/>
      <c r="F274" s="33"/>
      <c r="G274" s="33"/>
      <c r="H274" s="72"/>
      <c r="I274" s="89" t="str">
        <f>IF(ISBLANK(F274),"",VLOOKUP(F274,'Liste des formations'!$E$5:$H$11,4,FALSE)+H274)</f>
        <v/>
      </c>
      <c r="J274" s="110" t="str">
        <f t="shared" si="4"/>
        <v/>
      </c>
      <c r="K274" s="109"/>
    </row>
    <row r="275" spans="1:11" x14ac:dyDescent="0.35">
      <c r="A275" s="90" t="e">
        <f>IF(VLOOKUP(B275,'Liste employés'!M:X,12,FALSE)&gt;0,VLOOKUP(B275,'Liste employés'!M:X,12,FALSE),"")</f>
        <v>#N/A</v>
      </c>
      <c r="B275" s="36"/>
      <c r="C275" s="40"/>
      <c r="D275" s="36"/>
      <c r="E275" s="36"/>
      <c r="F275" s="36"/>
      <c r="G275" s="36"/>
      <c r="H275" s="73"/>
      <c r="I275" s="89" t="str">
        <f>IF(ISBLANK(F275),"",VLOOKUP(F275,'Liste des formations'!$E$5:$H$11,4,FALSE)+H275)</f>
        <v/>
      </c>
      <c r="J275" s="110" t="str">
        <f t="shared" si="4"/>
        <v/>
      </c>
      <c r="K275" s="109"/>
    </row>
    <row r="276" spans="1:11" x14ac:dyDescent="0.35">
      <c r="A276" s="90" t="e">
        <f>IF(VLOOKUP(B276,'Liste employés'!M:X,12,FALSE)&gt;0,VLOOKUP(B276,'Liste employés'!M:X,12,FALSE),"")</f>
        <v>#N/A</v>
      </c>
      <c r="B276" s="36"/>
      <c r="C276" s="36"/>
      <c r="D276" s="36"/>
      <c r="E276" s="36"/>
      <c r="F276" s="36"/>
      <c r="G276" s="36"/>
      <c r="H276" s="73"/>
      <c r="I276" s="89" t="str">
        <f>IF(ISBLANK(F276),"",VLOOKUP(F276,'Liste des formations'!$E$5:$H$11,4,FALSE)+H276)</f>
        <v/>
      </c>
      <c r="J276" s="110" t="str">
        <f t="shared" si="4"/>
        <v/>
      </c>
      <c r="K276" s="109"/>
    </row>
    <row r="277" spans="1:11" x14ac:dyDescent="0.35">
      <c r="A277" s="90" t="e">
        <f>IF(VLOOKUP(B277,'Liste employés'!M:X,12,FALSE)&gt;0,VLOOKUP(B277,'Liste employés'!M:X,12,FALSE),"")</f>
        <v>#N/A</v>
      </c>
      <c r="B277" s="33"/>
      <c r="C277" s="41"/>
      <c r="D277" s="33"/>
      <c r="E277" s="33"/>
      <c r="F277" s="33"/>
      <c r="G277" s="33"/>
      <c r="H277" s="72"/>
      <c r="I277" s="89" t="str">
        <f>IF(ISBLANK(F277),"",VLOOKUP(F277,'Liste des formations'!$E$5:$H$11,4,FALSE)+H277)</f>
        <v/>
      </c>
      <c r="J277" s="110" t="str">
        <f t="shared" si="4"/>
        <v/>
      </c>
      <c r="K277" s="109"/>
    </row>
    <row r="278" spans="1:11" x14ac:dyDescent="0.35">
      <c r="A278" s="90" t="e">
        <f>IF(VLOOKUP(B278,'Liste employés'!M:X,12,FALSE)&gt;0,VLOOKUP(B278,'Liste employés'!M:X,12,FALSE),"")</f>
        <v>#N/A</v>
      </c>
      <c r="B278" s="36"/>
      <c r="C278" s="40"/>
      <c r="D278" s="36"/>
      <c r="E278" s="36"/>
      <c r="F278" s="36"/>
      <c r="G278" s="36"/>
      <c r="H278" s="73"/>
      <c r="I278" s="89" t="str">
        <f>IF(ISBLANK(F278),"",VLOOKUP(F278,'Liste des formations'!$E$5:$H$11,4,FALSE)+H278)</f>
        <v/>
      </c>
      <c r="J278" s="110" t="str">
        <f t="shared" si="4"/>
        <v/>
      </c>
      <c r="K278" s="109"/>
    </row>
    <row r="279" spans="1:11" x14ac:dyDescent="0.35">
      <c r="A279" s="90" t="e">
        <f>IF(VLOOKUP(B279,'Liste employés'!M:X,12,FALSE)&gt;0,VLOOKUP(B279,'Liste employés'!M:X,12,FALSE),"")</f>
        <v>#N/A</v>
      </c>
      <c r="B279" s="33"/>
      <c r="C279" s="41"/>
      <c r="D279" s="33"/>
      <c r="E279" s="33"/>
      <c r="F279" s="33"/>
      <c r="G279" s="33"/>
      <c r="H279" s="72"/>
      <c r="I279" s="89" t="str">
        <f>IF(ISBLANK(F279),"",VLOOKUP(F279,'Liste des formations'!$E$5:$H$11,4,FALSE)+H279)</f>
        <v/>
      </c>
      <c r="J279" s="110" t="str">
        <f t="shared" si="4"/>
        <v/>
      </c>
      <c r="K279" s="109"/>
    </row>
    <row r="280" spans="1:11" x14ac:dyDescent="0.35">
      <c r="A280" s="90" t="e">
        <f>IF(VLOOKUP(B280,'Liste employés'!M:X,12,FALSE)&gt;0,VLOOKUP(B280,'Liste employés'!M:X,12,FALSE),"")</f>
        <v>#N/A</v>
      </c>
      <c r="B280" s="36"/>
      <c r="C280" s="40"/>
      <c r="D280" s="36"/>
      <c r="E280" s="36"/>
      <c r="F280" s="36"/>
      <c r="G280" s="36"/>
      <c r="H280" s="73"/>
      <c r="I280" s="89" t="str">
        <f>IF(ISBLANK(F280),"",VLOOKUP(F280,'Liste des formations'!$E$5:$H$11,4,FALSE)+H280)</f>
        <v/>
      </c>
      <c r="J280" s="110" t="str">
        <f t="shared" si="4"/>
        <v/>
      </c>
      <c r="K280" s="109"/>
    </row>
    <row r="281" spans="1:11" x14ac:dyDescent="0.35">
      <c r="A281" s="90" t="e">
        <f>IF(VLOOKUP(B281,'Liste employés'!M:X,12,FALSE)&gt;0,VLOOKUP(B281,'Liste employés'!M:X,12,FALSE),"")</f>
        <v>#N/A</v>
      </c>
      <c r="B281" s="33"/>
      <c r="C281" s="41"/>
      <c r="D281" s="33"/>
      <c r="E281" s="33"/>
      <c r="F281" s="33"/>
      <c r="G281" s="33"/>
      <c r="H281" s="72"/>
      <c r="I281" s="89" t="str">
        <f>IF(ISBLANK(F281),"",VLOOKUP(F281,'Liste des formations'!$E$5:$H$11,4,FALSE)+H281)</f>
        <v/>
      </c>
      <c r="J281" s="110" t="str">
        <f t="shared" si="4"/>
        <v/>
      </c>
      <c r="K281" s="109"/>
    </row>
    <row r="282" spans="1:11" x14ac:dyDescent="0.35">
      <c r="A282" s="90" t="e">
        <f>IF(VLOOKUP(B282,'Liste employés'!M:X,12,FALSE)&gt;0,VLOOKUP(B282,'Liste employés'!M:X,12,FALSE),"")</f>
        <v>#N/A</v>
      </c>
      <c r="B282" s="33"/>
      <c r="C282" s="61"/>
      <c r="D282" s="33"/>
      <c r="E282" s="33"/>
      <c r="F282" s="33"/>
      <c r="G282" s="33"/>
      <c r="H282" s="72"/>
      <c r="I282" s="89" t="str">
        <f>IF(ISBLANK(F282),"",VLOOKUP(F282,'Liste des formations'!$E$5:$H$11,4,FALSE)+H282)</f>
        <v/>
      </c>
      <c r="J282" s="110" t="str">
        <f t="shared" si="4"/>
        <v/>
      </c>
      <c r="K282" s="109"/>
    </row>
    <row r="283" spans="1:11" x14ac:dyDescent="0.35">
      <c r="A283" s="90" t="e">
        <f>IF(VLOOKUP(B283,'Liste employés'!M:X,12,FALSE)&gt;0,VLOOKUP(B283,'Liste employés'!M:X,12,FALSE),"")</f>
        <v>#N/A</v>
      </c>
      <c r="B283" s="36"/>
      <c r="C283" s="40"/>
      <c r="D283" s="36"/>
      <c r="E283" s="36"/>
      <c r="F283" s="36"/>
      <c r="G283" s="36"/>
      <c r="H283" s="73"/>
      <c r="I283" s="89" t="str">
        <f>IF(ISBLANK(F283),"",VLOOKUP(F283,'Liste des formations'!$E$5:$H$11,4,FALSE)+H283)</f>
        <v/>
      </c>
      <c r="J283" s="110" t="str">
        <f t="shared" si="4"/>
        <v/>
      </c>
      <c r="K283" s="109"/>
    </row>
    <row r="284" spans="1:11" x14ac:dyDescent="0.35">
      <c r="A284" s="90" t="e">
        <f>IF(VLOOKUP(B284,'Liste employés'!M:X,12,FALSE)&gt;0,VLOOKUP(B284,'Liste employés'!M:X,12,FALSE),"")</f>
        <v>#N/A</v>
      </c>
      <c r="B284" s="33"/>
      <c r="C284" s="41"/>
      <c r="D284" s="33"/>
      <c r="E284" s="33"/>
      <c r="F284" s="33"/>
      <c r="G284" s="33"/>
      <c r="H284" s="72"/>
      <c r="I284" s="89" t="str">
        <f>IF(ISBLANK(F284),"",VLOOKUP(F284,'Liste des formations'!$E$5:$H$11,4,FALSE)+H284)</f>
        <v/>
      </c>
      <c r="J284" s="110" t="str">
        <f t="shared" si="4"/>
        <v/>
      </c>
      <c r="K284" s="109"/>
    </row>
    <row r="285" spans="1:11" x14ac:dyDescent="0.35">
      <c r="A285" s="90" t="e">
        <f>IF(VLOOKUP(B285,'Liste employés'!M:X,12,FALSE)&gt;0,VLOOKUP(B285,'Liste employés'!M:X,12,FALSE),"")</f>
        <v>#N/A</v>
      </c>
      <c r="B285" s="36"/>
      <c r="C285" s="39"/>
      <c r="D285" s="36"/>
      <c r="E285" s="36"/>
      <c r="F285" s="36"/>
      <c r="G285" s="36"/>
      <c r="H285" s="73"/>
      <c r="I285" s="89" t="str">
        <f>IF(ISBLANK(F285),"",VLOOKUP(F285,'Liste des formations'!$E$5:$H$11,4,FALSE)+H285)</f>
        <v/>
      </c>
      <c r="J285" s="110" t="str">
        <f t="shared" si="4"/>
        <v/>
      </c>
      <c r="K285" s="109"/>
    </row>
    <row r="286" spans="1:11" x14ac:dyDescent="0.35">
      <c r="A286" s="90" t="e">
        <f>IF(VLOOKUP(B286,'Liste employés'!M:X,12,FALSE)&gt;0,VLOOKUP(B286,'Liste employés'!M:X,12,FALSE),"")</f>
        <v>#N/A</v>
      </c>
      <c r="B286" s="33"/>
      <c r="C286" s="61"/>
      <c r="D286" s="33"/>
      <c r="E286" s="33"/>
      <c r="F286" s="33"/>
      <c r="G286" s="33"/>
      <c r="H286" s="72"/>
      <c r="I286" s="89" t="str">
        <f>IF(ISBLANK(F286),"",VLOOKUP(F286,'Liste des formations'!$E$5:$H$11,4,FALSE)+H286)</f>
        <v/>
      </c>
      <c r="J286" s="110" t="str">
        <f t="shared" si="4"/>
        <v/>
      </c>
      <c r="K286" s="109"/>
    </row>
    <row r="287" spans="1:11" x14ac:dyDescent="0.35">
      <c r="A287" s="90" t="e">
        <f>IF(VLOOKUP(B287,'Liste employés'!M:X,12,FALSE)&gt;0,VLOOKUP(B287,'Liste employés'!M:X,12,FALSE),"")</f>
        <v>#N/A</v>
      </c>
      <c r="B287" s="36"/>
      <c r="C287" s="39"/>
      <c r="D287" s="36"/>
      <c r="E287" s="36"/>
      <c r="F287" s="36"/>
      <c r="G287" s="36"/>
      <c r="H287" s="73"/>
      <c r="I287" s="89" t="str">
        <f>IF(ISBLANK(F287),"",VLOOKUP(F287,'Liste des formations'!$E$5:$H$11,4,FALSE)+H287)</f>
        <v/>
      </c>
      <c r="J287" s="110" t="str">
        <f t="shared" si="4"/>
        <v/>
      </c>
      <c r="K287" s="109"/>
    </row>
    <row r="288" spans="1:11" x14ac:dyDescent="0.35">
      <c r="A288" s="90" t="e">
        <f>IF(VLOOKUP(B288,'Liste employés'!M:X,12,FALSE)&gt;0,VLOOKUP(B288,'Liste employés'!M:X,12,FALSE),"")</f>
        <v>#N/A</v>
      </c>
      <c r="B288" s="33"/>
      <c r="C288" s="61"/>
      <c r="D288" s="33"/>
      <c r="E288" s="33"/>
      <c r="F288" s="33"/>
      <c r="G288" s="33"/>
      <c r="H288" s="72"/>
      <c r="I288" s="89" t="str">
        <f>IF(ISBLANK(F288),"",VLOOKUP(F288,'Liste des formations'!$E$5:$H$11,4,FALSE)+H288)</f>
        <v/>
      </c>
      <c r="J288" s="110" t="str">
        <f t="shared" si="4"/>
        <v/>
      </c>
      <c r="K288" s="109"/>
    </row>
    <row r="289" spans="1:11" x14ac:dyDescent="0.35">
      <c r="A289" s="90" t="e">
        <f>IF(VLOOKUP(B289,'Liste employés'!M:X,12,FALSE)&gt;0,VLOOKUP(B289,'Liste employés'!M:X,12,FALSE),"")</f>
        <v>#N/A</v>
      </c>
      <c r="B289" s="36"/>
      <c r="C289" s="40"/>
      <c r="D289" s="36"/>
      <c r="E289" s="36"/>
      <c r="F289" s="36"/>
      <c r="G289" s="36"/>
      <c r="H289" s="73"/>
      <c r="I289" s="89" t="str">
        <f>IF(ISBLANK(F289),"",VLOOKUP(F289,'Liste des formations'!$E$5:$H$11,4,FALSE)+H289)</f>
        <v/>
      </c>
      <c r="J289" s="110" t="str">
        <f t="shared" si="4"/>
        <v/>
      </c>
      <c r="K289" s="109"/>
    </row>
    <row r="290" spans="1:11" x14ac:dyDescent="0.35">
      <c r="A290" s="90" t="e">
        <f>IF(VLOOKUP(B290,'Liste employés'!M:X,12,FALSE)&gt;0,VLOOKUP(B290,'Liste employés'!M:X,12,FALSE),"")</f>
        <v>#N/A</v>
      </c>
      <c r="B290" s="33"/>
      <c r="C290" s="62"/>
      <c r="D290" s="33"/>
      <c r="E290" s="33"/>
      <c r="F290" s="33"/>
      <c r="G290" s="33"/>
      <c r="H290" s="72"/>
      <c r="I290" s="89" t="str">
        <f>IF(ISBLANK(F290),"",VLOOKUP(F290,'Liste des formations'!$E$5:$H$11,4,FALSE)+H290)</f>
        <v/>
      </c>
      <c r="J290" s="110" t="str">
        <f t="shared" si="4"/>
        <v/>
      </c>
      <c r="K290" s="109"/>
    </row>
    <row r="291" spans="1:11" x14ac:dyDescent="0.35">
      <c r="A291" s="90" t="e">
        <f>IF(VLOOKUP(B291,'Liste employés'!M:X,12,FALSE)&gt;0,VLOOKUP(B291,'Liste employés'!M:X,12,FALSE),"")</f>
        <v>#N/A</v>
      </c>
      <c r="B291" s="36"/>
      <c r="C291" s="39"/>
      <c r="D291" s="36"/>
      <c r="E291" s="36"/>
      <c r="F291" s="36"/>
      <c r="G291" s="36"/>
      <c r="H291" s="73"/>
      <c r="I291" s="89" t="str">
        <f>IF(ISBLANK(F291),"",VLOOKUP(F291,'Liste des formations'!$E$5:$H$11,4,FALSE)+H291)</f>
        <v/>
      </c>
      <c r="J291" s="110" t="str">
        <f t="shared" si="4"/>
        <v/>
      </c>
      <c r="K291" s="109"/>
    </row>
    <row r="292" spans="1:11" x14ac:dyDescent="0.35">
      <c r="A292" s="90" t="e">
        <f>IF(VLOOKUP(B292,'Liste employés'!M:X,12,FALSE)&gt;0,VLOOKUP(B292,'Liste employés'!M:X,12,FALSE),"")</f>
        <v>#N/A</v>
      </c>
      <c r="B292" s="33"/>
      <c r="C292" s="41"/>
      <c r="D292" s="33"/>
      <c r="E292" s="33"/>
      <c r="F292" s="33"/>
      <c r="G292" s="33"/>
      <c r="H292" s="72"/>
      <c r="I292" s="89" t="str">
        <f>IF(ISBLANK(F292),"",VLOOKUP(F292,'Liste des formations'!$E$5:$H$11,4,FALSE)+H292)</f>
        <v/>
      </c>
      <c r="J292" s="110" t="str">
        <f t="shared" si="4"/>
        <v/>
      </c>
      <c r="K292" s="109"/>
    </row>
    <row r="293" spans="1:11" x14ac:dyDescent="0.35">
      <c r="A293" s="90" t="e">
        <f>IF(VLOOKUP(B293,'Liste employés'!M:X,12,FALSE)&gt;0,VLOOKUP(B293,'Liste employés'!M:X,12,FALSE),"")</f>
        <v>#N/A</v>
      </c>
      <c r="B293" s="36"/>
      <c r="C293" s="40"/>
      <c r="D293" s="36"/>
      <c r="E293" s="36"/>
      <c r="F293" s="36"/>
      <c r="G293" s="36"/>
      <c r="H293" s="73"/>
      <c r="I293" s="89" t="str">
        <f>IF(ISBLANK(F293),"",VLOOKUP(F293,'Liste des formations'!$E$5:$H$11,4,FALSE)+H293)</f>
        <v/>
      </c>
      <c r="J293" s="110" t="str">
        <f t="shared" si="4"/>
        <v/>
      </c>
      <c r="K293" s="109"/>
    </row>
    <row r="294" spans="1:11" x14ac:dyDescent="0.35">
      <c r="A294" s="90" t="e">
        <f>IF(VLOOKUP(B294,'Liste employés'!M:X,12,FALSE)&gt;0,VLOOKUP(B294,'Liste employés'!M:X,12,FALSE),"")</f>
        <v>#N/A</v>
      </c>
      <c r="B294" s="33"/>
      <c r="C294" s="33"/>
      <c r="D294" s="33"/>
      <c r="E294" s="33"/>
      <c r="F294" s="33"/>
      <c r="G294" s="33"/>
      <c r="H294" s="72"/>
      <c r="I294" s="89" t="str">
        <f>IF(ISBLANK(F294),"",VLOOKUP(F294,'Liste des formations'!$E$5:$H$11,4,FALSE)+H294)</f>
        <v/>
      </c>
      <c r="J294" s="110" t="str">
        <f t="shared" si="4"/>
        <v/>
      </c>
      <c r="K294" s="109"/>
    </row>
    <row r="295" spans="1:11" x14ac:dyDescent="0.35">
      <c r="A295" s="90" t="e">
        <f>IF(VLOOKUP(B295,'Liste employés'!M:X,12,FALSE)&gt;0,VLOOKUP(B295,'Liste employés'!M:X,12,FALSE),"")</f>
        <v>#N/A</v>
      </c>
      <c r="B295" s="36"/>
      <c r="C295" s="36"/>
      <c r="D295" s="36"/>
      <c r="E295" s="36"/>
      <c r="F295" s="36"/>
      <c r="G295" s="36"/>
      <c r="H295" s="73"/>
      <c r="I295" s="89" t="str">
        <f>IF(ISBLANK(F295),"",VLOOKUP(F295,'Liste des formations'!$E$5:$H$11,4,FALSE)+H295)</f>
        <v/>
      </c>
      <c r="J295" s="110" t="str">
        <f t="shared" si="4"/>
        <v/>
      </c>
      <c r="K295" s="109"/>
    </row>
    <row r="296" spans="1:11" x14ac:dyDescent="0.35">
      <c r="A296" s="90" t="e">
        <f>IF(VLOOKUP(B296,'Liste employés'!M:X,12,FALSE)&gt;0,VLOOKUP(B296,'Liste employés'!M:X,12,FALSE),"")</f>
        <v>#N/A</v>
      </c>
      <c r="B296" s="33"/>
      <c r="C296" s="41"/>
      <c r="D296" s="33"/>
      <c r="E296" s="33"/>
      <c r="F296" s="33"/>
      <c r="G296" s="33"/>
      <c r="H296" s="72"/>
      <c r="I296" s="89" t="str">
        <f>IF(ISBLANK(F296),"",VLOOKUP(F296,'Liste des formations'!$E$5:$H$11,4,FALSE)+H296)</f>
        <v/>
      </c>
      <c r="J296" s="110" t="str">
        <f t="shared" si="4"/>
        <v/>
      </c>
      <c r="K296" s="109"/>
    </row>
    <row r="297" spans="1:11" x14ac:dyDescent="0.35">
      <c r="A297" s="90" t="e">
        <f>IF(VLOOKUP(B297,'Liste employés'!M:X,12,FALSE)&gt;0,VLOOKUP(B297,'Liste employés'!M:X,12,FALSE),"")</f>
        <v>#N/A</v>
      </c>
      <c r="B297" s="36"/>
      <c r="C297" s="40"/>
      <c r="D297" s="36"/>
      <c r="E297" s="36"/>
      <c r="F297" s="36"/>
      <c r="G297" s="36"/>
      <c r="H297" s="73"/>
      <c r="I297" s="89" t="str">
        <f>IF(ISBLANK(F297),"",VLOOKUP(F297,'Liste des formations'!$E$5:$H$11,4,FALSE)+H297)</f>
        <v/>
      </c>
      <c r="J297" s="110" t="str">
        <f t="shared" si="4"/>
        <v/>
      </c>
      <c r="K297" s="109"/>
    </row>
    <row r="298" spans="1:11" x14ac:dyDescent="0.35">
      <c r="A298" s="90" t="e">
        <f>IF(VLOOKUP(B298,'Liste employés'!M:X,12,FALSE)&gt;0,VLOOKUP(B298,'Liste employés'!M:X,12,FALSE),"")</f>
        <v>#N/A</v>
      </c>
      <c r="B298" s="33"/>
      <c r="C298" s="61"/>
      <c r="D298" s="33"/>
      <c r="E298" s="33"/>
      <c r="F298" s="33"/>
      <c r="G298" s="33"/>
      <c r="H298" s="72"/>
      <c r="I298" s="89" t="str">
        <f>IF(ISBLANK(F298),"",VLOOKUP(F298,'Liste des formations'!$E$5:$H$11,4,FALSE)+H298)</f>
        <v/>
      </c>
      <c r="J298" s="110" t="str">
        <f t="shared" si="4"/>
        <v/>
      </c>
      <c r="K298" s="109"/>
    </row>
    <row r="299" spans="1:11" x14ac:dyDescent="0.35">
      <c r="A299" s="90" t="e">
        <f>IF(VLOOKUP(B299,'Liste employés'!M:X,12,FALSE)&gt;0,VLOOKUP(B299,'Liste employés'!M:X,12,FALSE),"")</f>
        <v>#N/A</v>
      </c>
      <c r="B299" s="33"/>
      <c r="C299" s="41"/>
      <c r="D299" s="33"/>
      <c r="E299" s="33"/>
      <c r="F299" s="33"/>
      <c r="G299" s="33"/>
      <c r="H299" s="72"/>
      <c r="I299" s="89" t="str">
        <f>IF(ISBLANK(F299),"",VLOOKUP(F299,'Liste des formations'!$E$5:$H$11,4,FALSE)+H299)</f>
        <v/>
      </c>
      <c r="J299" s="110" t="str">
        <f t="shared" si="4"/>
        <v/>
      </c>
      <c r="K299" s="109"/>
    </row>
    <row r="300" spans="1:11" x14ac:dyDescent="0.35">
      <c r="A300" s="90" t="e">
        <f>IF(VLOOKUP(B300,'Liste employés'!M:X,12,FALSE)&gt;0,VLOOKUP(B300,'Liste employés'!M:X,12,FALSE),"")</f>
        <v>#N/A</v>
      </c>
      <c r="B300" s="36"/>
      <c r="C300" s="40"/>
      <c r="D300" s="36"/>
      <c r="E300" s="36"/>
      <c r="F300" s="36"/>
      <c r="G300" s="36"/>
      <c r="H300" s="73"/>
      <c r="I300" s="89" t="str">
        <f>IF(ISBLANK(F300),"",VLOOKUP(F300,'Liste des formations'!$E$5:$H$11,4,FALSE)+H300)</f>
        <v/>
      </c>
      <c r="J300" s="110" t="str">
        <f t="shared" si="4"/>
        <v/>
      </c>
      <c r="K300" s="109"/>
    </row>
    <row r="301" spans="1:11" x14ac:dyDescent="0.35">
      <c r="A301" s="90" t="e">
        <f>IF(VLOOKUP(B301,'Liste employés'!M:X,12,FALSE)&gt;0,VLOOKUP(B301,'Liste employés'!M:X,12,FALSE),"")</f>
        <v>#N/A</v>
      </c>
      <c r="B301" s="33"/>
      <c r="C301" s="33"/>
      <c r="D301" s="33"/>
      <c r="E301" s="33"/>
      <c r="F301" s="33"/>
      <c r="G301" s="33"/>
      <c r="H301" s="72"/>
      <c r="I301" s="89" t="str">
        <f>IF(ISBLANK(F301),"",VLOOKUP(F301,'Liste des formations'!$E$5:$H$11,4,FALSE)+H301)</f>
        <v/>
      </c>
      <c r="J301" s="110" t="str">
        <f t="shared" si="4"/>
        <v/>
      </c>
      <c r="K301" s="109"/>
    </row>
    <row r="302" spans="1:11" x14ac:dyDescent="0.35">
      <c r="A302" s="90" t="e">
        <f>IF(VLOOKUP(B302,'Liste employés'!M:X,12,FALSE)&gt;0,VLOOKUP(B302,'Liste employés'!M:X,12,FALSE),"")</f>
        <v>#N/A</v>
      </c>
      <c r="B302" s="33"/>
      <c r="C302" s="33"/>
      <c r="D302" s="33"/>
      <c r="E302" s="33"/>
      <c r="F302" s="33"/>
      <c r="G302" s="33"/>
      <c r="H302" s="72"/>
      <c r="I302" s="89" t="str">
        <f>IF(ISBLANK(F302),"",VLOOKUP(F302,'Liste des formations'!$E$5:$H$11,4,FALSE)+H302)</f>
        <v/>
      </c>
      <c r="J302" s="110" t="str">
        <f t="shared" si="4"/>
        <v/>
      </c>
      <c r="K302" s="109"/>
    </row>
    <row r="303" spans="1:11" x14ac:dyDescent="0.35">
      <c r="A303" s="90" t="e">
        <f>IF(VLOOKUP(B303,'Liste employés'!M:X,12,FALSE)&gt;0,VLOOKUP(B303,'Liste employés'!M:X,12,FALSE),"")</f>
        <v>#N/A</v>
      </c>
      <c r="B303" s="33"/>
      <c r="C303" s="33"/>
      <c r="D303" s="33"/>
      <c r="E303" s="33"/>
      <c r="F303" s="33"/>
      <c r="G303" s="33"/>
      <c r="H303" s="72"/>
      <c r="I303" s="89" t="str">
        <f>IF(ISBLANK(F303),"",VLOOKUP(F303,'Liste des formations'!$E$5:$H$11,4,FALSE)+H303)</f>
        <v/>
      </c>
      <c r="J303" s="110" t="str">
        <f t="shared" si="4"/>
        <v/>
      </c>
      <c r="K303" s="109"/>
    </row>
    <row r="304" spans="1:11" x14ac:dyDescent="0.35">
      <c r="A304" s="90" t="e">
        <f>IF(VLOOKUP(B304,'Liste employés'!M:X,12,FALSE)&gt;0,VLOOKUP(B304,'Liste employés'!M:X,12,FALSE),"")</f>
        <v>#N/A</v>
      </c>
      <c r="B304" s="36"/>
      <c r="C304" s="40"/>
      <c r="D304" s="36"/>
      <c r="E304" s="36"/>
      <c r="F304" s="36"/>
      <c r="G304" s="36"/>
      <c r="H304" s="73"/>
      <c r="I304" s="89" t="str">
        <f>IF(ISBLANK(F304),"",VLOOKUP(F304,'Liste des formations'!$E$5:$H$11,4,FALSE)+H304)</f>
        <v/>
      </c>
      <c r="J304" s="110" t="str">
        <f t="shared" si="4"/>
        <v/>
      </c>
      <c r="K304" s="109"/>
    </row>
    <row r="305" spans="1:11" x14ac:dyDescent="0.35">
      <c r="A305" s="90" t="e">
        <f>IF(VLOOKUP(B305,'Liste employés'!M:X,12,FALSE)&gt;0,VLOOKUP(B305,'Liste employés'!M:X,12,FALSE),"")</f>
        <v>#N/A</v>
      </c>
      <c r="B305" s="36"/>
      <c r="C305" s="39"/>
      <c r="D305" s="36"/>
      <c r="E305" s="36"/>
      <c r="F305" s="36"/>
      <c r="G305" s="36"/>
      <c r="H305" s="73"/>
      <c r="I305" s="89" t="str">
        <f>IF(ISBLANK(F305),"",VLOOKUP(F305,'Liste des formations'!$E$5:$H$11,4,FALSE)+H305)</f>
        <v/>
      </c>
      <c r="J305" s="110" t="str">
        <f t="shared" si="4"/>
        <v/>
      </c>
      <c r="K305" s="109"/>
    </row>
    <row r="306" spans="1:11" x14ac:dyDescent="0.35">
      <c r="A306" s="90" t="e">
        <f>IF(VLOOKUP(B306,'Liste employés'!M:X,12,FALSE)&gt;0,VLOOKUP(B306,'Liste employés'!M:X,12,FALSE),"")</f>
        <v>#N/A</v>
      </c>
      <c r="B306" s="33"/>
      <c r="C306" s="41"/>
      <c r="D306" s="33"/>
      <c r="E306" s="33"/>
      <c r="F306" s="33"/>
      <c r="G306" s="33"/>
      <c r="H306" s="72"/>
      <c r="I306" s="89" t="str">
        <f>IF(ISBLANK(F306),"",VLOOKUP(F306,'Liste des formations'!$E$5:$H$11,4,FALSE)+H306)</f>
        <v/>
      </c>
      <c r="J306" s="110" t="str">
        <f t="shared" si="4"/>
        <v/>
      </c>
      <c r="K306" s="109"/>
    </row>
    <row r="307" spans="1:11" x14ac:dyDescent="0.35">
      <c r="A307" s="90" t="e">
        <f>IF(VLOOKUP(B307,'Liste employés'!M:X,12,FALSE)&gt;0,VLOOKUP(B307,'Liste employés'!M:X,12,FALSE),"")</f>
        <v>#N/A</v>
      </c>
      <c r="B307" s="36"/>
      <c r="C307" s="40"/>
      <c r="D307" s="36"/>
      <c r="E307" s="36"/>
      <c r="F307" s="36"/>
      <c r="G307" s="36"/>
      <c r="H307" s="73"/>
      <c r="I307" s="89" t="str">
        <f>IF(ISBLANK(F307),"",VLOOKUP(F307,'Liste des formations'!$E$5:$H$11,4,FALSE)+H307)</f>
        <v/>
      </c>
      <c r="J307" s="110" t="str">
        <f t="shared" si="4"/>
        <v/>
      </c>
      <c r="K307" s="109"/>
    </row>
    <row r="308" spans="1:11" x14ac:dyDescent="0.35">
      <c r="A308" s="90" t="e">
        <f>IF(VLOOKUP(B308,'Liste employés'!M:X,12,FALSE)&gt;0,VLOOKUP(B308,'Liste employés'!M:X,12,FALSE),"")</f>
        <v>#N/A</v>
      </c>
      <c r="B308" s="33"/>
      <c r="C308" s="41"/>
      <c r="D308" s="33"/>
      <c r="E308" s="33"/>
      <c r="F308" s="33"/>
      <c r="G308" s="33"/>
      <c r="H308" s="72"/>
      <c r="I308" s="89" t="str">
        <f>IF(ISBLANK(F308),"",VLOOKUP(F308,'Liste des formations'!$E$5:$H$11,4,FALSE)+H308)</f>
        <v/>
      </c>
      <c r="J308" s="110" t="str">
        <f t="shared" si="4"/>
        <v/>
      </c>
      <c r="K308" s="109"/>
    </row>
    <row r="309" spans="1:11" x14ac:dyDescent="0.35">
      <c r="A309" s="90" t="e">
        <f>IF(VLOOKUP(B309,'Liste employés'!M:X,12,FALSE)&gt;0,VLOOKUP(B309,'Liste employés'!M:X,12,FALSE),"")</f>
        <v>#N/A</v>
      </c>
      <c r="B309" s="36"/>
      <c r="C309" s="40"/>
      <c r="D309" s="36"/>
      <c r="E309" s="36"/>
      <c r="F309" s="36"/>
      <c r="G309" s="36"/>
      <c r="H309" s="73"/>
      <c r="I309" s="89" t="str">
        <f>IF(ISBLANK(F309),"",VLOOKUP(F309,'Liste des formations'!$E$5:$H$11,4,FALSE)+H309)</f>
        <v/>
      </c>
      <c r="J309" s="110" t="str">
        <f t="shared" si="4"/>
        <v/>
      </c>
      <c r="K309" s="109"/>
    </row>
    <row r="310" spans="1:11" x14ac:dyDescent="0.35">
      <c r="A310" s="90" t="e">
        <f>IF(VLOOKUP(B310,'Liste employés'!M:X,12,FALSE)&gt;0,VLOOKUP(B310,'Liste employés'!M:X,12,FALSE),"")</f>
        <v>#N/A</v>
      </c>
      <c r="B310" s="33"/>
      <c r="C310" s="41"/>
      <c r="D310" s="33"/>
      <c r="E310" s="33"/>
      <c r="F310" s="33"/>
      <c r="G310" s="33"/>
      <c r="H310" s="72"/>
      <c r="I310" s="89" t="str">
        <f>IF(ISBLANK(F310),"",VLOOKUP(F310,'Liste des formations'!$E$5:$H$11,4,FALSE)+H310)</f>
        <v/>
      </c>
      <c r="J310" s="110" t="str">
        <f t="shared" si="4"/>
        <v/>
      </c>
      <c r="K310" s="109"/>
    </row>
    <row r="311" spans="1:11" x14ac:dyDescent="0.35">
      <c r="A311" s="90" t="e">
        <f>IF(VLOOKUP(B311,'Liste employés'!M:X,12,FALSE)&gt;0,VLOOKUP(B311,'Liste employés'!M:X,12,FALSE),"")</f>
        <v>#N/A</v>
      </c>
      <c r="B311" s="36"/>
      <c r="C311" s="40"/>
      <c r="D311" s="36"/>
      <c r="E311" s="36"/>
      <c r="F311" s="36"/>
      <c r="G311" s="36"/>
      <c r="H311" s="73"/>
      <c r="I311" s="89" t="str">
        <f>IF(ISBLANK(F311),"",VLOOKUP(F311,'Liste des formations'!$E$5:$H$11,4,FALSE)+H311)</f>
        <v/>
      </c>
      <c r="J311" s="110" t="str">
        <f t="shared" si="4"/>
        <v/>
      </c>
      <c r="K311" s="109"/>
    </row>
    <row r="312" spans="1:11" x14ac:dyDescent="0.35">
      <c r="A312" s="90" t="e">
        <f>IF(VLOOKUP(B312,'Liste employés'!M:X,12,FALSE)&gt;0,VLOOKUP(B312,'Liste employés'!M:X,12,FALSE),"")</f>
        <v>#N/A</v>
      </c>
      <c r="B312" s="33"/>
      <c r="C312" s="41"/>
      <c r="D312" s="33"/>
      <c r="E312" s="33"/>
      <c r="F312" s="33"/>
      <c r="G312" s="33"/>
      <c r="H312" s="72"/>
      <c r="I312" s="89" t="str">
        <f>IF(ISBLANK(F312),"",VLOOKUP(F312,'Liste des formations'!$E$5:$H$11,4,FALSE)+H312)</f>
        <v/>
      </c>
      <c r="J312" s="110" t="str">
        <f t="shared" si="4"/>
        <v/>
      </c>
      <c r="K312" s="109"/>
    </row>
    <row r="313" spans="1:11" x14ac:dyDescent="0.35">
      <c r="A313" s="90" t="e">
        <f>IF(VLOOKUP(B313,'Liste employés'!M:X,12,FALSE)&gt;0,VLOOKUP(B313,'Liste employés'!M:X,12,FALSE),"")</f>
        <v>#N/A</v>
      </c>
      <c r="B313" s="36"/>
      <c r="C313" s="36"/>
      <c r="D313" s="36"/>
      <c r="E313" s="36"/>
      <c r="F313" s="36"/>
      <c r="G313" s="36"/>
      <c r="H313" s="73"/>
      <c r="I313" s="89" t="str">
        <f>IF(ISBLANK(F313),"",VLOOKUP(F313,'Liste des formations'!$E$5:$H$11,4,FALSE)+H313)</f>
        <v/>
      </c>
      <c r="J313" s="110" t="str">
        <f t="shared" si="4"/>
        <v/>
      </c>
      <c r="K313" s="109"/>
    </row>
    <row r="314" spans="1:11" x14ac:dyDescent="0.35">
      <c r="A314" s="90" t="e">
        <f>IF(VLOOKUP(B314,'Liste employés'!M:X,12,FALSE)&gt;0,VLOOKUP(B314,'Liste employés'!M:X,12,FALSE),"")</f>
        <v>#N/A</v>
      </c>
      <c r="B314" s="33"/>
      <c r="C314" s="61"/>
      <c r="D314" s="33"/>
      <c r="E314" s="33"/>
      <c r="F314" s="33"/>
      <c r="G314" s="33"/>
      <c r="H314" s="72"/>
      <c r="I314" s="89" t="str">
        <f>IF(ISBLANK(F314),"",VLOOKUP(F314,'Liste des formations'!$E$5:$H$11,4,FALSE)+H314)</f>
        <v/>
      </c>
      <c r="J314" s="110" t="str">
        <f t="shared" si="4"/>
        <v/>
      </c>
      <c r="K314" s="109"/>
    </row>
    <row r="315" spans="1:11" x14ac:dyDescent="0.35">
      <c r="A315" s="90" t="e">
        <f>IF(VLOOKUP(B315,'Liste employés'!M:X,12,FALSE)&gt;0,VLOOKUP(B315,'Liste employés'!M:X,12,FALSE),"")</f>
        <v>#N/A</v>
      </c>
      <c r="B315" s="36"/>
      <c r="C315" s="40"/>
      <c r="D315" s="36"/>
      <c r="E315" s="36"/>
      <c r="F315" s="36"/>
      <c r="G315" s="36"/>
      <c r="H315" s="73"/>
      <c r="I315" s="89" t="str">
        <f>IF(ISBLANK(F315),"",VLOOKUP(F315,'Liste des formations'!$E$5:$H$11,4,FALSE)+H315)</f>
        <v/>
      </c>
      <c r="J315" s="110" t="str">
        <f t="shared" si="4"/>
        <v/>
      </c>
      <c r="K315" s="109"/>
    </row>
    <row r="316" spans="1:11" x14ac:dyDescent="0.35">
      <c r="A316" s="90" t="e">
        <f>IF(VLOOKUP(B316,'Liste employés'!M:X,12,FALSE)&gt;0,VLOOKUP(B316,'Liste employés'!M:X,12,FALSE),"")</f>
        <v>#N/A</v>
      </c>
      <c r="B316" s="33"/>
      <c r="C316" s="61"/>
      <c r="D316" s="33"/>
      <c r="E316" s="33"/>
      <c r="F316" s="33"/>
      <c r="G316" s="33"/>
      <c r="H316" s="72"/>
      <c r="I316" s="89" t="str">
        <f>IF(ISBLANK(F316),"",VLOOKUP(F316,'Liste des formations'!$E$5:$H$11,4,FALSE)+H316)</f>
        <v/>
      </c>
      <c r="J316" s="110" t="str">
        <f t="shared" si="4"/>
        <v/>
      </c>
      <c r="K316" s="109"/>
    </row>
    <row r="317" spans="1:11" x14ac:dyDescent="0.35">
      <c r="A317" s="90" t="e">
        <f>IF(VLOOKUP(B317,'Liste employés'!M:X,12,FALSE)&gt;0,VLOOKUP(B317,'Liste employés'!M:X,12,FALSE),"")</f>
        <v>#N/A</v>
      </c>
      <c r="B317" s="36"/>
      <c r="C317" s="39"/>
      <c r="D317" s="36"/>
      <c r="E317" s="36"/>
      <c r="F317" s="36"/>
      <c r="G317" s="36"/>
      <c r="H317" s="73"/>
      <c r="I317" s="89" t="str">
        <f>IF(ISBLANK(F317),"",VLOOKUP(F317,'Liste des formations'!$E$5:$H$11,4,FALSE)+H317)</f>
        <v/>
      </c>
      <c r="J317" s="110" t="str">
        <f t="shared" si="4"/>
        <v/>
      </c>
      <c r="K317" s="109"/>
    </row>
    <row r="318" spans="1:11" x14ac:dyDescent="0.35">
      <c r="A318" s="90" t="e">
        <f>IF(VLOOKUP(B318,'Liste employés'!M:X,12,FALSE)&gt;0,VLOOKUP(B318,'Liste employés'!M:X,12,FALSE),"")</f>
        <v>#N/A</v>
      </c>
      <c r="B318" s="36"/>
      <c r="C318" s="40"/>
      <c r="D318" s="36"/>
      <c r="E318" s="36"/>
      <c r="F318" s="36"/>
      <c r="G318" s="36"/>
      <c r="H318" s="73"/>
      <c r="I318" s="89" t="str">
        <f>IF(ISBLANK(F318),"",VLOOKUP(F318,'Liste des formations'!$E$5:$H$11,4,FALSE)+H318)</f>
        <v/>
      </c>
      <c r="J318" s="110" t="str">
        <f t="shared" si="4"/>
        <v/>
      </c>
      <c r="K318" s="109"/>
    </row>
    <row r="319" spans="1:11" x14ac:dyDescent="0.35">
      <c r="A319" s="90" t="e">
        <f>IF(VLOOKUP(B319,'Liste employés'!M:X,12,FALSE)&gt;0,VLOOKUP(B319,'Liste employés'!M:X,12,FALSE),"")</f>
        <v>#N/A</v>
      </c>
      <c r="B319" s="33"/>
      <c r="C319" s="61"/>
      <c r="D319" s="33"/>
      <c r="E319" s="33"/>
      <c r="F319" s="33"/>
      <c r="G319" s="33"/>
      <c r="H319" s="72"/>
      <c r="I319" s="89" t="str">
        <f>IF(ISBLANK(F319),"",VLOOKUP(F319,'Liste des formations'!$E$5:$H$11,4,FALSE)+H319)</f>
        <v/>
      </c>
      <c r="J319" s="110" t="str">
        <f t="shared" si="4"/>
        <v/>
      </c>
      <c r="K319" s="109"/>
    </row>
    <row r="320" spans="1:11" x14ac:dyDescent="0.35">
      <c r="A320" s="90" t="e">
        <f>IF(VLOOKUP(B320,'Liste employés'!M:X,12,FALSE)&gt;0,VLOOKUP(B320,'Liste employés'!M:X,12,FALSE),"")</f>
        <v>#N/A</v>
      </c>
      <c r="B320" s="36"/>
      <c r="C320" s="40"/>
      <c r="D320" s="36"/>
      <c r="E320" s="36"/>
      <c r="F320" s="36"/>
      <c r="G320" s="36"/>
      <c r="H320" s="73"/>
      <c r="I320" s="89" t="str">
        <f>IF(ISBLANK(F320),"",VLOOKUP(F320,'Liste des formations'!$E$5:$H$11,4,FALSE)+H320)</f>
        <v/>
      </c>
      <c r="J320" s="110" t="str">
        <f t="shared" si="4"/>
        <v/>
      </c>
      <c r="K320" s="109"/>
    </row>
    <row r="321" spans="1:11" x14ac:dyDescent="0.35">
      <c r="A321" s="90" t="e">
        <f>IF(VLOOKUP(B321,'Liste employés'!M:X,12,FALSE)&gt;0,VLOOKUP(B321,'Liste employés'!M:X,12,FALSE),"")</f>
        <v>#N/A</v>
      </c>
      <c r="B321" s="33"/>
      <c r="C321" s="33"/>
      <c r="D321" s="33"/>
      <c r="E321" s="33"/>
      <c r="F321" s="33"/>
      <c r="G321" s="33"/>
      <c r="H321" s="72"/>
      <c r="I321" s="89" t="str">
        <f>IF(ISBLANK(F321),"",VLOOKUP(F321,'Liste des formations'!$E$5:$H$11,4,FALSE)+H321)</f>
        <v/>
      </c>
      <c r="J321" s="110" t="str">
        <f t="shared" si="4"/>
        <v/>
      </c>
      <c r="K321" s="109"/>
    </row>
    <row r="322" spans="1:11" x14ac:dyDescent="0.35">
      <c r="A322" s="90" t="e">
        <f>IF(VLOOKUP(B322,'Liste employés'!M:X,12,FALSE)&gt;0,VLOOKUP(B322,'Liste employés'!M:X,12,FALSE),"")</f>
        <v>#N/A</v>
      </c>
      <c r="B322" s="36"/>
      <c r="C322" s="40"/>
      <c r="D322" s="36"/>
      <c r="E322" s="36"/>
      <c r="F322" s="36"/>
      <c r="G322" s="36"/>
      <c r="H322" s="73"/>
      <c r="I322" s="89" t="str">
        <f>IF(ISBLANK(F322),"",VLOOKUP(F322,'Liste des formations'!$E$5:$H$11,4,FALSE)+H322)</f>
        <v/>
      </c>
      <c r="J322" s="110" t="str">
        <f t="shared" si="4"/>
        <v/>
      </c>
      <c r="K322" s="109"/>
    </row>
    <row r="323" spans="1:11" x14ac:dyDescent="0.35">
      <c r="A323" s="90" t="e">
        <f>IF(VLOOKUP(B323,'Liste employés'!M:X,12,FALSE)&gt;0,VLOOKUP(B323,'Liste employés'!M:X,12,FALSE),"")</f>
        <v>#N/A</v>
      </c>
      <c r="B323" s="33"/>
      <c r="C323" s="61"/>
      <c r="D323" s="33"/>
      <c r="E323" s="33"/>
      <c r="F323" s="33"/>
      <c r="G323" s="33"/>
      <c r="H323" s="72"/>
      <c r="I323" s="89" t="str">
        <f>IF(ISBLANK(F323),"",VLOOKUP(F323,'Liste des formations'!$E$5:$H$11,4,FALSE)+H323)</f>
        <v/>
      </c>
      <c r="J323" s="110" t="str">
        <f t="shared" si="4"/>
        <v/>
      </c>
      <c r="K323" s="109"/>
    </row>
    <row r="324" spans="1:11" x14ac:dyDescent="0.35">
      <c r="A324" s="90" t="e">
        <f>IF(VLOOKUP(B324,'Liste employés'!M:X,12,FALSE)&gt;0,VLOOKUP(B324,'Liste employés'!M:X,12,FALSE),"")</f>
        <v>#N/A</v>
      </c>
      <c r="B324" s="36"/>
      <c r="C324" s="39"/>
      <c r="D324" s="36"/>
      <c r="E324" s="36"/>
      <c r="F324" s="36"/>
      <c r="G324" s="36"/>
      <c r="H324" s="73"/>
      <c r="I324" s="89" t="str">
        <f>IF(ISBLANK(F324),"",VLOOKUP(F324,'Liste des formations'!$E$5:$H$11,4,FALSE)+H324)</f>
        <v/>
      </c>
      <c r="J324" s="110" t="str">
        <f t="shared" si="4"/>
        <v/>
      </c>
      <c r="K324" s="109"/>
    </row>
    <row r="325" spans="1:11" x14ac:dyDescent="0.35">
      <c r="A325" s="90" t="e">
        <f>IF(VLOOKUP(B325,'Liste employés'!M:X,12,FALSE)&gt;0,VLOOKUP(B325,'Liste employés'!M:X,12,FALSE),"")</f>
        <v>#N/A</v>
      </c>
      <c r="B325" s="33"/>
      <c r="C325" s="61"/>
      <c r="D325" s="33"/>
      <c r="E325" s="33"/>
      <c r="F325" s="33"/>
      <c r="G325" s="33"/>
      <c r="H325" s="72"/>
      <c r="I325" s="89" t="str">
        <f>IF(ISBLANK(F325),"",VLOOKUP(F325,'Liste des formations'!$E$5:$H$11,4,FALSE)+H325)</f>
        <v/>
      </c>
      <c r="J325" s="110" t="str">
        <f t="shared" ref="J325:J388" si="5">IF(I325=(_xlfn.MAXIFS(I:I,F:F,F325,B:B,B325)),I325,"")</f>
        <v/>
      </c>
      <c r="K325" s="109"/>
    </row>
    <row r="326" spans="1:11" x14ac:dyDescent="0.35">
      <c r="A326" s="90" t="e">
        <f>IF(VLOOKUP(B326,'Liste employés'!M:X,12,FALSE)&gt;0,VLOOKUP(B326,'Liste employés'!M:X,12,FALSE),"")</f>
        <v>#N/A</v>
      </c>
      <c r="B326" s="36"/>
      <c r="C326" s="42"/>
      <c r="D326" s="36"/>
      <c r="E326" s="36"/>
      <c r="F326" s="36"/>
      <c r="G326" s="36"/>
      <c r="H326" s="73"/>
      <c r="I326" s="89" t="str">
        <f>IF(ISBLANK(F326),"",VLOOKUP(F326,'Liste des formations'!$E$5:$H$11,4,FALSE)+H326)</f>
        <v/>
      </c>
      <c r="J326" s="110" t="str">
        <f t="shared" si="5"/>
        <v/>
      </c>
      <c r="K326" s="109"/>
    </row>
    <row r="327" spans="1:11" x14ac:dyDescent="0.35">
      <c r="A327" s="90" t="e">
        <f>IF(VLOOKUP(B327,'Liste employés'!M:X,12,FALSE)&gt;0,VLOOKUP(B327,'Liste employés'!M:X,12,FALSE),"")</f>
        <v>#N/A</v>
      </c>
      <c r="B327" s="33"/>
      <c r="C327" s="61"/>
      <c r="D327" s="33"/>
      <c r="E327" s="33"/>
      <c r="F327" s="33"/>
      <c r="G327" s="33"/>
      <c r="H327" s="72"/>
      <c r="I327" s="89" t="str">
        <f>IF(ISBLANK(F327),"",VLOOKUP(F327,'Liste des formations'!$E$5:$H$11,4,FALSE)+H327)</f>
        <v/>
      </c>
      <c r="J327" s="110" t="str">
        <f t="shared" si="5"/>
        <v/>
      </c>
      <c r="K327" s="109"/>
    </row>
    <row r="328" spans="1:11" x14ac:dyDescent="0.35">
      <c r="A328" s="90" t="e">
        <f>IF(VLOOKUP(B328,'Liste employés'!M:X,12,FALSE)&gt;0,VLOOKUP(B328,'Liste employés'!M:X,12,FALSE),"")</f>
        <v>#N/A</v>
      </c>
      <c r="B328" s="36"/>
      <c r="C328" s="40"/>
      <c r="D328" s="36"/>
      <c r="E328" s="36"/>
      <c r="F328" s="36"/>
      <c r="G328" s="36"/>
      <c r="H328" s="73"/>
      <c r="I328" s="89" t="str">
        <f>IF(ISBLANK(F328),"",VLOOKUP(F328,'Liste des formations'!$E$5:$H$11,4,FALSE)+H328)</f>
        <v/>
      </c>
      <c r="J328" s="110" t="str">
        <f t="shared" si="5"/>
        <v/>
      </c>
      <c r="K328" s="109"/>
    </row>
    <row r="329" spans="1:11" x14ac:dyDescent="0.35">
      <c r="A329" s="90" t="e">
        <f>IF(VLOOKUP(B329,'Liste employés'!M:X,12,FALSE)&gt;0,VLOOKUP(B329,'Liste employés'!M:X,12,FALSE),"")</f>
        <v>#N/A</v>
      </c>
      <c r="B329" s="33"/>
      <c r="C329" s="61"/>
      <c r="D329" s="33"/>
      <c r="E329" s="33"/>
      <c r="F329" s="33"/>
      <c r="G329" s="33"/>
      <c r="H329" s="72"/>
      <c r="I329" s="89" t="str">
        <f>IF(ISBLANK(F329),"",VLOOKUP(F329,'Liste des formations'!$E$5:$H$11,4,FALSE)+H329)</f>
        <v/>
      </c>
      <c r="J329" s="110" t="str">
        <f t="shared" si="5"/>
        <v/>
      </c>
      <c r="K329" s="109"/>
    </row>
    <row r="330" spans="1:11" x14ac:dyDescent="0.35">
      <c r="A330" s="90" t="e">
        <f>IF(VLOOKUP(B330,'Liste employés'!M:X,12,FALSE)&gt;0,VLOOKUP(B330,'Liste employés'!M:X,12,FALSE),"")</f>
        <v>#N/A</v>
      </c>
      <c r="B330" s="36"/>
      <c r="C330" s="42"/>
      <c r="D330" s="36"/>
      <c r="E330" s="36"/>
      <c r="F330" s="36"/>
      <c r="G330" s="36"/>
      <c r="H330" s="73"/>
      <c r="I330" s="89" t="str">
        <f>IF(ISBLANK(F330),"",VLOOKUP(F330,'Liste des formations'!$E$5:$H$11,4,FALSE)+H330)</f>
        <v/>
      </c>
      <c r="J330" s="110" t="str">
        <f t="shared" si="5"/>
        <v/>
      </c>
      <c r="K330" s="109"/>
    </row>
    <row r="331" spans="1:11" x14ac:dyDescent="0.35">
      <c r="A331" s="90" t="e">
        <f>IF(VLOOKUP(B331,'Liste employés'!M:X,12,FALSE)&gt;0,VLOOKUP(B331,'Liste employés'!M:X,12,FALSE),"")</f>
        <v>#N/A</v>
      </c>
      <c r="B331" s="33"/>
      <c r="C331" s="61"/>
      <c r="D331" s="33"/>
      <c r="E331" s="33"/>
      <c r="F331" s="33"/>
      <c r="G331" s="33"/>
      <c r="H331" s="72"/>
      <c r="I331" s="89" t="str">
        <f>IF(ISBLANK(F331),"",VLOOKUP(F331,'Liste des formations'!$E$5:$H$11,4,FALSE)+H331)</f>
        <v/>
      </c>
      <c r="J331" s="110" t="str">
        <f t="shared" si="5"/>
        <v/>
      </c>
      <c r="K331" s="109"/>
    </row>
    <row r="332" spans="1:11" x14ac:dyDescent="0.35">
      <c r="A332" s="90" t="e">
        <f>IF(VLOOKUP(B332,'Liste employés'!M:X,12,FALSE)&gt;0,VLOOKUP(B332,'Liste employés'!M:X,12,FALSE),"")</f>
        <v>#N/A</v>
      </c>
      <c r="B332" s="36"/>
      <c r="C332" s="40"/>
      <c r="D332" s="36"/>
      <c r="E332" s="36"/>
      <c r="F332" s="36"/>
      <c r="G332" s="36"/>
      <c r="H332" s="73"/>
      <c r="I332" s="89" t="str">
        <f>IF(ISBLANK(F332),"",VLOOKUP(F332,'Liste des formations'!$E$5:$H$11,4,FALSE)+H332)</f>
        <v/>
      </c>
      <c r="J332" s="110" t="str">
        <f t="shared" si="5"/>
        <v/>
      </c>
      <c r="K332" s="109"/>
    </row>
    <row r="333" spans="1:11" x14ac:dyDescent="0.35">
      <c r="A333" s="90" t="e">
        <f>IF(VLOOKUP(B333,'Liste employés'!M:X,12,FALSE)&gt;0,VLOOKUP(B333,'Liste employés'!M:X,12,FALSE),"")</f>
        <v>#N/A</v>
      </c>
      <c r="B333" s="33"/>
      <c r="C333" s="33"/>
      <c r="D333" s="33"/>
      <c r="E333" s="33"/>
      <c r="F333" s="33"/>
      <c r="G333" s="33"/>
      <c r="H333" s="72"/>
      <c r="I333" s="89" t="str">
        <f>IF(ISBLANK(F333),"",VLOOKUP(F333,'Liste des formations'!$E$5:$H$11,4,FALSE)+H333)</f>
        <v/>
      </c>
      <c r="J333" s="110" t="str">
        <f t="shared" si="5"/>
        <v/>
      </c>
      <c r="K333" s="109"/>
    </row>
    <row r="334" spans="1:11" x14ac:dyDescent="0.35">
      <c r="A334" s="90" t="e">
        <f>IF(VLOOKUP(B334,'Liste employés'!M:X,12,FALSE)&gt;0,VLOOKUP(B334,'Liste employés'!M:X,12,FALSE),"")</f>
        <v>#N/A</v>
      </c>
      <c r="B334" s="36"/>
      <c r="C334" s="40"/>
      <c r="D334" s="36"/>
      <c r="E334" s="36"/>
      <c r="F334" s="36"/>
      <c r="G334" s="36"/>
      <c r="H334" s="73"/>
      <c r="I334" s="89" t="str">
        <f>IF(ISBLANK(F334),"",VLOOKUP(F334,'Liste des formations'!$E$5:$H$11,4,FALSE)+H334)</f>
        <v/>
      </c>
      <c r="J334" s="110" t="str">
        <f t="shared" si="5"/>
        <v/>
      </c>
      <c r="K334" s="109"/>
    </row>
    <row r="335" spans="1:11" x14ac:dyDescent="0.35">
      <c r="A335" s="90" t="e">
        <f>IF(VLOOKUP(B335,'Liste employés'!M:X,12,FALSE)&gt;0,VLOOKUP(B335,'Liste employés'!M:X,12,FALSE),"")</f>
        <v>#N/A</v>
      </c>
      <c r="B335" s="33"/>
      <c r="C335" s="41"/>
      <c r="D335" s="33"/>
      <c r="E335" s="33"/>
      <c r="F335" s="33"/>
      <c r="G335" s="33"/>
      <c r="H335" s="72"/>
      <c r="I335" s="89" t="str">
        <f>IF(ISBLANK(F335),"",VLOOKUP(F335,'Liste des formations'!$E$5:$H$11,4,FALSE)+H335)</f>
        <v/>
      </c>
      <c r="J335" s="110" t="str">
        <f t="shared" si="5"/>
        <v/>
      </c>
      <c r="K335" s="109"/>
    </row>
    <row r="336" spans="1:11" x14ac:dyDescent="0.35">
      <c r="A336" s="90" t="e">
        <f>IF(VLOOKUP(B336,'Liste employés'!M:X,12,FALSE)&gt;0,VLOOKUP(B336,'Liste employés'!M:X,12,FALSE),"")</f>
        <v>#N/A</v>
      </c>
      <c r="B336" s="36"/>
      <c r="C336" s="36"/>
      <c r="D336" s="36"/>
      <c r="E336" s="36"/>
      <c r="F336" s="36"/>
      <c r="G336" s="36"/>
      <c r="H336" s="73"/>
      <c r="I336" s="89" t="str">
        <f>IF(ISBLANK(F336),"",VLOOKUP(F336,'Liste des formations'!$E$5:$H$11,4,FALSE)+H336)</f>
        <v/>
      </c>
      <c r="J336" s="110" t="str">
        <f t="shared" si="5"/>
        <v/>
      </c>
      <c r="K336" s="109"/>
    </row>
    <row r="337" spans="1:11" x14ac:dyDescent="0.35">
      <c r="A337" s="90" t="e">
        <f>IF(VLOOKUP(B337,'Liste employés'!M:X,12,FALSE)&gt;0,VLOOKUP(B337,'Liste employés'!M:X,12,FALSE),"")</f>
        <v>#N/A</v>
      </c>
      <c r="B337" s="36"/>
      <c r="C337" s="39"/>
      <c r="D337" s="36"/>
      <c r="E337" s="36"/>
      <c r="F337" s="36"/>
      <c r="G337" s="36"/>
      <c r="H337" s="73"/>
      <c r="I337" s="89" t="str">
        <f>IF(ISBLANK(F337),"",VLOOKUP(F337,'Liste des formations'!$E$5:$H$11,4,FALSE)+H337)</f>
        <v/>
      </c>
      <c r="J337" s="110" t="str">
        <f t="shared" si="5"/>
        <v/>
      </c>
      <c r="K337" s="109"/>
    </row>
    <row r="338" spans="1:11" x14ac:dyDescent="0.35">
      <c r="A338" s="90" t="e">
        <f>IF(VLOOKUP(B338,'Liste employés'!M:X,12,FALSE)&gt;0,VLOOKUP(B338,'Liste employés'!M:X,12,FALSE),"")</f>
        <v>#N/A</v>
      </c>
      <c r="B338" s="33"/>
      <c r="C338" s="41"/>
      <c r="D338" s="33"/>
      <c r="E338" s="33"/>
      <c r="F338" s="33"/>
      <c r="G338" s="33"/>
      <c r="H338" s="72"/>
      <c r="I338" s="89" t="str">
        <f>IF(ISBLANK(F338),"",VLOOKUP(F338,'Liste des formations'!$E$5:$H$11,4,FALSE)+H338)</f>
        <v/>
      </c>
      <c r="J338" s="110" t="str">
        <f t="shared" si="5"/>
        <v/>
      </c>
      <c r="K338" s="109"/>
    </row>
    <row r="339" spans="1:11" x14ac:dyDescent="0.35">
      <c r="A339" s="90" t="e">
        <f>IF(VLOOKUP(B339,'Liste employés'!M:X,12,FALSE)&gt;0,VLOOKUP(B339,'Liste employés'!M:X,12,FALSE),"")</f>
        <v>#N/A</v>
      </c>
      <c r="B339" s="36"/>
      <c r="C339" s="40"/>
      <c r="D339" s="36"/>
      <c r="E339" s="36"/>
      <c r="F339" s="36"/>
      <c r="G339" s="36"/>
      <c r="H339" s="73"/>
      <c r="I339" s="89" t="str">
        <f>IF(ISBLANK(F339),"",VLOOKUP(F339,'Liste des formations'!$E$5:$H$11,4,FALSE)+H339)</f>
        <v/>
      </c>
      <c r="J339" s="110" t="str">
        <f t="shared" si="5"/>
        <v/>
      </c>
      <c r="K339" s="109"/>
    </row>
    <row r="340" spans="1:11" x14ac:dyDescent="0.35">
      <c r="A340" s="90" t="e">
        <f>IF(VLOOKUP(B340,'Liste employés'!M:X,12,FALSE)&gt;0,VLOOKUP(B340,'Liste employés'!M:X,12,FALSE),"")</f>
        <v>#N/A</v>
      </c>
      <c r="B340" s="33"/>
      <c r="C340" s="41"/>
      <c r="D340" s="33"/>
      <c r="E340" s="33"/>
      <c r="F340" s="33"/>
      <c r="G340" s="33"/>
      <c r="H340" s="72"/>
      <c r="I340" s="89" t="str">
        <f>IF(ISBLANK(F340),"",VLOOKUP(F340,'Liste des formations'!$E$5:$H$11,4,FALSE)+H340)</f>
        <v/>
      </c>
      <c r="J340" s="110" t="str">
        <f t="shared" si="5"/>
        <v/>
      </c>
      <c r="K340" s="109"/>
    </row>
    <row r="341" spans="1:11" x14ac:dyDescent="0.35">
      <c r="A341" s="90" t="e">
        <f>IF(VLOOKUP(B341,'Liste employés'!M:X,12,FALSE)&gt;0,VLOOKUP(B341,'Liste employés'!M:X,12,FALSE),"")</f>
        <v>#N/A</v>
      </c>
      <c r="B341" s="36"/>
      <c r="C341" s="39"/>
      <c r="D341" s="36"/>
      <c r="E341" s="36"/>
      <c r="F341" s="36"/>
      <c r="G341" s="36"/>
      <c r="H341" s="73"/>
      <c r="I341" s="89" t="str">
        <f>IF(ISBLANK(F341),"",VLOOKUP(F341,'Liste des formations'!$E$5:$H$11,4,FALSE)+H341)</f>
        <v/>
      </c>
      <c r="J341" s="110" t="str">
        <f t="shared" si="5"/>
        <v/>
      </c>
      <c r="K341" s="109"/>
    </row>
    <row r="342" spans="1:11" x14ac:dyDescent="0.35">
      <c r="A342" s="90" t="e">
        <f>IF(VLOOKUP(B342,'Liste employés'!M:X,12,FALSE)&gt;0,VLOOKUP(B342,'Liste employés'!M:X,12,FALSE),"")</f>
        <v>#N/A</v>
      </c>
      <c r="B342" s="33"/>
      <c r="C342" s="41"/>
      <c r="D342" s="33"/>
      <c r="E342" s="33"/>
      <c r="F342" s="33"/>
      <c r="G342" s="33"/>
      <c r="H342" s="72"/>
      <c r="I342" s="89" t="str">
        <f>IF(ISBLANK(F342),"",VLOOKUP(F342,'Liste des formations'!$E$5:$H$11,4,FALSE)+H342)</f>
        <v/>
      </c>
      <c r="J342" s="110" t="str">
        <f t="shared" si="5"/>
        <v/>
      </c>
      <c r="K342" s="109"/>
    </row>
    <row r="343" spans="1:11" x14ac:dyDescent="0.35">
      <c r="A343" s="90" t="e">
        <f>IF(VLOOKUP(B343,'Liste employés'!M:X,12,FALSE)&gt;0,VLOOKUP(B343,'Liste employés'!M:X,12,FALSE),"")</f>
        <v>#N/A</v>
      </c>
      <c r="B343" s="36"/>
      <c r="C343" s="40"/>
      <c r="D343" s="36"/>
      <c r="E343" s="36"/>
      <c r="F343" s="36"/>
      <c r="G343" s="36"/>
      <c r="H343" s="73"/>
      <c r="I343" s="89" t="str">
        <f>IF(ISBLANK(F343),"",VLOOKUP(F343,'Liste des formations'!$E$5:$H$11,4,FALSE)+H343)</f>
        <v/>
      </c>
      <c r="J343" s="110" t="str">
        <f t="shared" si="5"/>
        <v/>
      </c>
      <c r="K343" s="109"/>
    </row>
    <row r="344" spans="1:11" x14ac:dyDescent="0.35">
      <c r="A344" s="90" t="e">
        <f>IF(VLOOKUP(B344,'Liste employés'!M:X,12,FALSE)&gt;0,VLOOKUP(B344,'Liste employés'!M:X,12,FALSE),"")</f>
        <v>#N/A</v>
      </c>
      <c r="B344" s="33"/>
      <c r="C344" s="61"/>
      <c r="D344" s="33"/>
      <c r="E344" s="33"/>
      <c r="F344" s="33"/>
      <c r="G344" s="33"/>
      <c r="H344" s="72"/>
      <c r="I344" s="89" t="str">
        <f>IF(ISBLANK(F344),"",VLOOKUP(F344,'Liste des formations'!$E$5:$H$11,4,FALSE)+H344)</f>
        <v/>
      </c>
      <c r="J344" s="110" t="str">
        <f t="shared" si="5"/>
        <v/>
      </c>
      <c r="K344" s="109"/>
    </row>
    <row r="345" spans="1:11" x14ac:dyDescent="0.35">
      <c r="A345" s="90" t="e">
        <f>IF(VLOOKUP(B345,'Liste employés'!M:X,12,FALSE)&gt;0,VLOOKUP(B345,'Liste employés'!M:X,12,FALSE),"")</f>
        <v>#N/A</v>
      </c>
      <c r="B345" s="36"/>
      <c r="C345" s="39"/>
      <c r="D345" s="36"/>
      <c r="E345" s="36"/>
      <c r="F345" s="36"/>
      <c r="G345" s="36"/>
      <c r="H345" s="73"/>
      <c r="I345" s="89" t="str">
        <f>IF(ISBLANK(F345),"",VLOOKUP(F345,'Liste des formations'!$E$5:$H$11,4,FALSE)+H345)</f>
        <v/>
      </c>
      <c r="J345" s="110" t="str">
        <f t="shared" si="5"/>
        <v/>
      </c>
      <c r="K345" s="109"/>
    </row>
    <row r="346" spans="1:11" x14ac:dyDescent="0.35">
      <c r="A346" s="90" t="e">
        <f>IF(VLOOKUP(B346,'Liste employés'!M:X,12,FALSE)&gt;0,VLOOKUP(B346,'Liste employés'!M:X,12,FALSE),"")</f>
        <v>#N/A</v>
      </c>
      <c r="B346" s="33"/>
      <c r="C346" s="33"/>
      <c r="D346" s="33"/>
      <c r="E346" s="33"/>
      <c r="F346" s="33"/>
      <c r="G346" s="33"/>
      <c r="H346" s="72"/>
      <c r="I346" s="89" t="str">
        <f>IF(ISBLANK(F346),"",VLOOKUP(F346,'Liste des formations'!$E$5:$H$11,4,FALSE)+H346)</f>
        <v/>
      </c>
      <c r="J346" s="110" t="str">
        <f t="shared" si="5"/>
        <v/>
      </c>
      <c r="K346" s="109"/>
    </row>
    <row r="347" spans="1:11" x14ac:dyDescent="0.35">
      <c r="A347" s="90" t="e">
        <f>IF(VLOOKUP(B347,'Liste employés'!M:X,12,FALSE)&gt;0,VLOOKUP(B347,'Liste employés'!M:X,12,FALSE),"")</f>
        <v>#N/A</v>
      </c>
      <c r="B347" s="36"/>
      <c r="C347" s="40"/>
      <c r="D347" s="36"/>
      <c r="E347" s="36"/>
      <c r="F347" s="36"/>
      <c r="G347" s="36"/>
      <c r="H347" s="73"/>
      <c r="I347" s="89" t="str">
        <f>IF(ISBLANK(F347),"",VLOOKUP(F347,'Liste des formations'!$E$5:$H$11,4,FALSE)+H347)</f>
        <v/>
      </c>
      <c r="J347" s="110" t="str">
        <f t="shared" si="5"/>
        <v/>
      </c>
      <c r="K347" s="109"/>
    </row>
    <row r="348" spans="1:11" x14ac:dyDescent="0.35">
      <c r="A348" s="90" t="e">
        <f>IF(VLOOKUP(B348,'Liste employés'!M:X,12,FALSE)&gt;0,VLOOKUP(B348,'Liste employés'!M:X,12,FALSE),"")</f>
        <v>#N/A</v>
      </c>
      <c r="B348" s="33"/>
      <c r="C348" s="41"/>
      <c r="D348" s="33"/>
      <c r="E348" s="33"/>
      <c r="F348" s="33"/>
      <c r="G348" s="33"/>
      <c r="H348" s="72"/>
      <c r="I348" s="89" t="str">
        <f>IF(ISBLANK(F348),"",VLOOKUP(F348,'Liste des formations'!$E$5:$H$11,4,FALSE)+H348)</f>
        <v/>
      </c>
      <c r="J348" s="110" t="str">
        <f t="shared" si="5"/>
        <v/>
      </c>
      <c r="K348" s="109"/>
    </row>
    <row r="349" spans="1:11" x14ac:dyDescent="0.35">
      <c r="A349" s="90" t="e">
        <f>IF(VLOOKUP(B349,'Liste employés'!M:X,12,FALSE)&gt;0,VLOOKUP(B349,'Liste employés'!M:X,12,FALSE),"")</f>
        <v>#N/A</v>
      </c>
      <c r="B349" s="36"/>
      <c r="C349" s="40"/>
      <c r="D349" s="36"/>
      <c r="E349" s="36"/>
      <c r="F349" s="36"/>
      <c r="G349" s="36"/>
      <c r="H349" s="73"/>
      <c r="I349" s="89" t="str">
        <f>IF(ISBLANK(F349),"",VLOOKUP(F349,'Liste des formations'!$E$5:$H$11,4,FALSE)+H349)</f>
        <v/>
      </c>
      <c r="J349" s="110" t="str">
        <f t="shared" si="5"/>
        <v/>
      </c>
      <c r="K349" s="109"/>
    </row>
    <row r="350" spans="1:11" x14ac:dyDescent="0.35">
      <c r="A350" s="90" t="e">
        <f>IF(VLOOKUP(B350,'Liste employés'!M:X,12,FALSE)&gt;0,VLOOKUP(B350,'Liste employés'!M:X,12,FALSE),"")</f>
        <v>#N/A</v>
      </c>
      <c r="B350" s="33"/>
      <c r="C350" s="62"/>
      <c r="D350" s="33"/>
      <c r="E350" s="33"/>
      <c r="F350" s="33"/>
      <c r="G350" s="33"/>
      <c r="H350" s="72"/>
      <c r="I350" s="89" t="str">
        <f>IF(ISBLANK(F350),"",VLOOKUP(F350,'Liste des formations'!$E$5:$H$11,4,FALSE)+H350)</f>
        <v/>
      </c>
      <c r="J350" s="110" t="str">
        <f t="shared" si="5"/>
        <v/>
      </c>
      <c r="K350" s="109"/>
    </row>
    <row r="351" spans="1:11" x14ac:dyDescent="0.35">
      <c r="A351" s="90" t="e">
        <f>IF(VLOOKUP(B351,'Liste employés'!M:X,12,FALSE)&gt;0,VLOOKUP(B351,'Liste employés'!M:X,12,FALSE),"")</f>
        <v>#N/A</v>
      </c>
      <c r="B351" s="36"/>
      <c r="C351" s="39"/>
      <c r="D351" s="36"/>
      <c r="E351" s="36"/>
      <c r="F351" s="36"/>
      <c r="G351" s="36"/>
      <c r="H351" s="73"/>
      <c r="I351" s="89" t="str">
        <f>IF(ISBLANK(F351),"",VLOOKUP(F351,'Liste des formations'!$E$5:$H$11,4,FALSE)+H351)</f>
        <v/>
      </c>
      <c r="J351" s="110" t="str">
        <f t="shared" si="5"/>
        <v/>
      </c>
      <c r="K351" s="109"/>
    </row>
    <row r="352" spans="1:11" x14ac:dyDescent="0.35">
      <c r="A352" s="90" t="e">
        <f>IF(VLOOKUP(B352,'Liste employés'!M:X,12,FALSE)&gt;0,VLOOKUP(B352,'Liste employés'!M:X,12,FALSE),"")</f>
        <v>#N/A</v>
      </c>
      <c r="B352" s="33"/>
      <c r="C352" s="41"/>
      <c r="D352" s="33"/>
      <c r="E352" s="33"/>
      <c r="F352" s="33"/>
      <c r="G352" s="33"/>
      <c r="H352" s="72"/>
      <c r="I352" s="89" t="str">
        <f>IF(ISBLANK(F352),"",VLOOKUP(F352,'Liste des formations'!$E$5:$H$11,4,FALSE)+H352)</f>
        <v/>
      </c>
      <c r="J352" s="110" t="str">
        <f t="shared" si="5"/>
        <v/>
      </c>
      <c r="K352" s="109"/>
    </row>
    <row r="353" spans="1:11" x14ac:dyDescent="0.35">
      <c r="A353" s="90" t="e">
        <f>IF(VLOOKUP(B353,'Liste employés'!M:X,12,FALSE)&gt;0,VLOOKUP(B353,'Liste employés'!M:X,12,FALSE),"")</f>
        <v>#N/A</v>
      </c>
      <c r="B353" s="36"/>
      <c r="C353" s="40"/>
      <c r="D353" s="36"/>
      <c r="E353" s="36"/>
      <c r="F353" s="36"/>
      <c r="G353" s="36"/>
      <c r="H353" s="73"/>
      <c r="I353" s="89" t="str">
        <f>IF(ISBLANK(F353),"",VLOOKUP(F353,'Liste des formations'!$E$5:$H$11,4,FALSE)+H353)</f>
        <v/>
      </c>
      <c r="J353" s="110" t="str">
        <f t="shared" si="5"/>
        <v/>
      </c>
      <c r="K353" s="109"/>
    </row>
    <row r="354" spans="1:11" x14ac:dyDescent="0.35">
      <c r="A354" s="90" t="e">
        <f>IF(VLOOKUP(B354,'Liste employés'!M:X,12,FALSE)&gt;0,VLOOKUP(B354,'Liste employés'!M:X,12,FALSE),"")</f>
        <v>#N/A</v>
      </c>
      <c r="B354" s="33"/>
      <c r="C354" s="41"/>
      <c r="D354" s="33"/>
      <c r="E354" s="33"/>
      <c r="F354" s="33"/>
      <c r="G354" s="33"/>
      <c r="H354" s="72"/>
      <c r="I354" s="89" t="str">
        <f>IF(ISBLANK(F354),"",VLOOKUP(F354,'Liste des formations'!$E$5:$H$11,4,FALSE)+H354)</f>
        <v/>
      </c>
      <c r="J354" s="110" t="str">
        <f t="shared" si="5"/>
        <v/>
      </c>
      <c r="K354" s="109"/>
    </row>
    <row r="355" spans="1:11" x14ac:dyDescent="0.35">
      <c r="A355" s="90" t="e">
        <f>IF(VLOOKUP(B355,'Liste employés'!M:X,12,FALSE)&gt;0,VLOOKUP(B355,'Liste employés'!M:X,12,FALSE),"")</f>
        <v>#N/A</v>
      </c>
      <c r="B355" s="36"/>
      <c r="C355" s="40"/>
      <c r="D355" s="36"/>
      <c r="E355" s="36"/>
      <c r="F355" s="36"/>
      <c r="G355" s="36"/>
      <c r="H355" s="73"/>
      <c r="I355" s="89" t="str">
        <f>IF(ISBLANK(F355),"",VLOOKUP(F355,'Liste des formations'!$E$5:$H$11,4,FALSE)+H355)</f>
        <v/>
      </c>
      <c r="J355" s="110" t="str">
        <f t="shared" si="5"/>
        <v/>
      </c>
      <c r="K355" s="109"/>
    </row>
    <row r="356" spans="1:11" x14ac:dyDescent="0.35">
      <c r="A356" s="90" t="e">
        <f>IF(VLOOKUP(B356,'Liste employés'!M:X,12,FALSE)&gt;0,VLOOKUP(B356,'Liste employés'!M:X,12,FALSE),"")</f>
        <v>#N/A</v>
      </c>
      <c r="B356" s="33"/>
      <c r="C356" s="62"/>
      <c r="D356" s="33"/>
      <c r="E356" s="33"/>
      <c r="F356" s="33"/>
      <c r="G356" s="33"/>
      <c r="H356" s="72"/>
      <c r="I356" s="89" t="str">
        <f>IF(ISBLANK(F356),"",VLOOKUP(F356,'Liste des formations'!$E$5:$H$11,4,FALSE)+H356)</f>
        <v/>
      </c>
      <c r="J356" s="110" t="str">
        <f t="shared" si="5"/>
        <v/>
      </c>
      <c r="K356" s="109"/>
    </row>
    <row r="357" spans="1:11" x14ac:dyDescent="0.35">
      <c r="A357" s="90" t="e">
        <f>IF(VLOOKUP(B357,'Liste employés'!M:X,12,FALSE)&gt;0,VLOOKUP(B357,'Liste employés'!M:X,12,FALSE),"")</f>
        <v>#N/A</v>
      </c>
      <c r="B357" s="36"/>
      <c r="C357" s="40"/>
      <c r="D357" s="36"/>
      <c r="E357" s="36"/>
      <c r="F357" s="36"/>
      <c r="G357" s="36"/>
      <c r="H357" s="73"/>
      <c r="I357" s="89" t="str">
        <f>IF(ISBLANK(F357),"",VLOOKUP(F357,'Liste des formations'!$E$5:$H$11,4,FALSE)+H357)</f>
        <v/>
      </c>
      <c r="J357" s="110" t="str">
        <f t="shared" si="5"/>
        <v/>
      </c>
      <c r="K357" s="109"/>
    </row>
    <row r="358" spans="1:11" x14ac:dyDescent="0.35">
      <c r="A358" s="90" t="e">
        <f>IF(VLOOKUP(B358,'Liste employés'!M:X,12,FALSE)&gt;0,VLOOKUP(B358,'Liste employés'!M:X,12,FALSE),"")</f>
        <v>#N/A</v>
      </c>
      <c r="B358" s="33"/>
      <c r="C358" s="41"/>
      <c r="D358" s="33"/>
      <c r="E358" s="33"/>
      <c r="F358" s="33"/>
      <c r="G358" s="33"/>
      <c r="H358" s="72"/>
      <c r="I358" s="89" t="str">
        <f>IF(ISBLANK(F358),"",VLOOKUP(F358,'Liste des formations'!$E$5:$H$11,4,FALSE)+H358)</f>
        <v/>
      </c>
      <c r="J358" s="110" t="str">
        <f t="shared" si="5"/>
        <v/>
      </c>
      <c r="K358" s="109"/>
    </row>
    <row r="359" spans="1:11" x14ac:dyDescent="0.35">
      <c r="A359" s="90" t="e">
        <f>IF(VLOOKUP(B359,'Liste employés'!M:X,12,FALSE)&gt;0,VLOOKUP(B359,'Liste employés'!M:X,12,FALSE),"")</f>
        <v>#N/A</v>
      </c>
      <c r="B359" s="36"/>
      <c r="C359" s="40"/>
      <c r="D359" s="36"/>
      <c r="E359" s="36"/>
      <c r="F359" s="36"/>
      <c r="G359" s="36"/>
      <c r="H359" s="73"/>
      <c r="I359" s="89" t="str">
        <f>IF(ISBLANK(F359),"",VLOOKUP(F359,'Liste des formations'!$E$5:$H$11,4,FALSE)+H359)</f>
        <v/>
      </c>
      <c r="J359" s="110" t="str">
        <f t="shared" si="5"/>
        <v/>
      </c>
      <c r="K359" s="109"/>
    </row>
    <row r="360" spans="1:11" x14ac:dyDescent="0.35">
      <c r="A360" s="90" t="e">
        <f>IF(VLOOKUP(B360,'Liste employés'!M:X,12,FALSE)&gt;0,VLOOKUP(B360,'Liste employés'!M:X,12,FALSE),"")</f>
        <v>#N/A</v>
      </c>
      <c r="B360" s="33"/>
      <c r="C360" s="41"/>
      <c r="D360" s="33"/>
      <c r="E360" s="33"/>
      <c r="F360" s="33"/>
      <c r="G360" s="33"/>
      <c r="H360" s="72"/>
      <c r="I360" s="89" t="str">
        <f>IF(ISBLANK(F360),"",VLOOKUP(F360,'Liste des formations'!$E$5:$H$11,4,FALSE)+H360)</f>
        <v/>
      </c>
      <c r="J360" s="110" t="str">
        <f t="shared" si="5"/>
        <v/>
      </c>
      <c r="K360" s="109"/>
    </row>
    <row r="361" spans="1:11" x14ac:dyDescent="0.35">
      <c r="A361" s="90" t="e">
        <f>IF(VLOOKUP(B361,'Liste employés'!M:X,12,FALSE)&gt;0,VLOOKUP(B361,'Liste employés'!M:X,12,FALSE),"")</f>
        <v>#N/A</v>
      </c>
      <c r="B361" s="36"/>
      <c r="C361" s="39"/>
      <c r="D361" s="36"/>
      <c r="E361" s="36"/>
      <c r="F361" s="36"/>
      <c r="G361" s="36"/>
      <c r="H361" s="73"/>
      <c r="I361" s="89" t="str">
        <f>IF(ISBLANK(F361),"",VLOOKUP(F361,'Liste des formations'!$E$5:$H$11,4,FALSE)+H361)</f>
        <v/>
      </c>
      <c r="J361" s="110" t="str">
        <f t="shared" si="5"/>
        <v/>
      </c>
      <c r="K361" s="109"/>
    </row>
    <row r="362" spans="1:11" x14ac:dyDescent="0.35">
      <c r="A362" s="90" t="e">
        <f>IF(VLOOKUP(B362,'Liste employés'!M:X,12,FALSE)&gt;0,VLOOKUP(B362,'Liste employés'!M:X,12,FALSE),"")</f>
        <v>#N/A</v>
      </c>
      <c r="B362" s="33"/>
      <c r="C362" s="33"/>
      <c r="D362" s="33"/>
      <c r="E362" s="33"/>
      <c r="F362" s="33"/>
      <c r="G362" s="33"/>
      <c r="H362" s="72"/>
      <c r="I362" s="89" t="str">
        <f>IF(ISBLANK(F362),"",VLOOKUP(F362,'Liste des formations'!$E$5:$H$11,4,FALSE)+H362)</f>
        <v/>
      </c>
      <c r="J362" s="110" t="str">
        <f t="shared" si="5"/>
        <v/>
      </c>
      <c r="K362" s="109"/>
    </row>
    <row r="363" spans="1:11" x14ac:dyDescent="0.35">
      <c r="A363" s="90" t="e">
        <f>IF(VLOOKUP(B363,'Liste employés'!M:X,12,FALSE)&gt;0,VLOOKUP(B363,'Liste employés'!M:X,12,FALSE),"")</f>
        <v>#N/A</v>
      </c>
      <c r="B363" s="36"/>
      <c r="C363" s="40"/>
      <c r="D363" s="36"/>
      <c r="E363" s="36"/>
      <c r="F363" s="36"/>
      <c r="G363" s="36"/>
      <c r="H363" s="73"/>
      <c r="I363" s="89" t="str">
        <f>IF(ISBLANK(F363),"",VLOOKUP(F363,'Liste des formations'!$E$5:$H$11,4,FALSE)+H363)</f>
        <v/>
      </c>
      <c r="J363" s="110" t="str">
        <f t="shared" si="5"/>
        <v/>
      </c>
      <c r="K363" s="109"/>
    </row>
    <row r="364" spans="1:11" x14ac:dyDescent="0.35">
      <c r="A364" s="90" t="e">
        <f>IF(VLOOKUP(B364,'Liste employés'!M:X,12,FALSE)&gt;0,VLOOKUP(B364,'Liste employés'!M:X,12,FALSE),"")</f>
        <v>#N/A</v>
      </c>
      <c r="B364" s="33"/>
      <c r="C364" s="41"/>
      <c r="D364" s="33"/>
      <c r="E364" s="33"/>
      <c r="F364" s="33"/>
      <c r="G364" s="33"/>
      <c r="H364" s="72"/>
      <c r="I364" s="89" t="str">
        <f>IF(ISBLANK(F364),"",VLOOKUP(F364,'Liste des formations'!$E$5:$H$11,4,FALSE)+H364)</f>
        <v/>
      </c>
      <c r="J364" s="110" t="str">
        <f t="shared" si="5"/>
        <v/>
      </c>
      <c r="K364" s="109"/>
    </row>
    <row r="365" spans="1:11" x14ac:dyDescent="0.35">
      <c r="A365" s="90" t="e">
        <f>IF(VLOOKUP(B365,'Liste employés'!M:X,12,FALSE)&gt;0,VLOOKUP(B365,'Liste employés'!M:X,12,FALSE),"")</f>
        <v>#N/A</v>
      </c>
      <c r="B365" s="36"/>
      <c r="C365" s="36"/>
      <c r="D365" s="36"/>
      <c r="E365" s="36"/>
      <c r="F365" s="36"/>
      <c r="G365" s="36"/>
      <c r="H365" s="73"/>
      <c r="I365" s="89" t="str">
        <f>IF(ISBLANK(F365),"",VLOOKUP(F365,'Liste des formations'!$E$5:$H$11,4,FALSE)+H365)</f>
        <v/>
      </c>
      <c r="J365" s="110" t="str">
        <f t="shared" si="5"/>
        <v/>
      </c>
      <c r="K365" s="109"/>
    </row>
    <row r="366" spans="1:11" x14ac:dyDescent="0.35">
      <c r="A366" s="90" t="e">
        <f>IF(VLOOKUP(B366,'Liste employés'!M:X,12,FALSE)&gt;0,VLOOKUP(B366,'Liste employés'!M:X,12,FALSE),"")</f>
        <v>#N/A</v>
      </c>
      <c r="B366" s="33"/>
      <c r="C366" s="41"/>
      <c r="D366" s="33"/>
      <c r="E366" s="33"/>
      <c r="F366" s="33"/>
      <c r="G366" s="33"/>
      <c r="H366" s="72"/>
      <c r="I366" s="89" t="str">
        <f>IF(ISBLANK(F366),"",VLOOKUP(F366,'Liste des formations'!$E$5:$H$11,4,FALSE)+H366)</f>
        <v/>
      </c>
      <c r="J366" s="110" t="str">
        <f t="shared" si="5"/>
        <v/>
      </c>
      <c r="K366" s="109"/>
    </row>
    <row r="367" spans="1:11" x14ac:dyDescent="0.35">
      <c r="A367" s="90" t="e">
        <f>IF(VLOOKUP(B367,'Liste employés'!M:X,12,FALSE)&gt;0,VLOOKUP(B367,'Liste employés'!M:X,12,FALSE),"")</f>
        <v>#N/A</v>
      </c>
      <c r="B367" s="36"/>
      <c r="C367" s="40"/>
      <c r="D367" s="36"/>
      <c r="E367" s="36"/>
      <c r="F367" s="36"/>
      <c r="G367" s="36"/>
      <c r="H367" s="73"/>
      <c r="I367" s="89" t="str">
        <f>IF(ISBLANK(F367),"",VLOOKUP(F367,'Liste des formations'!$E$5:$H$11,4,FALSE)+H367)</f>
        <v/>
      </c>
      <c r="J367" s="110" t="str">
        <f t="shared" si="5"/>
        <v/>
      </c>
      <c r="K367" s="109"/>
    </row>
    <row r="368" spans="1:11" x14ac:dyDescent="0.35">
      <c r="A368" s="90" t="e">
        <f>IF(VLOOKUP(B368,'Liste employés'!M:X,12,FALSE)&gt;0,VLOOKUP(B368,'Liste employés'!M:X,12,FALSE),"")</f>
        <v>#N/A</v>
      </c>
      <c r="B368" s="33"/>
      <c r="C368" s="41"/>
      <c r="D368" s="33"/>
      <c r="E368" s="33"/>
      <c r="F368" s="33"/>
      <c r="G368" s="33"/>
      <c r="H368" s="72"/>
      <c r="I368" s="89" t="str">
        <f>IF(ISBLANK(F368),"",VLOOKUP(F368,'Liste des formations'!$E$5:$H$11,4,FALSE)+H368)</f>
        <v/>
      </c>
      <c r="J368" s="110" t="str">
        <f t="shared" si="5"/>
        <v/>
      </c>
      <c r="K368" s="109"/>
    </row>
    <row r="369" spans="1:11" x14ac:dyDescent="0.35">
      <c r="A369" s="90" t="e">
        <f>IF(VLOOKUP(B369,'Liste employés'!M:X,12,FALSE)&gt;0,VLOOKUP(B369,'Liste employés'!M:X,12,FALSE),"")</f>
        <v>#N/A</v>
      </c>
      <c r="B369" s="36"/>
      <c r="C369" s="39"/>
      <c r="D369" s="36"/>
      <c r="E369" s="36"/>
      <c r="F369" s="36"/>
      <c r="G369" s="36"/>
      <c r="H369" s="73"/>
      <c r="I369" s="89" t="str">
        <f>IF(ISBLANK(F369),"",VLOOKUP(F369,'Liste des formations'!$E$5:$H$11,4,FALSE)+H369)</f>
        <v/>
      </c>
      <c r="J369" s="110" t="str">
        <f t="shared" si="5"/>
        <v/>
      </c>
      <c r="K369" s="109"/>
    </row>
    <row r="370" spans="1:11" x14ac:dyDescent="0.35">
      <c r="A370" s="90" t="e">
        <f>IF(VLOOKUP(B370,'Liste employés'!M:X,12,FALSE)&gt;0,VLOOKUP(B370,'Liste employés'!M:X,12,FALSE),"")</f>
        <v>#N/A</v>
      </c>
      <c r="B370" s="33"/>
      <c r="C370" s="41"/>
      <c r="D370" s="33"/>
      <c r="E370" s="33"/>
      <c r="F370" s="33"/>
      <c r="G370" s="33"/>
      <c r="H370" s="72"/>
      <c r="I370" s="89" t="str">
        <f>IF(ISBLANK(F370),"",VLOOKUP(F370,'Liste des formations'!$E$5:$H$11,4,FALSE)+H370)</f>
        <v/>
      </c>
      <c r="J370" s="110" t="str">
        <f t="shared" si="5"/>
        <v/>
      </c>
      <c r="K370" s="109"/>
    </row>
    <row r="371" spans="1:11" x14ac:dyDescent="0.35">
      <c r="A371" s="90" t="e">
        <f>IF(VLOOKUP(B371,'Liste employés'!M:X,12,FALSE)&gt;0,VLOOKUP(B371,'Liste employés'!M:X,12,FALSE),"")</f>
        <v>#N/A</v>
      </c>
      <c r="B371" s="36"/>
      <c r="C371" s="40"/>
      <c r="D371" s="36"/>
      <c r="E371" s="36"/>
      <c r="F371" s="36"/>
      <c r="G371" s="36"/>
      <c r="H371" s="73"/>
      <c r="I371" s="89" t="str">
        <f>IF(ISBLANK(F371),"",VLOOKUP(F371,'Liste des formations'!$E$5:$H$11,4,FALSE)+H371)</f>
        <v/>
      </c>
      <c r="J371" s="110" t="str">
        <f t="shared" si="5"/>
        <v/>
      </c>
      <c r="K371" s="109"/>
    </row>
    <row r="372" spans="1:11" x14ac:dyDescent="0.35">
      <c r="A372" s="90" t="e">
        <f>IF(VLOOKUP(B372,'Liste employés'!M:X,12,FALSE)&gt;0,VLOOKUP(B372,'Liste employés'!M:X,12,FALSE),"")</f>
        <v>#N/A</v>
      </c>
      <c r="B372" s="33"/>
      <c r="C372" s="61"/>
      <c r="D372" s="33"/>
      <c r="E372" s="33"/>
      <c r="F372" s="33"/>
      <c r="G372" s="33"/>
      <c r="H372" s="72"/>
      <c r="I372" s="89" t="str">
        <f>IF(ISBLANK(F372),"",VLOOKUP(F372,'Liste des formations'!$E$5:$H$11,4,FALSE)+H372)</f>
        <v/>
      </c>
      <c r="J372" s="110" t="str">
        <f t="shared" si="5"/>
        <v/>
      </c>
      <c r="K372" s="109"/>
    </row>
    <row r="373" spans="1:11" x14ac:dyDescent="0.35">
      <c r="A373" s="90" t="e">
        <f>IF(VLOOKUP(B373,'Liste employés'!M:X,12,FALSE)&gt;0,VLOOKUP(B373,'Liste employés'!M:X,12,FALSE),"")</f>
        <v>#N/A</v>
      </c>
      <c r="B373" s="36"/>
      <c r="C373" s="40"/>
      <c r="D373" s="36"/>
      <c r="E373" s="36"/>
      <c r="F373" s="36"/>
      <c r="G373" s="36"/>
      <c r="H373" s="73"/>
      <c r="I373" s="89" t="str">
        <f>IF(ISBLANK(F373),"",VLOOKUP(F373,'Liste des formations'!$E$5:$H$11,4,FALSE)+H373)</f>
        <v/>
      </c>
      <c r="J373" s="110" t="str">
        <f t="shared" si="5"/>
        <v/>
      </c>
      <c r="K373" s="109"/>
    </row>
    <row r="374" spans="1:11" x14ac:dyDescent="0.35">
      <c r="A374" s="90" t="e">
        <f>IF(VLOOKUP(B374,'Liste employés'!M:X,12,FALSE)&gt;0,VLOOKUP(B374,'Liste employés'!M:X,12,FALSE),"")</f>
        <v>#N/A</v>
      </c>
      <c r="B374" s="33"/>
      <c r="C374" s="41"/>
      <c r="D374" s="33"/>
      <c r="E374" s="33"/>
      <c r="F374" s="33"/>
      <c r="G374" s="33"/>
      <c r="H374" s="72"/>
      <c r="I374" s="89" t="str">
        <f>IF(ISBLANK(F374),"",VLOOKUP(F374,'Liste des formations'!$E$5:$H$11,4,FALSE)+H374)</f>
        <v/>
      </c>
      <c r="J374" s="110" t="str">
        <f t="shared" si="5"/>
        <v/>
      </c>
      <c r="K374" s="109"/>
    </row>
    <row r="375" spans="1:11" x14ac:dyDescent="0.35">
      <c r="A375" s="90" t="e">
        <f>IF(VLOOKUP(B375,'Liste employés'!M:X,12,FALSE)&gt;0,VLOOKUP(B375,'Liste employés'!M:X,12,FALSE),"")</f>
        <v>#N/A</v>
      </c>
      <c r="B375" s="36"/>
      <c r="C375" s="40"/>
      <c r="D375" s="36"/>
      <c r="E375" s="36"/>
      <c r="F375" s="36"/>
      <c r="G375" s="36"/>
      <c r="H375" s="73"/>
      <c r="I375" s="89" t="str">
        <f>IF(ISBLANK(F375),"",VLOOKUP(F375,'Liste des formations'!$E$5:$H$11,4,FALSE)+H375)</f>
        <v/>
      </c>
      <c r="J375" s="110" t="str">
        <f t="shared" si="5"/>
        <v/>
      </c>
      <c r="K375" s="109"/>
    </row>
    <row r="376" spans="1:11" x14ac:dyDescent="0.35">
      <c r="A376" s="90" t="e">
        <f>IF(VLOOKUP(B376,'Liste employés'!M:X,12,FALSE)&gt;0,VLOOKUP(B376,'Liste employés'!M:X,12,FALSE),"")</f>
        <v>#N/A</v>
      </c>
      <c r="B376" s="33"/>
      <c r="C376" s="61"/>
      <c r="D376" s="33"/>
      <c r="E376" s="33"/>
      <c r="F376" s="33"/>
      <c r="G376" s="33"/>
      <c r="H376" s="72"/>
      <c r="I376" s="89" t="str">
        <f>IF(ISBLANK(F376),"",VLOOKUP(F376,'Liste des formations'!$E$5:$H$11,4,FALSE)+H376)</f>
        <v/>
      </c>
      <c r="J376" s="110" t="str">
        <f t="shared" si="5"/>
        <v/>
      </c>
      <c r="K376" s="109"/>
    </row>
    <row r="377" spans="1:11" x14ac:dyDescent="0.35">
      <c r="A377" s="90" t="e">
        <f>IF(VLOOKUP(B377,'Liste employés'!M:X,12,FALSE)&gt;0,VLOOKUP(B377,'Liste employés'!M:X,12,FALSE),"")</f>
        <v>#N/A</v>
      </c>
      <c r="B377" s="36"/>
      <c r="C377" s="36"/>
      <c r="D377" s="36"/>
      <c r="E377" s="36"/>
      <c r="F377" s="36"/>
      <c r="G377" s="36"/>
      <c r="H377" s="73"/>
      <c r="I377" s="89" t="str">
        <f>IF(ISBLANK(F377),"",VLOOKUP(F377,'Liste des formations'!$E$5:$H$11,4,FALSE)+H377)</f>
        <v/>
      </c>
      <c r="J377" s="110" t="str">
        <f t="shared" si="5"/>
        <v/>
      </c>
      <c r="K377" s="109"/>
    </row>
    <row r="378" spans="1:11" x14ac:dyDescent="0.35">
      <c r="A378" s="90" t="e">
        <f>IF(VLOOKUP(B378,'Liste employés'!M:X,12,FALSE)&gt;0,VLOOKUP(B378,'Liste employés'!M:X,12,FALSE),"")</f>
        <v>#N/A</v>
      </c>
      <c r="B378" s="33"/>
      <c r="C378" s="41"/>
      <c r="D378" s="33"/>
      <c r="E378" s="33"/>
      <c r="F378" s="33"/>
      <c r="G378" s="33"/>
      <c r="H378" s="72"/>
      <c r="I378" s="89" t="str">
        <f>IF(ISBLANK(F378),"",VLOOKUP(F378,'Liste des formations'!$E$5:$H$11,4,FALSE)+H378)</f>
        <v/>
      </c>
      <c r="J378" s="110" t="str">
        <f t="shared" si="5"/>
        <v/>
      </c>
      <c r="K378" s="109"/>
    </row>
    <row r="379" spans="1:11" x14ac:dyDescent="0.35">
      <c r="A379" s="90" t="e">
        <f>IF(VLOOKUP(B379,'Liste employés'!M:X,12,FALSE)&gt;0,VLOOKUP(B379,'Liste employés'!M:X,12,FALSE),"")</f>
        <v>#N/A</v>
      </c>
      <c r="B379" s="36"/>
      <c r="C379" s="40"/>
      <c r="D379" s="36"/>
      <c r="E379" s="36"/>
      <c r="F379" s="36"/>
      <c r="G379" s="36"/>
      <c r="H379" s="73"/>
      <c r="I379" s="89" t="str">
        <f>IF(ISBLANK(F379),"",VLOOKUP(F379,'Liste des formations'!$E$5:$H$11,4,FALSE)+H379)</f>
        <v/>
      </c>
      <c r="J379" s="110" t="str">
        <f t="shared" si="5"/>
        <v/>
      </c>
      <c r="K379" s="109"/>
    </row>
    <row r="380" spans="1:11" x14ac:dyDescent="0.35">
      <c r="A380" s="90" t="e">
        <f>IF(VLOOKUP(B380,'Liste employés'!M:X,12,FALSE)&gt;0,VLOOKUP(B380,'Liste employés'!M:X,12,FALSE),"")</f>
        <v>#N/A</v>
      </c>
      <c r="B380" s="33"/>
      <c r="C380" s="41"/>
      <c r="D380" s="33"/>
      <c r="E380" s="33"/>
      <c r="F380" s="33"/>
      <c r="G380" s="33"/>
      <c r="H380" s="72"/>
      <c r="I380" s="89" t="str">
        <f>IF(ISBLANK(F380),"",VLOOKUP(F380,'Liste des formations'!$E$5:$H$11,4,FALSE)+H380)</f>
        <v/>
      </c>
      <c r="J380" s="110" t="str">
        <f t="shared" si="5"/>
        <v/>
      </c>
      <c r="K380" s="109"/>
    </row>
    <row r="381" spans="1:11" x14ac:dyDescent="0.35">
      <c r="A381" s="90" t="e">
        <f>IF(VLOOKUP(B381,'Liste employés'!M:X,12,FALSE)&gt;0,VLOOKUP(B381,'Liste employés'!M:X,12,FALSE),"")</f>
        <v>#N/A</v>
      </c>
      <c r="B381" s="36"/>
      <c r="C381" s="40"/>
      <c r="D381" s="36"/>
      <c r="E381" s="36"/>
      <c r="F381" s="36"/>
      <c r="G381" s="36"/>
      <c r="H381" s="73"/>
      <c r="I381" s="89" t="str">
        <f>IF(ISBLANK(F381),"",VLOOKUP(F381,'Liste des formations'!$E$5:$H$11,4,FALSE)+H381)</f>
        <v/>
      </c>
      <c r="J381" s="110" t="str">
        <f t="shared" si="5"/>
        <v/>
      </c>
      <c r="K381" s="109"/>
    </row>
    <row r="382" spans="1:11" x14ac:dyDescent="0.35">
      <c r="A382" s="90" t="e">
        <f>IF(VLOOKUP(B382,'Liste employés'!M:X,12,FALSE)&gt;0,VLOOKUP(B382,'Liste employés'!M:X,12,FALSE),"")</f>
        <v>#N/A</v>
      </c>
      <c r="B382" s="33"/>
      <c r="C382" s="41"/>
      <c r="D382" s="33"/>
      <c r="E382" s="33"/>
      <c r="F382" s="33"/>
      <c r="G382" s="33"/>
      <c r="H382" s="72"/>
      <c r="I382" s="89" t="str">
        <f>IF(ISBLANK(F382),"",VLOOKUP(F382,'Liste des formations'!$E$5:$H$11,4,FALSE)+H382)</f>
        <v/>
      </c>
      <c r="J382" s="110" t="str">
        <f t="shared" si="5"/>
        <v/>
      </c>
      <c r="K382" s="109"/>
    </row>
    <row r="383" spans="1:11" x14ac:dyDescent="0.35">
      <c r="A383" s="90" t="e">
        <f>IF(VLOOKUP(B383,'Liste employés'!M:X,12,FALSE)&gt;0,VLOOKUP(B383,'Liste employés'!M:X,12,FALSE),"")</f>
        <v>#N/A</v>
      </c>
      <c r="B383" s="36"/>
      <c r="C383" s="40"/>
      <c r="D383" s="36"/>
      <c r="E383" s="36"/>
      <c r="F383" s="36"/>
      <c r="G383" s="36"/>
      <c r="H383" s="73"/>
      <c r="I383" s="89" t="str">
        <f>IF(ISBLANK(F383),"",VLOOKUP(F383,'Liste des formations'!$E$5:$H$11,4,FALSE)+H383)</f>
        <v/>
      </c>
      <c r="J383" s="110" t="str">
        <f t="shared" si="5"/>
        <v/>
      </c>
      <c r="K383" s="109"/>
    </row>
    <row r="384" spans="1:11" x14ac:dyDescent="0.35">
      <c r="A384" s="90" t="e">
        <f>IF(VLOOKUP(B384,'Liste employés'!M:X,12,FALSE)&gt;0,VLOOKUP(B384,'Liste employés'!M:X,12,FALSE),"")</f>
        <v>#N/A</v>
      </c>
      <c r="B384" s="33"/>
      <c r="C384" s="41"/>
      <c r="D384" s="33"/>
      <c r="E384" s="33"/>
      <c r="F384" s="33"/>
      <c r="G384" s="33"/>
      <c r="H384" s="72"/>
      <c r="I384" s="89" t="str">
        <f>IF(ISBLANK(F384),"",VLOOKUP(F384,'Liste des formations'!$E$5:$H$11,4,FALSE)+H384)</f>
        <v/>
      </c>
      <c r="J384" s="110" t="str">
        <f t="shared" si="5"/>
        <v/>
      </c>
      <c r="K384" s="109"/>
    </row>
    <row r="385" spans="1:11" x14ac:dyDescent="0.35">
      <c r="A385" s="90" t="e">
        <f>IF(VLOOKUP(B385,'Liste employés'!M:X,12,FALSE)&gt;0,VLOOKUP(B385,'Liste employés'!M:X,12,FALSE),"")</f>
        <v>#N/A</v>
      </c>
      <c r="B385" s="36"/>
      <c r="C385" s="36"/>
      <c r="D385" s="36"/>
      <c r="E385" s="36"/>
      <c r="F385" s="36"/>
      <c r="G385" s="36"/>
      <c r="H385" s="73"/>
      <c r="I385" s="89" t="str">
        <f>IF(ISBLANK(F385),"",VLOOKUP(F385,'Liste des formations'!$E$5:$H$11,4,FALSE)+H385)</f>
        <v/>
      </c>
      <c r="J385" s="110" t="str">
        <f t="shared" si="5"/>
        <v/>
      </c>
      <c r="K385" s="109"/>
    </row>
    <row r="386" spans="1:11" x14ac:dyDescent="0.35">
      <c r="A386" s="90" t="e">
        <f>IF(VLOOKUP(B386,'Liste employés'!M:X,12,FALSE)&gt;0,VLOOKUP(B386,'Liste employés'!M:X,12,FALSE),"")</f>
        <v>#N/A</v>
      </c>
      <c r="B386" s="33"/>
      <c r="C386" s="61"/>
      <c r="D386" s="33"/>
      <c r="E386" s="33"/>
      <c r="F386" s="33"/>
      <c r="G386" s="33"/>
      <c r="H386" s="72"/>
      <c r="I386" s="89" t="str">
        <f>IF(ISBLANK(F386),"",VLOOKUP(F386,'Liste des formations'!$E$5:$H$11,4,FALSE)+H386)</f>
        <v/>
      </c>
      <c r="J386" s="110" t="str">
        <f t="shared" si="5"/>
        <v/>
      </c>
      <c r="K386" s="109"/>
    </row>
    <row r="387" spans="1:11" x14ac:dyDescent="0.35">
      <c r="A387" s="90" t="e">
        <f>IF(VLOOKUP(B387,'Liste employés'!M:X,12,FALSE)&gt;0,VLOOKUP(B387,'Liste employés'!M:X,12,FALSE),"")</f>
        <v>#N/A</v>
      </c>
      <c r="B387" s="36"/>
      <c r="C387" s="36"/>
      <c r="D387" s="36"/>
      <c r="E387" s="36"/>
      <c r="F387" s="36"/>
      <c r="G387" s="36"/>
      <c r="H387" s="73"/>
      <c r="I387" s="89" t="str">
        <f>IF(ISBLANK(F387),"",VLOOKUP(F387,'Liste des formations'!$E$5:$H$11,4,FALSE)+H387)</f>
        <v/>
      </c>
      <c r="J387" s="110" t="str">
        <f t="shared" si="5"/>
        <v/>
      </c>
      <c r="K387" s="109"/>
    </row>
    <row r="388" spans="1:11" x14ac:dyDescent="0.35">
      <c r="A388" s="90" t="e">
        <f>IF(VLOOKUP(B388,'Liste employés'!M:X,12,FALSE)&gt;0,VLOOKUP(B388,'Liste employés'!M:X,12,FALSE),"")</f>
        <v>#N/A</v>
      </c>
      <c r="B388" s="33"/>
      <c r="C388" s="41"/>
      <c r="D388" s="33"/>
      <c r="E388" s="33"/>
      <c r="F388" s="33"/>
      <c r="G388" s="33"/>
      <c r="H388" s="72"/>
      <c r="I388" s="89" t="str">
        <f>IF(ISBLANK(F388),"",VLOOKUP(F388,'Liste des formations'!$E$5:$H$11,4,FALSE)+H388)</f>
        <v/>
      </c>
      <c r="J388" s="110" t="str">
        <f t="shared" si="5"/>
        <v/>
      </c>
      <c r="K388" s="109"/>
    </row>
    <row r="389" spans="1:11" x14ac:dyDescent="0.35">
      <c r="A389" s="90" t="e">
        <f>IF(VLOOKUP(B389,'Liste employés'!M:X,12,FALSE)&gt;0,VLOOKUP(B389,'Liste employés'!M:X,12,FALSE),"")</f>
        <v>#N/A</v>
      </c>
      <c r="B389" s="36"/>
      <c r="C389" s="40"/>
      <c r="D389" s="36"/>
      <c r="E389" s="36"/>
      <c r="F389" s="36"/>
      <c r="G389" s="36"/>
      <c r="H389" s="73"/>
      <c r="I389" s="89" t="str">
        <f>IF(ISBLANK(F389),"",VLOOKUP(F389,'Liste des formations'!$E$5:$H$11,4,FALSE)+H389)</f>
        <v/>
      </c>
      <c r="J389" s="110" t="str">
        <f t="shared" ref="J389:J452" si="6">IF(I389=(_xlfn.MAXIFS(I:I,F:F,F389,B:B,B389)),I389,"")</f>
        <v/>
      </c>
      <c r="K389" s="109"/>
    </row>
    <row r="390" spans="1:11" x14ac:dyDescent="0.35">
      <c r="A390" s="90" t="e">
        <f>IF(VLOOKUP(B390,'Liste employés'!M:X,12,FALSE)&gt;0,VLOOKUP(B390,'Liste employés'!M:X,12,FALSE),"")</f>
        <v>#N/A</v>
      </c>
      <c r="B390" s="33"/>
      <c r="C390" s="41"/>
      <c r="D390" s="33"/>
      <c r="E390" s="33"/>
      <c r="F390" s="33"/>
      <c r="G390" s="33"/>
      <c r="H390" s="72"/>
      <c r="I390" s="89" t="str">
        <f>IF(ISBLANK(F390),"",VLOOKUP(F390,'Liste des formations'!$E$5:$H$11,4,FALSE)+H390)</f>
        <v/>
      </c>
      <c r="J390" s="110" t="str">
        <f t="shared" si="6"/>
        <v/>
      </c>
      <c r="K390" s="109"/>
    </row>
    <row r="391" spans="1:11" x14ac:dyDescent="0.35">
      <c r="A391" s="90" t="e">
        <f>IF(VLOOKUP(B391,'Liste employés'!M:X,12,FALSE)&gt;0,VLOOKUP(B391,'Liste employés'!M:X,12,FALSE),"")</f>
        <v>#N/A</v>
      </c>
      <c r="B391" s="36"/>
      <c r="C391" s="39"/>
      <c r="D391" s="36"/>
      <c r="E391" s="36"/>
      <c r="F391" s="36"/>
      <c r="G391" s="36"/>
      <c r="H391" s="73"/>
      <c r="I391" s="89" t="str">
        <f>IF(ISBLANK(F391),"",VLOOKUP(F391,'Liste des formations'!$E$5:$H$11,4,FALSE)+H391)</f>
        <v/>
      </c>
      <c r="J391" s="110" t="str">
        <f t="shared" si="6"/>
        <v/>
      </c>
      <c r="K391" s="109"/>
    </row>
    <row r="392" spans="1:11" x14ac:dyDescent="0.35">
      <c r="A392" s="90" t="e">
        <f>IF(VLOOKUP(B392,'Liste employés'!M:X,12,FALSE)&gt;0,VLOOKUP(B392,'Liste employés'!M:X,12,FALSE),"")</f>
        <v>#N/A</v>
      </c>
      <c r="B392" s="33"/>
      <c r="C392" s="33"/>
      <c r="D392" s="33"/>
      <c r="E392" s="33"/>
      <c r="F392" s="33"/>
      <c r="G392" s="33"/>
      <c r="H392" s="72"/>
      <c r="I392" s="89" t="str">
        <f>IF(ISBLANK(F392),"",VLOOKUP(F392,'Liste des formations'!$E$5:$H$11,4,FALSE)+H392)</f>
        <v/>
      </c>
      <c r="J392" s="110" t="str">
        <f t="shared" si="6"/>
        <v/>
      </c>
      <c r="K392" s="109"/>
    </row>
    <row r="393" spans="1:11" x14ac:dyDescent="0.35">
      <c r="A393" s="90" t="e">
        <f>IF(VLOOKUP(B393,'Liste employés'!M:X,12,FALSE)&gt;0,VLOOKUP(B393,'Liste employés'!M:X,12,FALSE),"")</f>
        <v>#N/A</v>
      </c>
      <c r="B393" s="36"/>
      <c r="C393" s="39"/>
      <c r="D393" s="36"/>
      <c r="E393" s="36"/>
      <c r="F393" s="36"/>
      <c r="G393" s="36"/>
      <c r="H393" s="73"/>
      <c r="I393" s="89" t="str">
        <f>IF(ISBLANK(F393),"",VLOOKUP(F393,'Liste des formations'!$E$5:$H$11,4,FALSE)+H393)</f>
        <v/>
      </c>
      <c r="J393" s="110" t="str">
        <f t="shared" si="6"/>
        <v/>
      </c>
      <c r="K393" s="109"/>
    </row>
    <row r="394" spans="1:11" x14ac:dyDescent="0.35">
      <c r="A394" s="90" t="e">
        <f>IF(VLOOKUP(B394,'Liste employés'!M:X,12,FALSE)&gt;0,VLOOKUP(B394,'Liste employés'!M:X,12,FALSE),"")</f>
        <v>#N/A</v>
      </c>
      <c r="B394" s="33"/>
      <c r="C394" s="61"/>
      <c r="D394" s="33"/>
      <c r="E394" s="33"/>
      <c r="F394" s="33"/>
      <c r="G394" s="33"/>
      <c r="H394" s="72"/>
      <c r="I394" s="89" t="str">
        <f>IF(ISBLANK(F394),"",VLOOKUP(F394,'Liste des formations'!$E$5:$H$11,4,FALSE)+H394)</f>
        <v/>
      </c>
      <c r="J394" s="110" t="str">
        <f t="shared" si="6"/>
        <v/>
      </c>
      <c r="K394" s="109"/>
    </row>
    <row r="395" spans="1:11" x14ac:dyDescent="0.35">
      <c r="A395" s="90" t="e">
        <f>IF(VLOOKUP(B395,'Liste employés'!M:X,12,FALSE)&gt;0,VLOOKUP(B395,'Liste employés'!M:X,12,FALSE),"")</f>
        <v>#N/A</v>
      </c>
      <c r="B395" s="36"/>
      <c r="C395" s="36"/>
      <c r="D395" s="36"/>
      <c r="E395" s="36"/>
      <c r="F395" s="36"/>
      <c r="G395" s="36"/>
      <c r="H395" s="73"/>
      <c r="I395" s="89" t="str">
        <f>IF(ISBLANK(F395),"",VLOOKUP(F395,'Liste des formations'!$E$5:$H$11,4,FALSE)+H395)</f>
        <v/>
      </c>
      <c r="J395" s="110" t="str">
        <f t="shared" si="6"/>
        <v/>
      </c>
      <c r="K395" s="109"/>
    </row>
    <row r="396" spans="1:11" x14ac:dyDescent="0.35">
      <c r="A396" s="90" t="e">
        <f>IF(VLOOKUP(B396,'Liste employés'!M:X,12,FALSE)&gt;0,VLOOKUP(B396,'Liste employés'!M:X,12,FALSE),"")</f>
        <v>#N/A</v>
      </c>
      <c r="B396" s="33"/>
      <c r="C396" s="61"/>
      <c r="D396" s="33"/>
      <c r="E396" s="33"/>
      <c r="F396" s="33"/>
      <c r="G396" s="33"/>
      <c r="H396" s="72"/>
      <c r="I396" s="89" t="str">
        <f>IF(ISBLANK(F396),"",VLOOKUP(F396,'Liste des formations'!$E$5:$H$11,4,FALSE)+H396)</f>
        <v/>
      </c>
      <c r="J396" s="110" t="str">
        <f t="shared" si="6"/>
        <v/>
      </c>
      <c r="K396" s="109"/>
    </row>
    <row r="397" spans="1:11" x14ac:dyDescent="0.35">
      <c r="A397" s="90" t="e">
        <f>IF(VLOOKUP(B397,'Liste employés'!M:X,12,FALSE)&gt;0,VLOOKUP(B397,'Liste employés'!M:X,12,FALSE),"")</f>
        <v>#N/A</v>
      </c>
      <c r="B397" s="36"/>
      <c r="C397" s="40"/>
      <c r="D397" s="36"/>
      <c r="E397" s="36"/>
      <c r="F397" s="36"/>
      <c r="G397" s="36"/>
      <c r="H397" s="73"/>
      <c r="I397" s="89" t="str">
        <f>IF(ISBLANK(F397),"",VLOOKUP(F397,'Liste des formations'!$E$5:$H$11,4,FALSE)+H397)</f>
        <v/>
      </c>
      <c r="J397" s="110" t="str">
        <f t="shared" si="6"/>
        <v/>
      </c>
      <c r="K397" s="109"/>
    </row>
    <row r="398" spans="1:11" x14ac:dyDescent="0.35">
      <c r="A398" s="90" t="e">
        <f>IF(VLOOKUP(B398,'Liste employés'!M:X,12,FALSE)&gt;0,VLOOKUP(B398,'Liste employés'!M:X,12,FALSE),"")</f>
        <v>#N/A</v>
      </c>
      <c r="B398" s="33"/>
      <c r="C398" s="41"/>
      <c r="D398" s="33"/>
      <c r="E398" s="33"/>
      <c r="F398" s="33"/>
      <c r="G398" s="33"/>
      <c r="H398" s="72"/>
      <c r="I398" s="89" t="str">
        <f>IF(ISBLANK(F398),"",VLOOKUP(F398,'Liste des formations'!$E$5:$H$11,4,FALSE)+H398)</f>
        <v/>
      </c>
      <c r="J398" s="110" t="str">
        <f t="shared" si="6"/>
        <v/>
      </c>
      <c r="K398" s="109"/>
    </row>
    <row r="399" spans="1:11" x14ac:dyDescent="0.35">
      <c r="A399" s="90" t="e">
        <f>IF(VLOOKUP(B399,'Liste employés'!M:X,12,FALSE)&gt;0,VLOOKUP(B399,'Liste employés'!M:X,12,FALSE),"")</f>
        <v>#N/A</v>
      </c>
      <c r="B399" s="36"/>
      <c r="C399" s="39"/>
      <c r="D399" s="36"/>
      <c r="E399" s="36"/>
      <c r="F399" s="36"/>
      <c r="G399" s="36"/>
      <c r="H399" s="73"/>
      <c r="I399" s="89" t="str">
        <f>IF(ISBLANK(F399),"",VLOOKUP(F399,'Liste des formations'!$E$5:$H$11,4,FALSE)+H399)</f>
        <v/>
      </c>
      <c r="J399" s="110" t="str">
        <f t="shared" si="6"/>
        <v/>
      </c>
      <c r="K399" s="109"/>
    </row>
    <row r="400" spans="1:11" x14ac:dyDescent="0.35">
      <c r="A400" s="90" t="e">
        <f>IF(VLOOKUP(B400,'Liste employés'!M:X,12,FALSE)&gt;0,VLOOKUP(B400,'Liste employés'!M:X,12,FALSE),"")</f>
        <v>#N/A</v>
      </c>
      <c r="B400" s="33"/>
      <c r="C400" s="41"/>
      <c r="D400" s="33"/>
      <c r="E400" s="33"/>
      <c r="F400" s="33"/>
      <c r="G400" s="33"/>
      <c r="H400" s="72"/>
      <c r="I400" s="89" t="str">
        <f>IF(ISBLANK(F400),"",VLOOKUP(F400,'Liste des formations'!$E$5:$H$11,4,FALSE)+H400)</f>
        <v/>
      </c>
      <c r="J400" s="110" t="str">
        <f t="shared" si="6"/>
        <v/>
      </c>
      <c r="K400" s="109"/>
    </row>
    <row r="401" spans="1:11" x14ac:dyDescent="0.35">
      <c r="A401" s="90" t="e">
        <f>IF(VLOOKUP(B401,'Liste employés'!M:X,12,FALSE)&gt;0,VLOOKUP(B401,'Liste employés'!M:X,12,FALSE),"")</f>
        <v>#N/A</v>
      </c>
      <c r="B401" s="36"/>
      <c r="C401" s="39"/>
      <c r="D401" s="36"/>
      <c r="E401" s="36"/>
      <c r="F401" s="36"/>
      <c r="G401" s="36"/>
      <c r="H401" s="73"/>
      <c r="I401" s="89" t="str">
        <f>IF(ISBLANK(F401),"",VLOOKUP(F401,'Liste des formations'!$E$5:$H$11,4,FALSE)+H401)</f>
        <v/>
      </c>
      <c r="J401" s="110" t="str">
        <f t="shared" si="6"/>
        <v/>
      </c>
      <c r="K401" s="109"/>
    </row>
    <row r="402" spans="1:11" x14ac:dyDescent="0.35">
      <c r="A402" s="90" t="e">
        <f>IF(VLOOKUP(B402,'Liste employés'!M:X,12,FALSE)&gt;0,VLOOKUP(B402,'Liste employés'!M:X,12,FALSE),"")</f>
        <v>#N/A</v>
      </c>
      <c r="B402" s="33"/>
      <c r="C402" s="33"/>
      <c r="D402" s="33"/>
      <c r="E402" s="33"/>
      <c r="F402" s="33"/>
      <c r="G402" s="33"/>
      <c r="H402" s="72"/>
      <c r="I402" s="89" t="str">
        <f>IF(ISBLANK(F402),"",VLOOKUP(F402,'Liste des formations'!$E$5:$H$11,4,FALSE)+H402)</f>
        <v/>
      </c>
      <c r="J402" s="110" t="str">
        <f t="shared" si="6"/>
        <v/>
      </c>
      <c r="K402" s="109"/>
    </row>
    <row r="403" spans="1:11" x14ac:dyDescent="0.35">
      <c r="A403" s="90" t="e">
        <f>IF(VLOOKUP(B403,'Liste employés'!M:X,12,FALSE)&gt;0,VLOOKUP(B403,'Liste employés'!M:X,12,FALSE),"")</f>
        <v>#N/A</v>
      </c>
      <c r="B403" s="36"/>
      <c r="C403" s="39"/>
      <c r="D403" s="36"/>
      <c r="E403" s="36"/>
      <c r="F403" s="36"/>
      <c r="G403" s="36"/>
      <c r="H403" s="73"/>
      <c r="I403" s="89" t="str">
        <f>IF(ISBLANK(F403),"",VLOOKUP(F403,'Liste des formations'!$E$5:$H$11,4,FALSE)+H403)</f>
        <v/>
      </c>
      <c r="J403" s="110" t="str">
        <f t="shared" si="6"/>
        <v/>
      </c>
      <c r="K403" s="109"/>
    </row>
    <row r="404" spans="1:11" x14ac:dyDescent="0.35">
      <c r="A404" s="90" t="e">
        <f>IF(VLOOKUP(B404,'Liste employés'!M:X,12,FALSE)&gt;0,VLOOKUP(B404,'Liste employés'!M:X,12,FALSE),"")</f>
        <v>#N/A</v>
      </c>
      <c r="B404" s="33"/>
      <c r="C404" s="61"/>
      <c r="D404" s="33"/>
      <c r="E404" s="33"/>
      <c r="F404" s="33"/>
      <c r="G404" s="33"/>
      <c r="H404" s="72"/>
      <c r="I404" s="89" t="str">
        <f>IF(ISBLANK(F404),"",VLOOKUP(F404,'Liste des formations'!$E$5:$H$11,4,FALSE)+H404)</f>
        <v/>
      </c>
      <c r="J404" s="110" t="str">
        <f t="shared" si="6"/>
        <v/>
      </c>
      <c r="K404" s="109"/>
    </row>
    <row r="405" spans="1:11" x14ac:dyDescent="0.35">
      <c r="A405" s="90" t="e">
        <f>IF(VLOOKUP(B405,'Liste employés'!M:X,12,FALSE)&gt;0,VLOOKUP(B405,'Liste employés'!M:X,12,FALSE),"")</f>
        <v>#N/A</v>
      </c>
      <c r="B405" s="36"/>
      <c r="C405" s="40"/>
      <c r="D405" s="36"/>
      <c r="E405" s="36"/>
      <c r="F405" s="36"/>
      <c r="G405" s="36"/>
      <c r="H405" s="73"/>
      <c r="I405" s="89" t="str">
        <f>IF(ISBLANK(F405),"",VLOOKUP(F405,'Liste des formations'!$E$5:$H$11,4,FALSE)+H405)</f>
        <v/>
      </c>
      <c r="J405" s="110" t="str">
        <f t="shared" si="6"/>
        <v/>
      </c>
      <c r="K405" s="109"/>
    </row>
    <row r="406" spans="1:11" x14ac:dyDescent="0.35">
      <c r="A406" s="90" t="e">
        <f>IF(VLOOKUP(B406,'Liste employés'!M:X,12,FALSE)&gt;0,VLOOKUP(B406,'Liste employés'!M:X,12,FALSE),"")</f>
        <v>#N/A</v>
      </c>
      <c r="B406" s="33"/>
      <c r="C406" s="61"/>
      <c r="D406" s="33"/>
      <c r="E406" s="33"/>
      <c r="F406" s="33"/>
      <c r="G406" s="33"/>
      <c r="H406" s="72"/>
      <c r="I406" s="89" t="str">
        <f>IF(ISBLANK(F406),"",VLOOKUP(F406,'Liste des formations'!$E$5:$H$11,4,FALSE)+H406)</f>
        <v/>
      </c>
      <c r="J406" s="110" t="str">
        <f t="shared" si="6"/>
        <v/>
      </c>
      <c r="K406" s="109"/>
    </row>
    <row r="407" spans="1:11" x14ac:dyDescent="0.35">
      <c r="A407" s="90" t="e">
        <f>IF(VLOOKUP(B407,'Liste employés'!M:X,12,FALSE)&gt;0,VLOOKUP(B407,'Liste employés'!M:X,12,FALSE),"")</f>
        <v>#N/A</v>
      </c>
      <c r="B407" s="36"/>
      <c r="C407" s="40"/>
      <c r="D407" s="36"/>
      <c r="E407" s="36"/>
      <c r="F407" s="36"/>
      <c r="G407" s="36"/>
      <c r="H407" s="73"/>
      <c r="I407" s="89" t="str">
        <f>IF(ISBLANK(F407),"",VLOOKUP(F407,'Liste des formations'!$E$5:$H$11,4,FALSE)+H407)</f>
        <v/>
      </c>
      <c r="J407" s="110" t="str">
        <f t="shared" si="6"/>
        <v/>
      </c>
      <c r="K407" s="109"/>
    </row>
    <row r="408" spans="1:11" x14ac:dyDescent="0.35">
      <c r="A408" s="90" t="e">
        <f>IF(VLOOKUP(B408,'Liste employés'!M:X,12,FALSE)&gt;0,VLOOKUP(B408,'Liste employés'!M:X,12,FALSE),"")</f>
        <v>#N/A</v>
      </c>
      <c r="B408" s="33"/>
      <c r="C408" s="41"/>
      <c r="D408" s="33"/>
      <c r="E408" s="33"/>
      <c r="F408" s="33"/>
      <c r="G408" s="33"/>
      <c r="H408" s="72"/>
      <c r="I408" s="89" t="str">
        <f>IF(ISBLANK(F408),"",VLOOKUP(F408,'Liste des formations'!$E$5:$H$11,4,FALSE)+H408)</f>
        <v/>
      </c>
      <c r="J408" s="110" t="str">
        <f t="shared" si="6"/>
        <v/>
      </c>
      <c r="K408" s="109"/>
    </row>
    <row r="409" spans="1:11" x14ac:dyDescent="0.35">
      <c r="A409" s="90" t="e">
        <f>IF(VLOOKUP(B409,'Liste employés'!M:X,12,FALSE)&gt;0,VLOOKUP(B409,'Liste employés'!M:X,12,FALSE),"")</f>
        <v>#N/A</v>
      </c>
      <c r="B409" s="36"/>
      <c r="C409" s="40"/>
      <c r="D409" s="36"/>
      <c r="E409" s="36"/>
      <c r="F409" s="36"/>
      <c r="G409" s="36"/>
      <c r="H409" s="73"/>
      <c r="I409" s="89" t="str">
        <f>IF(ISBLANK(F409),"",VLOOKUP(F409,'Liste des formations'!$E$5:$H$11,4,FALSE)+H409)</f>
        <v/>
      </c>
      <c r="J409" s="110" t="str">
        <f t="shared" si="6"/>
        <v/>
      </c>
      <c r="K409" s="109"/>
    </row>
    <row r="410" spans="1:11" x14ac:dyDescent="0.35">
      <c r="A410" s="90" t="e">
        <f>IF(VLOOKUP(B410,'Liste employés'!M:X,12,FALSE)&gt;0,VLOOKUP(B410,'Liste employés'!M:X,12,FALSE),"")</f>
        <v>#N/A</v>
      </c>
      <c r="B410" s="33"/>
      <c r="C410" s="33"/>
      <c r="D410" s="33"/>
      <c r="E410" s="33"/>
      <c r="F410" s="33"/>
      <c r="G410" s="33"/>
      <c r="H410" s="72"/>
      <c r="I410" s="89" t="str">
        <f>IF(ISBLANK(F410),"",VLOOKUP(F410,'Liste des formations'!$E$5:$H$11,4,FALSE)+H410)</f>
        <v/>
      </c>
      <c r="J410" s="110" t="str">
        <f t="shared" si="6"/>
        <v/>
      </c>
      <c r="K410" s="109"/>
    </row>
    <row r="411" spans="1:11" x14ac:dyDescent="0.35">
      <c r="A411" s="90" t="e">
        <f>IF(VLOOKUP(B411,'Liste employés'!M:X,12,FALSE)&gt;0,VLOOKUP(B411,'Liste employés'!M:X,12,FALSE),"")</f>
        <v>#N/A</v>
      </c>
      <c r="B411" s="36"/>
      <c r="C411" s="42"/>
      <c r="D411" s="36"/>
      <c r="E411" s="36"/>
      <c r="F411" s="36"/>
      <c r="G411" s="36"/>
      <c r="H411" s="73"/>
      <c r="I411" s="89" t="str">
        <f>IF(ISBLANK(F411),"",VLOOKUP(F411,'Liste des formations'!$E$5:$H$11,4,FALSE)+H411)</f>
        <v/>
      </c>
      <c r="J411" s="110" t="str">
        <f t="shared" si="6"/>
        <v/>
      </c>
      <c r="K411" s="109"/>
    </row>
    <row r="412" spans="1:11" x14ac:dyDescent="0.35">
      <c r="A412" s="90" t="e">
        <f>IF(VLOOKUP(B412,'Liste employés'!M:X,12,FALSE)&gt;0,VLOOKUP(B412,'Liste employés'!M:X,12,FALSE),"")</f>
        <v>#N/A</v>
      </c>
      <c r="B412" s="33"/>
      <c r="C412" s="41"/>
      <c r="D412" s="33"/>
      <c r="E412" s="33"/>
      <c r="F412" s="33"/>
      <c r="G412" s="33"/>
      <c r="H412" s="72"/>
      <c r="I412" s="89" t="str">
        <f>IF(ISBLANK(F412),"",VLOOKUP(F412,'Liste des formations'!$E$5:$H$11,4,FALSE)+H412)</f>
        <v/>
      </c>
      <c r="J412" s="110" t="str">
        <f t="shared" si="6"/>
        <v/>
      </c>
      <c r="K412" s="109"/>
    </row>
    <row r="413" spans="1:11" x14ac:dyDescent="0.35">
      <c r="A413" s="90" t="e">
        <f>IF(VLOOKUP(B413,'Liste employés'!M:X,12,FALSE)&gt;0,VLOOKUP(B413,'Liste employés'!M:X,12,FALSE),"")</f>
        <v>#N/A</v>
      </c>
      <c r="B413" s="36"/>
      <c r="C413" s="40"/>
      <c r="D413" s="36"/>
      <c r="E413" s="36"/>
      <c r="F413" s="36"/>
      <c r="G413" s="36"/>
      <c r="H413" s="73"/>
      <c r="I413" s="89" t="str">
        <f>IF(ISBLANK(F413),"",VLOOKUP(F413,'Liste des formations'!$E$5:$H$11,4,FALSE)+H413)</f>
        <v/>
      </c>
      <c r="J413" s="110" t="str">
        <f t="shared" si="6"/>
        <v/>
      </c>
      <c r="K413" s="109"/>
    </row>
    <row r="414" spans="1:11" x14ac:dyDescent="0.35">
      <c r="A414" s="90" t="e">
        <f>IF(VLOOKUP(B414,'Liste employés'!M:X,12,FALSE)&gt;0,VLOOKUP(B414,'Liste employés'!M:X,12,FALSE),"")</f>
        <v>#N/A</v>
      </c>
      <c r="B414" s="33"/>
      <c r="C414" s="61"/>
      <c r="D414" s="33"/>
      <c r="E414" s="33"/>
      <c r="F414" s="33"/>
      <c r="G414" s="33"/>
      <c r="H414" s="72"/>
      <c r="I414" s="89" t="str">
        <f>IF(ISBLANK(F414),"",VLOOKUP(F414,'Liste des formations'!$E$5:$H$11,4,FALSE)+H414)</f>
        <v/>
      </c>
      <c r="J414" s="110" t="str">
        <f t="shared" si="6"/>
        <v/>
      </c>
      <c r="K414" s="109"/>
    </row>
    <row r="415" spans="1:11" x14ac:dyDescent="0.35">
      <c r="A415" s="90" t="e">
        <f>IF(VLOOKUP(B415,'Liste employés'!M:X,12,FALSE)&gt;0,VLOOKUP(B415,'Liste employés'!M:X,12,FALSE),"")</f>
        <v>#N/A</v>
      </c>
      <c r="B415" s="36"/>
      <c r="C415" s="40"/>
      <c r="D415" s="36"/>
      <c r="E415" s="36"/>
      <c r="F415" s="36"/>
      <c r="G415" s="36"/>
      <c r="H415" s="73"/>
      <c r="I415" s="89" t="str">
        <f>IF(ISBLANK(F415),"",VLOOKUP(F415,'Liste des formations'!$E$5:$H$11,4,FALSE)+H415)</f>
        <v/>
      </c>
      <c r="J415" s="110" t="str">
        <f t="shared" si="6"/>
        <v/>
      </c>
      <c r="K415" s="109"/>
    </row>
    <row r="416" spans="1:11" x14ac:dyDescent="0.35">
      <c r="A416" s="90" t="e">
        <f>IF(VLOOKUP(B416,'Liste employés'!M:X,12,FALSE)&gt;0,VLOOKUP(B416,'Liste employés'!M:X,12,FALSE),"")</f>
        <v>#N/A</v>
      </c>
      <c r="B416" s="33"/>
      <c r="C416" s="61"/>
      <c r="D416" s="33"/>
      <c r="E416" s="33"/>
      <c r="F416" s="33"/>
      <c r="G416" s="33"/>
      <c r="H416" s="72"/>
      <c r="I416" s="89" t="str">
        <f>IF(ISBLANK(F416),"",VLOOKUP(F416,'Liste des formations'!$E$5:$H$11,4,FALSE)+H416)</f>
        <v/>
      </c>
      <c r="J416" s="110" t="str">
        <f t="shared" si="6"/>
        <v/>
      </c>
      <c r="K416" s="109"/>
    </row>
    <row r="417" spans="1:11" x14ac:dyDescent="0.35">
      <c r="A417" s="90" t="e">
        <f>IF(VLOOKUP(B417,'Liste employés'!M:X,12,FALSE)&gt;0,VLOOKUP(B417,'Liste employés'!M:X,12,FALSE),"")</f>
        <v>#N/A</v>
      </c>
      <c r="B417" s="36"/>
      <c r="C417" s="39"/>
      <c r="D417" s="36"/>
      <c r="E417" s="36"/>
      <c r="F417" s="36"/>
      <c r="G417" s="36"/>
      <c r="H417" s="73"/>
      <c r="I417" s="89" t="str">
        <f>IF(ISBLANK(F417),"",VLOOKUP(F417,'Liste des formations'!$E$5:$H$11,4,FALSE)+H417)</f>
        <v/>
      </c>
      <c r="J417" s="110" t="str">
        <f t="shared" si="6"/>
        <v/>
      </c>
      <c r="K417" s="109"/>
    </row>
    <row r="418" spans="1:11" x14ac:dyDescent="0.35">
      <c r="A418" s="90" t="e">
        <f>IF(VLOOKUP(B418,'Liste employés'!M:X,12,FALSE)&gt;0,VLOOKUP(B418,'Liste employés'!M:X,12,FALSE),"")</f>
        <v>#N/A</v>
      </c>
      <c r="B418" s="33"/>
      <c r="C418" s="61"/>
      <c r="D418" s="33"/>
      <c r="E418" s="33"/>
      <c r="F418" s="33"/>
      <c r="G418" s="33"/>
      <c r="H418" s="72"/>
      <c r="I418" s="89" t="str">
        <f>IF(ISBLANK(F418),"",VLOOKUP(F418,'Liste des formations'!$E$5:$H$11,4,FALSE)+H418)</f>
        <v/>
      </c>
      <c r="J418" s="110" t="str">
        <f t="shared" si="6"/>
        <v/>
      </c>
      <c r="K418" s="109"/>
    </row>
    <row r="419" spans="1:11" x14ac:dyDescent="0.35">
      <c r="A419" s="90" t="e">
        <f>IF(VLOOKUP(B419,'Liste employés'!M:X,12,FALSE)&gt;0,VLOOKUP(B419,'Liste employés'!M:X,12,FALSE),"")</f>
        <v>#N/A</v>
      </c>
      <c r="B419" s="36"/>
      <c r="C419" s="40"/>
      <c r="D419" s="36"/>
      <c r="E419" s="36"/>
      <c r="F419" s="36"/>
      <c r="G419" s="36"/>
      <c r="H419" s="73"/>
      <c r="I419" s="89" t="str">
        <f>IF(ISBLANK(F419),"",VLOOKUP(F419,'Liste des formations'!$E$5:$H$11,4,FALSE)+H419)</f>
        <v/>
      </c>
      <c r="J419" s="110" t="str">
        <f t="shared" si="6"/>
        <v/>
      </c>
      <c r="K419" s="109"/>
    </row>
    <row r="420" spans="1:11" x14ac:dyDescent="0.35">
      <c r="A420" s="90" t="e">
        <f>IF(VLOOKUP(B420,'Liste employés'!M:X,12,FALSE)&gt;0,VLOOKUP(B420,'Liste employés'!M:X,12,FALSE),"")</f>
        <v>#N/A</v>
      </c>
      <c r="B420" s="33"/>
      <c r="C420" s="41"/>
      <c r="D420" s="33"/>
      <c r="E420" s="33"/>
      <c r="F420" s="33"/>
      <c r="G420" s="33"/>
      <c r="H420" s="72"/>
      <c r="I420" s="89" t="str">
        <f>IF(ISBLANK(F420),"",VLOOKUP(F420,'Liste des formations'!$E$5:$H$11,4,FALSE)+H420)</f>
        <v/>
      </c>
      <c r="J420" s="110" t="str">
        <f t="shared" si="6"/>
        <v/>
      </c>
      <c r="K420" s="109"/>
    </row>
    <row r="421" spans="1:11" x14ac:dyDescent="0.35">
      <c r="A421" s="90" t="e">
        <f>IF(VLOOKUP(B421,'Liste employés'!M:X,12,FALSE)&gt;0,VLOOKUP(B421,'Liste employés'!M:X,12,FALSE),"")</f>
        <v>#N/A</v>
      </c>
      <c r="B421" s="36"/>
      <c r="C421" s="39"/>
      <c r="D421" s="36"/>
      <c r="E421" s="36"/>
      <c r="F421" s="36"/>
      <c r="G421" s="36"/>
      <c r="H421" s="73"/>
      <c r="I421" s="89" t="str">
        <f>IF(ISBLANK(F421),"",VLOOKUP(F421,'Liste des formations'!$E$5:$H$11,4,FALSE)+H421)</f>
        <v/>
      </c>
      <c r="J421" s="110" t="str">
        <f t="shared" si="6"/>
        <v/>
      </c>
      <c r="K421" s="109"/>
    </row>
    <row r="422" spans="1:11" x14ac:dyDescent="0.35">
      <c r="A422" s="90" t="e">
        <f>IF(VLOOKUP(B422,'Liste employés'!M:X,12,FALSE)&gt;0,VLOOKUP(B422,'Liste employés'!M:X,12,FALSE),"")</f>
        <v>#N/A</v>
      </c>
      <c r="B422" s="33"/>
      <c r="C422" s="41"/>
      <c r="D422" s="33"/>
      <c r="E422" s="33"/>
      <c r="F422" s="33"/>
      <c r="G422" s="33"/>
      <c r="H422" s="72"/>
      <c r="I422" s="89" t="str">
        <f>IF(ISBLANK(F422),"",VLOOKUP(F422,'Liste des formations'!$E$5:$H$11,4,FALSE)+H422)</f>
        <v/>
      </c>
      <c r="J422" s="110" t="str">
        <f t="shared" si="6"/>
        <v/>
      </c>
      <c r="K422" s="109"/>
    </row>
    <row r="423" spans="1:11" x14ac:dyDescent="0.35">
      <c r="A423" s="90" t="e">
        <f>IF(VLOOKUP(B423,'Liste employés'!M:X,12,FALSE)&gt;0,VLOOKUP(B423,'Liste employés'!M:X,12,FALSE),"")</f>
        <v>#N/A</v>
      </c>
      <c r="B423" s="36"/>
      <c r="C423" s="39"/>
      <c r="D423" s="36"/>
      <c r="E423" s="36"/>
      <c r="F423" s="36"/>
      <c r="G423" s="36"/>
      <c r="H423" s="73"/>
      <c r="I423" s="89" t="str">
        <f>IF(ISBLANK(F423),"",VLOOKUP(F423,'Liste des formations'!$E$5:$H$11,4,FALSE)+H423)</f>
        <v/>
      </c>
      <c r="J423" s="110" t="str">
        <f t="shared" si="6"/>
        <v/>
      </c>
      <c r="K423" s="109"/>
    </row>
    <row r="424" spans="1:11" x14ac:dyDescent="0.35">
      <c r="A424" s="90" t="e">
        <f>IF(VLOOKUP(B424,'Liste employés'!M:X,12,FALSE)&gt;0,VLOOKUP(B424,'Liste employés'!M:X,12,FALSE),"")</f>
        <v>#N/A</v>
      </c>
      <c r="B424" s="33"/>
      <c r="C424" s="41"/>
      <c r="D424" s="33"/>
      <c r="E424" s="33"/>
      <c r="F424" s="33"/>
      <c r="G424" s="33"/>
      <c r="H424" s="72"/>
      <c r="I424" s="89" t="str">
        <f>IF(ISBLANK(F424),"",VLOOKUP(F424,'Liste des formations'!$E$5:$H$11,4,FALSE)+H424)</f>
        <v/>
      </c>
      <c r="J424" s="110" t="str">
        <f t="shared" si="6"/>
        <v/>
      </c>
      <c r="K424" s="109"/>
    </row>
    <row r="425" spans="1:11" x14ac:dyDescent="0.35">
      <c r="A425" s="90" t="e">
        <f>IF(VLOOKUP(B425,'Liste employés'!M:X,12,FALSE)&gt;0,VLOOKUP(B425,'Liste employés'!M:X,12,FALSE),"")</f>
        <v>#N/A</v>
      </c>
      <c r="B425" s="36"/>
      <c r="C425" s="40"/>
      <c r="D425" s="36"/>
      <c r="E425" s="36"/>
      <c r="F425" s="36"/>
      <c r="G425" s="36"/>
      <c r="H425" s="73"/>
      <c r="I425" s="89" t="str">
        <f>IF(ISBLANK(F425),"",VLOOKUP(F425,'Liste des formations'!$E$5:$H$11,4,FALSE)+H425)</f>
        <v/>
      </c>
      <c r="J425" s="110" t="str">
        <f t="shared" si="6"/>
        <v/>
      </c>
      <c r="K425" s="109"/>
    </row>
    <row r="426" spans="1:11" x14ac:dyDescent="0.35">
      <c r="A426" s="90" t="e">
        <f>IF(VLOOKUP(B426,'Liste employés'!M:X,12,FALSE)&gt;0,VLOOKUP(B426,'Liste employés'!M:X,12,FALSE),"")</f>
        <v>#N/A</v>
      </c>
      <c r="B426" s="33"/>
      <c r="C426" s="61"/>
      <c r="D426" s="33"/>
      <c r="E426" s="33"/>
      <c r="F426" s="33"/>
      <c r="G426" s="33"/>
      <c r="H426" s="72"/>
      <c r="I426" s="89" t="str">
        <f>IF(ISBLANK(F426),"",VLOOKUP(F426,'Liste des formations'!$E$5:$H$11,4,FALSE)+H426)</f>
        <v/>
      </c>
      <c r="J426" s="110" t="str">
        <f t="shared" si="6"/>
        <v/>
      </c>
      <c r="K426" s="109"/>
    </row>
    <row r="427" spans="1:11" x14ac:dyDescent="0.35">
      <c r="A427" s="90" t="e">
        <f>IF(VLOOKUP(B427,'Liste employés'!M:X,12,FALSE)&gt;0,VLOOKUP(B427,'Liste employés'!M:X,12,FALSE),"")</f>
        <v>#N/A</v>
      </c>
      <c r="B427" s="36"/>
      <c r="C427" s="40"/>
      <c r="D427" s="36"/>
      <c r="E427" s="36"/>
      <c r="F427" s="36"/>
      <c r="G427" s="36"/>
      <c r="H427" s="73"/>
      <c r="I427" s="89" t="str">
        <f>IF(ISBLANK(F427),"",VLOOKUP(F427,'Liste des formations'!$E$5:$H$11,4,FALSE)+H427)</f>
        <v/>
      </c>
      <c r="J427" s="110" t="str">
        <f t="shared" si="6"/>
        <v/>
      </c>
      <c r="K427" s="109"/>
    </row>
    <row r="428" spans="1:11" x14ac:dyDescent="0.35">
      <c r="A428" s="90" t="e">
        <f>IF(VLOOKUP(B428,'Liste employés'!M:X,12,FALSE)&gt;0,VLOOKUP(B428,'Liste employés'!M:X,12,FALSE),"")</f>
        <v>#N/A</v>
      </c>
      <c r="B428" s="33"/>
      <c r="C428" s="62"/>
      <c r="D428" s="33"/>
      <c r="E428" s="33"/>
      <c r="F428" s="33"/>
      <c r="G428" s="33"/>
      <c r="H428" s="72"/>
      <c r="I428" s="89" t="str">
        <f>IF(ISBLANK(F428),"",VLOOKUP(F428,'Liste des formations'!$E$5:$H$11,4,FALSE)+H428)</f>
        <v/>
      </c>
      <c r="J428" s="110" t="str">
        <f t="shared" si="6"/>
        <v/>
      </c>
      <c r="K428" s="109"/>
    </row>
    <row r="429" spans="1:11" x14ac:dyDescent="0.35">
      <c r="A429" s="90" t="e">
        <f>IF(VLOOKUP(B429,'Liste employés'!M:X,12,FALSE)&gt;0,VLOOKUP(B429,'Liste employés'!M:X,12,FALSE),"")</f>
        <v>#N/A</v>
      </c>
      <c r="B429" s="36"/>
      <c r="C429" s="39"/>
      <c r="D429" s="36"/>
      <c r="E429" s="36"/>
      <c r="F429" s="36"/>
      <c r="G429" s="36"/>
      <c r="H429" s="73"/>
      <c r="I429" s="89" t="str">
        <f>IF(ISBLANK(F429),"",VLOOKUP(F429,'Liste des formations'!$E$5:$H$11,4,FALSE)+H429)</f>
        <v/>
      </c>
      <c r="J429" s="110" t="str">
        <f t="shared" si="6"/>
        <v/>
      </c>
      <c r="K429" s="109"/>
    </row>
    <row r="430" spans="1:11" x14ac:dyDescent="0.35">
      <c r="A430" s="90" t="e">
        <f>IF(VLOOKUP(B430,'Liste employés'!M:X,12,FALSE)&gt;0,VLOOKUP(B430,'Liste employés'!M:X,12,FALSE),"")</f>
        <v>#N/A</v>
      </c>
      <c r="B430" s="33"/>
      <c r="C430" s="41"/>
      <c r="D430" s="33"/>
      <c r="E430" s="33"/>
      <c r="F430" s="33"/>
      <c r="G430" s="33"/>
      <c r="H430" s="72"/>
      <c r="I430" s="89" t="str">
        <f>IF(ISBLANK(F430),"",VLOOKUP(F430,'Liste des formations'!$E$5:$H$11,4,FALSE)+H430)</f>
        <v/>
      </c>
      <c r="J430" s="110" t="str">
        <f t="shared" si="6"/>
        <v/>
      </c>
      <c r="K430" s="109"/>
    </row>
    <row r="431" spans="1:11" x14ac:dyDescent="0.35">
      <c r="A431" s="90" t="e">
        <f>IF(VLOOKUP(B431,'Liste employés'!M:X,12,FALSE)&gt;0,VLOOKUP(B431,'Liste employés'!M:X,12,FALSE),"")</f>
        <v>#N/A</v>
      </c>
      <c r="B431" s="36"/>
      <c r="C431" s="39"/>
      <c r="D431" s="36"/>
      <c r="E431" s="36"/>
      <c r="F431" s="36"/>
      <c r="G431" s="36"/>
      <c r="H431" s="73"/>
      <c r="I431" s="89" t="str">
        <f>IF(ISBLANK(F431),"",VLOOKUP(F431,'Liste des formations'!$E$5:$H$11,4,FALSE)+H431)</f>
        <v/>
      </c>
      <c r="J431" s="110" t="str">
        <f t="shared" si="6"/>
        <v/>
      </c>
      <c r="K431" s="109"/>
    </row>
    <row r="432" spans="1:11" x14ac:dyDescent="0.35">
      <c r="A432" s="90" t="e">
        <f>IF(VLOOKUP(B432,'Liste employés'!M:X,12,FALSE)&gt;0,VLOOKUP(B432,'Liste employés'!M:X,12,FALSE),"")</f>
        <v>#N/A</v>
      </c>
      <c r="B432" s="33"/>
      <c r="C432" s="41"/>
      <c r="D432" s="33"/>
      <c r="E432" s="33"/>
      <c r="F432" s="33"/>
      <c r="G432" s="33"/>
      <c r="H432" s="72"/>
      <c r="I432" s="89" t="str">
        <f>IF(ISBLANK(F432),"",VLOOKUP(F432,'Liste des formations'!$E$5:$H$11,4,FALSE)+H432)</f>
        <v/>
      </c>
      <c r="J432" s="110" t="str">
        <f t="shared" si="6"/>
        <v/>
      </c>
      <c r="K432" s="109"/>
    </row>
    <row r="433" spans="1:11" x14ac:dyDescent="0.35">
      <c r="A433" s="90" t="e">
        <f>IF(VLOOKUP(B433,'Liste employés'!M:X,12,FALSE)&gt;0,VLOOKUP(B433,'Liste employés'!M:X,12,FALSE),"")</f>
        <v>#N/A</v>
      </c>
      <c r="B433" s="36"/>
      <c r="C433" s="39"/>
      <c r="D433" s="36"/>
      <c r="E433" s="36"/>
      <c r="F433" s="36"/>
      <c r="G433" s="36"/>
      <c r="H433" s="73"/>
      <c r="I433" s="89" t="str">
        <f>IF(ISBLANK(F433),"",VLOOKUP(F433,'Liste des formations'!$E$5:$H$11,4,FALSE)+H433)</f>
        <v/>
      </c>
      <c r="J433" s="110" t="str">
        <f t="shared" si="6"/>
        <v/>
      </c>
      <c r="K433" s="109"/>
    </row>
    <row r="434" spans="1:11" x14ac:dyDescent="0.35">
      <c r="A434" s="90" t="e">
        <f>IF(VLOOKUP(B434,'Liste employés'!M:X,12,FALSE)&gt;0,VLOOKUP(B434,'Liste employés'!M:X,12,FALSE),"")</f>
        <v>#N/A</v>
      </c>
      <c r="B434" s="33"/>
      <c r="C434" s="41"/>
      <c r="D434" s="33"/>
      <c r="E434" s="33"/>
      <c r="F434" s="33"/>
      <c r="G434" s="33"/>
      <c r="H434" s="72"/>
      <c r="I434" s="89" t="str">
        <f>IF(ISBLANK(F434),"",VLOOKUP(F434,'Liste des formations'!$E$5:$H$11,4,FALSE)+H434)</f>
        <v/>
      </c>
      <c r="J434" s="110" t="str">
        <f t="shared" si="6"/>
        <v/>
      </c>
      <c r="K434" s="109"/>
    </row>
    <row r="435" spans="1:11" x14ac:dyDescent="0.35">
      <c r="A435" s="90" t="e">
        <f>IF(VLOOKUP(B435,'Liste employés'!M:X,12,FALSE)&gt;0,VLOOKUP(B435,'Liste employés'!M:X,12,FALSE),"")</f>
        <v>#N/A</v>
      </c>
      <c r="B435" s="36"/>
      <c r="C435" s="40"/>
      <c r="D435" s="36"/>
      <c r="E435" s="36"/>
      <c r="F435" s="36"/>
      <c r="G435" s="36"/>
      <c r="H435" s="73"/>
      <c r="I435" s="89" t="str">
        <f>IF(ISBLANK(F435),"",VLOOKUP(F435,'Liste des formations'!$E$5:$H$11,4,FALSE)+H435)</f>
        <v/>
      </c>
      <c r="J435" s="110" t="str">
        <f t="shared" si="6"/>
        <v/>
      </c>
      <c r="K435" s="109"/>
    </row>
    <row r="436" spans="1:11" x14ac:dyDescent="0.35">
      <c r="A436" s="90" t="e">
        <f>IF(VLOOKUP(B436,'Liste employés'!M:X,12,FALSE)&gt;0,VLOOKUP(B436,'Liste employés'!M:X,12,FALSE),"")</f>
        <v>#N/A</v>
      </c>
      <c r="B436" s="33"/>
      <c r="C436" s="41"/>
      <c r="D436" s="33"/>
      <c r="E436" s="33"/>
      <c r="F436" s="33"/>
      <c r="G436" s="33"/>
      <c r="H436" s="72"/>
      <c r="I436" s="89" t="str">
        <f>IF(ISBLANK(F436),"",VLOOKUP(F436,'Liste des formations'!$E$5:$H$11,4,FALSE)+H436)</f>
        <v/>
      </c>
      <c r="J436" s="110" t="str">
        <f t="shared" si="6"/>
        <v/>
      </c>
      <c r="K436" s="109"/>
    </row>
    <row r="437" spans="1:11" x14ac:dyDescent="0.35">
      <c r="A437" s="90" t="e">
        <f>IF(VLOOKUP(B437,'Liste employés'!M:X,12,FALSE)&gt;0,VLOOKUP(B437,'Liste employés'!M:X,12,FALSE),"")</f>
        <v>#N/A</v>
      </c>
      <c r="B437" s="36"/>
      <c r="C437" s="40"/>
      <c r="D437" s="36"/>
      <c r="E437" s="36"/>
      <c r="F437" s="36"/>
      <c r="G437" s="36"/>
      <c r="H437" s="73"/>
      <c r="I437" s="89" t="str">
        <f>IF(ISBLANK(F437),"",VLOOKUP(F437,'Liste des formations'!$E$5:$H$11,4,FALSE)+H437)</f>
        <v/>
      </c>
      <c r="J437" s="110" t="str">
        <f t="shared" si="6"/>
        <v/>
      </c>
      <c r="K437" s="109"/>
    </row>
    <row r="438" spans="1:11" x14ac:dyDescent="0.35">
      <c r="A438" s="90" t="e">
        <f>IF(VLOOKUP(B438,'Liste employés'!M:X,12,FALSE)&gt;0,VLOOKUP(B438,'Liste employés'!M:X,12,FALSE),"")</f>
        <v>#N/A</v>
      </c>
      <c r="B438" s="33"/>
      <c r="C438" s="61"/>
      <c r="D438" s="33"/>
      <c r="E438" s="33"/>
      <c r="F438" s="33"/>
      <c r="G438" s="33"/>
      <c r="H438" s="72"/>
      <c r="I438" s="89" t="str">
        <f>IF(ISBLANK(F438),"",VLOOKUP(F438,'Liste des formations'!$E$5:$H$11,4,FALSE)+H438)</f>
        <v/>
      </c>
      <c r="J438" s="110" t="str">
        <f t="shared" si="6"/>
        <v/>
      </c>
      <c r="K438" s="109"/>
    </row>
    <row r="439" spans="1:11" x14ac:dyDescent="0.35">
      <c r="A439" s="90" t="e">
        <f>IF(VLOOKUP(B439,'Liste employés'!M:X,12,FALSE)&gt;0,VLOOKUP(B439,'Liste employés'!M:X,12,FALSE),"")</f>
        <v>#N/A</v>
      </c>
      <c r="B439" s="36"/>
      <c r="C439" s="40"/>
      <c r="D439" s="36"/>
      <c r="E439" s="36"/>
      <c r="F439" s="36"/>
      <c r="G439" s="36"/>
      <c r="H439" s="73"/>
      <c r="I439" s="89" t="str">
        <f>IF(ISBLANK(F439),"",VLOOKUP(F439,'Liste des formations'!$E$5:$H$11,4,FALSE)+H439)</f>
        <v/>
      </c>
      <c r="J439" s="110" t="str">
        <f t="shared" si="6"/>
        <v/>
      </c>
      <c r="K439" s="109"/>
    </row>
    <row r="440" spans="1:11" x14ac:dyDescent="0.35">
      <c r="A440" s="90" t="e">
        <f>IF(VLOOKUP(B440,'Liste employés'!M:X,12,FALSE)&gt;0,VLOOKUP(B440,'Liste employés'!M:X,12,FALSE),"")</f>
        <v>#N/A</v>
      </c>
      <c r="B440" s="33"/>
      <c r="C440" s="41"/>
      <c r="D440" s="33"/>
      <c r="E440" s="33"/>
      <c r="F440" s="33"/>
      <c r="G440" s="33"/>
      <c r="H440" s="72"/>
      <c r="I440" s="89" t="str">
        <f>IF(ISBLANK(F440),"",VLOOKUP(F440,'Liste des formations'!$E$5:$H$11,4,FALSE)+H440)</f>
        <v/>
      </c>
      <c r="J440" s="110" t="str">
        <f t="shared" si="6"/>
        <v/>
      </c>
      <c r="K440" s="109"/>
    </row>
    <row r="441" spans="1:11" x14ac:dyDescent="0.35">
      <c r="A441" s="90" t="e">
        <f>IF(VLOOKUP(B441,'Liste employés'!M:X,12,FALSE)&gt;0,VLOOKUP(B441,'Liste employés'!M:X,12,FALSE),"")</f>
        <v>#N/A</v>
      </c>
      <c r="B441" s="36"/>
      <c r="C441" s="39"/>
      <c r="D441" s="36"/>
      <c r="E441" s="36"/>
      <c r="F441" s="36"/>
      <c r="G441" s="36"/>
      <c r="H441" s="73"/>
      <c r="I441" s="89" t="str">
        <f>IF(ISBLANK(F441),"",VLOOKUP(F441,'Liste des formations'!$E$5:$H$11,4,FALSE)+H441)</f>
        <v/>
      </c>
      <c r="J441" s="110" t="str">
        <f t="shared" si="6"/>
        <v/>
      </c>
      <c r="K441" s="109"/>
    </row>
    <row r="442" spans="1:11" x14ac:dyDescent="0.35">
      <c r="A442" s="90" t="e">
        <f>IF(VLOOKUP(B442,'Liste employés'!M:X,12,FALSE)&gt;0,VLOOKUP(B442,'Liste employés'!M:X,12,FALSE),"")</f>
        <v>#N/A</v>
      </c>
      <c r="B442" s="33"/>
      <c r="C442" s="41"/>
      <c r="D442" s="33"/>
      <c r="E442" s="33"/>
      <c r="F442" s="33"/>
      <c r="G442" s="33"/>
      <c r="H442" s="72"/>
      <c r="I442" s="89" t="str">
        <f>IF(ISBLANK(F442),"",VLOOKUP(F442,'Liste des formations'!$E$5:$H$11,4,FALSE)+H442)</f>
        <v/>
      </c>
      <c r="J442" s="110" t="str">
        <f t="shared" si="6"/>
        <v/>
      </c>
      <c r="K442" s="109"/>
    </row>
    <row r="443" spans="1:11" x14ac:dyDescent="0.35">
      <c r="A443" s="90" t="e">
        <f>IF(VLOOKUP(B443,'Liste employés'!M:X,12,FALSE)&gt;0,VLOOKUP(B443,'Liste employés'!M:X,12,FALSE),"")</f>
        <v>#N/A</v>
      </c>
      <c r="B443" s="36"/>
      <c r="C443" s="40"/>
      <c r="D443" s="36"/>
      <c r="E443" s="36"/>
      <c r="F443" s="36"/>
      <c r="G443" s="36"/>
      <c r="H443" s="73"/>
      <c r="I443" s="89" t="str">
        <f>IF(ISBLANK(F443),"",VLOOKUP(F443,'Liste des formations'!$E$5:$H$11,4,FALSE)+H443)</f>
        <v/>
      </c>
      <c r="J443" s="110" t="str">
        <f t="shared" si="6"/>
        <v/>
      </c>
      <c r="K443" s="109"/>
    </row>
    <row r="444" spans="1:11" x14ac:dyDescent="0.35">
      <c r="A444" s="90" t="e">
        <f>IF(VLOOKUP(B444,'Liste employés'!M:X,12,FALSE)&gt;0,VLOOKUP(B444,'Liste employés'!M:X,12,FALSE),"")</f>
        <v>#N/A</v>
      </c>
      <c r="B444" s="33"/>
      <c r="C444" s="41"/>
      <c r="D444" s="33"/>
      <c r="E444" s="33"/>
      <c r="F444" s="33"/>
      <c r="G444" s="33"/>
      <c r="H444" s="72"/>
      <c r="I444" s="89" t="str">
        <f>IF(ISBLANK(F444),"",VLOOKUP(F444,'Liste des formations'!$E$5:$H$11,4,FALSE)+H444)</f>
        <v/>
      </c>
      <c r="J444" s="110" t="str">
        <f t="shared" si="6"/>
        <v/>
      </c>
      <c r="K444" s="109"/>
    </row>
    <row r="445" spans="1:11" x14ac:dyDescent="0.35">
      <c r="A445" s="90" t="e">
        <f>IF(VLOOKUP(B445,'Liste employés'!M:X,12,FALSE)&gt;0,VLOOKUP(B445,'Liste employés'!M:X,12,FALSE),"")</f>
        <v>#N/A</v>
      </c>
      <c r="B445" s="36"/>
      <c r="C445" s="40"/>
      <c r="D445" s="36"/>
      <c r="E445" s="36"/>
      <c r="F445" s="36"/>
      <c r="G445" s="36"/>
      <c r="H445" s="73"/>
      <c r="I445" s="89" t="str">
        <f>IF(ISBLANK(F445),"",VLOOKUP(F445,'Liste des formations'!$E$5:$H$11,4,FALSE)+H445)</f>
        <v/>
      </c>
      <c r="J445" s="110" t="str">
        <f t="shared" si="6"/>
        <v/>
      </c>
      <c r="K445" s="109"/>
    </row>
    <row r="446" spans="1:11" x14ac:dyDescent="0.35">
      <c r="A446" s="90" t="e">
        <f>IF(VLOOKUP(B446,'Liste employés'!M:X,12,FALSE)&gt;0,VLOOKUP(B446,'Liste employés'!M:X,12,FALSE),"")</f>
        <v>#N/A</v>
      </c>
      <c r="B446" s="33"/>
      <c r="C446" s="41"/>
      <c r="D446" s="33"/>
      <c r="E446" s="33"/>
      <c r="F446" s="33"/>
      <c r="G446" s="33"/>
      <c r="H446" s="72"/>
      <c r="I446" s="89" t="str">
        <f>IF(ISBLANK(F446),"",VLOOKUP(F446,'Liste des formations'!$E$5:$H$11,4,FALSE)+H446)</f>
        <v/>
      </c>
      <c r="J446" s="110" t="str">
        <f t="shared" si="6"/>
        <v/>
      </c>
      <c r="K446" s="109"/>
    </row>
    <row r="447" spans="1:11" x14ac:dyDescent="0.35">
      <c r="A447" s="90" t="e">
        <f>IF(VLOOKUP(B447,'Liste employés'!M:X,12,FALSE)&gt;0,VLOOKUP(B447,'Liste employés'!M:X,12,FALSE),"")</f>
        <v>#N/A</v>
      </c>
      <c r="B447" s="36"/>
      <c r="C447" s="40"/>
      <c r="D447" s="36"/>
      <c r="E447" s="36"/>
      <c r="F447" s="36"/>
      <c r="G447" s="36"/>
      <c r="H447" s="73"/>
      <c r="I447" s="89" t="str">
        <f>IF(ISBLANK(F447),"",VLOOKUP(F447,'Liste des formations'!$E$5:$H$11,4,FALSE)+H447)</f>
        <v/>
      </c>
      <c r="J447" s="110" t="str">
        <f t="shared" si="6"/>
        <v/>
      </c>
      <c r="K447" s="109"/>
    </row>
    <row r="448" spans="1:11" x14ac:dyDescent="0.35">
      <c r="A448" s="90" t="e">
        <f>IF(VLOOKUP(B448,'Liste employés'!M:X,12,FALSE)&gt;0,VLOOKUP(B448,'Liste employés'!M:X,12,FALSE),"")</f>
        <v>#N/A</v>
      </c>
      <c r="B448" s="33"/>
      <c r="C448" s="41"/>
      <c r="D448" s="33"/>
      <c r="E448" s="33"/>
      <c r="F448" s="33"/>
      <c r="G448" s="33"/>
      <c r="H448" s="72"/>
      <c r="I448" s="89" t="str">
        <f>IF(ISBLANK(F448),"",VLOOKUP(F448,'Liste des formations'!$E$5:$H$11,4,FALSE)+H448)</f>
        <v/>
      </c>
      <c r="J448" s="110" t="str">
        <f t="shared" si="6"/>
        <v/>
      </c>
      <c r="K448" s="109"/>
    </row>
    <row r="449" spans="1:11" x14ac:dyDescent="0.35">
      <c r="A449" s="90" t="e">
        <f>IF(VLOOKUP(B449,'Liste employés'!M:X,12,FALSE)&gt;0,VLOOKUP(B449,'Liste employés'!M:X,12,FALSE),"")</f>
        <v>#N/A</v>
      </c>
      <c r="B449" s="36"/>
      <c r="C449" s="39"/>
      <c r="D449" s="36"/>
      <c r="E449" s="36"/>
      <c r="F449" s="36"/>
      <c r="G449" s="36"/>
      <c r="H449" s="73"/>
      <c r="I449" s="89" t="str">
        <f>IF(ISBLANK(F449),"",VLOOKUP(F449,'Liste des formations'!$E$5:$H$11,4,FALSE)+H449)</f>
        <v/>
      </c>
      <c r="J449" s="110" t="str">
        <f t="shared" si="6"/>
        <v/>
      </c>
      <c r="K449" s="109"/>
    </row>
    <row r="450" spans="1:11" x14ac:dyDescent="0.35">
      <c r="A450" s="90" t="e">
        <f>IF(VLOOKUP(B450,'Liste employés'!M:X,12,FALSE)&gt;0,VLOOKUP(B450,'Liste employés'!M:X,12,FALSE),"")</f>
        <v>#N/A</v>
      </c>
      <c r="B450" s="33"/>
      <c r="C450" s="41"/>
      <c r="D450" s="33"/>
      <c r="E450" s="33"/>
      <c r="F450" s="33"/>
      <c r="G450" s="33"/>
      <c r="H450" s="72"/>
      <c r="I450" s="89" t="str">
        <f>IF(ISBLANK(F450),"",VLOOKUP(F450,'Liste des formations'!$E$5:$H$11,4,FALSE)+H450)</f>
        <v/>
      </c>
      <c r="J450" s="110" t="str">
        <f t="shared" si="6"/>
        <v/>
      </c>
      <c r="K450" s="109"/>
    </row>
    <row r="451" spans="1:11" x14ac:dyDescent="0.35">
      <c r="A451" s="90" t="e">
        <f>IF(VLOOKUP(B451,'Liste employés'!M:X,12,FALSE)&gt;0,VLOOKUP(B451,'Liste employés'!M:X,12,FALSE),"")</f>
        <v>#N/A</v>
      </c>
      <c r="B451" s="36"/>
      <c r="C451" s="36"/>
      <c r="D451" s="36"/>
      <c r="E451" s="36"/>
      <c r="F451" s="36"/>
      <c r="G451" s="36"/>
      <c r="H451" s="73"/>
      <c r="I451" s="89" t="str">
        <f>IF(ISBLANK(F451),"",VLOOKUP(F451,'Liste des formations'!$E$5:$H$11,4,FALSE)+H451)</f>
        <v/>
      </c>
      <c r="J451" s="110" t="str">
        <f t="shared" si="6"/>
        <v/>
      </c>
      <c r="K451" s="109"/>
    </row>
    <row r="452" spans="1:11" x14ac:dyDescent="0.35">
      <c r="A452" s="90" t="e">
        <f>IF(VLOOKUP(B452,'Liste employés'!M:X,12,FALSE)&gt;0,VLOOKUP(B452,'Liste employés'!M:X,12,FALSE),"")</f>
        <v>#N/A</v>
      </c>
      <c r="B452" s="33"/>
      <c r="C452" s="41"/>
      <c r="D452" s="33"/>
      <c r="E452" s="33"/>
      <c r="F452" s="33"/>
      <c r="G452" s="33"/>
      <c r="H452" s="72"/>
      <c r="I452" s="89" t="str">
        <f>IF(ISBLANK(F452),"",VLOOKUP(F452,'Liste des formations'!$E$5:$H$11,4,FALSE)+H452)</f>
        <v/>
      </c>
      <c r="J452" s="110" t="str">
        <f t="shared" si="6"/>
        <v/>
      </c>
      <c r="K452" s="109"/>
    </row>
    <row r="453" spans="1:11" x14ac:dyDescent="0.35">
      <c r="A453" s="90" t="e">
        <f>IF(VLOOKUP(B453,'Liste employés'!M:X,12,FALSE)&gt;0,VLOOKUP(B453,'Liste employés'!M:X,12,FALSE),"")</f>
        <v>#N/A</v>
      </c>
      <c r="B453" s="36"/>
      <c r="C453" s="40"/>
      <c r="D453" s="36"/>
      <c r="E453" s="36"/>
      <c r="F453" s="36"/>
      <c r="G453" s="36"/>
      <c r="H453" s="73"/>
      <c r="I453" s="89" t="str">
        <f>IF(ISBLANK(F453),"",VLOOKUP(F453,'Liste des formations'!$E$5:$H$11,4,FALSE)+H453)</f>
        <v/>
      </c>
      <c r="J453" s="110" t="str">
        <f t="shared" ref="J453:J516" si="7">IF(I453=(_xlfn.MAXIFS(I:I,F:F,F453,B:B,B453)),I453,"")</f>
        <v/>
      </c>
      <c r="K453" s="109"/>
    </row>
    <row r="454" spans="1:11" x14ac:dyDescent="0.35">
      <c r="A454" s="90" t="e">
        <f>IF(VLOOKUP(B454,'Liste employés'!M:X,12,FALSE)&gt;0,VLOOKUP(B454,'Liste employés'!M:X,12,FALSE),"")</f>
        <v>#N/A</v>
      </c>
      <c r="B454" s="33"/>
      <c r="C454" s="41"/>
      <c r="D454" s="33"/>
      <c r="E454" s="33"/>
      <c r="F454" s="33"/>
      <c r="G454" s="33"/>
      <c r="H454" s="72"/>
      <c r="I454" s="89" t="str">
        <f>IF(ISBLANK(F454),"",VLOOKUP(F454,'Liste des formations'!$E$5:$H$11,4,FALSE)+H454)</f>
        <v/>
      </c>
      <c r="J454" s="110" t="str">
        <f t="shared" si="7"/>
        <v/>
      </c>
      <c r="K454" s="109"/>
    </row>
    <row r="455" spans="1:11" x14ac:dyDescent="0.35">
      <c r="A455" s="90" t="e">
        <f>IF(VLOOKUP(B455,'Liste employés'!M:X,12,FALSE)&gt;0,VLOOKUP(B455,'Liste employés'!M:X,12,FALSE),"")</f>
        <v>#N/A</v>
      </c>
      <c r="B455" s="36"/>
      <c r="C455" s="42"/>
      <c r="D455" s="36"/>
      <c r="E455" s="36"/>
      <c r="F455" s="36"/>
      <c r="G455" s="36"/>
      <c r="H455" s="73"/>
      <c r="I455" s="89" t="str">
        <f>IF(ISBLANK(F455),"",VLOOKUP(F455,'Liste des formations'!$E$5:$H$11,4,FALSE)+H455)</f>
        <v/>
      </c>
      <c r="J455" s="110" t="str">
        <f t="shared" si="7"/>
        <v/>
      </c>
      <c r="K455" s="109"/>
    </row>
    <row r="456" spans="1:11" x14ac:dyDescent="0.35">
      <c r="A456" s="90" t="e">
        <f>IF(VLOOKUP(B456,'Liste employés'!M:X,12,FALSE)&gt;0,VLOOKUP(B456,'Liste employés'!M:X,12,FALSE),"")</f>
        <v>#N/A</v>
      </c>
      <c r="B456" s="33"/>
      <c r="C456" s="41"/>
      <c r="D456" s="33"/>
      <c r="E456" s="33"/>
      <c r="F456" s="33"/>
      <c r="G456" s="33"/>
      <c r="H456" s="72"/>
      <c r="I456" s="89" t="str">
        <f>IF(ISBLANK(F456),"",VLOOKUP(F456,'Liste des formations'!$E$5:$H$11,4,FALSE)+H456)</f>
        <v/>
      </c>
      <c r="J456" s="110" t="str">
        <f t="shared" si="7"/>
        <v/>
      </c>
      <c r="K456" s="109"/>
    </row>
    <row r="457" spans="1:11" x14ac:dyDescent="0.35">
      <c r="A457" s="90" t="e">
        <f>IF(VLOOKUP(B457,'Liste employés'!M:X,12,FALSE)&gt;0,VLOOKUP(B457,'Liste employés'!M:X,12,FALSE),"")</f>
        <v>#N/A</v>
      </c>
      <c r="B457" s="36"/>
      <c r="C457" s="36"/>
      <c r="D457" s="36"/>
      <c r="E457" s="36"/>
      <c r="F457" s="36"/>
      <c r="G457" s="36"/>
      <c r="H457" s="73"/>
      <c r="I457" s="89" t="str">
        <f>IF(ISBLANK(F457),"",VLOOKUP(F457,'Liste des formations'!$E$5:$H$11,4,FALSE)+H457)</f>
        <v/>
      </c>
      <c r="J457" s="110" t="str">
        <f t="shared" si="7"/>
        <v/>
      </c>
      <c r="K457" s="109"/>
    </row>
    <row r="458" spans="1:11" x14ac:dyDescent="0.35">
      <c r="A458" s="90" t="e">
        <f>IF(VLOOKUP(B458,'Liste employés'!M:X,12,FALSE)&gt;0,VLOOKUP(B458,'Liste employés'!M:X,12,FALSE),"")</f>
        <v>#N/A</v>
      </c>
      <c r="B458" s="33"/>
      <c r="C458" s="41"/>
      <c r="D458" s="33"/>
      <c r="E458" s="33"/>
      <c r="F458" s="33"/>
      <c r="G458" s="33"/>
      <c r="H458" s="72"/>
      <c r="I458" s="89" t="str">
        <f>IF(ISBLANK(F458),"",VLOOKUP(F458,'Liste des formations'!$E$5:$H$11,4,FALSE)+H458)</f>
        <v/>
      </c>
      <c r="J458" s="110" t="str">
        <f t="shared" si="7"/>
        <v/>
      </c>
      <c r="K458" s="109"/>
    </row>
    <row r="459" spans="1:11" x14ac:dyDescent="0.35">
      <c r="A459" s="90" t="e">
        <f>IF(VLOOKUP(B459,'Liste employés'!M:X,12,FALSE)&gt;0,VLOOKUP(B459,'Liste employés'!M:X,12,FALSE),"")</f>
        <v>#N/A</v>
      </c>
      <c r="B459" s="36"/>
      <c r="C459" s="39"/>
      <c r="D459" s="36"/>
      <c r="E459" s="36"/>
      <c r="F459" s="36"/>
      <c r="G459" s="36"/>
      <c r="H459" s="73"/>
      <c r="I459" s="89" t="str">
        <f>IF(ISBLANK(F459),"",VLOOKUP(F459,'Liste des formations'!$E$5:$H$11,4,FALSE)+H459)</f>
        <v/>
      </c>
      <c r="J459" s="110" t="str">
        <f t="shared" si="7"/>
        <v/>
      </c>
      <c r="K459" s="109"/>
    </row>
    <row r="460" spans="1:11" x14ac:dyDescent="0.35">
      <c r="A460" s="90" t="e">
        <f>IF(VLOOKUP(B460,'Liste employés'!M:X,12,FALSE)&gt;0,VLOOKUP(B460,'Liste employés'!M:X,12,FALSE),"")</f>
        <v>#N/A</v>
      </c>
      <c r="B460" s="33"/>
      <c r="C460" s="61"/>
      <c r="D460" s="33"/>
      <c r="E460" s="33"/>
      <c r="F460" s="33"/>
      <c r="G460" s="33"/>
      <c r="H460" s="72"/>
      <c r="I460" s="89" t="str">
        <f>IF(ISBLANK(F460),"",VLOOKUP(F460,'Liste des formations'!$E$5:$H$11,4,FALSE)+H460)</f>
        <v/>
      </c>
      <c r="J460" s="110" t="str">
        <f t="shared" si="7"/>
        <v/>
      </c>
      <c r="K460" s="109"/>
    </row>
    <row r="461" spans="1:11" x14ac:dyDescent="0.35">
      <c r="A461" s="90" t="e">
        <f>IF(VLOOKUP(B461,'Liste employés'!M:X,12,FALSE)&gt;0,VLOOKUP(B461,'Liste employés'!M:X,12,FALSE),"")</f>
        <v>#N/A</v>
      </c>
      <c r="B461" s="36"/>
      <c r="C461" s="39"/>
      <c r="D461" s="36"/>
      <c r="E461" s="36"/>
      <c r="F461" s="36"/>
      <c r="G461" s="36"/>
      <c r="H461" s="73"/>
      <c r="I461" s="89" t="str">
        <f>IF(ISBLANK(F461),"",VLOOKUP(F461,'Liste des formations'!$E$5:$H$11,4,FALSE)+H461)</f>
        <v/>
      </c>
      <c r="J461" s="110" t="str">
        <f t="shared" si="7"/>
        <v/>
      </c>
      <c r="K461" s="109"/>
    </row>
    <row r="462" spans="1:11" x14ac:dyDescent="0.35">
      <c r="A462" s="90" t="e">
        <f>IF(VLOOKUP(B462,'Liste employés'!M:X,12,FALSE)&gt;0,VLOOKUP(B462,'Liste employés'!M:X,12,FALSE),"")</f>
        <v>#N/A</v>
      </c>
      <c r="B462" s="33"/>
      <c r="C462" s="33"/>
      <c r="D462" s="33"/>
      <c r="E462" s="33"/>
      <c r="F462" s="33"/>
      <c r="G462" s="33"/>
      <c r="H462" s="72"/>
      <c r="I462" s="89" t="str">
        <f>IF(ISBLANK(F462),"",VLOOKUP(F462,'Liste des formations'!$E$5:$H$11,4,FALSE)+H462)</f>
        <v/>
      </c>
      <c r="J462" s="110" t="str">
        <f t="shared" si="7"/>
        <v/>
      </c>
      <c r="K462" s="109"/>
    </row>
    <row r="463" spans="1:11" x14ac:dyDescent="0.35">
      <c r="A463" s="90" t="e">
        <f>IF(VLOOKUP(B463,'Liste employés'!M:X,12,FALSE)&gt;0,VLOOKUP(B463,'Liste employés'!M:X,12,FALSE),"")</f>
        <v>#N/A</v>
      </c>
      <c r="B463" s="36"/>
      <c r="C463" s="40"/>
      <c r="D463" s="36"/>
      <c r="E463" s="36"/>
      <c r="F463" s="36"/>
      <c r="G463" s="36"/>
      <c r="H463" s="73"/>
      <c r="I463" s="89" t="str">
        <f>IF(ISBLANK(F463),"",VLOOKUP(F463,'Liste des formations'!$E$5:$H$11,4,FALSE)+H463)</f>
        <v/>
      </c>
      <c r="J463" s="110" t="str">
        <f t="shared" si="7"/>
        <v/>
      </c>
      <c r="K463" s="109"/>
    </row>
    <row r="464" spans="1:11" x14ac:dyDescent="0.35">
      <c r="A464" s="90" t="e">
        <f>IF(VLOOKUP(B464,'Liste employés'!M:X,12,FALSE)&gt;0,VLOOKUP(B464,'Liste employés'!M:X,12,FALSE),"")</f>
        <v>#N/A</v>
      </c>
      <c r="B464" s="33"/>
      <c r="C464" s="41"/>
      <c r="D464" s="33"/>
      <c r="E464" s="33"/>
      <c r="F464" s="33"/>
      <c r="G464" s="33"/>
      <c r="H464" s="72"/>
      <c r="I464" s="89" t="str">
        <f>IF(ISBLANK(F464),"",VLOOKUP(F464,'Liste des formations'!$E$5:$H$11,4,FALSE)+H464)</f>
        <v/>
      </c>
      <c r="J464" s="110" t="str">
        <f t="shared" si="7"/>
        <v/>
      </c>
      <c r="K464" s="109"/>
    </row>
    <row r="465" spans="1:11" x14ac:dyDescent="0.35">
      <c r="A465" s="90" t="e">
        <f>IF(VLOOKUP(B465,'Liste employés'!M:X,12,FALSE)&gt;0,VLOOKUP(B465,'Liste employés'!M:X,12,FALSE),"")</f>
        <v>#N/A</v>
      </c>
      <c r="B465" s="36"/>
      <c r="C465" s="39"/>
      <c r="D465" s="36"/>
      <c r="E465" s="36"/>
      <c r="F465" s="36"/>
      <c r="G465" s="36"/>
      <c r="H465" s="73"/>
      <c r="I465" s="89" t="str">
        <f>IF(ISBLANK(F465),"",VLOOKUP(F465,'Liste des formations'!$E$5:$H$11,4,FALSE)+H465)</f>
        <v/>
      </c>
      <c r="J465" s="110" t="str">
        <f t="shared" si="7"/>
        <v/>
      </c>
      <c r="K465" s="109"/>
    </row>
    <row r="466" spans="1:11" x14ac:dyDescent="0.35">
      <c r="A466" s="90" t="e">
        <f>IF(VLOOKUP(B466,'Liste employés'!M:X,12,FALSE)&gt;0,VLOOKUP(B466,'Liste employés'!M:X,12,FALSE),"")</f>
        <v>#N/A</v>
      </c>
      <c r="B466" s="33"/>
      <c r="C466" s="61"/>
      <c r="D466" s="33"/>
      <c r="E466" s="33"/>
      <c r="F466" s="33"/>
      <c r="G466" s="33"/>
      <c r="H466" s="72"/>
      <c r="I466" s="89" t="str">
        <f>IF(ISBLANK(F466),"",VLOOKUP(F466,'Liste des formations'!$E$5:$H$11,4,FALSE)+H466)</f>
        <v/>
      </c>
      <c r="J466" s="110" t="str">
        <f t="shared" si="7"/>
        <v/>
      </c>
      <c r="K466" s="109"/>
    </row>
    <row r="467" spans="1:11" x14ac:dyDescent="0.35">
      <c r="A467" s="90" t="e">
        <f>IF(VLOOKUP(B467,'Liste employés'!M:X,12,FALSE)&gt;0,VLOOKUP(B467,'Liste employés'!M:X,12,FALSE),"")</f>
        <v>#N/A</v>
      </c>
      <c r="B467" s="36"/>
      <c r="C467" s="39"/>
      <c r="D467" s="36"/>
      <c r="E467" s="36"/>
      <c r="F467" s="36"/>
      <c r="G467" s="36"/>
      <c r="H467" s="73"/>
      <c r="I467" s="89" t="str">
        <f>IF(ISBLANK(F467),"",VLOOKUP(F467,'Liste des formations'!$E$5:$H$11,4,FALSE)+H467)</f>
        <v/>
      </c>
      <c r="J467" s="110" t="str">
        <f t="shared" si="7"/>
        <v/>
      </c>
      <c r="K467" s="109"/>
    </row>
    <row r="468" spans="1:11" x14ac:dyDescent="0.35">
      <c r="A468" s="90" t="e">
        <f>IF(VLOOKUP(B468,'Liste employés'!M:X,12,FALSE)&gt;0,VLOOKUP(B468,'Liste employés'!M:X,12,FALSE),"")</f>
        <v>#N/A</v>
      </c>
      <c r="B468" s="33"/>
      <c r="C468" s="61"/>
      <c r="D468" s="33"/>
      <c r="E468" s="33"/>
      <c r="F468" s="33"/>
      <c r="G468" s="33"/>
      <c r="H468" s="72"/>
      <c r="I468" s="89" t="str">
        <f>IF(ISBLANK(F468),"",VLOOKUP(F468,'Liste des formations'!$E$5:$H$11,4,FALSE)+H468)</f>
        <v/>
      </c>
      <c r="J468" s="110" t="str">
        <f t="shared" si="7"/>
        <v/>
      </c>
      <c r="K468" s="109"/>
    </row>
    <row r="469" spans="1:11" x14ac:dyDescent="0.35">
      <c r="A469" s="90" t="e">
        <f>IF(VLOOKUP(B469,'Liste employés'!M:X,12,FALSE)&gt;0,VLOOKUP(B469,'Liste employés'!M:X,12,FALSE),"")</f>
        <v>#N/A</v>
      </c>
      <c r="B469" s="36"/>
      <c r="C469" s="36"/>
      <c r="D469" s="36"/>
      <c r="E469" s="36"/>
      <c r="F469" s="36"/>
      <c r="G469" s="36"/>
      <c r="H469" s="73"/>
      <c r="I469" s="89" t="str">
        <f>IF(ISBLANK(F469),"",VLOOKUP(F469,'Liste des formations'!$E$5:$H$11,4,FALSE)+H469)</f>
        <v/>
      </c>
      <c r="J469" s="110" t="str">
        <f t="shared" si="7"/>
        <v/>
      </c>
      <c r="K469" s="109"/>
    </row>
    <row r="470" spans="1:11" x14ac:dyDescent="0.35">
      <c r="A470" s="90" t="e">
        <f>IF(VLOOKUP(B470,'Liste employés'!M:X,12,FALSE)&gt;0,VLOOKUP(B470,'Liste employés'!M:X,12,FALSE),"")</f>
        <v>#N/A</v>
      </c>
      <c r="B470" s="33"/>
      <c r="C470" s="41"/>
      <c r="D470" s="33"/>
      <c r="E470" s="33"/>
      <c r="F470" s="33"/>
      <c r="G470" s="33"/>
      <c r="H470" s="72"/>
      <c r="I470" s="89" t="str">
        <f>IF(ISBLANK(F470),"",VLOOKUP(F470,'Liste des formations'!$E$5:$H$11,4,FALSE)+H470)</f>
        <v/>
      </c>
      <c r="J470" s="110" t="str">
        <f t="shared" si="7"/>
        <v/>
      </c>
      <c r="K470" s="109"/>
    </row>
    <row r="471" spans="1:11" x14ac:dyDescent="0.35">
      <c r="A471" s="90" t="e">
        <f>IF(VLOOKUP(B471,'Liste employés'!M:X,12,FALSE)&gt;0,VLOOKUP(B471,'Liste employés'!M:X,12,FALSE),"")</f>
        <v>#N/A</v>
      </c>
      <c r="B471" s="36"/>
      <c r="C471" s="39"/>
      <c r="D471" s="36"/>
      <c r="E471" s="36"/>
      <c r="F471" s="36"/>
      <c r="G471" s="36"/>
      <c r="H471" s="73"/>
      <c r="I471" s="89" t="str">
        <f>IF(ISBLANK(F471),"",VLOOKUP(F471,'Liste des formations'!$E$5:$H$11,4,FALSE)+H471)</f>
        <v/>
      </c>
      <c r="J471" s="110" t="str">
        <f t="shared" si="7"/>
        <v/>
      </c>
      <c r="K471" s="109"/>
    </row>
    <row r="472" spans="1:11" x14ac:dyDescent="0.35">
      <c r="A472" s="90" t="e">
        <f>IF(VLOOKUP(B472,'Liste employés'!M:X,12,FALSE)&gt;0,VLOOKUP(B472,'Liste employés'!M:X,12,FALSE),"")</f>
        <v>#N/A</v>
      </c>
      <c r="B472" s="33"/>
      <c r="C472" s="41"/>
      <c r="D472" s="33"/>
      <c r="E472" s="33"/>
      <c r="F472" s="33"/>
      <c r="G472" s="33"/>
      <c r="H472" s="72"/>
      <c r="I472" s="89" t="str">
        <f>IF(ISBLANK(F472),"",VLOOKUP(F472,'Liste des formations'!$E$5:$H$11,4,FALSE)+H472)</f>
        <v/>
      </c>
      <c r="J472" s="110" t="str">
        <f t="shared" si="7"/>
        <v/>
      </c>
      <c r="K472" s="109"/>
    </row>
    <row r="473" spans="1:11" x14ac:dyDescent="0.35">
      <c r="A473" s="90" t="e">
        <f>IF(VLOOKUP(B473,'Liste employés'!M:X,12,FALSE)&gt;0,VLOOKUP(B473,'Liste employés'!M:X,12,FALSE),"")</f>
        <v>#N/A</v>
      </c>
      <c r="B473" s="36"/>
      <c r="C473" s="40"/>
      <c r="D473" s="36"/>
      <c r="E473" s="36"/>
      <c r="F473" s="36"/>
      <c r="G473" s="36"/>
      <c r="H473" s="73"/>
      <c r="I473" s="89" t="str">
        <f>IF(ISBLANK(F473),"",VLOOKUP(F473,'Liste des formations'!$E$5:$H$11,4,FALSE)+H473)</f>
        <v/>
      </c>
      <c r="J473" s="110" t="str">
        <f t="shared" si="7"/>
        <v/>
      </c>
      <c r="K473" s="109"/>
    </row>
    <row r="474" spans="1:11" x14ac:dyDescent="0.35">
      <c r="A474" s="90" t="e">
        <f>IF(VLOOKUP(B474,'Liste employés'!M:X,12,FALSE)&gt;0,VLOOKUP(B474,'Liste employés'!M:X,12,FALSE),"")</f>
        <v>#N/A</v>
      </c>
      <c r="B474" s="33"/>
      <c r="C474" s="61"/>
      <c r="D474" s="33"/>
      <c r="E474" s="33"/>
      <c r="F474" s="33"/>
      <c r="G474" s="33"/>
      <c r="H474" s="72"/>
      <c r="I474" s="89" t="str">
        <f>IF(ISBLANK(F474),"",VLOOKUP(F474,'Liste des formations'!$E$5:$H$11,4,FALSE)+H474)</f>
        <v/>
      </c>
      <c r="J474" s="110" t="str">
        <f t="shared" si="7"/>
        <v/>
      </c>
      <c r="K474" s="109"/>
    </row>
    <row r="475" spans="1:11" x14ac:dyDescent="0.35">
      <c r="A475" s="90" t="e">
        <f>IF(VLOOKUP(B475,'Liste employés'!M:X,12,FALSE)&gt;0,VLOOKUP(B475,'Liste employés'!M:X,12,FALSE),"")</f>
        <v>#N/A</v>
      </c>
      <c r="B475" s="36"/>
      <c r="C475" s="36"/>
      <c r="D475" s="36"/>
      <c r="E475" s="36"/>
      <c r="F475" s="36"/>
      <c r="G475" s="36"/>
      <c r="H475" s="73"/>
      <c r="I475" s="89" t="str">
        <f>IF(ISBLANK(F475),"",VLOOKUP(F475,'Liste des formations'!$E$5:$H$11,4,FALSE)+H475)</f>
        <v/>
      </c>
      <c r="J475" s="110" t="str">
        <f t="shared" si="7"/>
        <v/>
      </c>
      <c r="K475" s="109"/>
    </row>
    <row r="476" spans="1:11" x14ac:dyDescent="0.35">
      <c r="A476" s="90" t="e">
        <f>IF(VLOOKUP(B476,'Liste employés'!M:X,12,FALSE)&gt;0,VLOOKUP(B476,'Liste employés'!M:X,12,FALSE),"")</f>
        <v>#N/A</v>
      </c>
      <c r="B476" s="33"/>
      <c r="C476" s="61"/>
      <c r="D476" s="33"/>
      <c r="E476" s="33"/>
      <c r="F476" s="33"/>
      <c r="G476" s="33"/>
      <c r="H476" s="72"/>
      <c r="I476" s="89" t="str">
        <f>IF(ISBLANK(F476),"",VLOOKUP(F476,'Liste des formations'!$E$5:$H$11,4,FALSE)+H476)</f>
        <v/>
      </c>
      <c r="J476" s="110" t="str">
        <f t="shared" si="7"/>
        <v/>
      </c>
      <c r="K476" s="109"/>
    </row>
    <row r="477" spans="1:11" x14ac:dyDescent="0.35">
      <c r="A477" s="90" t="e">
        <f>IF(VLOOKUP(B477,'Liste employés'!M:X,12,FALSE)&gt;0,VLOOKUP(B477,'Liste employés'!M:X,12,FALSE),"")</f>
        <v>#N/A</v>
      </c>
      <c r="B477" s="36"/>
      <c r="C477" s="39"/>
      <c r="D477" s="36"/>
      <c r="E477" s="36"/>
      <c r="F477" s="36"/>
      <c r="G477" s="36"/>
      <c r="H477" s="73"/>
      <c r="I477" s="89" t="str">
        <f>IF(ISBLANK(F477),"",VLOOKUP(F477,'Liste des formations'!$E$5:$H$11,4,FALSE)+H477)</f>
        <v/>
      </c>
      <c r="J477" s="110" t="str">
        <f t="shared" si="7"/>
        <v/>
      </c>
      <c r="K477" s="109"/>
    </row>
    <row r="478" spans="1:11" x14ac:dyDescent="0.35">
      <c r="A478" s="90" t="e">
        <f>IF(VLOOKUP(B478,'Liste employés'!M:X,12,FALSE)&gt;0,VLOOKUP(B478,'Liste employés'!M:X,12,FALSE),"")</f>
        <v>#N/A</v>
      </c>
      <c r="B478" s="33"/>
      <c r="C478" s="33"/>
      <c r="D478" s="33"/>
      <c r="E478" s="33"/>
      <c r="F478" s="33"/>
      <c r="G478" s="33"/>
      <c r="H478" s="72"/>
      <c r="I478" s="89" t="str">
        <f>IF(ISBLANK(F478),"",VLOOKUP(F478,'Liste des formations'!$E$5:$H$11,4,FALSE)+H478)</f>
        <v/>
      </c>
      <c r="J478" s="110" t="str">
        <f t="shared" si="7"/>
        <v/>
      </c>
      <c r="K478" s="109"/>
    </row>
    <row r="479" spans="1:11" x14ac:dyDescent="0.35">
      <c r="A479" s="90" t="e">
        <f>IF(VLOOKUP(B479,'Liste employés'!M:X,12,FALSE)&gt;0,VLOOKUP(B479,'Liste employés'!M:X,12,FALSE),"")</f>
        <v>#N/A</v>
      </c>
      <c r="B479" s="36"/>
      <c r="C479" s="40"/>
      <c r="D479" s="36"/>
      <c r="E479" s="36"/>
      <c r="F479" s="36"/>
      <c r="G479" s="36"/>
      <c r="H479" s="73"/>
      <c r="I479" s="89" t="str">
        <f>IF(ISBLANK(F479),"",VLOOKUP(F479,'Liste des formations'!$E$5:$H$11,4,FALSE)+H479)</f>
        <v/>
      </c>
      <c r="J479" s="110" t="str">
        <f t="shared" si="7"/>
        <v/>
      </c>
      <c r="K479" s="109"/>
    </row>
    <row r="480" spans="1:11" x14ac:dyDescent="0.35">
      <c r="A480" s="90" t="e">
        <f>IF(VLOOKUP(B480,'Liste employés'!M:X,12,FALSE)&gt;0,VLOOKUP(B480,'Liste employés'!M:X,12,FALSE),"")</f>
        <v>#N/A</v>
      </c>
      <c r="B480" s="33"/>
      <c r="C480" s="41"/>
      <c r="D480" s="33"/>
      <c r="E480" s="33"/>
      <c r="F480" s="33"/>
      <c r="G480" s="33"/>
      <c r="H480" s="72"/>
      <c r="I480" s="89" t="str">
        <f>IF(ISBLANK(F480),"",VLOOKUP(F480,'Liste des formations'!$E$5:$H$11,4,FALSE)+H480)</f>
        <v/>
      </c>
      <c r="J480" s="110" t="str">
        <f t="shared" si="7"/>
        <v/>
      </c>
      <c r="K480" s="109"/>
    </row>
    <row r="481" spans="1:11" x14ac:dyDescent="0.35">
      <c r="A481" s="90" t="e">
        <f>IF(VLOOKUP(B481,'Liste employés'!M:X,12,FALSE)&gt;0,VLOOKUP(B481,'Liste employés'!M:X,12,FALSE),"")</f>
        <v>#N/A</v>
      </c>
      <c r="B481" s="36"/>
      <c r="C481" s="40"/>
      <c r="D481" s="36"/>
      <c r="E481" s="36"/>
      <c r="F481" s="36"/>
      <c r="G481" s="36"/>
      <c r="H481" s="73"/>
      <c r="I481" s="89" t="str">
        <f>IF(ISBLANK(F481),"",VLOOKUP(F481,'Liste des formations'!$E$5:$H$11,4,FALSE)+H481)</f>
        <v/>
      </c>
      <c r="J481" s="110" t="str">
        <f t="shared" si="7"/>
        <v/>
      </c>
      <c r="K481" s="109"/>
    </row>
    <row r="482" spans="1:11" x14ac:dyDescent="0.35">
      <c r="A482" s="90" t="e">
        <f>IF(VLOOKUP(B482,'Liste employés'!M:X,12,FALSE)&gt;0,VLOOKUP(B482,'Liste employés'!M:X,12,FALSE),"")</f>
        <v>#N/A</v>
      </c>
      <c r="B482" s="33"/>
      <c r="C482" s="61"/>
      <c r="D482" s="33"/>
      <c r="E482" s="33"/>
      <c r="F482" s="33"/>
      <c r="G482" s="33"/>
      <c r="H482" s="72"/>
      <c r="I482" s="89" t="str">
        <f>IF(ISBLANK(F482),"",VLOOKUP(F482,'Liste des formations'!$E$5:$H$11,4,FALSE)+H482)</f>
        <v/>
      </c>
      <c r="J482" s="110" t="str">
        <f t="shared" si="7"/>
        <v/>
      </c>
      <c r="K482" s="109"/>
    </row>
    <row r="483" spans="1:11" x14ac:dyDescent="0.35">
      <c r="A483" s="90" t="e">
        <f>IF(VLOOKUP(B483,'Liste employés'!M:X,12,FALSE)&gt;0,VLOOKUP(B483,'Liste employés'!M:X,12,FALSE),"")</f>
        <v>#N/A</v>
      </c>
      <c r="B483" s="36"/>
      <c r="C483" s="40"/>
      <c r="D483" s="36"/>
      <c r="E483" s="36"/>
      <c r="F483" s="36"/>
      <c r="G483" s="36"/>
      <c r="H483" s="73"/>
      <c r="I483" s="89" t="str">
        <f>IF(ISBLANK(F483),"",VLOOKUP(F483,'Liste des formations'!$E$5:$H$11,4,FALSE)+H483)</f>
        <v/>
      </c>
      <c r="J483" s="110" t="str">
        <f t="shared" si="7"/>
        <v/>
      </c>
      <c r="K483" s="109"/>
    </row>
    <row r="484" spans="1:11" x14ac:dyDescent="0.35">
      <c r="A484" s="90" t="e">
        <f>IF(VLOOKUP(B484,'Liste employés'!M:X,12,FALSE)&gt;0,VLOOKUP(B484,'Liste employés'!M:X,12,FALSE),"")</f>
        <v>#N/A</v>
      </c>
      <c r="B484" s="33"/>
      <c r="C484" s="61"/>
      <c r="D484" s="33"/>
      <c r="E484" s="33"/>
      <c r="F484" s="33"/>
      <c r="G484" s="33"/>
      <c r="H484" s="72"/>
      <c r="I484" s="89" t="str">
        <f>IF(ISBLANK(F484),"",VLOOKUP(F484,'Liste des formations'!$E$5:$H$11,4,FALSE)+H484)</f>
        <v/>
      </c>
      <c r="J484" s="110" t="str">
        <f t="shared" si="7"/>
        <v/>
      </c>
      <c r="K484" s="109"/>
    </row>
    <row r="485" spans="1:11" x14ac:dyDescent="0.35">
      <c r="A485" s="90" t="e">
        <f>IF(VLOOKUP(B485,'Liste employés'!M:X,12,FALSE)&gt;0,VLOOKUP(B485,'Liste employés'!M:X,12,FALSE),"")</f>
        <v>#N/A</v>
      </c>
      <c r="B485" s="36"/>
      <c r="C485" s="40"/>
      <c r="D485" s="36"/>
      <c r="E485" s="36"/>
      <c r="F485" s="36"/>
      <c r="G485" s="36"/>
      <c r="H485" s="73"/>
      <c r="I485" s="89" t="str">
        <f>IF(ISBLANK(F485),"",VLOOKUP(F485,'Liste des formations'!$E$5:$H$11,4,FALSE)+H485)</f>
        <v/>
      </c>
      <c r="J485" s="110" t="str">
        <f t="shared" si="7"/>
        <v/>
      </c>
      <c r="K485" s="109"/>
    </row>
    <row r="486" spans="1:11" x14ac:dyDescent="0.35">
      <c r="A486" s="90" t="e">
        <f>IF(VLOOKUP(B486,'Liste employés'!M:X,12,FALSE)&gt;0,VLOOKUP(B486,'Liste employés'!M:X,12,FALSE),"")</f>
        <v>#N/A</v>
      </c>
      <c r="B486" s="33"/>
      <c r="C486" s="41"/>
      <c r="D486" s="33"/>
      <c r="E486" s="33"/>
      <c r="F486" s="33"/>
      <c r="G486" s="33"/>
      <c r="H486" s="72"/>
      <c r="I486" s="89" t="str">
        <f>IF(ISBLANK(F486),"",VLOOKUP(F486,'Liste des formations'!$E$5:$H$11,4,FALSE)+H486)</f>
        <v/>
      </c>
      <c r="J486" s="110" t="str">
        <f t="shared" si="7"/>
        <v/>
      </c>
      <c r="K486" s="109"/>
    </row>
    <row r="487" spans="1:11" x14ac:dyDescent="0.35">
      <c r="A487" s="90" t="e">
        <f>IF(VLOOKUP(B487,'Liste employés'!M:X,12,FALSE)&gt;0,VLOOKUP(B487,'Liste employés'!M:X,12,FALSE),"")</f>
        <v>#N/A</v>
      </c>
      <c r="B487" s="36"/>
      <c r="C487" s="40"/>
      <c r="D487" s="36"/>
      <c r="E487" s="36"/>
      <c r="F487" s="36"/>
      <c r="G487" s="36"/>
      <c r="H487" s="73"/>
      <c r="I487" s="89" t="str">
        <f>IF(ISBLANK(F487),"",VLOOKUP(F487,'Liste des formations'!$E$5:$H$11,4,FALSE)+H487)</f>
        <v/>
      </c>
      <c r="J487" s="110" t="str">
        <f t="shared" si="7"/>
        <v/>
      </c>
      <c r="K487" s="109"/>
    </row>
    <row r="488" spans="1:11" x14ac:dyDescent="0.35">
      <c r="A488" s="90" t="e">
        <f>IF(VLOOKUP(B488,'Liste employés'!M:X,12,FALSE)&gt;0,VLOOKUP(B488,'Liste employés'!M:X,12,FALSE),"")</f>
        <v>#N/A</v>
      </c>
      <c r="B488" s="33"/>
      <c r="C488" s="41"/>
      <c r="D488" s="33"/>
      <c r="E488" s="33"/>
      <c r="F488" s="33"/>
      <c r="G488" s="33"/>
      <c r="H488" s="72"/>
      <c r="I488" s="89" t="str">
        <f>IF(ISBLANK(F488),"",VLOOKUP(F488,'Liste des formations'!$E$5:$H$11,4,FALSE)+H488)</f>
        <v/>
      </c>
      <c r="J488" s="110" t="str">
        <f t="shared" si="7"/>
        <v/>
      </c>
      <c r="K488" s="109"/>
    </row>
    <row r="489" spans="1:11" x14ac:dyDescent="0.35">
      <c r="A489" s="90" t="e">
        <f>IF(VLOOKUP(B489,'Liste employés'!M:X,12,FALSE)&gt;0,VLOOKUP(B489,'Liste employés'!M:X,12,FALSE),"")</f>
        <v>#N/A</v>
      </c>
      <c r="B489" s="36"/>
      <c r="C489" s="40"/>
      <c r="D489" s="36"/>
      <c r="E489" s="36"/>
      <c r="F489" s="36"/>
      <c r="G489" s="36"/>
      <c r="H489" s="73"/>
      <c r="I489" s="89" t="str">
        <f>IF(ISBLANK(F489),"",VLOOKUP(F489,'Liste des formations'!$E$5:$H$11,4,FALSE)+H489)</f>
        <v/>
      </c>
      <c r="J489" s="110" t="str">
        <f t="shared" si="7"/>
        <v/>
      </c>
      <c r="K489" s="109"/>
    </row>
    <row r="490" spans="1:11" x14ac:dyDescent="0.35">
      <c r="A490" s="90" t="e">
        <f>IF(VLOOKUP(B490,'Liste employés'!M:X,12,FALSE)&gt;0,VLOOKUP(B490,'Liste employés'!M:X,12,FALSE),"")</f>
        <v>#N/A</v>
      </c>
      <c r="B490" s="33"/>
      <c r="C490" s="41"/>
      <c r="D490" s="33"/>
      <c r="E490" s="33"/>
      <c r="F490" s="33"/>
      <c r="G490" s="33"/>
      <c r="H490" s="72"/>
      <c r="I490" s="89" t="str">
        <f>IF(ISBLANK(F490),"",VLOOKUP(F490,'Liste des formations'!$E$5:$H$11,4,FALSE)+H490)</f>
        <v/>
      </c>
      <c r="J490" s="110" t="str">
        <f t="shared" si="7"/>
        <v/>
      </c>
      <c r="K490" s="109"/>
    </row>
    <row r="491" spans="1:11" x14ac:dyDescent="0.35">
      <c r="A491" s="90" t="e">
        <f>IF(VLOOKUP(B491,'Liste employés'!M:X,12,FALSE)&gt;0,VLOOKUP(B491,'Liste employés'!M:X,12,FALSE),"")</f>
        <v>#N/A</v>
      </c>
      <c r="B491" s="36"/>
      <c r="C491" s="36"/>
      <c r="D491" s="36"/>
      <c r="E491" s="36"/>
      <c r="F491" s="36"/>
      <c r="G491" s="36"/>
      <c r="H491" s="73"/>
      <c r="I491" s="89" t="str">
        <f>IF(ISBLANK(F491),"",VLOOKUP(F491,'Liste des formations'!$E$5:$H$11,4,FALSE)+H491)</f>
        <v/>
      </c>
      <c r="J491" s="110" t="str">
        <f t="shared" si="7"/>
        <v/>
      </c>
      <c r="K491" s="109"/>
    </row>
    <row r="492" spans="1:11" x14ac:dyDescent="0.35">
      <c r="A492" s="90" t="e">
        <f>IF(VLOOKUP(B492,'Liste employés'!M:X,12,FALSE)&gt;0,VLOOKUP(B492,'Liste employés'!M:X,12,FALSE),"")</f>
        <v>#N/A</v>
      </c>
      <c r="B492" s="33"/>
      <c r="C492" s="41"/>
      <c r="D492" s="33"/>
      <c r="E492" s="33"/>
      <c r="F492" s="33"/>
      <c r="G492" s="33"/>
      <c r="H492" s="72"/>
      <c r="I492" s="89" t="str">
        <f>IF(ISBLANK(F492),"",VLOOKUP(F492,'Liste des formations'!$E$5:$H$11,4,FALSE)+H492)</f>
        <v/>
      </c>
      <c r="J492" s="110" t="str">
        <f t="shared" si="7"/>
        <v/>
      </c>
      <c r="K492" s="109"/>
    </row>
    <row r="493" spans="1:11" x14ac:dyDescent="0.35">
      <c r="A493" s="90" t="e">
        <f>IF(VLOOKUP(B493,'Liste employés'!M:X,12,FALSE)&gt;0,VLOOKUP(B493,'Liste employés'!M:X,12,FALSE),"")</f>
        <v>#N/A</v>
      </c>
      <c r="B493" s="36"/>
      <c r="C493" s="39"/>
      <c r="D493" s="36"/>
      <c r="E493" s="36"/>
      <c r="F493" s="36"/>
      <c r="G493" s="36"/>
      <c r="H493" s="73"/>
      <c r="I493" s="89" t="str">
        <f>IF(ISBLANK(F493),"",VLOOKUP(F493,'Liste des formations'!$E$5:$H$11,4,FALSE)+H493)</f>
        <v/>
      </c>
      <c r="J493" s="110" t="str">
        <f t="shared" si="7"/>
        <v/>
      </c>
      <c r="K493" s="109"/>
    </row>
    <row r="494" spans="1:11" x14ac:dyDescent="0.35">
      <c r="A494" s="90" t="e">
        <f>IF(VLOOKUP(B494,'Liste employés'!M:X,12,FALSE)&gt;0,VLOOKUP(B494,'Liste employés'!M:X,12,FALSE),"")</f>
        <v>#N/A</v>
      </c>
      <c r="B494" s="33"/>
      <c r="C494" s="61"/>
      <c r="D494" s="33"/>
      <c r="E494" s="33"/>
      <c r="F494" s="33"/>
      <c r="G494" s="33"/>
      <c r="H494" s="72"/>
      <c r="I494" s="89" t="str">
        <f>IF(ISBLANK(F494),"",VLOOKUP(F494,'Liste des formations'!$E$5:$H$11,4,FALSE)+H494)</f>
        <v/>
      </c>
      <c r="J494" s="110" t="str">
        <f t="shared" si="7"/>
        <v/>
      </c>
      <c r="K494" s="109"/>
    </row>
    <row r="495" spans="1:11" x14ac:dyDescent="0.35">
      <c r="A495" s="90" t="e">
        <f>IF(VLOOKUP(B495,'Liste employés'!M:X,12,FALSE)&gt;0,VLOOKUP(B495,'Liste employés'!M:X,12,FALSE),"")</f>
        <v>#N/A</v>
      </c>
      <c r="B495" s="36"/>
      <c r="C495" s="40"/>
      <c r="D495" s="36"/>
      <c r="E495" s="36"/>
      <c r="F495" s="36"/>
      <c r="G495" s="36"/>
      <c r="H495" s="73"/>
      <c r="I495" s="89" t="str">
        <f>IF(ISBLANK(F495),"",VLOOKUP(F495,'Liste des formations'!$E$5:$H$11,4,FALSE)+H495)</f>
        <v/>
      </c>
      <c r="J495" s="110" t="str">
        <f t="shared" si="7"/>
        <v/>
      </c>
      <c r="K495" s="109"/>
    </row>
    <row r="496" spans="1:11" x14ac:dyDescent="0.35">
      <c r="A496" s="90" t="e">
        <f>IF(VLOOKUP(B496,'Liste employés'!M:X,12,FALSE)&gt;0,VLOOKUP(B496,'Liste employés'!M:X,12,FALSE),"")</f>
        <v>#N/A</v>
      </c>
      <c r="B496" s="33"/>
      <c r="C496" s="41"/>
      <c r="D496" s="33"/>
      <c r="E496" s="33"/>
      <c r="F496" s="33"/>
      <c r="G496" s="33"/>
      <c r="H496" s="72"/>
      <c r="I496" s="89" t="str">
        <f>IF(ISBLANK(F496),"",VLOOKUP(F496,'Liste des formations'!$E$5:$H$11,4,FALSE)+H496)</f>
        <v/>
      </c>
      <c r="J496" s="110" t="str">
        <f t="shared" si="7"/>
        <v/>
      </c>
      <c r="K496" s="109"/>
    </row>
    <row r="497" spans="1:11" x14ac:dyDescent="0.35">
      <c r="A497" s="90" t="e">
        <f>IF(VLOOKUP(B497,'Liste employés'!M:X,12,FALSE)&gt;0,VLOOKUP(B497,'Liste employés'!M:X,12,FALSE),"")</f>
        <v>#N/A</v>
      </c>
      <c r="B497" s="36"/>
      <c r="C497" s="40"/>
      <c r="D497" s="36"/>
      <c r="E497" s="36"/>
      <c r="F497" s="36"/>
      <c r="G497" s="36"/>
      <c r="H497" s="73"/>
      <c r="I497" s="89" t="str">
        <f>IF(ISBLANK(F497),"",VLOOKUP(F497,'Liste des formations'!$E$5:$H$11,4,FALSE)+H497)</f>
        <v/>
      </c>
      <c r="J497" s="110" t="str">
        <f t="shared" si="7"/>
        <v/>
      </c>
      <c r="K497" s="109"/>
    </row>
    <row r="498" spans="1:11" x14ac:dyDescent="0.35">
      <c r="A498" s="90" t="e">
        <f>IF(VLOOKUP(B498,'Liste employés'!M:X,12,FALSE)&gt;0,VLOOKUP(B498,'Liste employés'!M:X,12,FALSE),"")</f>
        <v>#N/A</v>
      </c>
      <c r="B498" s="33"/>
      <c r="C498" s="41"/>
      <c r="D498" s="33"/>
      <c r="E498" s="33"/>
      <c r="F498" s="33"/>
      <c r="G498" s="33"/>
      <c r="H498" s="72"/>
      <c r="I498" s="89" t="str">
        <f>IF(ISBLANK(F498),"",VLOOKUP(F498,'Liste des formations'!$E$5:$H$11,4,FALSE)+H498)</f>
        <v/>
      </c>
      <c r="J498" s="110" t="str">
        <f t="shared" si="7"/>
        <v/>
      </c>
      <c r="K498" s="109"/>
    </row>
    <row r="499" spans="1:11" x14ac:dyDescent="0.35">
      <c r="A499" s="90" t="e">
        <f>IF(VLOOKUP(B499,'Liste employés'!M:X,12,FALSE)&gt;0,VLOOKUP(B499,'Liste employés'!M:X,12,FALSE),"")</f>
        <v>#N/A</v>
      </c>
      <c r="B499" s="36"/>
      <c r="C499" s="39"/>
      <c r="D499" s="36"/>
      <c r="E499" s="36"/>
      <c r="F499" s="36"/>
      <c r="G499" s="36"/>
      <c r="H499" s="73"/>
      <c r="I499" s="89" t="str">
        <f>IF(ISBLANK(F499),"",VLOOKUP(F499,'Liste des formations'!$E$5:$H$11,4,FALSE)+H499)</f>
        <v/>
      </c>
      <c r="J499" s="110" t="str">
        <f t="shared" si="7"/>
        <v/>
      </c>
      <c r="K499" s="109"/>
    </row>
    <row r="500" spans="1:11" x14ac:dyDescent="0.35">
      <c r="A500" s="90" t="e">
        <f>IF(VLOOKUP(B500,'Liste employés'!M:X,12,FALSE)&gt;0,VLOOKUP(B500,'Liste employés'!M:X,12,FALSE),"")</f>
        <v>#N/A</v>
      </c>
      <c r="B500" s="33"/>
      <c r="C500" s="41"/>
      <c r="D500" s="33"/>
      <c r="E500" s="33"/>
      <c r="F500" s="33"/>
      <c r="G500" s="33"/>
      <c r="H500" s="72"/>
      <c r="I500" s="89" t="str">
        <f>IF(ISBLANK(F500),"",VLOOKUP(F500,'Liste des formations'!$E$5:$H$11,4,FALSE)+H500)</f>
        <v/>
      </c>
      <c r="J500" s="110" t="str">
        <f t="shared" si="7"/>
        <v/>
      </c>
      <c r="K500" s="109"/>
    </row>
    <row r="501" spans="1:11" x14ac:dyDescent="0.35">
      <c r="A501" s="90" t="e">
        <f>IF(VLOOKUP(B501,'Liste employés'!M:X,12,FALSE)&gt;0,VLOOKUP(B501,'Liste employés'!M:X,12,FALSE),"")</f>
        <v>#N/A</v>
      </c>
      <c r="B501" s="36"/>
      <c r="C501" s="39"/>
      <c r="D501" s="36"/>
      <c r="E501" s="36"/>
      <c r="F501" s="36"/>
      <c r="G501" s="36"/>
      <c r="H501" s="73"/>
      <c r="I501" s="89" t="str">
        <f>IF(ISBLANK(F501),"",VLOOKUP(F501,'Liste des formations'!$E$5:$H$11,4,FALSE)+H501)</f>
        <v/>
      </c>
      <c r="J501" s="110" t="str">
        <f t="shared" si="7"/>
        <v/>
      </c>
      <c r="K501" s="109"/>
    </row>
    <row r="502" spans="1:11" x14ac:dyDescent="0.35">
      <c r="A502" s="90" t="e">
        <f>IF(VLOOKUP(B502,'Liste employés'!M:X,12,FALSE)&gt;0,VLOOKUP(B502,'Liste employés'!M:X,12,FALSE),"")</f>
        <v>#N/A</v>
      </c>
      <c r="B502" s="33"/>
      <c r="C502" s="41"/>
      <c r="D502" s="33"/>
      <c r="E502" s="33"/>
      <c r="F502" s="33"/>
      <c r="G502" s="33"/>
      <c r="H502" s="72"/>
      <c r="I502" s="89" t="str">
        <f>IF(ISBLANK(F502),"",VLOOKUP(F502,'Liste des formations'!$E$5:$H$11,4,FALSE)+H502)</f>
        <v/>
      </c>
      <c r="J502" s="110" t="str">
        <f t="shared" si="7"/>
        <v/>
      </c>
      <c r="K502" s="109"/>
    </row>
    <row r="503" spans="1:11" x14ac:dyDescent="0.35">
      <c r="A503" s="90" t="e">
        <f>IF(VLOOKUP(B503,'Liste employés'!M:X,12,FALSE)&gt;0,VLOOKUP(B503,'Liste employés'!M:X,12,FALSE),"")</f>
        <v>#N/A</v>
      </c>
      <c r="B503" s="36"/>
      <c r="C503" s="39"/>
      <c r="D503" s="36"/>
      <c r="E503" s="36"/>
      <c r="F503" s="36"/>
      <c r="G503" s="36"/>
      <c r="H503" s="73"/>
      <c r="I503" s="89" t="str">
        <f>IF(ISBLANK(F503),"",VLOOKUP(F503,'Liste des formations'!$E$5:$H$11,4,FALSE)+H503)</f>
        <v/>
      </c>
      <c r="J503" s="110" t="str">
        <f t="shared" si="7"/>
        <v/>
      </c>
      <c r="K503" s="109"/>
    </row>
    <row r="504" spans="1:11" x14ac:dyDescent="0.35">
      <c r="A504" s="90" t="e">
        <f>IF(VLOOKUP(B504,'Liste employés'!M:X,12,FALSE)&gt;0,VLOOKUP(B504,'Liste employés'!M:X,12,FALSE),"")</f>
        <v>#N/A</v>
      </c>
      <c r="B504" s="33"/>
      <c r="C504" s="33"/>
      <c r="D504" s="33"/>
      <c r="E504" s="33"/>
      <c r="F504" s="33"/>
      <c r="G504" s="33"/>
      <c r="H504" s="72"/>
      <c r="I504" s="89" t="str">
        <f>IF(ISBLANK(F504),"",VLOOKUP(F504,'Liste des formations'!$E$5:$H$11,4,FALSE)+H504)</f>
        <v/>
      </c>
      <c r="J504" s="110" t="str">
        <f t="shared" si="7"/>
        <v/>
      </c>
      <c r="K504" s="109"/>
    </row>
    <row r="505" spans="1:11" x14ac:dyDescent="0.35">
      <c r="A505" s="90" t="e">
        <f>IF(VLOOKUP(B505,'Liste employés'!M:X,12,FALSE)&gt;0,VLOOKUP(B505,'Liste employés'!M:X,12,FALSE),"")</f>
        <v>#N/A</v>
      </c>
      <c r="B505" s="36"/>
      <c r="C505" s="36"/>
      <c r="D505" s="36"/>
      <c r="E505" s="36"/>
      <c r="F505" s="36"/>
      <c r="G505" s="36"/>
      <c r="H505" s="73"/>
      <c r="I505" s="89" t="str">
        <f>IF(ISBLANK(F505),"",VLOOKUP(F505,'Liste des formations'!$E$5:$H$11,4,FALSE)+H505)</f>
        <v/>
      </c>
      <c r="J505" s="110" t="str">
        <f t="shared" si="7"/>
        <v/>
      </c>
      <c r="K505" s="109"/>
    </row>
    <row r="506" spans="1:11" x14ac:dyDescent="0.35">
      <c r="A506" s="90" t="e">
        <f>IF(VLOOKUP(B506,'Liste employés'!M:X,12,FALSE)&gt;0,VLOOKUP(B506,'Liste employés'!M:X,12,FALSE),"")</f>
        <v>#N/A</v>
      </c>
      <c r="B506" s="33"/>
      <c r="C506" s="33"/>
      <c r="D506" s="33"/>
      <c r="E506" s="33"/>
      <c r="F506" s="33"/>
      <c r="G506" s="33"/>
      <c r="H506" s="72"/>
      <c r="I506" s="89" t="str">
        <f>IF(ISBLANK(F506),"",VLOOKUP(F506,'Liste des formations'!$E$5:$H$11,4,FALSE)+H506)</f>
        <v/>
      </c>
      <c r="J506" s="110" t="str">
        <f t="shared" si="7"/>
        <v/>
      </c>
      <c r="K506" s="109"/>
    </row>
    <row r="507" spans="1:11" x14ac:dyDescent="0.35">
      <c r="A507" s="90" t="e">
        <f>IF(VLOOKUP(B507,'Liste employés'!M:X,12,FALSE)&gt;0,VLOOKUP(B507,'Liste employés'!M:X,12,FALSE),"")</f>
        <v>#N/A</v>
      </c>
      <c r="B507" s="36"/>
      <c r="C507" s="40"/>
      <c r="D507" s="36"/>
      <c r="E507" s="36"/>
      <c r="F507" s="36"/>
      <c r="G507" s="36"/>
      <c r="H507" s="73"/>
      <c r="I507" s="89" t="str">
        <f>IF(ISBLANK(F507),"",VLOOKUP(F507,'Liste des formations'!$E$5:$H$11,4,FALSE)+H507)</f>
        <v/>
      </c>
      <c r="J507" s="110" t="str">
        <f t="shared" si="7"/>
        <v/>
      </c>
      <c r="K507" s="109"/>
    </row>
    <row r="508" spans="1:11" x14ac:dyDescent="0.35">
      <c r="A508" s="90" t="e">
        <f>IF(VLOOKUP(B508,'Liste employés'!M:X,12,FALSE)&gt;0,VLOOKUP(B508,'Liste employés'!M:X,12,FALSE),"")</f>
        <v>#N/A</v>
      </c>
      <c r="B508" s="33"/>
      <c r="C508" s="33"/>
      <c r="D508" s="33"/>
      <c r="E508" s="33"/>
      <c r="F508" s="33"/>
      <c r="G508" s="33"/>
      <c r="H508" s="72"/>
      <c r="I508" s="89" t="str">
        <f>IF(ISBLANK(F508),"",VLOOKUP(F508,'Liste des formations'!$E$5:$H$11,4,FALSE)+H508)</f>
        <v/>
      </c>
      <c r="J508" s="110" t="str">
        <f t="shared" si="7"/>
        <v/>
      </c>
      <c r="K508" s="109"/>
    </row>
    <row r="509" spans="1:11" x14ac:dyDescent="0.35">
      <c r="A509" s="90" t="e">
        <f>IF(VLOOKUP(B509,'Liste employés'!M:X,12,FALSE)&gt;0,VLOOKUP(B509,'Liste employés'!M:X,12,FALSE),"")</f>
        <v>#N/A</v>
      </c>
      <c r="B509" s="36"/>
      <c r="C509" s="40"/>
      <c r="D509" s="36"/>
      <c r="E509" s="36"/>
      <c r="F509" s="36"/>
      <c r="G509" s="36"/>
      <c r="H509" s="73"/>
      <c r="I509" s="89" t="str">
        <f>IF(ISBLANK(F509),"",VLOOKUP(F509,'Liste des formations'!$E$5:$H$11,4,FALSE)+H509)</f>
        <v/>
      </c>
      <c r="J509" s="110" t="str">
        <f t="shared" si="7"/>
        <v/>
      </c>
      <c r="K509" s="109"/>
    </row>
    <row r="510" spans="1:11" x14ac:dyDescent="0.35">
      <c r="A510" s="90" t="e">
        <f>IF(VLOOKUP(B510,'Liste employés'!M:X,12,FALSE)&gt;0,VLOOKUP(B510,'Liste employés'!M:X,12,FALSE),"")</f>
        <v>#N/A</v>
      </c>
      <c r="B510" s="33"/>
      <c r="C510" s="33"/>
      <c r="D510" s="33"/>
      <c r="E510" s="33"/>
      <c r="F510" s="33"/>
      <c r="G510" s="33"/>
      <c r="H510" s="72"/>
      <c r="I510" s="89" t="str">
        <f>IF(ISBLANK(F510),"",VLOOKUP(F510,'Liste des formations'!$E$5:$H$11,4,FALSE)+H510)</f>
        <v/>
      </c>
      <c r="J510" s="110" t="str">
        <f t="shared" si="7"/>
        <v/>
      </c>
      <c r="K510" s="109"/>
    </row>
    <row r="511" spans="1:11" x14ac:dyDescent="0.35">
      <c r="A511" s="90" t="e">
        <f>IF(VLOOKUP(B511,'Liste employés'!M:X,12,FALSE)&gt;0,VLOOKUP(B511,'Liste employés'!M:X,12,FALSE),"")</f>
        <v>#N/A</v>
      </c>
      <c r="B511" s="36"/>
      <c r="C511" s="36"/>
      <c r="D511" s="36"/>
      <c r="E511" s="36"/>
      <c r="F511" s="36"/>
      <c r="G511" s="36"/>
      <c r="H511" s="73"/>
      <c r="I511" s="89" t="str">
        <f>IF(ISBLANK(F511),"",VLOOKUP(F511,'Liste des formations'!$E$5:$H$11,4,FALSE)+H511)</f>
        <v/>
      </c>
      <c r="J511" s="110" t="str">
        <f t="shared" si="7"/>
        <v/>
      </c>
      <c r="K511" s="109"/>
    </row>
    <row r="512" spans="1:11" x14ac:dyDescent="0.35">
      <c r="A512" s="90" t="e">
        <f>IF(VLOOKUP(B512,'Liste employés'!M:X,12,FALSE)&gt;0,VLOOKUP(B512,'Liste employés'!M:X,12,FALSE),"")</f>
        <v>#N/A</v>
      </c>
      <c r="B512" s="33"/>
      <c r="C512" s="33"/>
      <c r="D512" s="33"/>
      <c r="E512" s="33"/>
      <c r="F512" s="33"/>
      <c r="G512" s="33"/>
      <c r="H512" s="72"/>
      <c r="I512" s="89" t="str">
        <f>IF(ISBLANK(F512),"",VLOOKUP(F512,'Liste des formations'!$E$5:$H$11,4,FALSE)+H512)</f>
        <v/>
      </c>
      <c r="J512" s="110" t="str">
        <f t="shared" si="7"/>
        <v/>
      </c>
      <c r="K512" s="109"/>
    </row>
    <row r="513" spans="1:11" x14ac:dyDescent="0.35">
      <c r="A513" s="90" t="e">
        <f>IF(VLOOKUP(B513,'Liste employés'!M:X,12,FALSE)&gt;0,VLOOKUP(B513,'Liste employés'!M:X,12,FALSE),"")</f>
        <v>#N/A</v>
      </c>
      <c r="B513" s="36"/>
      <c r="C513" s="36"/>
      <c r="D513" s="36"/>
      <c r="E513" s="36"/>
      <c r="F513" s="36"/>
      <c r="G513" s="36"/>
      <c r="H513" s="73"/>
      <c r="I513" s="89" t="str">
        <f>IF(ISBLANK(F513),"",VLOOKUP(F513,'Liste des formations'!$E$5:$H$11,4,FALSE)+H513)</f>
        <v/>
      </c>
      <c r="J513" s="110" t="str">
        <f t="shared" si="7"/>
        <v/>
      </c>
      <c r="K513" s="109"/>
    </row>
    <row r="514" spans="1:11" x14ac:dyDescent="0.35">
      <c r="A514" s="90" t="e">
        <f>IF(VLOOKUP(B514,'Liste employés'!M:X,12,FALSE)&gt;0,VLOOKUP(B514,'Liste employés'!M:X,12,FALSE),"")</f>
        <v>#N/A</v>
      </c>
      <c r="B514" s="33"/>
      <c r="C514" s="33"/>
      <c r="D514" s="33"/>
      <c r="E514" s="33"/>
      <c r="F514" s="33"/>
      <c r="G514" s="33"/>
      <c r="H514" s="72"/>
      <c r="I514" s="89" t="str">
        <f>IF(ISBLANK(F514),"",VLOOKUP(F514,'Liste des formations'!$E$5:$H$11,4,FALSE)+H514)</f>
        <v/>
      </c>
      <c r="J514" s="110" t="str">
        <f t="shared" si="7"/>
        <v/>
      </c>
      <c r="K514" s="109"/>
    </row>
    <row r="515" spans="1:11" x14ac:dyDescent="0.35">
      <c r="A515" s="90" t="e">
        <f>IF(VLOOKUP(B515,'Liste employés'!M:X,12,FALSE)&gt;0,VLOOKUP(B515,'Liste employés'!M:X,12,FALSE),"")</f>
        <v>#N/A</v>
      </c>
      <c r="B515" s="36"/>
      <c r="C515" s="36"/>
      <c r="D515" s="36"/>
      <c r="E515" s="36"/>
      <c r="F515" s="36"/>
      <c r="G515" s="36"/>
      <c r="H515" s="73"/>
      <c r="I515" s="89" t="str">
        <f>IF(ISBLANK(F515),"",VLOOKUP(F515,'Liste des formations'!$E$5:$H$11,4,FALSE)+H515)</f>
        <v/>
      </c>
      <c r="J515" s="110" t="str">
        <f t="shared" si="7"/>
        <v/>
      </c>
      <c r="K515" s="109"/>
    </row>
    <row r="516" spans="1:11" x14ac:dyDescent="0.35">
      <c r="A516" s="90" t="e">
        <f>IF(VLOOKUP(B516,'Liste employés'!M:X,12,FALSE)&gt;0,VLOOKUP(B516,'Liste employés'!M:X,12,FALSE),"")</f>
        <v>#N/A</v>
      </c>
      <c r="B516" s="33"/>
      <c r="C516" s="33"/>
      <c r="D516" s="33"/>
      <c r="E516" s="33"/>
      <c r="F516" s="33"/>
      <c r="G516" s="33"/>
      <c r="H516" s="72"/>
      <c r="I516" s="89" t="str">
        <f>IF(ISBLANK(F516),"",VLOOKUP(F516,'Liste des formations'!$E$5:$H$11,4,FALSE)+H516)</f>
        <v/>
      </c>
      <c r="J516" s="110" t="str">
        <f t="shared" si="7"/>
        <v/>
      </c>
      <c r="K516" s="109"/>
    </row>
    <row r="517" spans="1:11" x14ac:dyDescent="0.35">
      <c r="A517" s="90" t="e">
        <f>IF(VLOOKUP(B517,'Liste employés'!M:X,12,FALSE)&gt;0,VLOOKUP(B517,'Liste employés'!M:X,12,FALSE),"")</f>
        <v>#N/A</v>
      </c>
      <c r="B517" s="36"/>
      <c r="C517" s="36"/>
      <c r="D517" s="36"/>
      <c r="E517" s="36"/>
      <c r="F517" s="36"/>
      <c r="G517" s="36"/>
      <c r="H517" s="73"/>
      <c r="I517" s="89" t="str">
        <f>IF(ISBLANK(F517),"",VLOOKUP(F517,'Liste des formations'!$E$5:$H$11,4,FALSE)+H517)</f>
        <v/>
      </c>
      <c r="J517" s="110" t="str">
        <f t="shared" ref="J517:J580" si="8">IF(I517=(_xlfn.MAXIFS(I:I,F:F,F517,B:B,B517)),I517,"")</f>
        <v/>
      </c>
      <c r="K517" s="109"/>
    </row>
    <row r="518" spans="1:11" x14ac:dyDescent="0.35">
      <c r="A518" s="90" t="e">
        <f>IF(VLOOKUP(B518,'Liste employés'!M:X,12,FALSE)&gt;0,VLOOKUP(B518,'Liste employés'!M:X,12,FALSE),"")</f>
        <v>#N/A</v>
      </c>
      <c r="B518" s="33"/>
      <c r="C518" s="33"/>
      <c r="D518" s="33"/>
      <c r="E518" s="33"/>
      <c r="F518" s="33"/>
      <c r="G518" s="33"/>
      <c r="H518" s="72"/>
      <c r="I518" s="89" t="str">
        <f>IF(ISBLANK(F518),"",VLOOKUP(F518,'Liste des formations'!$E$5:$H$11,4,FALSE)+H518)</f>
        <v/>
      </c>
      <c r="J518" s="110" t="str">
        <f t="shared" si="8"/>
        <v/>
      </c>
      <c r="K518" s="109"/>
    </row>
    <row r="519" spans="1:11" x14ac:dyDescent="0.35">
      <c r="A519" s="90" t="e">
        <f>IF(VLOOKUP(B519,'Liste employés'!M:X,12,FALSE)&gt;0,VLOOKUP(B519,'Liste employés'!M:X,12,FALSE),"")</f>
        <v>#N/A</v>
      </c>
      <c r="B519" s="36"/>
      <c r="C519" s="36"/>
      <c r="D519" s="36"/>
      <c r="E519" s="36"/>
      <c r="F519" s="36"/>
      <c r="G519" s="36"/>
      <c r="H519" s="73"/>
      <c r="I519" s="89" t="str">
        <f>IF(ISBLANK(F519),"",VLOOKUP(F519,'Liste des formations'!$E$5:$H$11,4,FALSE)+H519)</f>
        <v/>
      </c>
      <c r="J519" s="110" t="str">
        <f t="shared" si="8"/>
        <v/>
      </c>
      <c r="K519" s="109"/>
    </row>
    <row r="520" spans="1:11" x14ac:dyDescent="0.35">
      <c r="A520" s="90" t="e">
        <f>IF(VLOOKUP(B520,'Liste employés'!M:X,12,FALSE)&gt;0,VLOOKUP(B520,'Liste employés'!M:X,12,FALSE),"")</f>
        <v>#N/A</v>
      </c>
      <c r="B520" s="33"/>
      <c r="C520" s="33"/>
      <c r="D520" s="33"/>
      <c r="E520" s="33"/>
      <c r="F520" s="33"/>
      <c r="G520" s="33"/>
      <c r="H520" s="72"/>
      <c r="I520" s="89" t="str">
        <f>IF(ISBLANK(F520),"",VLOOKUP(F520,'Liste des formations'!$E$5:$H$11,4,FALSE)+H520)</f>
        <v/>
      </c>
      <c r="J520" s="110" t="str">
        <f t="shared" si="8"/>
        <v/>
      </c>
      <c r="K520" s="109"/>
    </row>
    <row r="521" spans="1:11" x14ac:dyDescent="0.35">
      <c r="A521" s="90" t="e">
        <f>IF(VLOOKUP(B521,'Liste employés'!M:X,12,FALSE)&gt;0,VLOOKUP(B521,'Liste employés'!M:X,12,FALSE),"")</f>
        <v>#N/A</v>
      </c>
      <c r="B521" s="36"/>
      <c r="C521" s="36"/>
      <c r="D521" s="36"/>
      <c r="E521" s="36"/>
      <c r="F521" s="36"/>
      <c r="G521" s="36"/>
      <c r="H521" s="73"/>
      <c r="I521" s="89" t="str">
        <f>IF(ISBLANK(F521),"",VLOOKUP(F521,'Liste des formations'!$E$5:$H$11,4,FALSE)+H521)</f>
        <v/>
      </c>
      <c r="J521" s="110" t="str">
        <f t="shared" si="8"/>
        <v/>
      </c>
      <c r="K521" s="109"/>
    </row>
    <row r="522" spans="1:11" x14ac:dyDescent="0.35">
      <c r="A522" s="90" t="e">
        <f>IF(VLOOKUP(B522,'Liste employés'!M:X,12,FALSE)&gt;0,VLOOKUP(B522,'Liste employés'!M:X,12,FALSE),"")</f>
        <v>#N/A</v>
      </c>
      <c r="B522" s="33"/>
      <c r="C522" s="33"/>
      <c r="D522" s="33"/>
      <c r="E522" s="33"/>
      <c r="F522" s="33"/>
      <c r="G522" s="33"/>
      <c r="H522" s="72"/>
      <c r="I522" s="89" t="str">
        <f>IF(ISBLANK(F522),"",VLOOKUP(F522,'Liste des formations'!$E$5:$H$11,4,FALSE)+H522)</f>
        <v/>
      </c>
      <c r="J522" s="110" t="str">
        <f t="shared" si="8"/>
        <v/>
      </c>
      <c r="K522" s="109"/>
    </row>
    <row r="523" spans="1:11" x14ac:dyDescent="0.35">
      <c r="A523" s="90" t="e">
        <f>IF(VLOOKUP(B523,'Liste employés'!M:X,12,FALSE)&gt;0,VLOOKUP(B523,'Liste employés'!M:X,12,FALSE),"")</f>
        <v>#N/A</v>
      </c>
      <c r="B523" s="36"/>
      <c r="C523" s="36"/>
      <c r="D523" s="36"/>
      <c r="E523" s="36"/>
      <c r="F523" s="36"/>
      <c r="G523" s="36"/>
      <c r="H523" s="73"/>
      <c r="I523" s="89" t="str">
        <f>IF(ISBLANK(F523),"",VLOOKUP(F523,'Liste des formations'!$E$5:$H$11,4,FALSE)+H523)</f>
        <v/>
      </c>
      <c r="J523" s="110" t="str">
        <f t="shared" si="8"/>
        <v/>
      </c>
      <c r="K523" s="109"/>
    </row>
    <row r="524" spans="1:11" x14ac:dyDescent="0.35">
      <c r="A524" s="90" t="e">
        <f>IF(VLOOKUP(B524,'Liste employés'!M:X,12,FALSE)&gt;0,VLOOKUP(B524,'Liste employés'!M:X,12,FALSE),"")</f>
        <v>#N/A</v>
      </c>
      <c r="B524" s="33"/>
      <c r="C524" s="33"/>
      <c r="D524" s="33"/>
      <c r="E524" s="33"/>
      <c r="F524" s="33"/>
      <c r="G524" s="33"/>
      <c r="H524" s="72"/>
      <c r="I524" s="89" t="str">
        <f>IF(ISBLANK(F524),"",VLOOKUP(F524,'Liste des formations'!$E$5:$H$11,4,FALSE)+H524)</f>
        <v/>
      </c>
      <c r="J524" s="110" t="str">
        <f t="shared" si="8"/>
        <v/>
      </c>
      <c r="K524" s="109"/>
    </row>
    <row r="525" spans="1:11" x14ac:dyDescent="0.35">
      <c r="A525" s="90" t="e">
        <f>IF(VLOOKUP(B525,'Liste employés'!M:X,12,FALSE)&gt;0,VLOOKUP(B525,'Liste employés'!M:X,12,FALSE),"")</f>
        <v>#N/A</v>
      </c>
      <c r="B525" s="36"/>
      <c r="C525" s="36"/>
      <c r="D525" s="36"/>
      <c r="E525" s="36"/>
      <c r="F525" s="36"/>
      <c r="G525" s="36"/>
      <c r="H525" s="73"/>
      <c r="I525" s="89" t="str">
        <f>IF(ISBLANK(F525),"",VLOOKUP(F525,'Liste des formations'!$E$5:$H$11,4,FALSE)+H525)</f>
        <v/>
      </c>
      <c r="J525" s="110" t="str">
        <f t="shared" si="8"/>
        <v/>
      </c>
      <c r="K525" s="109"/>
    </row>
    <row r="526" spans="1:11" x14ac:dyDescent="0.35">
      <c r="A526" s="90" t="e">
        <f>IF(VLOOKUP(B526,'Liste employés'!M:X,12,FALSE)&gt;0,VLOOKUP(B526,'Liste employés'!M:X,12,FALSE),"")</f>
        <v>#N/A</v>
      </c>
      <c r="B526" s="33"/>
      <c r="C526" s="33"/>
      <c r="D526" s="33"/>
      <c r="E526" s="33"/>
      <c r="F526" s="33"/>
      <c r="G526" s="33"/>
      <c r="H526" s="72"/>
      <c r="I526" s="89" t="str">
        <f>IF(ISBLANK(F526),"",VLOOKUP(F526,'Liste des formations'!$E$5:$H$11,4,FALSE)+H526)</f>
        <v/>
      </c>
      <c r="J526" s="110" t="str">
        <f t="shared" si="8"/>
        <v/>
      </c>
      <c r="K526" s="109"/>
    </row>
    <row r="527" spans="1:11" x14ac:dyDescent="0.35">
      <c r="A527" s="90" t="e">
        <f>IF(VLOOKUP(B527,'Liste employés'!M:X,12,FALSE)&gt;0,VLOOKUP(B527,'Liste employés'!M:X,12,FALSE),"")</f>
        <v>#N/A</v>
      </c>
      <c r="B527" s="36"/>
      <c r="C527" s="36"/>
      <c r="D527" s="36"/>
      <c r="E527" s="36"/>
      <c r="F527" s="36"/>
      <c r="G527" s="36"/>
      <c r="H527" s="73"/>
      <c r="I527" s="89" t="str">
        <f>IF(ISBLANK(F527),"",VLOOKUP(F527,'Liste des formations'!$E$5:$H$11,4,FALSE)+H527)</f>
        <v/>
      </c>
      <c r="J527" s="110" t="str">
        <f t="shared" si="8"/>
        <v/>
      </c>
      <c r="K527" s="109"/>
    </row>
    <row r="528" spans="1:11" x14ac:dyDescent="0.35">
      <c r="A528" s="90" t="e">
        <f>IF(VLOOKUP(B528,'Liste employés'!M:X,12,FALSE)&gt;0,VLOOKUP(B528,'Liste employés'!M:X,12,FALSE),"")</f>
        <v>#N/A</v>
      </c>
      <c r="B528" s="33"/>
      <c r="C528" s="33"/>
      <c r="D528" s="33"/>
      <c r="E528" s="33"/>
      <c r="F528" s="33"/>
      <c r="G528" s="33"/>
      <c r="H528" s="72"/>
      <c r="I528" s="89" t="str">
        <f>IF(ISBLANK(F528),"",VLOOKUP(F528,'Liste des formations'!$E$5:$H$11,4,FALSE)+H528)</f>
        <v/>
      </c>
      <c r="J528" s="110" t="str">
        <f t="shared" si="8"/>
        <v/>
      </c>
      <c r="K528" s="109"/>
    </row>
    <row r="529" spans="1:11" x14ac:dyDescent="0.35">
      <c r="A529" s="90" t="e">
        <f>IF(VLOOKUP(B529,'Liste employés'!M:X,12,FALSE)&gt;0,VLOOKUP(B529,'Liste employés'!M:X,12,FALSE),"")</f>
        <v>#N/A</v>
      </c>
      <c r="B529" s="36"/>
      <c r="C529" s="36"/>
      <c r="D529" s="36"/>
      <c r="E529" s="36"/>
      <c r="F529" s="36"/>
      <c r="G529" s="36"/>
      <c r="H529" s="73"/>
      <c r="I529" s="89" t="str">
        <f>IF(ISBLANK(F529),"",VLOOKUP(F529,'Liste des formations'!$E$5:$H$11,4,FALSE)+H529)</f>
        <v/>
      </c>
      <c r="J529" s="110" t="str">
        <f t="shared" si="8"/>
        <v/>
      </c>
      <c r="K529" s="109"/>
    </row>
    <row r="530" spans="1:11" x14ac:dyDescent="0.35">
      <c r="A530" s="90" t="e">
        <f>IF(VLOOKUP(B530,'Liste employés'!M:X,12,FALSE)&gt;0,VLOOKUP(B530,'Liste employés'!M:X,12,FALSE),"")</f>
        <v>#N/A</v>
      </c>
      <c r="B530" s="33"/>
      <c r="C530" s="33"/>
      <c r="D530" s="33"/>
      <c r="E530" s="33"/>
      <c r="F530" s="33"/>
      <c r="G530" s="33"/>
      <c r="H530" s="72"/>
      <c r="I530" s="89" t="str">
        <f>IF(ISBLANK(F530),"",VLOOKUP(F530,'Liste des formations'!$E$5:$H$11,4,FALSE)+H530)</f>
        <v/>
      </c>
      <c r="J530" s="110" t="str">
        <f t="shared" si="8"/>
        <v/>
      </c>
      <c r="K530" s="109"/>
    </row>
    <row r="531" spans="1:11" x14ac:dyDescent="0.35">
      <c r="A531" s="90" t="e">
        <f>IF(VLOOKUP(B531,'Liste employés'!M:X,12,FALSE)&gt;0,VLOOKUP(B531,'Liste employés'!M:X,12,FALSE),"")</f>
        <v>#N/A</v>
      </c>
      <c r="B531" s="36"/>
      <c r="C531" s="36"/>
      <c r="D531" s="36"/>
      <c r="E531" s="36"/>
      <c r="F531" s="36"/>
      <c r="G531" s="36"/>
      <c r="H531" s="73"/>
      <c r="I531" s="89" t="str">
        <f>IF(ISBLANK(F531),"",VLOOKUP(F531,'Liste des formations'!$E$5:$H$11,4,FALSE)+H531)</f>
        <v/>
      </c>
      <c r="J531" s="110" t="str">
        <f t="shared" si="8"/>
        <v/>
      </c>
      <c r="K531" s="109"/>
    </row>
    <row r="532" spans="1:11" x14ac:dyDescent="0.35">
      <c r="A532" s="90" t="e">
        <f>IF(VLOOKUP(B532,'Liste employés'!M:X,12,FALSE)&gt;0,VLOOKUP(B532,'Liste employés'!M:X,12,FALSE),"")</f>
        <v>#N/A</v>
      </c>
      <c r="B532" s="33"/>
      <c r="C532" s="33"/>
      <c r="D532" s="33"/>
      <c r="E532" s="33"/>
      <c r="F532" s="33"/>
      <c r="G532" s="33"/>
      <c r="H532" s="72"/>
      <c r="I532" s="89" t="str">
        <f>IF(ISBLANK(F532),"",VLOOKUP(F532,'Liste des formations'!$E$5:$H$11,4,FALSE)+H532)</f>
        <v/>
      </c>
      <c r="J532" s="110" t="str">
        <f t="shared" si="8"/>
        <v/>
      </c>
      <c r="K532" s="109"/>
    </row>
    <row r="533" spans="1:11" x14ac:dyDescent="0.35">
      <c r="A533" s="90" t="e">
        <f>IF(VLOOKUP(B533,'Liste employés'!M:X,12,FALSE)&gt;0,VLOOKUP(B533,'Liste employés'!M:X,12,FALSE),"")</f>
        <v>#N/A</v>
      </c>
      <c r="B533" s="36"/>
      <c r="C533" s="36"/>
      <c r="D533" s="36"/>
      <c r="E533" s="36"/>
      <c r="F533" s="36"/>
      <c r="G533" s="36"/>
      <c r="H533" s="73"/>
      <c r="I533" s="89" t="str">
        <f>IF(ISBLANK(F533),"",VLOOKUP(F533,'Liste des formations'!$E$5:$H$11,4,FALSE)+H533)</f>
        <v/>
      </c>
      <c r="J533" s="110" t="str">
        <f t="shared" si="8"/>
        <v/>
      </c>
      <c r="K533" s="109"/>
    </row>
    <row r="534" spans="1:11" x14ac:dyDescent="0.35">
      <c r="A534" s="90" t="e">
        <f>IF(VLOOKUP(B534,'Liste employés'!M:X,12,FALSE)&gt;0,VLOOKUP(B534,'Liste employés'!M:X,12,FALSE),"")</f>
        <v>#N/A</v>
      </c>
      <c r="B534" s="33"/>
      <c r="C534" s="33"/>
      <c r="D534" s="33"/>
      <c r="E534" s="33"/>
      <c r="F534" s="33"/>
      <c r="G534" s="33"/>
      <c r="H534" s="72"/>
      <c r="I534" s="89" t="str">
        <f>IF(ISBLANK(F534),"",VLOOKUP(F534,'Liste des formations'!$E$5:$H$11,4,FALSE)+H534)</f>
        <v/>
      </c>
      <c r="J534" s="110" t="str">
        <f t="shared" si="8"/>
        <v/>
      </c>
      <c r="K534" s="109"/>
    </row>
    <row r="535" spans="1:11" x14ac:dyDescent="0.35">
      <c r="A535" s="90" t="e">
        <f>IF(VLOOKUP(B535,'Liste employés'!M:X,12,FALSE)&gt;0,VLOOKUP(B535,'Liste employés'!M:X,12,FALSE),"")</f>
        <v>#N/A</v>
      </c>
      <c r="B535" s="36"/>
      <c r="C535" s="36"/>
      <c r="D535" s="36"/>
      <c r="E535" s="36"/>
      <c r="F535" s="36"/>
      <c r="G535" s="36"/>
      <c r="H535" s="73"/>
      <c r="I535" s="89" t="str">
        <f>IF(ISBLANK(F535),"",VLOOKUP(F535,'Liste des formations'!$E$5:$H$11,4,FALSE)+H535)</f>
        <v/>
      </c>
      <c r="J535" s="110" t="str">
        <f t="shared" si="8"/>
        <v/>
      </c>
      <c r="K535" s="109"/>
    </row>
    <row r="536" spans="1:11" x14ac:dyDescent="0.35">
      <c r="A536" s="90" t="e">
        <f>IF(VLOOKUP(B536,'Liste employés'!M:X,12,FALSE)&gt;0,VLOOKUP(B536,'Liste employés'!M:X,12,FALSE),"")</f>
        <v>#N/A</v>
      </c>
      <c r="B536" s="33"/>
      <c r="C536" s="33"/>
      <c r="D536" s="33"/>
      <c r="E536" s="33"/>
      <c r="F536" s="33"/>
      <c r="G536" s="33"/>
      <c r="H536" s="72"/>
      <c r="I536" s="89" t="str">
        <f>IF(ISBLANK(F536),"",VLOOKUP(F536,'Liste des formations'!$E$5:$H$11,4,FALSE)+H536)</f>
        <v/>
      </c>
      <c r="J536" s="110" t="str">
        <f t="shared" si="8"/>
        <v/>
      </c>
      <c r="K536" s="109"/>
    </row>
    <row r="537" spans="1:11" x14ac:dyDescent="0.35">
      <c r="A537" s="90" t="e">
        <f>IF(VLOOKUP(B537,'Liste employés'!M:X,12,FALSE)&gt;0,VLOOKUP(B537,'Liste employés'!M:X,12,FALSE),"")</f>
        <v>#N/A</v>
      </c>
      <c r="B537" s="36"/>
      <c r="C537" s="36"/>
      <c r="D537" s="36"/>
      <c r="E537" s="36"/>
      <c r="F537" s="36"/>
      <c r="G537" s="36"/>
      <c r="H537" s="73"/>
      <c r="I537" s="89" t="str">
        <f>IF(ISBLANK(F537),"",VLOOKUP(F537,'Liste des formations'!$E$5:$H$11,4,FALSE)+H537)</f>
        <v/>
      </c>
      <c r="J537" s="110" t="str">
        <f t="shared" si="8"/>
        <v/>
      </c>
      <c r="K537" s="109"/>
    </row>
    <row r="538" spans="1:11" x14ac:dyDescent="0.35">
      <c r="A538" s="90" t="e">
        <f>IF(VLOOKUP(B538,'Liste employés'!M:X,12,FALSE)&gt;0,VLOOKUP(B538,'Liste employés'!M:X,12,FALSE),"")</f>
        <v>#N/A</v>
      </c>
      <c r="B538" s="33"/>
      <c r="C538" s="33"/>
      <c r="D538" s="33"/>
      <c r="E538" s="33"/>
      <c r="F538" s="33"/>
      <c r="G538" s="33"/>
      <c r="H538" s="72"/>
      <c r="I538" s="89" t="str">
        <f>IF(ISBLANK(F538),"",VLOOKUP(F538,'Liste des formations'!$E$5:$H$11,4,FALSE)+H538)</f>
        <v/>
      </c>
      <c r="J538" s="110" t="str">
        <f t="shared" si="8"/>
        <v/>
      </c>
      <c r="K538" s="109"/>
    </row>
    <row r="539" spans="1:11" x14ac:dyDescent="0.35">
      <c r="A539" s="90" t="e">
        <f>IF(VLOOKUP(B539,'Liste employés'!M:X,12,FALSE)&gt;0,VLOOKUP(B539,'Liste employés'!M:X,12,FALSE),"")</f>
        <v>#N/A</v>
      </c>
      <c r="B539" s="36"/>
      <c r="C539" s="36"/>
      <c r="D539" s="36"/>
      <c r="E539" s="36"/>
      <c r="F539" s="36"/>
      <c r="G539" s="36"/>
      <c r="H539" s="73"/>
      <c r="I539" s="89" t="str">
        <f>IF(ISBLANK(F539),"",VLOOKUP(F539,'Liste des formations'!$E$5:$H$11,4,FALSE)+H539)</f>
        <v/>
      </c>
      <c r="J539" s="110" t="str">
        <f t="shared" si="8"/>
        <v/>
      </c>
      <c r="K539" s="109"/>
    </row>
    <row r="540" spans="1:11" x14ac:dyDescent="0.35">
      <c r="A540" s="90" t="e">
        <f>IF(VLOOKUP(B540,'Liste employés'!M:X,12,FALSE)&gt;0,VLOOKUP(B540,'Liste employés'!M:X,12,FALSE),"")</f>
        <v>#N/A</v>
      </c>
      <c r="B540" s="33"/>
      <c r="C540" s="33"/>
      <c r="D540" s="33"/>
      <c r="E540" s="33"/>
      <c r="F540" s="33"/>
      <c r="G540" s="33"/>
      <c r="H540" s="72"/>
      <c r="I540" s="89" t="str">
        <f>IF(ISBLANK(F540),"",VLOOKUP(F540,'Liste des formations'!$E$5:$H$11,4,FALSE)+H540)</f>
        <v/>
      </c>
      <c r="J540" s="110" t="str">
        <f t="shared" si="8"/>
        <v/>
      </c>
      <c r="K540" s="109"/>
    </row>
    <row r="541" spans="1:11" x14ac:dyDescent="0.35">
      <c r="A541" s="90" t="e">
        <f>IF(VLOOKUP(B541,'Liste employés'!M:X,12,FALSE)&gt;0,VLOOKUP(B541,'Liste employés'!M:X,12,FALSE),"")</f>
        <v>#N/A</v>
      </c>
      <c r="B541" s="36"/>
      <c r="C541" s="36"/>
      <c r="D541" s="36"/>
      <c r="E541" s="36"/>
      <c r="F541" s="36"/>
      <c r="G541" s="36"/>
      <c r="H541" s="73"/>
      <c r="I541" s="89" t="str">
        <f>IF(ISBLANK(F541),"",VLOOKUP(F541,'Liste des formations'!$E$5:$H$11,4,FALSE)+H541)</f>
        <v/>
      </c>
      <c r="J541" s="110" t="str">
        <f t="shared" si="8"/>
        <v/>
      </c>
      <c r="K541" s="109"/>
    </row>
    <row r="542" spans="1:11" x14ac:dyDescent="0.35">
      <c r="A542" s="90" t="e">
        <f>IF(VLOOKUP(B542,'Liste employés'!M:X,12,FALSE)&gt;0,VLOOKUP(B542,'Liste employés'!M:X,12,FALSE),"")</f>
        <v>#N/A</v>
      </c>
      <c r="B542" s="33"/>
      <c r="C542" s="33"/>
      <c r="D542" s="33"/>
      <c r="E542" s="33"/>
      <c r="F542" s="33"/>
      <c r="G542" s="33"/>
      <c r="H542" s="72"/>
      <c r="I542" s="89" t="str">
        <f>IF(ISBLANK(F542),"",VLOOKUP(F542,'Liste des formations'!$E$5:$H$11,4,FALSE)+H542)</f>
        <v/>
      </c>
      <c r="J542" s="110" t="str">
        <f t="shared" si="8"/>
        <v/>
      </c>
      <c r="K542" s="109"/>
    </row>
    <row r="543" spans="1:11" x14ac:dyDescent="0.35">
      <c r="A543" s="90" t="e">
        <f>IF(VLOOKUP(B543,'Liste employés'!M:X,12,FALSE)&gt;0,VLOOKUP(B543,'Liste employés'!M:X,12,FALSE),"")</f>
        <v>#N/A</v>
      </c>
      <c r="B543" s="36"/>
      <c r="C543" s="36"/>
      <c r="D543" s="36"/>
      <c r="E543" s="36"/>
      <c r="F543" s="36"/>
      <c r="G543" s="36"/>
      <c r="H543" s="73"/>
      <c r="I543" s="89" t="str">
        <f>IF(ISBLANK(F543),"",VLOOKUP(F543,'Liste des formations'!$E$5:$H$11,4,FALSE)+H543)</f>
        <v/>
      </c>
      <c r="J543" s="110" t="str">
        <f t="shared" si="8"/>
        <v/>
      </c>
      <c r="K543" s="109"/>
    </row>
    <row r="544" spans="1:11" x14ac:dyDescent="0.35">
      <c r="A544" s="90" t="e">
        <f>IF(VLOOKUP(B544,'Liste employés'!M:X,12,FALSE)&gt;0,VLOOKUP(B544,'Liste employés'!M:X,12,FALSE),"")</f>
        <v>#N/A</v>
      </c>
      <c r="B544" s="33"/>
      <c r="C544" s="33"/>
      <c r="D544" s="33"/>
      <c r="E544" s="33"/>
      <c r="F544" s="33"/>
      <c r="G544" s="33"/>
      <c r="H544" s="72"/>
      <c r="I544" s="89" t="str">
        <f>IF(ISBLANK(F544),"",VLOOKUP(F544,'Liste des formations'!$E$5:$H$11,4,FALSE)+H544)</f>
        <v/>
      </c>
      <c r="J544" s="110" t="str">
        <f t="shared" si="8"/>
        <v/>
      </c>
      <c r="K544" s="109"/>
    </row>
    <row r="545" spans="1:11" x14ac:dyDescent="0.35">
      <c r="A545" s="90" t="e">
        <f>IF(VLOOKUP(B545,'Liste employés'!M:X,12,FALSE)&gt;0,VLOOKUP(B545,'Liste employés'!M:X,12,FALSE),"")</f>
        <v>#N/A</v>
      </c>
      <c r="B545" s="36"/>
      <c r="C545" s="36"/>
      <c r="D545" s="36"/>
      <c r="E545" s="36"/>
      <c r="F545" s="36"/>
      <c r="G545" s="36"/>
      <c r="H545" s="73"/>
      <c r="I545" s="89" t="str">
        <f>IF(ISBLANK(F545),"",VLOOKUP(F545,'Liste des formations'!$E$5:$H$11,4,FALSE)+H545)</f>
        <v/>
      </c>
      <c r="J545" s="110" t="str">
        <f t="shared" si="8"/>
        <v/>
      </c>
      <c r="K545" s="109"/>
    </row>
    <row r="546" spans="1:11" x14ac:dyDescent="0.35">
      <c r="A546" s="90" t="e">
        <f>IF(VLOOKUP(B546,'Liste employés'!M:X,12,FALSE)&gt;0,VLOOKUP(B546,'Liste employés'!M:X,12,FALSE),"")</f>
        <v>#N/A</v>
      </c>
      <c r="B546" s="33"/>
      <c r="C546" s="33"/>
      <c r="D546" s="33"/>
      <c r="E546" s="33"/>
      <c r="F546" s="33"/>
      <c r="G546" s="33"/>
      <c r="H546" s="72"/>
      <c r="I546" s="89" t="str">
        <f>IF(ISBLANK(F546),"",VLOOKUP(F546,'Liste des formations'!$E$5:$H$11,4,FALSE)+H546)</f>
        <v/>
      </c>
      <c r="J546" s="110" t="str">
        <f t="shared" si="8"/>
        <v/>
      </c>
      <c r="K546" s="109"/>
    </row>
    <row r="547" spans="1:11" x14ac:dyDescent="0.35">
      <c r="A547" s="90" t="e">
        <f>IF(VLOOKUP(B547,'Liste employés'!M:X,12,FALSE)&gt;0,VLOOKUP(B547,'Liste employés'!M:X,12,FALSE),"")</f>
        <v>#N/A</v>
      </c>
      <c r="B547" s="36"/>
      <c r="C547" s="36"/>
      <c r="D547" s="36"/>
      <c r="E547" s="36"/>
      <c r="F547" s="36"/>
      <c r="G547" s="36"/>
      <c r="H547" s="73"/>
      <c r="I547" s="89" t="str">
        <f>IF(ISBLANK(F547),"",VLOOKUP(F547,'Liste des formations'!$E$5:$H$11,4,FALSE)+H547)</f>
        <v/>
      </c>
      <c r="J547" s="110" t="str">
        <f t="shared" si="8"/>
        <v/>
      </c>
      <c r="K547" s="109"/>
    </row>
    <row r="548" spans="1:11" x14ac:dyDescent="0.35">
      <c r="A548" s="90" t="e">
        <f>IF(VLOOKUP(B548,'Liste employés'!M:X,12,FALSE)&gt;0,VLOOKUP(B548,'Liste employés'!M:X,12,FALSE),"")</f>
        <v>#N/A</v>
      </c>
      <c r="B548" s="33"/>
      <c r="C548" s="33"/>
      <c r="D548" s="33"/>
      <c r="E548" s="33"/>
      <c r="F548" s="33"/>
      <c r="G548" s="33"/>
      <c r="H548" s="72"/>
      <c r="I548" s="89" t="str">
        <f>IF(ISBLANK(F548),"",VLOOKUP(F548,'Liste des formations'!$E$5:$H$11,4,FALSE)+H548)</f>
        <v/>
      </c>
      <c r="J548" s="110" t="str">
        <f t="shared" si="8"/>
        <v/>
      </c>
      <c r="K548" s="109"/>
    </row>
    <row r="549" spans="1:11" x14ac:dyDescent="0.35">
      <c r="A549" s="90" t="e">
        <f>IF(VLOOKUP(B549,'Liste employés'!M:X,12,FALSE)&gt;0,VLOOKUP(B549,'Liste employés'!M:X,12,FALSE),"")</f>
        <v>#N/A</v>
      </c>
      <c r="B549" s="36"/>
      <c r="C549" s="36"/>
      <c r="D549" s="36"/>
      <c r="E549" s="36"/>
      <c r="F549" s="36"/>
      <c r="G549" s="36"/>
      <c r="H549" s="73"/>
      <c r="I549" s="89" t="str">
        <f>IF(ISBLANK(F549),"",VLOOKUP(F549,'Liste des formations'!$E$5:$H$11,4,FALSE)+H549)</f>
        <v/>
      </c>
      <c r="J549" s="110" t="str">
        <f t="shared" si="8"/>
        <v/>
      </c>
      <c r="K549" s="109"/>
    </row>
    <row r="550" spans="1:11" x14ac:dyDescent="0.35">
      <c r="A550" s="90" t="e">
        <f>IF(VLOOKUP(B550,'Liste employés'!M:X,12,FALSE)&gt;0,VLOOKUP(B550,'Liste employés'!M:X,12,FALSE),"")</f>
        <v>#N/A</v>
      </c>
      <c r="B550" s="33"/>
      <c r="C550" s="33"/>
      <c r="D550" s="33"/>
      <c r="E550" s="33"/>
      <c r="F550" s="33"/>
      <c r="G550" s="33"/>
      <c r="H550" s="72"/>
      <c r="I550" s="89" t="str">
        <f>IF(ISBLANK(F550),"",VLOOKUP(F550,'Liste des formations'!$E$5:$H$11,4,FALSE)+H550)</f>
        <v/>
      </c>
      <c r="J550" s="110" t="str">
        <f t="shared" si="8"/>
        <v/>
      </c>
      <c r="K550" s="109"/>
    </row>
    <row r="551" spans="1:11" x14ac:dyDescent="0.35">
      <c r="A551" s="90" t="e">
        <f>IF(VLOOKUP(B551,'Liste employés'!M:X,12,FALSE)&gt;0,VLOOKUP(B551,'Liste employés'!M:X,12,FALSE),"")</f>
        <v>#N/A</v>
      </c>
      <c r="B551" s="36"/>
      <c r="C551" s="36"/>
      <c r="D551" s="36"/>
      <c r="E551" s="36"/>
      <c r="F551" s="36"/>
      <c r="G551" s="36"/>
      <c r="H551" s="73"/>
      <c r="I551" s="89" t="str">
        <f>IF(ISBLANK(F551),"",VLOOKUP(F551,'Liste des formations'!$E$5:$H$11,4,FALSE)+H551)</f>
        <v/>
      </c>
      <c r="J551" s="110" t="str">
        <f t="shared" si="8"/>
        <v/>
      </c>
      <c r="K551" s="109"/>
    </row>
    <row r="552" spans="1:11" x14ac:dyDescent="0.35">
      <c r="A552" s="90" t="e">
        <f>IF(VLOOKUP(B552,'Liste employés'!M:X,12,FALSE)&gt;0,VLOOKUP(B552,'Liste employés'!M:X,12,FALSE),"")</f>
        <v>#N/A</v>
      </c>
      <c r="B552" s="33"/>
      <c r="C552" s="33"/>
      <c r="D552" s="33"/>
      <c r="E552" s="33"/>
      <c r="F552" s="33"/>
      <c r="G552" s="33"/>
      <c r="H552" s="72"/>
      <c r="I552" s="89" t="str">
        <f>IF(ISBLANK(F552),"",VLOOKUP(F552,'Liste des formations'!$E$5:$H$11,4,FALSE)+H552)</f>
        <v/>
      </c>
      <c r="J552" s="110" t="str">
        <f t="shared" si="8"/>
        <v/>
      </c>
      <c r="K552" s="109"/>
    </row>
    <row r="553" spans="1:11" x14ac:dyDescent="0.35">
      <c r="A553" s="90" t="e">
        <f>IF(VLOOKUP(B553,'Liste employés'!M:X,12,FALSE)&gt;0,VLOOKUP(B553,'Liste employés'!M:X,12,FALSE),"")</f>
        <v>#N/A</v>
      </c>
      <c r="B553" s="36"/>
      <c r="C553" s="36"/>
      <c r="D553" s="36"/>
      <c r="E553" s="36"/>
      <c r="F553" s="36"/>
      <c r="G553" s="36"/>
      <c r="H553" s="73"/>
      <c r="I553" s="89" t="str">
        <f>IF(ISBLANK(F553),"",VLOOKUP(F553,'Liste des formations'!$E$5:$H$11,4,FALSE)+H553)</f>
        <v/>
      </c>
      <c r="J553" s="110" t="str">
        <f t="shared" si="8"/>
        <v/>
      </c>
      <c r="K553" s="109"/>
    </row>
    <row r="554" spans="1:11" x14ac:dyDescent="0.35">
      <c r="A554" s="90" t="e">
        <f>IF(VLOOKUP(B554,'Liste employés'!M:X,12,FALSE)&gt;0,VLOOKUP(B554,'Liste employés'!M:X,12,FALSE),"")</f>
        <v>#N/A</v>
      </c>
      <c r="B554" s="33"/>
      <c r="C554" s="33"/>
      <c r="D554" s="33"/>
      <c r="E554" s="33"/>
      <c r="F554" s="33"/>
      <c r="G554" s="33"/>
      <c r="H554" s="72"/>
      <c r="I554" s="89" t="str">
        <f>IF(ISBLANK(F554),"",VLOOKUP(F554,'Liste des formations'!$E$5:$H$11,4,FALSE)+H554)</f>
        <v/>
      </c>
      <c r="J554" s="110" t="str">
        <f t="shared" si="8"/>
        <v/>
      </c>
      <c r="K554" s="109"/>
    </row>
    <row r="555" spans="1:11" x14ac:dyDescent="0.35">
      <c r="A555" s="90" t="e">
        <f>IF(VLOOKUP(B555,'Liste employés'!M:X,12,FALSE)&gt;0,VLOOKUP(B555,'Liste employés'!M:X,12,FALSE),"")</f>
        <v>#N/A</v>
      </c>
      <c r="B555" s="36"/>
      <c r="C555" s="36"/>
      <c r="D555" s="36"/>
      <c r="E555" s="36"/>
      <c r="F555" s="36"/>
      <c r="G555" s="36"/>
      <c r="H555" s="73"/>
      <c r="I555" s="89" t="str">
        <f>IF(ISBLANK(F555),"",VLOOKUP(F555,'Liste des formations'!$E$5:$H$11,4,FALSE)+H555)</f>
        <v/>
      </c>
      <c r="J555" s="110" t="str">
        <f t="shared" si="8"/>
        <v/>
      </c>
      <c r="K555" s="109"/>
    </row>
    <row r="556" spans="1:11" x14ac:dyDescent="0.35">
      <c r="A556" s="90" t="e">
        <f>IF(VLOOKUP(B556,'Liste employés'!M:X,12,FALSE)&gt;0,VLOOKUP(B556,'Liste employés'!M:X,12,FALSE),"")</f>
        <v>#N/A</v>
      </c>
      <c r="B556" s="33"/>
      <c r="C556" s="33"/>
      <c r="D556" s="33"/>
      <c r="E556" s="33"/>
      <c r="F556" s="33"/>
      <c r="G556" s="33"/>
      <c r="H556" s="72"/>
      <c r="I556" s="89" t="str">
        <f>IF(ISBLANK(F556),"",VLOOKUP(F556,'Liste des formations'!$E$5:$H$11,4,FALSE)+H556)</f>
        <v/>
      </c>
      <c r="J556" s="110" t="str">
        <f t="shared" si="8"/>
        <v/>
      </c>
      <c r="K556" s="109"/>
    </row>
    <row r="557" spans="1:11" x14ac:dyDescent="0.35">
      <c r="A557" s="90" t="e">
        <f>IF(VLOOKUP(B557,'Liste employés'!M:X,12,FALSE)&gt;0,VLOOKUP(B557,'Liste employés'!M:X,12,FALSE),"")</f>
        <v>#N/A</v>
      </c>
      <c r="B557" s="36"/>
      <c r="C557" s="36"/>
      <c r="D557" s="36"/>
      <c r="E557" s="36"/>
      <c r="F557" s="36"/>
      <c r="G557" s="36"/>
      <c r="H557" s="73"/>
      <c r="I557" s="89" t="str">
        <f>IF(ISBLANK(F557),"",VLOOKUP(F557,'Liste des formations'!$E$5:$H$11,4,FALSE)+H557)</f>
        <v/>
      </c>
      <c r="J557" s="110" t="str">
        <f t="shared" si="8"/>
        <v/>
      </c>
      <c r="K557" s="109"/>
    </row>
    <row r="558" spans="1:11" x14ac:dyDescent="0.35">
      <c r="A558" s="90" t="e">
        <f>IF(VLOOKUP(B558,'Liste employés'!M:X,12,FALSE)&gt;0,VLOOKUP(B558,'Liste employés'!M:X,12,FALSE),"")</f>
        <v>#N/A</v>
      </c>
      <c r="B558" s="33"/>
      <c r="C558" s="33"/>
      <c r="D558" s="33"/>
      <c r="E558" s="33"/>
      <c r="F558" s="33"/>
      <c r="G558" s="33"/>
      <c r="H558" s="72"/>
      <c r="I558" s="89" t="str">
        <f>IF(ISBLANK(F558),"",VLOOKUP(F558,'Liste des formations'!$E$5:$H$11,4,FALSE)+H558)</f>
        <v/>
      </c>
      <c r="J558" s="110" t="str">
        <f t="shared" si="8"/>
        <v/>
      </c>
      <c r="K558" s="109"/>
    </row>
    <row r="559" spans="1:11" x14ac:dyDescent="0.35">
      <c r="A559" s="90" t="e">
        <f>IF(VLOOKUP(B559,'Liste employés'!M:X,12,FALSE)&gt;0,VLOOKUP(B559,'Liste employés'!M:X,12,FALSE),"")</f>
        <v>#N/A</v>
      </c>
      <c r="B559" s="36"/>
      <c r="C559" s="36"/>
      <c r="D559" s="36"/>
      <c r="E559" s="36"/>
      <c r="F559" s="36"/>
      <c r="G559" s="36"/>
      <c r="H559" s="73"/>
      <c r="I559" s="89" t="str">
        <f>IF(ISBLANK(F559),"",VLOOKUP(F559,'Liste des formations'!$E$5:$H$11,4,FALSE)+H559)</f>
        <v/>
      </c>
      <c r="J559" s="110" t="str">
        <f t="shared" si="8"/>
        <v/>
      </c>
      <c r="K559" s="109"/>
    </row>
    <row r="560" spans="1:11" x14ac:dyDescent="0.35">
      <c r="A560" s="90" t="e">
        <f>IF(VLOOKUP(B560,'Liste employés'!M:X,12,FALSE)&gt;0,VLOOKUP(B560,'Liste employés'!M:X,12,FALSE),"")</f>
        <v>#N/A</v>
      </c>
      <c r="B560" s="33"/>
      <c r="C560" s="33"/>
      <c r="D560" s="33"/>
      <c r="E560" s="33"/>
      <c r="F560" s="33"/>
      <c r="G560" s="33"/>
      <c r="H560" s="72"/>
      <c r="I560" s="89" t="str">
        <f>IF(ISBLANK(F560),"",VLOOKUP(F560,'Liste des formations'!$E$5:$H$11,4,FALSE)+H560)</f>
        <v/>
      </c>
      <c r="J560" s="110" t="str">
        <f t="shared" si="8"/>
        <v/>
      </c>
      <c r="K560" s="109"/>
    </row>
    <row r="561" spans="1:11" x14ac:dyDescent="0.35">
      <c r="A561" s="90" t="e">
        <f>IF(VLOOKUP(B561,'Liste employés'!M:X,12,FALSE)&gt;0,VLOOKUP(B561,'Liste employés'!M:X,12,FALSE),"")</f>
        <v>#N/A</v>
      </c>
      <c r="B561" s="36"/>
      <c r="C561" s="36"/>
      <c r="D561" s="36"/>
      <c r="E561" s="36"/>
      <c r="F561" s="36"/>
      <c r="G561" s="36"/>
      <c r="H561" s="73"/>
      <c r="I561" s="89" t="str">
        <f>IF(ISBLANK(F561),"",VLOOKUP(F561,'Liste des formations'!$E$5:$H$11,4,FALSE)+H561)</f>
        <v/>
      </c>
      <c r="J561" s="110" t="str">
        <f t="shared" si="8"/>
        <v/>
      </c>
      <c r="K561" s="109"/>
    </row>
    <row r="562" spans="1:11" x14ac:dyDescent="0.35">
      <c r="A562" s="90" t="e">
        <f>IF(VLOOKUP(B562,'Liste employés'!M:X,12,FALSE)&gt;0,VLOOKUP(B562,'Liste employés'!M:X,12,FALSE),"")</f>
        <v>#N/A</v>
      </c>
      <c r="B562" s="33"/>
      <c r="C562" s="33"/>
      <c r="D562" s="33"/>
      <c r="E562" s="33"/>
      <c r="F562" s="33"/>
      <c r="G562" s="33"/>
      <c r="H562" s="72"/>
      <c r="I562" s="89" t="str">
        <f>IF(ISBLANK(F562),"",VLOOKUP(F562,'Liste des formations'!$E$5:$H$11,4,FALSE)+H562)</f>
        <v/>
      </c>
      <c r="J562" s="110" t="str">
        <f t="shared" si="8"/>
        <v/>
      </c>
      <c r="K562" s="109"/>
    </row>
    <row r="563" spans="1:11" x14ac:dyDescent="0.35">
      <c r="A563" s="90" t="e">
        <f>IF(VLOOKUP(B563,'Liste employés'!M:X,12,FALSE)&gt;0,VLOOKUP(B563,'Liste employés'!M:X,12,FALSE),"")</f>
        <v>#N/A</v>
      </c>
      <c r="B563" s="36"/>
      <c r="C563" s="36"/>
      <c r="D563" s="36"/>
      <c r="E563" s="36"/>
      <c r="F563" s="36"/>
      <c r="G563" s="36"/>
      <c r="H563" s="73"/>
      <c r="I563" s="89" t="str">
        <f>IF(ISBLANK(F563),"",VLOOKUP(F563,'Liste des formations'!$E$5:$H$11,4,FALSE)+H563)</f>
        <v/>
      </c>
      <c r="J563" s="110" t="str">
        <f t="shared" si="8"/>
        <v/>
      </c>
      <c r="K563" s="109"/>
    </row>
    <row r="564" spans="1:11" x14ac:dyDescent="0.35">
      <c r="A564" s="90" t="e">
        <f>IF(VLOOKUP(B564,'Liste employés'!M:X,12,FALSE)&gt;0,VLOOKUP(B564,'Liste employés'!M:X,12,FALSE),"")</f>
        <v>#N/A</v>
      </c>
      <c r="B564" s="33"/>
      <c r="C564" s="33"/>
      <c r="D564" s="33"/>
      <c r="E564" s="33"/>
      <c r="F564" s="33"/>
      <c r="G564" s="33"/>
      <c r="H564" s="72"/>
      <c r="I564" s="89" t="str">
        <f>IF(ISBLANK(F564),"",VLOOKUP(F564,'Liste des formations'!$E$5:$H$11,4,FALSE)+H564)</f>
        <v/>
      </c>
      <c r="J564" s="110" t="str">
        <f t="shared" si="8"/>
        <v/>
      </c>
      <c r="K564" s="109"/>
    </row>
    <row r="565" spans="1:11" x14ac:dyDescent="0.35">
      <c r="A565" s="90" t="e">
        <f>IF(VLOOKUP(B565,'Liste employés'!M:X,12,FALSE)&gt;0,VLOOKUP(B565,'Liste employés'!M:X,12,FALSE),"")</f>
        <v>#N/A</v>
      </c>
      <c r="B565" s="36"/>
      <c r="C565" s="36"/>
      <c r="D565" s="36"/>
      <c r="E565" s="36"/>
      <c r="F565" s="36"/>
      <c r="G565" s="36"/>
      <c r="H565" s="73"/>
      <c r="I565" s="89" t="str">
        <f>IF(ISBLANK(F565),"",VLOOKUP(F565,'Liste des formations'!$E$5:$H$11,4,FALSE)+H565)</f>
        <v/>
      </c>
      <c r="J565" s="110" t="str">
        <f t="shared" si="8"/>
        <v/>
      </c>
      <c r="K565" s="109"/>
    </row>
    <row r="566" spans="1:11" x14ac:dyDescent="0.35">
      <c r="A566" s="90" t="e">
        <f>IF(VLOOKUP(B566,'Liste employés'!M:X,12,FALSE)&gt;0,VLOOKUP(B566,'Liste employés'!M:X,12,FALSE),"")</f>
        <v>#N/A</v>
      </c>
      <c r="B566" s="33"/>
      <c r="C566" s="33"/>
      <c r="D566" s="33"/>
      <c r="E566" s="33"/>
      <c r="F566" s="33"/>
      <c r="G566" s="33"/>
      <c r="H566" s="72"/>
      <c r="I566" s="89" t="str">
        <f>IF(ISBLANK(F566),"",VLOOKUP(F566,'Liste des formations'!$E$5:$H$11,4,FALSE)+H566)</f>
        <v/>
      </c>
      <c r="J566" s="110" t="str">
        <f t="shared" si="8"/>
        <v/>
      </c>
      <c r="K566" s="109"/>
    </row>
    <row r="567" spans="1:11" x14ac:dyDescent="0.35">
      <c r="A567" s="90" t="e">
        <f>IF(VLOOKUP(B567,'Liste employés'!M:X,12,FALSE)&gt;0,VLOOKUP(B567,'Liste employés'!M:X,12,FALSE),"")</f>
        <v>#N/A</v>
      </c>
      <c r="B567" s="36"/>
      <c r="C567" s="36"/>
      <c r="D567" s="36"/>
      <c r="E567" s="36"/>
      <c r="F567" s="36"/>
      <c r="G567" s="36"/>
      <c r="H567" s="73"/>
      <c r="I567" s="89" t="str">
        <f>IF(ISBLANK(F567),"",VLOOKUP(F567,'Liste des formations'!$E$5:$H$11,4,FALSE)+H567)</f>
        <v/>
      </c>
      <c r="J567" s="110" t="str">
        <f t="shared" si="8"/>
        <v/>
      </c>
      <c r="K567" s="109"/>
    </row>
    <row r="568" spans="1:11" x14ac:dyDescent="0.35">
      <c r="A568" s="90" t="e">
        <f>IF(VLOOKUP(B568,'Liste employés'!M:X,12,FALSE)&gt;0,VLOOKUP(B568,'Liste employés'!M:X,12,FALSE),"")</f>
        <v>#N/A</v>
      </c>
      <c r="B568" s="33"/>
      <c r="C568" s="33"/>
      <c r="D568" s="33"/>
      <c r="E568" s="33"/>
      <c r="F568" s="33"/>
      <c r="G568" s="33"/>
      <c r="H568" s="72"/>
      <c r="I568" s="89" t="str">
        <f>IF(ISBLANK(F568),"",VLOOKUP(F568,'Liste des formations'!$E$5:$H$11,4,FALSE)+H568)</f>
        <v/>
      </c>
      <c r="J568" s="110" t="str">
        <f t="shared" si="8"/>
        <v/>
      </c>
      <c r="K568" s="109"/>
    </row>
    <row r="569" spans="1:11" x14ac:dyDescent="0.35">
      <c r="A569" s="90" t="e">
        <f>IF(VLOOKUP(B569,'Liste employés'!M:X,12,FALSE)&gt;0,VLOOKUP(B569,'Liste employés'!M:X,12,FALSE),"")</f>
        <v>#N/A</v>
      </c>
      <c r="B569" s="36"/>
      <c r="C569" s="36"/>
      <c r="D569" s="36"/>
      <c r="E569" s="36"/>
      <c r="F569" s="36"/>
      <c r="G569" s="36"/>
      <c r="H569" s="73"/>
      <c r="I569" s="89" t="str">
        <f>IF(ISBLANK(F569),"",VLOOKUP(F569,'Liste des formations'!$E$5:$H$11,4,FALSE)+H569)</f>
        <v/>
      </c>
      <c r="J569" s="110" t="str">
        <f t="shared" si="8"/>
        <v/>
      </c>
      <c r="K569" s="109"/>
    </row>
    <row r="570" spans="1:11" x14ac:dyDescent="0.35">
      <c r="A570" s="90" t="e">
        <f>IF(VLOOKUP(B570,'Liste employés'!M:X,12,FALSE)&gt;0,VLOOKUP(B570,'Liste employés'!M:X,12,FALSE),"")</f>
        <v>#N/A</v>
      </c>
      <c r="B570" s="33"/>
      <c r="C570" s="33"/>
      <c r="D570" s="33"/>
      <c r="E570" s="33"/>
      <c r="F570" s="33"/>
      <c r="G570" s="33"/>
      <c r="H570" s="72"/>
      <c r="I570" s="89" t="str">
        <f>IF(ISBLANK(F570),"",VLOOKUP(F570,'Liste des formations'!$E$5:$H$11,4,FALSE)+H570)</f>
        <v/>
      </c>
      <c r="J570" s="110" t="str">
        <f t="shared" si="8"/>
        <v/>
      </c>
      <c r="K570" s="109"/>
    </row>
    <row r="571" spans="1:11" x14ac:dyDescent="0.35">
      <c r="A571" s="90" t="e">
        <f>IF(VLOOKUP(B571,'Liste employés'!M:X,12,FALSE)&gt;0,VLOOKUP(B571,'Liste employés'!M:X,12,FALSE),"")</f>
        <v>#N/A</v>
      </c>
      <c r="B571" s="36"/>
      <c r="C571" s="36"/>
      <c r="D571" s="36"/>
      <c r="E571" s="36"/>
      <c r="F571" s="36"/>
      <c r="G571" s="36"/>
      <c r="H571" s="73"/>
      <c r="I571" s="89" t="str">
        <f>IF(ISBLANK(F571),"",VLOOKUP(F571,'Liste des formations'!$E$5:$H$11,4,FALSE)+H571)</f>
        <v/>
      </c>
      <c r="J571" s="110" t="str">
        <f t="shared" si="8"/>
        <v/>
      </c>
      <c r="K571" s="109"/>
    </row>
    <row r="572" spans="1:11" x14ac:dyDescent="0.35">
      <c r="A572" s="90" t="e">
        <f>IF(VLOOKUP(B572,'Liste employés'!M:X,12,FALSE)&gt;0,VLOOKUP(B572,'Liste employés'!M:X,12,FALSE),"")</f>
        <v>#N/A</v>
      </c>
      <c r="B572" s="33"/>
      <c r="C572" s="33"/>
      <c r="D572" s="33"/>
      <c r="E572" s="33"/>
      <c r="F572" s="33"/>
      <c r="G572" s="33"/>
      <c r="H572" s="72"/>
      <c r="I572" s="89" t="str">
        <f>IF(ISBLANK(F572),"",VLOOKUP(F572,'Liste des formations'!$E$5:$H$11,4,FALSE)+H572)</f>
        <v/>
      </c>
      <c r="J572" s="110" t="str">
        <f t="shared" si="8"/>
        <v/>
      </c>
      <c r="K572" s="109"/>
    </row>
    <row r="573" spans="1:11" x14ac:dyDescent="0.35">
      <c r="A573" s="90" t="e">
        <f>IF(VLOOKUP(B573,'Liste employés'!M:X,12,FALSE)&gt;0,VLOOKUP(B573,'Liste employés'!M:X,12,FALSE),"")</f>
        <v>#N/A</v>
      </c>
      <c r="B573" s="36"/>
      <c r="C573" s="36"/>
      <c r="D573" s="36"/>
      <c r="E573" s="36"/>
      <c r="F573" s="36"/>
      <c r="G573" s="36"/>
      <c r="H573" s="73"/>
      <c r="I573" s="89" t="str">
        <f>IF(ISBLANK(F573),"",VLOOKUP(F573,'Liste des formations'!$E$5:$H$11,4,FALSE)+H573)</f>
        <v/>
      </c>
      <c r="J573" s="110" t="str">
        <f t="shared" si="8"/>
        <v/>
      </c>
      <c r="K573" s="109"/>
    </row>
    <row r="574" spans="1:11" x14ac:dyDescent="0.35">
      <c r="A574" s="90" t="e">
        <f>IF(VLOOKUP(B574,'Liste employés'!M:X,12,FALSE)&gt;0,VLOOKUP(B574,'Liste employés'!M:X,12,FALSE),"")</f>
        <v>#N/A</v>
      </c>
      <c r="B574" s="33"/>
      <c r="C574" s="33"/>
      <c r="D574" s="33"/>
      <c r="E574" s="33"/>
      <c r="F574" s="33"/>
      <c r="G574" s="33"/>
      <c r="H574" s="72"/>
      <c r="I574" s="89" t="str">
        <f>IF(ISBLANK(F574),"",VLOOKUP(F574,'Liste des formations'!$E$5:$H$11,4,FALSE)+H574)</f>
        <v/>
      </c>
      <c r="J574" s="110" t="str">
        <f t="shared" si="8"/>
        <v/>
      </c>
      <c r="K574" s="109"/>
    </row>
    <row r="575" spans="1:11" x14ac:dyDescent="0.35">
      <c r="A575" s="90" t="e">
        <f>IF(VLOOKUP(B575,'Liste employés'!M:X,12,FALSE)&gt;0,VLOOKUP(B575,'Liste employés'!M:X,12,FALSE),"")</f>
        <v>#N/A</v>
      </c>
      <c r="B575" s="36"/>
      <c r="C575" s="36"/>
      <c r="D575" s="36"/>
      <c r="E575" s="36"/>
      <c r="F575" s="36"/>
      <c r="G575" s="36"/>
      <c r="H575" s="73"/>
      <c r="I575" s="89" t="str">
        <f>IF(ISBLANK(F575),"",VLOOKUP(F575,'Liste des formations'!$E$5:$H$11,4,FALSE)+H575)</f>
        <v/>
      </c>
      <c r="J575" s="110" t="str">
        <f t="shared" si="8"/>
        <v/>
      </c>
      <c r="K575" s="109"/>
    </row>
    <row r="576" spans="1:11" x14ac:dyDescent="0.35">
      <c r="A576" s="90" t="e">
        <f>IF(VLOOKUP(B576,'Liste employés'!M:X,12,FALSE)&gt;0,VLOOKUP(B576,'Liste employés'!M:X,12,FALSE),"")</f>
        <v>#N/A</v>
      </c>
      <c r="B576" s="33"/>
      <c r="C576" s="33"/>
      <c r="D576" s="33"/>
      <c r="E576" s="33"/>
      <c r="F576" s="33"/>
      <c r="G576" s="33"/>
      <c r="H576" s="72"/>
      <c r="I576" s="89" t="str">
        <f>IF(ISBLANK(F576),"",VLOOKUP(F576,'Liste des formations'!$E$5:$H$11,4,FALSE)+H576)</f>
        <v/>
      </c>
      <c r="J576" s="110" t="str">
        <f t="shared" si="8"/>
        <v/>
      </c>
      <c r="K576" s="109"/>
    </row>
    <row r="577" spans="1:11" x14ac:dyDescent="0.35">
      <c r="A577" s="90" t="e">
        <f>IF(VLOOKUP(B577,'Liste employés'!M:X,12,FALSE)&gt;0,VLOOKUP(B577,'Liste employés'!M:X,12,FALSE),"")</f>
        <v>#N/A</v>
      </c>
      <c r="B577" s="36"/>
      <c r="C577" s="36"/>
      <c r="D577" s="36"/>
      <c r="E577" s="36"/>
      <c r="F577" s="36"/>
      <c r="G577" s="36"/>
      <c r="H577" s="73"/>
      <c r="I577" s="89" t="str">
        <f>IF(ISBLANK(F577),"",VLOOKUP(F577,'Liste des formations'!$E$5:$H$11,4,FALSE)+H577)</f>
        <v/>
      </c>
      <c r="J577" s="110" t="str">
        <f t="shared" si="8"/>
        <v/>
      </c>
      <c r="K577" s="109"/>
    </row>
    <row r="578" spans="1:11" x14ac:dyDescent="0.35">
      <c r="A578" s="90" t="e">
        <f>IF(VLOOKUP(B578,'Liste employés'!M:X,12,FALSE)&gt;0,VLOOKUP(B578,'Liste employés'!M:X,12,FALSE),"")</f>
        <v>#N/A</v>
      </c>
      <c r="B578" s="33"/>
      <c r="C578" s="33"/>
      <c r="D578" s="33"/>
      <c r="E578" s="33"/>
      <c r="F578" s="33"/>
      <c r="G578" s="33"/>
      <c r="H578" s="72"/>
      <c r="I578" s="89" t="str">
        <f>IF(ISBLANK(F578),"",VLOOKUP(F578,'Liste des formations'!$E$5:$H$11,4,FALSE)+H578)</f>
        <v/>
      </c>
      <c r="J578" s="110" t="str">
        <f t="shared" si="8"/>
        <v/>
      </c>
      <c r="K578" s="109"/>
    </row>
    <row r="579" spans="1:11" x14ac:dyDescent="0.35">
      <c r="A579" s="90" t="e">
        <f>IF(VLOOKUP(B579,'Liste employés'!M:X,12,FALSE)&gt;0,VLOOKUP(B579,'Liste employés'!M:X,12,FALSE),"")</f>
        <v>#N/A</v>
      </c>
      <c r="B579" s="36"/>
      <c r="C579" s="36"/>
      <c r="D579" s="36"/>
      <c r="E579" s="36"/>
      <c r="F579" s="36"/>
      <c r="G579" s="36"/>
      <c r="H579" s="73"/>
      <c r="I579" s="89" t="str">
        <f>IF(ISBLANK(F579),"",VLOOKUP(F579,'Liste des formations'!$E$5:$H$11,4,FALSE)+H579)</f>
        <v/>
      </c>
      <c r="J579" s="110" t="str">
        <f t="shared" si="8"/>
        <v/>
      </c>
      <c r="K579" s="109"/>
    </row>
    <row r="580" spans="1:11" x14ac:dyDescent="0.35">
      <c r="A580" s="90" t="e">
        <f>IF(VLOOKUP(B580,'Liste employés'!M:X,12,FALSE)&gt;0,VLOOKUP(B580,'Liste employés'!M:X,12,FALSE),"")</f>
        <v>#N/A</v>
      </c>
      <c r="B580" s="33"/>
      <c r="C580" s="33"/>
      <c r="D580" s="33"/>
      <c r="E580" s="33"/>
      <c r="F580" s="33"/>
      <c r="G580" s="33"/>
      <c r="H580" s="72"/>
      <c r="I580" s="89" t="str">
        <f>IF(ISBLANK(F580),"",VLOOKUP(F580,'Liste des formations'!$E$5:$H$11,4,FALSE)+H580)</f>
        <v/>
      </c>
      <c r="J580" s="110" t="str">
        <f t="shared" si="8"/>
        <v/>
      </c>
      <c r="K580" s="109"/>
    </row>
    <row r="581" spans="1:11" x14ac:dyDescent="0.35">
      <c r="A581" s="90" t="e">
        <f>IF(VLOOKUP(B581,'Liste employés'!M:X,12,FALSE)&gt;0,VLOOKUP(B581,'Liste employés'!M:X,12,FALSE),"")</f>
        <v>#N/A</v>
      </c>
      <c r="B581" s="36"/>
      <c r="C581" s="36"/>
      <c r="D581" s="36"/>
      <c r="E581" s="36"/>
      <c r="F581" s="36"/>
      <c r="G581" s="36"/>
      <c r="H581" s="73"/>
      <c r="I581" s="89" t="str">
        <f>IF(ISBLANK(F581),"",VLOOKUP(F581,'Liste des formations'!$E$5:$H$11,4,FALSE)+H581)</f>
        <v/>
      </c>
      <c r="J581" s="110" t="str">
        <f t="shared" ref="J581:J644" si="9">IF(I581=(_xlfn.MAXIFS(I:I,F:F,F581,B:B,B581)),I581,"")</f>
        <v/>
      </c>
      <c r="K581" s="109"/>
    </row>
    <row r="582" spans="1:11" x14ac:dyDescent="0.35">
      <c r="A582" s="90" t="e">
        <f>IF(VLOOKUP(B582,'Liste employés'!M:X,12,FALSE)&gt;0,VLOOKUP(B582,'Liste employés'!M:X,12,FALSE),"")</f>
        <v>#N/A</v>
      </c>
      <c r="B582" s="33"/>
      <c r="C582" s="33"/>
      <c r="D582" s="33"/>
      <c r="E582" s="33"/>
      <c r="F582" s="33"/>
      <c r="G582" s="33"/>
      <c r="H582" s="72"/>
      <c r="I582" s="89" t="str">
        <f>IF(ISBLANK(F582),"",VLOOKUP(F582,'Liste des formations'!$E$5:$H$11,4,FALSE)+H582)</f>
        <v/>
      </c>
      <c r="J582" s="110" t="str">
        <f t="shared" si="9"/>
        <v/>
      </c>
      <c r="K582" s="109"/>
    </row>
    <row r="583" spans="1:11" x14ac:dyDescent="0.35">
      <c r="A583" s="90" t="e">
        <f>IF(VLOOKUP(B583,'Liste employés'!M:X,12,FALSE)&gt;0,VLOOKUP(B583,'Liste employés'!M:X,12,FALSE),"")</f>
        <v>#N/A</v>
      </c>
      <c r="B583" s="36"/>
      <c r="C583" s="36"/>
      <c r="D583" s="36"/>
      <c r="E583" s="36"/>
      <c r="F583" s="36"/>
      <c r="G583" s="36"/>
      <c r="H583" s="73"/>
      <c r="I583" s="89" t="str">
        <f>IF(ISBLANK(F583),"",VLOOKUP(F583,'Liste des formations'!$E$5:$H$11,4,FALSE)+H583)</f>
        <v/>
      </c>
      <c r="J583" s="110" t="str">
        <f t="shared" si="9"/>
        <v/>
      </c>
      <c r="K583" s="109"/>
    </row>
    <row r="584" spans="1:11" x14ac:dyDescent="0.35">
      <c r="A584" s="90" t="e">
        <f>IF(VLOOKUP(B584,'Liste employés'!M:X,12,FALSE)&gt;0,VLOOKUP(B584,'Liste employés'!M:X,12,FALSE),"")</f>
        <v>#N/A</v>
      </c>
      <c r="B584" s="33"/>
      <c r="C584" s="33"/>
      <c r="D584" s="33"/>
      <c r="E584" s="33"/>
      <c r="F584" s="33"/>
      <c r="G584" s="33"/>
      <c r="H584" s="72"/>
      <c r="I584" s="89" t="str">
        <f>IF(ISBLANK(F584),"",VLOOKUP(F584,'Liste des formations'!$E$5:$H$11,4,FALSE)+H584)</f>
        <v/>
      </c>
      <c r="J584" s="110" t="str">
        <f t="shared" si="9"/>
        <v/>
      </c>
      <c r="K584" s="109"/>
    </row>
    <row r="585" spans="1:11" x14ac:dyDescent="0.35">
      <c r="A585" s="90" t="e">
        <f>IF(VLOOKUP(B585,'Liste employés'!M:X,12,FALSE)&gt;0,VLOOKUP(B585,'Liste employés'!M:X,12,FALSE),"")</f>
        <v>#N/A</v>
      </c>
      <c r="B585" s="36"/>
      <c r="C585" s="36"/>
      <c r="D585" s="36"/>
      <c r="E585" s="36"/>
      <c r="F585" s="36"/>
      <c r="G585" s="36"/>
      <c r="H585" s="73"/>
      <c r="I585" s="89" t="str">
        <f>IF(ISBLANK(F585),"",VLOOKUP(F585,'Liste des formations'!$E$5:$H$11,4,FALSE)+H585)</f>
        <v/>
      </c>
      <c r="J585" s="110" t="str">
        <f t="shared" si="9"/>
        <v/>
      </c>
      <c r="K585" s="109"/>
    </row>
    <row r="586" spans="1:11" x14ac:dyDescent="0.35">
      <c r="A586" s="90" t="e">
        <f>IF(VLOOKUP(B586,'Liste employés'!M:X,12,FALSE)&gt;0,VLOOKUP(B586,'Liste employés'!M:X,12,FALSE),"")</f>
        <v>#N/A</v>
      </c>
      <c r="B586" s="33"/>
      <c r="C586" s="33"/>
      <c r="D586" s="33"/>
      <c r="E586" s="33"/>
      <c r="F586" s="33"/>
      <c r="G586" s="33"/>
      <c r="H586" s="72"/>
      <c r="I586" s="89" t="str">
        <f>IF(ISBLANK(F586),"",VLOOKUP(F586,'Liste des formations'!$E$5:$H$11,4,FALSE)+H586)</f>
        <v/>
      </c>
      <c r="J586" s="110" t="str">
        <f t="shared" si="9"/>
        <v/>
      </c>
      <c r="K586" s="109"/>
    </row>
    <row r="587" spans="1:11" x14ac:dyDescent="0.35">
      <c r="A587" s="90" t="e">
        <f>IF(VLOOKUP(B587,'Liste employés'!M:X,12,FALSE)&gt;0,VLOOKUP(B587,'Liste employés'!M:X,12,FALSE),"")</f>
        <v>#N/A</v>
      </c>
      <c r="B587" s="36"/>
      <c r="C587" s="36"/>
      <c r="D587" s="36"/>
      <c r="E587" s="36"/>
      <c r="F587" s="36"/>
      <c r="G587" s="36"/>
      <c r="H587" s="73"/>
      <c r="I587" s="89" t="str">
        <f>IF(ISBLANK(F587),"",VLOOKUP(F587,'Liste des formations'!$E$5:$H$11,4,FALSE)+H587)</f>
        <v/>
      </c>
      <c r="J587" s="110" t="str">
        <f t="shared" si="9"/>
        <v/>
      </c>
      <c r="K587" s="109"/>
    </row>
    <row r="588" spans="1:11" x14ac:dyDescent="0.35">
      <c r="A588" s="90" t="e">
        <f>IF(VLOOKUP(B588,'Liste employés'!M:X,12,FALSE)&gt;0,VLOOKUP(B588,'Liste employés'!M:X,12,FALSE),"")</f>
        <v>#N/A</v>
      </c>
      <c r="B588" s="33"/>
      <c r="C588" s="33"/>
      <c r="D588" s="33"/>
      <c r="E588" s="33"/>
      <c r="F588" s="33"/>
      <c r="G588" s="33"/>
      <c r="H588" s="72"/>
      <c r="I588" s="89" t="str">
        <f>IF(ISBLANK(F588),"",VLOOKUP(F588,'Liste des formations'!$E$5:$H$11,4,FALSE)+H588)</f>
        <v/>
      </c>
      <c r="J588" s="110" t="str">
        <f t="shared" si="9"/>
        <v/>
      </c>
      <c r="K588" s="109"/>
    </row>
    <row r="589" spans="1:11" x14ac:dyDescent="0.35">
      <c r="A589" s="90" t="e">
        <f>IF(VLOOKUP(B589,'Liste employés'!M:X,12,FALSE)&gt;0,VLOOKUP(B589,'Liste employés'!M:X,12,FALSE),"")</f>
        <v>#N/A</v>
      </c>
      <c r="B589" s="36"/>
      <c r="C589" s="36"/>
      <c r="D589" s="36"/>
      <c r="E589" s="36"/>
      <c r="F589" s="36"/>
      <c r="G589" s="36"/>
      <c r="H589" s="73"/>
      <c r="I589" s="89" t="str">
        <f>IF(ISBLANK(F589),"",VLOOKUP(F589,'Liste des formations'!$E$5:$H$11,4,FALSE)+H589)</f>
        <v/>
      </c>
      <c r="J589" s="110" t="str">
        <f t="shared" si="9"/>
        <v/>
      </c>
      <c r="K589" s="109"/>
    </row>
    <row r="590" spans="1:11" x14ac:dyDescent="0.35">
      <c r="A590" s="90" t="e">
        <f>IF(VLOOKUP(B590,'Liste employés'!M:X,12,FALSE)&gt;0,VLOOKUP(B590,'Liste employés'!M:X,12,FALSE),"")</f>
        <v>#N/A</v>
      </c>
      <c r="B590" s="33"/>
      <c r="C590" s="33"/>
      <c r="D590" s="33"/>
      <c r="E590" s="33"/>
      <c r="F590" s="33"/>
      <c r="G590" s="33"/>
      <c r="H590" s="72"/>
      <c r="I590" s="89" t="str">
        <f>IF(ISBLANK(F590),"",VLOOKUP(F590,'Liste des formations'!$E$5:$H$11,4,FALSE)+H590)</f>
        <v/>
      </c>
      <c r="J590" s="110" t="str">
        <f t="shared" si="9"/>
        <v/>
      </c>
      <c r="K590" s="109"/>
    </row>
    <row r="591" spans="1:11" x14ac:dyDescent="0.35">
      <c r="A591" s="90" t="e">
        <f>IF(VLOOKUP(B591,'Liste employés'!M:X,12,FALSE)&gt;0,VLOOKUP(B591,'Liste employés'!M:X,12,FALSE),"")</f>
        <v>#N/A</v>
      </c>
      <c r="B591" s="36"/>
      <c r="C591" s="36"/>
      <c r="D591" s="36"/>
      <c r="E591" s="36"/>
      <c r="F591" s="36"/>
      <c r="G591" s="36"/>
      <c r="H591" s="73"/>
      <c r="I591" s="89" t="str">
        <f>IF(ISBLANK(F591),"",VLOOKUP(F591,'Liste des formations'!$E$5:$H$11,4,FALSE)+H591)</f>
        <v/>
      </c>
      <c r="J591" s="110" t="str">
        <f t="shared" si="9"/>
        <v/>
      </c>
      <c r="K591" s="109"/>
    </row>
    <row r="592" spans="1:11" x14ac:dyDescent="0.35">
      <c r="A592" s="90" t="e">
        <f>IF(VLOOKUP(B592,'Liste employés'!M:X,12,FALSE)&gt;0,VLOOKUP(B592,'Liste employés'!M:X,12,FALSE),"")</f>
        <v>#N/A</v>
      </c>
      <c r="B592" s="33"/>
      <c r="C592" s="33"/>
      <c r="D592" s="33"/>
      <c r="E592" s="33"/>
      <c r="F592" s="33"/>
      <c r="G592" s="33"/>
      <c r="H592" s="72"/>
      <c r="I592" s="89" t="str">
        <f>IF(ISBLANK(F592),"",VLOOKUP(F592,'Liste des formations'!$E$5:$H$11,4,FALSE)+H592)</f>
        <v/>
      </c>
      <c r="J592" s="110" t="str">
        <f t="shared" si="9"/>
        <v/>
      </c>
      <c r="K592" s="109"/>
    </row>
    <row r="593" spans="1:11" x14ac:dyDescent="0.35">
      <c r="A593" s="90" t="e">
        <f>IF(VLOOKUP(B593,'Liste employés'!M:X,12,FALSE)&gt;0,VLOOKUP(B593,'Liste employés'!M:X,12,FALSE),"")</f>
        <v>#N/A</v>
      </c>
      <c r="B593" s="36"/>
      <c r="C593" s="36"/>
      <c r="D593" s="36"/>
      <c r="E593" s="36"/>
      <c r="F593" s="36"/>
      <c r="G593" s="36"/>
      <c r="H593" s="73"/>
      <c r="I593" s="89" t="str">
        <f>IF(ISBLANK(F593),"",VLOOKUP(F593,'Liste des formations'!$E$5:$H$11,4,FALSE)+H593)</f>
        <v/>
      </c>
      <c r="J593" s="110" t="str">
        <f t="shared" si="9"/>
        <v/>
      </c>
      <c r="K593" s="109"/>
    </row>
    <row r="594" spans="1:11" x14ac:dyDescent="0.35">
      <c r="A594" s="90" t="e">
        <f>IF(VLOOKUP(B594,'Liste employés'!M:X,12,FALSE)&gt;0,VLOOKUP(B594,'Liste employés'!M:X,12,FALSE),"")</f>
        <v>#N/A</v>
      </c>
      <c r="B594" s="33"/>
      <c r="C594" s="33"/>
      <c r="D594" s="33"/>
      <c r="E594" s="33"/>
      <c r="F594" s="33"/>
      <c r="G594" s="33"/>
      <c r="H594" s="72"/>
      <c r="I594" s="89" t="str">
        <f>IF(ISBLANK(F594),"",VLOOKUP(F594,'Liste des formations'!$E$5:$H$11,4,FALSE)+H594)</f>
        <v/>
      </c>
      <c r="J594" s="110" t="str">
        <f t="shared" si="9"/>
        <v/>
      </c>
      <c r="K594" s="109"/>
    </row>
    <row r="595" spans="1:11" x14ac:dyDescent="0.35">
      <c r="A595" s="90" t="e">
        <f>IF(VLOOKUP(B595,'Liste employés'!M:X,12,FALSE)&gt;0,VLOOKUP(B595,'Liste employés'!M:X,12,FALSE),"")</f>
        <v>#N/A</v>
      </c>
      <c r="B595" s="36"/>
      <c r="C595" s="36"/>
      <c r="D595" s="36"/>
      <c r="E595" s="36"/>
      <c r="F595" s="36"/>
      <c r="G595" s="36"/>
      <c r="H595" s="73"/>
      <c r="I595" s="89" t="str">
        <f>IF(ISBLANK(F595),"",VLOOKUP(F595,'Liste des formations'!$E$5:$H$11,4,FALSE)+H595)</f>
        <v/>
      </c>
      <c r="J595" s="110" t="str">
        <f t="shared" si="9"/>
        <v/>
      </c>
      <c r="K595" s="109"/>
    </row>
    <row r="596" spans="1:11" x14ac:dyDescent="0.35">
      <c r="A596" s="90" t="e">
        <f>IF(VLOOKUP(B596,'Liste employés'!M:X,12,FALSE)&gt;0,VLOOKUP(B596,'Liste employés'!M:X,12,FALSE),"")</f>
        <v>#N/A</v>
      </c>
      <c r="B596" s="33"/>
      <c r="C596" s="33"/>
      <c r="D596" s="33"/>
      <c r="E596" s="33"/>
      <c r="F596" s="33"/>
      <c r="G596" s="33"/>
      <c r="H596" s="72"/>
      <c r="I596" s="89" t="str">
        <f>IF(ISBLANK(F596),"",VLOOKUP(F596,'Liste des formations'!$E$5:$H$11,4,FALSE)+H596)</f>
        <v/>
      </c>
      <c r="J596" s="110" t="str">
        <f t="shared" si="9"/>
        <v/>
      </c>
      <c r="K596" s="109"/>
    </row>
    <row r="597" spans="1:11" x14ac:dyDescent="0.35">
      <c r="A597" s="90" t="e">
        <f>IF(VLOOKUP(B597,'Liste employés'!M:X,12,FALSE)&gt;0,VLOOKUP(B597,'Liste employés'!M:X,12,FALSE),"")</f>
        <v>#N/A</v>
      </c>
      <c r="B597" s="36"/>
      <c r="C597" s="36"/>
      <c r="D597" s="36"/>
      <c r="E597" s="36"/>
      <c r="F597" s="36"/>
      <c r="G597" s="36"/>
      <c r="H597" s="73"/>
      <c r="I597" s="89" t="str">
        <f>IF(ISBLANK(F597),"",VLOOKUP(F597,'Liste des formations'!$E$5:$H$11,4,FALSE)+H597)</f>
        <v/>
      </c>
      <c r="J597" s="110" t="str">
        <f t="shared" si="9"/>
        <v/>
      </c>
      <c r="K597" s="109"/>
    </row>
    <row r="598" spans="1:11" x14ac:dyDescent="0.35">
      <c r="A598" s="90" t="e">
        <f>IF(VLOOKUP(B598,'Liste employés'!M:X,12,FALSE)&gt;0,VLOOKUP(B598,'Liste employés'!M:X,12,FALSE),"")</f>
        <v>#N/A</v>
      </c>
      <c r="B598" s="33"/>
      <c r="C598" s="33"/>
      <c r="D598" s="33"/>
      <c r="E598" s="33"/>
      <c r="F598" s="33"/>
      <c r="G598" s="33"/>
      <c r="H598" s="72"/>
      <c r="I598" s="89" t="str">
        <f>IF(ISBLANK(F598),"",VLOOKUP(F598,'Liste des formations'!$E$5:$H$11,4,FALSE)+H598)</f>
        <v/>
      </c>
      <c r="J598" s="110" t="str">
        <f t="shared" si="9"/>
        <v/>
      </c>
      <c r="K598" s="109"/>
    </row>
    <row r="599" spans="1:11" x14ac:dyDescent="0.35">
      <c r="A599" s="90" t="e">
        <f>IF(VLOOKUP(B599,'Liste employés'!M:X,12,FALSE)&gt;0,VLOOKUP(B599,'Liste employés'!M:X,12,FALSE),"")</f>
        <v>#N/A</v>
      </c>
      <c r="B599" s="36"/>
      <c r="C599" s="36"/>
      <c r="D599" s="36"/>
      <c r="E599" s="36"/>
      <c r="F599" s="36"/>
      <c r="G599" s="36"/>
      <c r="H599" s="73"/>
      <c r="I599" s="89" t="str">
        <f>IF(ISBLANK(F599),"",VLOOKUP(F599,'Liste des formations'!$E$5:$H$11,4,FALSE)+H599)</f>
        <v/>
      </c>
      <c r="J599" s="110" t="str">
        <f t="shared" si="9"/>
        <v/>
      </c>
      <c r="K599" s="109"/>
    </row>
    <row r="600" spans="1:11" x14ac:dyDescent="0.35">
      <c r="A600" s="90" t="e">
        <f>IF(VLOOKUP(B600,'Liste employés'!M:X,12,FALSE)&gt;0,VLOOKUP(B600,'Liste employés'!M:X,12,FALSE),"")</f>
        <v>#N/A</v>
      </c>
      <c r="B600" s="33"/>
      <c r="C600" s="33"/>
      <c r="D600" s="33"/>
      <c r="E600" s="33"/>
      <c r="F600" s="33"/>
      <c r="G600" s="33"/>
      <c r="H600" s="72"/>
      <c r="I600" s="89" t="str">
        <f>IF(ISBLANK(F600),"",VLOOKUP(F600,'Liste des formations'!$E$5:$H$11,4,FALSE)+H600)</f>
        <v/>
      </c>
      <c r="J600" s="110" t="str">
        <f t="shared" si="9"/>
        <v/>
      </c>
      <c r="K600" s="109"/>
    </row>
    <row r="601" spans="1:11" x14ac:dyDescent="0.35">
      <c r="A601" s="90" t="e">
        <f>IF(VLOOKUP(B601,'Liste employés'!M:X,12,FALSE)&gt;0,VLOOKUP(B601,'Liste employés'!M:X,12,FALSE),"")</f>
        <v>#N/A</v>
      </c>
      <c r="B601" s="36"/>
      <c r="C601" s="36"/>
      <c r="D601" s="36"/>
      <c r="E601" s="36"/>
      <c r="F601" s="36"/>
      <c r="G601" s="36"/>
      <c r="H601" s="73"/>
      <c r="I601" s="89" t="str">
        <f>IF(ISBLANK(F601),"",VLOOKUP(F601,'Liste des formations'!$E$5:$H$11,4,FALSE)+H601)</f>
        <v/>
      </c>
      <c r="J601" s="110" t="str">
        <f t="shared" si="9"/>
        <v/>
      </c>
      <c r="K601" s="109"/>
    </row>
    <row r="602" spans="1:11" x14ac:dyDescent="0.35">
      <c r="A602" s="90" t="e">
        <f>IF(VLOOKUP(B602,'Liste employés'!M:X,12,FALSE)&gt;0,VLOOKUP(B602,'Liste employés'!M:X,12,FALSE),"")</f>
        <v>#N/A</v>
      </c>
      <c r="B602" s="33"/>
      <c r="C602" s="33"/>
      <c r="D602" s="33"/>
      <c r="E602" s="33"/>
      <c r="F602" s="33"/>
      <c r="G602" s="33"/>
      <c r="H602" s="72"/>
      <c r="I602" s="89" t="str">
        <f>IF(ISBLANK(F602),"",VLOOKUP(F602,'Liste des formations'!$E$5:$H$11,4,FALSE)+H602)</f>
        <v/>
      </c>
      <c r="J602" s="110" t="str">
        <f t="shared" si="9"/>
        <v/>
      </c>
      <c r="K602" s="109"/>
    </row>
    <row r="603" spans="1:11" x14ac:dyDescent="0.35">
      <c r="A603" s="90" t="e">
        <f>IF(VLOOKUP(B603,'Liste employés'!M:X,12,FALSE)&gt;0,VLOOKUP(B603,'Liste employés'!M:X,12,FALSE),"")</f>
        <v>#N/A</v>
      </c>
      <c r="B603" s="36"/>
      <c r="C603" s="36"/>
      <c r="D603" s="36"/>
      <c r="E603" s="36"/>
      <c r="F603" s="36"/>
      <c r="G603" s="36"/>
      <c r="H603" s="73"/>
      <c r="I603" s="89" t="str">
        <f>IF(ISBLANK(F603),"",VLOOKUP(F603,'Liste des formations'!$E$5:$H$11,4,FALSE)+H603)</f>
        <v/>
      </c>
      <c r="J603" s="110" t="str">
        <f t="shared" si="9"/>
        <v/>
      </c>
      <c r="K603" s="109"/>
    </row>
    <row r="604" spans="1:11" x14ac:dyDescent="0.35">
      <c r="A604" s="90" t="e">
        <f>IF(VLOOKUP(B604,'Liste employés'!M:X,12,FALSE)&gt;0,VLOOKUP(B604,'Liste employés'!M:X,12,FALSE),"")</f>
        <v>#N/A</v>
      </c>
      <c r="B604" s="33"/>
      <c r="C604" s="33"/>
      <c r="D604" s="33"/>
      <c r="E604" s="33"/>
      <c r="F604" s="33"/>
      <c r="G604" s="33"/>
      <c r="H604" s="72"/>
      <c r="I604" s="89" t="str">
        <f>IF(ISBLANK(F604),"",VLOOKUP(F604,'Liste des formations'!$E$5:$H$11,4,FALSE)+H604)</f>
        <v/>
      </c>
      <c r="J604" s="110" t="str">
        <f t="shared" si="9"/>
        <v/>
      </c>
      <c r="K604" s="109"/>
    </row>
    <row r="605" spans="1:11" x14ac:dyDescent="0.35">
      <c r="A605" s="90" t="e">
        <f>IF(VLOOKUP(B605,'Liste employés'!M:X,12,FALSE)&gt;0,VLOOKUP(B605,'Liste employés'!M:X,12,FALSE),"")</f>
        <v>#N/A</v>
      </c>
      <c r="B605" s="36"/>
      <c r="C605" s="36"/>
      <c r="D605" s="36"/>
      <c r="E605" s="36"/>
      <c r="F605" s="36"/>
      <c r="G605" s="36"/>
      <c r="H605" s="73"/>
      <c r="I605" s="89" t="str">
        <f>IF(ISBLANK(F605),"",VLOOKUP(F605,'Liste des formations'!$E$5:$H$11,4,FALSE)+H605)</f>
        <v/>
      </c>
      <c r="J605" s="110" t="str">
        <f t="shared" si="9"/>
        <v/>
      </c>
      <c r="K605" s="109"/>
    </row>
    <row r="606" spans="1:11" x14ac:dyDescent="0.35">
      <c r="A606" s="90" t="e">
        <f>IF(VLOOKUP(B606,'Liste employés'!M:X,12,FALSE)&gt;0,VLOOKUP(B606,'Liste employés'!M:X,12,FALSE),"")</f>
        <v>#N/A</v>
      </c>
      <c r="B606" s="33"/>
      <c r="C606" s="33"/>
      <c r="D606" s="33"/>
      <c r="E606" s="33"/>
      <c r="F606" s="33"/>
      <c r="G606" s="33"/>
      <c r="H606" s="72"/>
      <c r="I606" s="89" t="str">
        <f>IF(ISBLANK(F606),"",VLOOKUP(F606,'Liste des formations'!$E$5:$H$11,4,FALSE)+H606)</f>
        <v/>
      </c>
      <c r="J606" s="110" t="str">
        <f t="shared" si="9"/>
        <v/>
      </c>
      <c r="K606" s="109"/>
    </row>
    <row r="607" spans="1:11" x14ac:dyDescent="0.35">
      <c r="A607" s="90" t="e">
        <f>IF(VLOOKUP(B607,'Liste employés'!M:X,12,FALSE)&gt;0,VLOOKUP(B607,'Liste employés'!M:X,12,FALSE),"")</f>
        <v>#N/A</v>
      </c>
      <c r="B607" s="36"/>
      <c r="C607" s="36"/>
      <c r="D607" s="36"/>
      <c r="E607" s="36"/>
      <c r="F607" s="36"/>
      <c r="G607" s="36"/>
      <c r="H607" s="73"/>
      <c r="I607" s="89" t="str">
        <f>IF(ISBLANK(F607),"",VLOOKUP(F607,'Liste des formations'!$E$5:$H$11,4,FALSE)+H607)</f>
        <v/>
      </c>
      <c r="J607" s="110" t="str">
        <f t="shared" si="9"/>
        <v/>
      </c>
      <c r="K607" s="109"/>
    </row>
    <row r="608" spans="1:11" x14ac:dyDescent="0.35">
      <c r="A608" s="90" t="e">
        <f>IF(VLOOKUP(B608,'Liste employés'!M:X,12,FALSE)&gt;0,VLOOKUP(B608,'Liste employés'!M:X,12,FALSE),"")</f>
        <v>#N/A</v>
      </c>
      <c r="B608" s="33"/>
      <c r="C608" s="33"/>
      <c r="D608" s="33"/>
      <c r="E608" s="33"/>
      <c r="F608" s="33"/>
      <c r="G608" s="33"/>
      <c r="H608" s="72"/>
      <c r="I608" s="89" t="str">
        <f>IF(ISBLANK(F608),"",VLOOKUP(F608,'Liste des formations'!$E$5:$H$11,4,FALSE)+H608)</f>
        <v/>
      </c>
      <c r="J608" s="110" t="str">
        <f t="shared" si="9"/>
        <v/>
      </c>
      <c r="K608" s="109"/>
    </row>
    <row r="609" spans="1:11" x14ac:dyDescent="0.35">
      <c r="A609" s="90" t="e">
        <f>IF(VLOOKUP(B609,'Liste employés'!M:X,12,FALSE)&gt;0,VLOOKUP(B609,'Liste employés'!M:X,12,FALSE),"")</f>
        <v>#N/A</v>
      </c>
      <c r="B609" s="36"/>
      <c r="C609" s="36"/>
      <c r="D609" s="36"/>
      <c r="E609" s="36"/>
      <c r="F609" s="36"/>
      <c r="G609" s="36"/>
      <c r="H609" s="73"/>
      <c r="I609" s="89" t="str">
        <f>IF(ISBLANK(F609),"",VLOOKUP(F609,'Liste des formations'!$E$5:$H$11,4,FALSE)+H609)</f>
        <v/>
      </c>
      <c r="J609" s="110" t="str">
        <f t="shared" si="9"/>
        <v/>
      </c>
      <c r="K609" s="109"/>
    </row>
    <row r="610" spans="1:11" x14ac:dyDescent="0.35">
      <c r="A610" s="90" t="e">
        <f>IF(VLOOKUP(B610,'Liste employés'!M:X,12,FALSE)&gt;0,VLOOKUP(B610,'Liste employés'!M:X,12,FALSE),"")</f>
        <v>#N/A</v>
      </c>
      <c r="B610" s="33"/>
      <c r="C610" s="33"/>
      <c r="D610" s="33"/>
      <c r="E610" s="33"/>
      <c r="F610" s="33"/>
      <c r="G610" s="33"/>
      <c r="H610" s="72"/>
      <c r="I610" s="89" t="str">
        <f>IF(ISBLANK(F610),"",VLOOKUP(F610,'Liste des formations'!$E$5:$H$11,4,FALSE)+H610)</f>
        <v/>
      </c>
      <c r="J610" s="110" t="str">
        <f t="shared" si="9"/>
        <v/>
      </c>
      <c r="K610" s="109"/>
    </row>
    <row r="611" spans="1:11" x14ac:dyDescent="0.35">
      <c r="A611" s="90" t="e">
        <f>IF(VLOOKUP(B611,'Liste employés'!M:X,12,FALSE)&gt;0,VLOOKUP(B611,'Liste employés'!M:X,12,FALSE),"")</f>
        <v>#N/A</v>
      </c>
      <c r="B611" s="36"/>
      <c r="C611" s="36"/>
      <c r="D611" s="36"/>
      <c r="E611" s="36"/>
      <c r="F611" s="36"/>
      <c r="G611" s="36"/>
      <c r="H611" s="73"/>
      <c r="I611" s="89" t="str">
        <f>IF(ISBLANK(F611),"",VLOOKUP(F611,'Liste des formations'!$E$5:$H$11,4,FALSE)+H611)</f>
        <v/>
      </c>
      <c r="J611" s="110" t="str">
        <f t="shared" si="9"/>
        <v/>
      </c>
      <c r="K611" s="109"/>
    </row>
    <row r="612" spans="1:11" x14ac:dyDescent="0.35">
      <c r="A612" s="90" t="e">
        <f>IF(VLOOKUP(B612,'Liste employés'!M:X,12,FALSE)&gt;0,VLOOKUP(B612,'Liste employés'!M:X,12,FALSE),"")</f>
        <v>#N/A</v>
      </c>
      <c r="B612" s="33"/>
      <c r="C612" s="33"/>
      <c r="D612" s="33"/>
      <c r="E612" s="33"/>
      <c r="F612" s="33"/>
      <c r="G612" s="33"/>
      <c r="H612" s="72"/>
      <c r="I612" s="89" t="str">
        <f>IF(ISBLANK(F612),"",VLOOKUP(F612,'Liste des formations'!$E$5:$H$11,4,FALSE)+H612)</f>
        <v/>
      </c>
      <c r="J612" s="110" t="str">
        <f t="shared" si="9"/>
        <v/>
      </c>
      <c r="K612" s="109"/>
    </row>
    <row r="613" spans="1:11" x14ac:dyDescent="0.35">
      <c r="A613" s="90" t="e">
        <f>IF(VLOOKUP(B613,'Liste employés'!M:X,12,FALSE)&gt;0,VLOOKUP(B613,'Liste employés'!M:X,12,FALSE),"")</f>
        <v>#N/A</v>
      </c>
      <c r="B613" s="36"/>
      <c r="C613" s="36"/>
      <c r="D613" s="36"/>
      <c r="E613" s="36"/>
      <c r="F613" s="36"/>
      <c r="G613" s="36"/>
      <c r="H613" s="73"/>
      <c r="I613" s="89" t="str">
        <f>IF(ISBLANK(F613),"",VLOOKUP(F613,'Liste des formations'!$E$5:$H$11,4,FALSE)+H613)</f>
        <v/>
      </c>
      <c r="J613" s="110" t="str">
        <f t="shared" si="9"/>
        <v/>
      </c>
      <c r="K613" s="109"/>
    </row>
    <row r="614" spans="1:11" x14ac:dyDescent="0.35">
      <c r="A614" s="90" t="e">
        <f>IF(VLOOKUP(B614,'Liste employés'!M:X,12,FALSE)&gt;0,VLOOKUP(B614,'Liste employés'!M:X,12,FALSE),"")</f>
        <v>#N/A</v>
      </c>
      <c r="B614" s="33"/>
      <c r="C614" s="33"/>
      <c r="D614" s="33"/>
      <c r="E614" s="33"/>
      <c r="F614" s="33"/>
      <c r="G614" s="33"/>
      <c r="H614" s="72"/>
      <c r="I614" s="89" t="str">
        <f>IF(ISBLANK(F614),"",VLOOKUP(F614,'Liste des formations'!$E$5:$H$11,4,FALSE)+H614)</f>
        <v/>
      </c>
      <c r="J614" s="110" t="str">
        <f t="shared" si="9"/>
        <v/>
      </c>
      <c r="K614" s="109"/>
    </row>
    <row r="615" spans="1:11" x14ac:dyDescent="0.35">
      <c r="A615" s="90" t="e">
        <f>IF(VLOOKUP(B615,'Liste employés'!M:X,12,FALSE)&gt;0,VLOOKUP(B615,'Liste employés'!M:X,12,FALSE),"")</f>
        <v>#N/A</v>
      </c>
      <c r="B615" s="36"/>
      <c r="C615" s="36"/>
      <c r="D615" s="36"/>
      <c r="E615" s="36"/>
      <c r="F615" s="36"/>
      <c r="G615" s="36"/>
      <c r="H615" s="73"/>
      <c r="I615" s="89" t="str">
        <f>IF(ISBLANK(F615),"",VLOOKUP(F615,'Liste des formations'!$E$5:$H$11,4,FALSE)+H615)</f>
        <v/>
      </c>
      <c r="J615" s="110" t="str">
        <f t="shared" si="9"/>
        <v/>
      </c>
      <c r="K615" s="109"/>
    </row>
    <row r="616" spans="1:11" x14ac:dyDescent="0.35">
      <c r="A616" s="90" t="e">
        <f>IF(VLOOKUP(B616,'Liste employés'!M:X,12,FALSE)&gt;0,VLOOKUP(B616,'Liste employés'!M:X,12,FALSE),"")</f>
        <v>#N/A</v>
      </c>
      <c r="B616" s="33"/>
      <c r="C616" s="33"/>
      <c r="D616" s="33"/>
      <c r="E616" s="33"/>
      <c r="F616" s="33"/>
      <c r="G616" s="33"/>
      <c r="H616" s="72"/>
      <c r="I616" s="89" t="str">
        <f>IF(ISBLANK(F616),"",VLOOKUP(F616,'Liste des formations'!$E$5:$H$11,4,FALSE)+H616)</f>
        <v/>
      </c>
      <c r="J616" s="110" t="str">
        <f t="shared" si="9"/>
        <v/>
      </c>
      <c r="K616" s="109"/>
    </row>
    <row r="617" spans="1:11" x14ac:dyDescent="0.35">
      <c r="A617" s="90" t="e">
        <f>IF(VLOOKUP(B617,'Liste employés'!M:X,12,FALSE)&gt;0,VLOOKUP(B617,'Liste employés'!M:X,12,FALSE),"")</f>
        <v>#N/A</v>
      </c>
      <c r="B617" s="36"/>
      <c r="C617" s="36"/>
      <c r="D617" s="36"/>
      <c r="E617" s="36"/>
      <c r="F617" s="36"/>
      <c r="G617" s="36"/>
      <c r="H617" s="73"/>
      <c r="I617" s="89" t="str">
        <f>IF(ISBLANK(F617),"",VLOOKUP(F617,'Liste des formations'!$E$5:$H$11,4,FALSE)+H617)</f>
        <v/>
      </c>
      <c r="J617" s="110" t="str">
        <f t="shared" si="9"/>
        <v/>
      </c>
      <c r="K617" s="109"/>
    </row>
    <row r="618" spans="1:11" x14ac:dyDescent="0.35">
      <c r="A618" s="90" t="e">
        <f>IF(VLOOKUP(B618,'Liste employés'!M:X,12,FALSE)&gt;0,VLOOKUP(B618,'Liste employés'!M:X,12,FALSE),"")</f>
        <v>#N/A</v>
      </c>
      <c r="B618" s="33"/>
      <c r="C618" s="33"/>
      <c r="D618" s="33"/>
      <c r="E618" s="33"/>
      <c r="F618" s="33"/>
      <c r="G618" s="33"/>
      <c r="H618" s="72"/>
      <c r="I618" s="89" t="str">
        <f>IF(ISBLANK(F618),"",VLOOKUP(F618,'Liste des formations'!$E$5:$H$11,4,FALSE)+H618)</f>
        <v/>
      </c>
      <c r="J618" s="110" t="str">
        <f t="shared" si="9"/>
        <v/>
      </c>
      <c r="K618" s="109"/>
    </row>
    <row r="619" spans="1:11" x14ac:dyDescent="0.35">
      <c r="A619" s="90" t="e">
        <f>IF(VLOOKUP(B619,'Liste employés'!M:X,12,FALSE)&gt;0,VLOOKUP(B619,'Liste employés'!M:X,12,FALSE),"")</f>
        <v>#N/A</v>
      </c>
      <c r="B619" s="36"/>
      <c r="C619" s="36"/>
      <c r="D619" s="36"/>
      <c r="E619" s="36"/>
      <c r="F619" s="36"/>
      <c r="G619" s="36"/>
      <c r="H619" s="73"/>
      <c r="I619" s="89" t="str">
        <f>IF(ISBLANK(F619),"",VLOOKUP(F619,'Liste des formations'!$E$5:$H$11,4,FALSE)+H619)</f>
        <v/>
      </c>
      <c r="J619" s="110" t="str">
        <f t="shared" si="9"/>
        <v/>
      </c>
      <c r="K619" s="109"/>
    </row>
    <row r="620" spans="1:11" x14ac:dyDescent="0.35">
      <c r="A620" s="90" t="e">
        <f>IF(VLOOKUP(B620,'Liste employés'!M:X,12,FALSE)&gt;0,VLOOKUP(B620,'Liste employés'!M:X,12,FALSE),"")</f>
        <v>#N/A</v>
      </c>
      <c r="B620" s="33"/>
      <c r="C620" s="33"/>
      <c r="D620" s="33"/>
      <c r="E620" s="33"/>
      <c r="F620" s="33"/>
      <c r="G620" s="33"/>
      <c r="H620" s="72"/>
      <c r="I620" s="89" t="str">
        <f>IF(ISBLANK(F620),"",VLOOKUP(F620,'Liste des formations'!$E$5:$H$11,4,FALSE)+H620)</f>
        <v/>
      </c>
      <c r="J620" s="110" t="str">
        <f t="shared" si="9"/>
        <v/>
      </c>
      <c r="K620" s="109"/>
    </row>
    <row r="621" spans="1:11" x14ac:dyDescent="0.35">
      <c r="A621" s="90" t="e">
        <f>IF(VLOOKUP(B621,'Liste employés'!M:X,12,FALSE)&gt;0,VLOOKUP(B621,'Liste employés'!M:X,12,FALSE),"")</f>
        <v>#N/A</v>
      </c>
      <c r="B621" s="36"/>
      <c r="C621" s="36"/>
      <c r="D621" s="36"/>
      <c r="E621" s="36"/>
      <c r="F621" s="36"/>
      <c r="G621" s="36"/>
      <c r="H621" s="73"/>
      <c r="I621" s="89" t="str">
        <f>IF(ISBLANK(F621),"",VLOOKUP(F621,'Liste des formations'!$E$5:$H$11,4,FALSE)+H621)</f>
        <v/>
      </c>
      <c r="J621" s="110" t="str">
        <f t="shared" si="9"/>
        <v/>
      </c>
      <c r="K621" s="109"/>
    </row>
    <row r="622" spans="1:11" x14ac:dyDescent="0.35">
      <c r="A622" s="90" t="e">
        <f>IF(VLOOKUP(B622,'Liste employés'!M:X,12,FALSE)&gt;0,VLOOKUP(B622,'Liste employés'!M:X,12,FALSE),"")</f>
        <v>#N/A</v>
      </c>
      <c r="B622" s="33"/>
      <c r="C622" s="33"/>
      <c r="D622" s="33"/>
      <c r="E622" s="33"/>
      <c r="F622" s="33"/>
      <c r="G622" s="33"/>
      <c r="H622" s="72"/>
      <c r="I622" s="89" t="str">
        <f>IF(ISBLANK(F622),"",VLOOKUP(F622,'Liste des formations'!$E$5:$H$11,4,FALSE)+H622)</f>
        <v/>
      </c>
      <c r="J622" s="110" t="str">
        <f t="shared" si="9"/>
        <v/>
      </c>
      <c r="K622" s="109"/>
    </row>
    <row r="623" spans="1:11" x14ac:dyDescent="0.35">
      <c r="A623" s="90" t="e">
        <f>IF(VLOOKUP(B623,'Liste employés'!M:X,12,FALSE)&gt;0,VLOOKUP(B623,'Liste employés'!M:X,12,FALSE),"")</f>
        <v>#N/A</v>
      </c>
      <c r="B623" s="36"/>
      <c r="C623" s="36"/>
      <c r="D623" s="36"/>
      <c r="E623" s="36"/>
      <c r="F623" s="36"/>
      <c r="G623" s="36"/>
      <c r="H623" s="73"/>
      <c r="I623" s="89" t="str">
        <f>IF(ISBLANK(F623),"",VLOOKUP(F623,'Liste des formations'!$E$5:$H$11,4,FALSE)+H623)</f>
        <v/>
      </c>
      <c r="J623" s="110" t="str">
        <f t="shared" si="9"/>
        <v/>
      </c>
      <c r="K623" s="109"/>
    </row>
    <row r="624" spans="1:11" x14ac:dyDescent="0.35">
      <c r="A624" s="90" t="e">
        <f>IF(VLOOKUP(B624,'Liste employés'!M:X,12,FALSE)&gt;0,VLOOKUP(B624,'Liste employés'!M:X,12,FALSE),"")</f>
        <v>#N/A</v>
      </c>
      <c r="B624" s="33"/>
      <c r="C624" s="33"/>
      <c r="D624" s="33"/>
      <c r="E624" s="33"/>
      <c r="F624" s="33"/>
      <c r="G624" s="33"/>
      <c r="H624" s="72"/>
      <c r="I624" s="89" t="str">
        <f>IF(ISBLANK(F624),"",VLOOKUP(F624,'Liste des formations'!$E$5:$H$11,4,FALSE)+H624)</f>
        <v/>
      </c>
      <c r="J624" s="110" t="str">
        <f t="shared" si="9"/>
        <v/>
      </c>
      <c r="K624" s="109"/>
    </row>
    <row r="625" spans="1:11" x14ac:dyDescent="0.35">
      <c r="A625" s="90" t="e">
        <f>IF(VLOOKUP(B625,'Liste employés'!M:X,12,FALSE)&gt;0,VLOOKUP(B625,'Liste employés'!M:X,12,FALSE),"")</f>
        <v>#N/A</v>
      </c>
      <c r="B625" s="36"/>
      <c r="C625" s="36"/>
      <c r="D625" s="36"/>
      <c r="E625" s="36"/>
      <c r="F625" s="36"/>
      <c r="G625" s="36"/>
      <c r="H625" s="73"/>
      <c r="I625" s="89" t="str">
        <f>IF(ISBLANK(F625),"",VLOOKUP(F625,'Liste des formations'!$E$5:$H$11,4,FALSE)+H625)</f>
        <v/>
      </c>
      <c r="J625" s="110" t="str">
        <f t="shared" si="9"/>
        <v/>
      </c>
      <c r="K625" s="109"/>
    </row>
    <row r="626" spans="1:11" x14ac:dyDescent="0.35">
      <c r="A626" s="90" t="e">
        <f>IF(VLOOKUP(B626,'Liste employés'!M:X,12,FALSE)&gt;0,VLOOKUP(B626,'Liste employés'!M:X,12,FALSE),"")</f>
        <v>#N/A</v>
      </c>
      <c r="B626" s="33"/>
      <c r="C626" s="33"/>
      <c r="D626" s="33"/>
      <c r="E626" s="33"/>
      <c r="F626" s="33"/>
      <c r="G626" s="33"/>
      <c r="H626" s="72"/>
      <c r="I626" s="89" t="str">
        <f>IF(ISBLANK(F626),"",VLOOKUP(F626,'Liste des formations'!$E$5:$H$11,4,FALSE)+H626)</f>
        <v/>
      </c>
      <c r="J626" s="110" t="str">
        <f t="shared" si="9"/>
        <v/>
      </c>
      <c r="K626" s="109"/>
    </row>
    <row r="627" spans="1:11" x14ac:dyDescent="0.35">
      <c r="A627" s="90" t="e">
        <f>IF(VLOOKUP(B627,'Liste employés'!M:X,12,FALSE)&gt;0,VLOOKUP(B627,'Liste employés'!M:X,12,FALSE),"")</f>
        <v>#N/A</v>
      </c>
      <c r="B627" s="36"/>
      <c r="C627" s="36"/>
      <c r="D627" s="36"/>
      <c r="E627" s="36"/>
      <c r="F627" s="36"/>
      <c r="G627" s="36"/>
      <c r="H627" s="73"/>
      <c r="I627" s="89" t="str">
        <f>IF(ISBLANK(F627),"",VLOOKUP(F627,'Liste des formations'!$E$5:$H$11,4,FALSE)+H627)</f>
        <v/>
      </c>
      <c r="J627" s="110" t="str">
        <f t="shared" si="9"/>
        <v/>
      </c>
      <c r="K627" s="109"/>
    </row>
    <row r="628" spans="1:11" x14ac:dyDescent="0.35">
      <c r="A628" s="90" t="e">
        <f>IF(VLOOKUP(B628,'Liste employés'!M:X,12,FALSE)&gt;0,VLOOKUP(B628,'Liste employés'!M:X,12,FALSE),"")</f>
        <v>#N/A</v>
      </c>
      <c r="B628" s="33"/>
      <c r="C628" s="33"/>
      <c r="D628" s="33"/>
      <c r="E628" s="33"/>
      <c r="F628" s="33"/>
      <c r="G628" s="33"/>
      <c r="H628" s="72"/>
      <c r="I628" s="89" t="str">
        <f>IF(ISBLANK(F628),"",VLOOKUP(F628,'Liste des formations'!$E$5:$H$11,4,FALSE)+H628)</f>
        <v/>
      </c>
      <c r="J628" s="110" t="str">
        <f t="shared" si="9"/>
        <v/>
      </c>
      <c r="K628" s="109"/>
    </row>
    <row r="629" spans="1:11" x14ac:dyDescent="0.35">
      <c r="A629" s="90" t="e">
        <f>IF(VLOOKUP(B629,'Liste employés'!M:X,12,FALSE)&gt;0,VLOOKUP(B629,'Liste employés'!M:X,12,FALSE),"")</f>
        <v>#N/A</v>
      </c>
      <c r="B629" s="36"/>
      <c r="C629" s="36"/>
      <c r="D629" s="36"/>
      <c r="E629" s="36"/>
      <c r="F629" s="36"/>
      <c r="G629" s="36"/>
      <c r="H629" s="73"/>
      <c r="I629" s="89" t="str">
        <f>IF(ISBLANK(F629),"",VLOOKUP(F629,'Liste des formations'!$E$5:$H$11,4,FALSE)+H629)</f>
        <v/>
      </c>
      <c r="J629" s="110" t="str">
        <f t="shared" si="9"/>
        <v/>
      </c>
      <c r="K629" s="109"/>
    </row>
    <row r="630" spans="1:11" x14ac:dyDescent="0.35">
      <c r="A630" s="90" t="e">
        <f>IF(VLOOKUP(B630,'Liste employés'!M:X,12,FALSE)&gt;0,VLOOKUP(B630,'Liste employés'!M:X,12,FALSE),"")</f>
        <v>#N/A</v>
      </c>
      <c r="B630" s="33"/>
      <c r="C630" s="33"/>
      <c r="D630" s="33"/>
      <c r="E630" s="33"/>
      <c r="F630" s="33"/>
      <c r="G630" s="33"/>
      <c r="H630" s="72"/>
      <c r="I630" s="89" t="str">
        <f>IF(ISBLANK(F630),"",VLOOKUP(F630,'Liste des formations'!$E$5:$H$11,4,FALSE)+H630)</f>
        <v/>
      </c>
      <c r="J630" s="110" t="str">
        <f t="shared" si="9"/>
        <v/>
      </c>
      <c r="K630" s="109"/>
    </row>
    <row r="631" spans="1:11" x14ac:dyDescent="0.35">
      <c r="A631" s="90" t="e">
        <f>IF(VLOOKUP(B631,'Liste employés'!M:X,12,FALSE)&gt;0,VLOOKUP(B631,'Liste employés'!M:X,12,FALSE),"")</f>
        <v>#N/A</v>
      </c>
      <c r="B631" s="36"/>
      <c r="C631" s="36"/>
      <c r="D631" s="36"/>
      <c r="E631" s="36"/>
      <c r="F631" s="36"/>
      <c r="G631" s="36"/>
      <c r="H631" s="73"/>
      <c r="I631" s="89" t="str">
        <f>IF(ISBLANK(F631),"",VLOOKUP(F631,'Liste des formations'!$E$5:$H$11,4,FALSE)+H631)</f>
        <v/>
      </c>
      <c r="J631" s="110" t="str">
        <f t="shared" si="9"/>
        <v/>
      </c>
      <c r="K631" s="109"/>
    </row>
    <row r="632" spans="1:11" x14ac:dyDescent="0.35">
      <c r="A632" s="90" t="e">
        <f>IF(VLOOKUP(B632,'Liste employés'!M:X,12,FALSE)&gt;0,VLOOKUP(B632,'Liste employés'!M:X,12,FALSE),"")</f>
        <v>#N/A</v>
      </c>
      <c r="B632" s="33"/>
      <c r="C632" s="33"/>
      <c r="D632" s="33"/>
      <c r="E632" s="33"/>
      <c r="F632" s="33"/>
      <c r="G632" s="33"/>
      <c r="H632" s="72"/>
      <c r="I632" s="89" t="str">
        <f>IF(ISBLANK(F632),"",VLOOKUP(F632,'Liste des formations'!$E$5:$H$11,4,FALSE)+H632)</f>
        <v/>
      </c>
      <c r="J632" s="110" t="str">
        <f t="shared" si="9"/>
        <v/>
      </c>
      <c r="K632" s="109"/>
    </row>
    <row r="633" spans="1:11" x14ac:dyDescent="0.35">
      <c r="A633" s="90" t="e">
        <f>IF(VLOOKUP(B633,'Liste employés'!M:X,12,FALSE)&gt;0,VLOOKUP(B633,'Liste employés'!M:X,12,FALSE),"")</f>
        <v>#N/A</v>
      </c>
      <c r="B633" s="36"/>
      <c r="C633" s="36"/>
      <c r="D633" s="36"/>
      <c r="E633" s="36"/>
      <c r="F633" s="36"/>
      <c r="G633" s="36"/>
      <c r="H633" s="73"/>
      <c r="I633" s="89" t="str">
        <f>IF(ISBLANK(F633),"",VLOOKUP(F633,'Liste des formations'!$E$5:$H$11,4,FALSE)+H633)</f>
        <v/>
      </c>
      <c r="J633" s="110" t="str">
        <f t="shared" si="9"/>
        <v/>
      </c>
      <c r="K633" s="109"/>
    </row>
    <row r="634" spans="1:11" x14ac:dyDescent="0.35">
      <c r="A634" s="90" t="e">
        <f>IF(VLOOKUP(B634,'Liste employés'!M:X,12,FALSE)&gt;0,VLOOKUP(B634,'Liste employés'!M:X,12,FALSE),"")</f>
        <v>#N/A</v>
      </c>
      <c r="B634" s="33"/>
      <c r="C634" s="33"/>
      <c r="D634" s="33"/>
      <c r="E634" s="33"/>
      <c r="F634" s="33"/>
      <c r="G634" s="33"/>
      <c r="H634" s="72"/>
      <c r="I634" s="89" t="str">
        <f>IF(ISBLANK(F634),"",VLOOKUP(F634,'Liste des formations'!$E$5:$H$11,4,FALSE)+H634)</f>
        <v/>
      </c>
      <c r="J634" s="110" t="str">
        <f t="shared" si="9"/>
        <v/>
      </c>
      <c r="K634" s="109"/>
    </row>
    <row r="635" spans="1:11" x14ac:dyDescent="0.35">
      <c r="A635" s="90" t="e">
        <f>IF(VLOOKUP(B635,'Liste employés'!M:X,12,FALSE)&gt;0,VLOOKUP(B635,'Liste employés'!M:X,12,FALSE),"")</f>
        <v>#N/A</v>
      </c>
      <c r="B635" s="36"/>
      <c r="C635" s="36"/>
      <c r="D635" s="36"/>
      <c r="E635" s="36"/>
      <c r="F635" s="36"/>
      <c r="G635" s="36"/>
      <c r="H635" s="73"/>
      <c r="I635" s="89" t="str">
        <f>IF(ISBLANK(F635),"",VLOOKUP(F635,'Liste des formations'!$E$5:$H$11,4,FALSE)+H635)</f>
        <v/>
      </c>
      <c r="J635" s="110" t="str">
        <f t="shared" si="9"/>
        <v/>
      </c>
      <c r="K635" s="109"/>
    </row>
    <row r="636" spans="1:11" x14ac:dyDescent="0.35">
      <c r="A636" s="90" t="e">
        <f>IF(VLOOKUP(B636,'Liste employés'!M:X,12,FALSE)&gt;0,VLOOKUP(B636,'Liste employés'!M:X,12,FALSE),"")</f>
        <v>#N/A</v>
      </c>
      <c r="B636" s="33"/>
      <c r="C636" s="33"/>
      <c r="D636" s="33"/>
      <c r="E636" s="33"/>
      <c r="F636" s="33"/>
      <c r="G636" s="33"/>
      <c r="H636" s="72"/>
      <c r="I636" s="89" t="str">
        <f>IF(ISBLANK(F636),"",VLOOKUP(F636,'Liste des formations'!$E$5:$H$11,4,FALSE)+H636)</f>
        <v/>
      </c>
      <c r="J636" s="110" t="str">
        <f t="shared" si="9"/>
        <v/>
      </c>
      <c r="K636" s="109"/>
    </row>
    <row r="637" spans="1:11" x14ac:dyDescent="0.35">
      <c r="A637" s="90" t="e">
        <f>IF(VLOOKUP(B637,'Liste employés'!M:X,12,FALSE)&gt;0,VLOOKUP(B637,'Liste employés'!M:X,12,FALSE),"")</f>
        <v>#N/A</v>
      </c>
      <c r="B637" s="36"/>
      <c r="C637" s="36"/>
      <c r="D637" s="36"/>
      <c r="E637" s="36"/>
      <c r="F637" s="36"/>
      <c r="G637" s="36"/>
      <c r="H637" s="73"/>
      <c r="I637" s="89" t="str">
        <f>IF(ISBLANK(F637),"",VLOOKUP(F637,'Liste des formations'!$E$5:$H$11,4,FALSE)+H637)</f>
        <v/>
      </c>
      <c r="J637" s="110" t="str">
        <f t="shared" si="9"/>
        <v/>
      </c>
      <c r="K637" s="109"/>
    </row>
    <row r="638" spans="1:11" x14ac:dyDescent="0.35">
      <c r="A638" s="90" t="e">
        <f>IF(VLOOKUP(B638,'Liste employés'!M:X,12,FALSE)&gt;0,VLOOKUP(B638,'Liste employés'!M:X,12,FALSE),"")</f>
        <v>#N/A</v>
      </c>
      <c r="B638" s="33"/>
      <c r="C638" s="33"/>
      <c r="D638" s="33"/>
      <c r="E638" s="33"/>
      <c r="F638" s="33"/>
      <c r="G638" s="33"/>
      <c r="H638" s="72"/>
      <c r="I638" s="89" t="str">
        <f>IF(ISBLANK(F638),"",VLOOKUP(F638,'Liste des formations'!$E$5:$H$11,4,FALSE)+H638)</f>
        <v/>
      </c>
      <c r="J638" s="110" t="str">
        <f t="shared" si="9"/>
        <v/>
      </c>
      <c r="K638" s="109"/>
    </row>
    <row r="639" spans="1:11" x14ac:dyDescent="0.35">
      <c r="A639" s="90" t="e">
        <f>IF(VLOOKUP(B639,'Liste employés'!M:X,12,FALSE)&gt;0,VLOOKUP(B639,'Liste employés'!M:X,12,FALSE),"")</f>
        <v>#N/A</v>
      </c>
      <c r="B639" s="36"/>
      <c r="C639" s="36"/>
      <c r="D639" s="36"/>
      <c r="E639" s="36"/>
      <c r="F639" s="36"/>
      <c r="G639" s="36"/>
      <c r="H639" s="73"/>
      <c r="I639" s="89" t="str">
        <f>IF(ISBLANK(F639),"",VLOOKUP(F639,'Liste des formations'!$E$5:$H$11,4,FALSE)+H639)</f>
        <v/>
      </c>
      <c r="J639" s="110" t="str">
        <f t="shared" si="9"/>
        <v/>
      </c>
      <c r="K639" s="109"/>
    </row>
    <row r="640" spans="1:11" x14ac:dyDescent="0.35">
      <c r="A640" s="90" t="e">
        <f>IF(VLOOKUP(B640,'Liste employés'!M:X,12,FALSE)&gt;0,VLOOKUP(B640,'Liste employés'!M:X,12,FALSE),"")</f>
        <v>#N/A</v>
      </c>
      <c r="B640" s="33"/>
      <c r="C640" s="33"/>
      <c r="D640" s="33"/>
      <c r="E640" s="33"/>
      <c r="F640" s="33"/>
      <c r="G640" s="33"/>
      <c r="H640" s="72"/>
      <c r="I640" s="89" t="str">
        <f>IF(ISBLANK(F640),"",VLOOKUP(F640,'Liste des formations'!$E$5:$H$11,4,FALSE)+H640)</f>
        <v/>
      </c>
      <c r="J640" s="110" t="str">
        <f t="shared" si="9"/>
        <v/>
      </c>
      <c r="K640" s="109"/>
    </row>
    <row r="641" spans="1:11" x14ac:dyDescent="0.35">
      <c r="A641" s="90" t="e">
        <f>IF(VLOOKUP(B641,'Liste employés'!M:X,12,FALSE)&gt;0,VLOOKUP(B641,'Liste employés'!M:X,12,FALSE),"")</f>
        <v>#N/A</v>
      </c>
      <c r="B641" s="36"/>
      <c r="C641" s="36"/>
      <c r="D641" s="36"/>
      <c r="E641" s="36"/>
      <c r="F641" s="36"/>
      <c r="G641" s="36"/>
      <c r="H641" s="73"/>
      <c r="I641" s="89" t="str">
        <f>IF(ISBLANK(F641),"",VLOOKUP(F641,'Liste des formations'!$E$5:$H$11,4,FALSE)+H641)</f>
        <v/>
      </c>
      <c r="J641" s="110" t="str">
        <f t="shared" si="9"/>
        <v/>
      </c>
      <c r="K641" s="109"/>
    </row>
    <row r="642" spans="1:11" x14ac:dyDescent="0.35">
      <c r="A642" s="90" t="e">
        <f>IF(VLOOKUP(B642,'Liste employés'!M:X,12,FALSE)&gt;0,VLOOKUP(B642,'Liste employés'!M:X,12,FALSE),"")</f>
        <v>#N/A</v>
      </c>
      <c r="B642" s="33"/>
      <c r="C642" s="33"/>
      <c r="D642" s="33"/>
      <c r="E642" s="33"/>
      <c r="F642" s="33"/>
      <c r="G642" s="33"/>
      <c r="H642" s="72"/>
      <c r="I642" s="89" t="str">
        <f>IF(ISBLANK(F642),"",VLOOKUP(F642,'Liste des formations'!$E$5:$H$11,4,FALSE)+H642)</f>
        <v/>
      </c>
      <c r="J642" s="110" t="str">
        <f t="shared" si="9"/>
        <v/>
      </c>
      <c r="K642" s="109"/>
    </row>
    <row r="643" spans="1:11" x14ac:dyDescent="0.35">
      <c r="A643" s="90" t="e">
        <f>IF(VLOOKUP(B643,'Liste employés'!M:X,12,FALSE)&gt;0,VLOOKUP(B643,'Liste employés'!M:X,12,FALSE),"")</f>
        <v>#N/A</v>
      </c>
      <c r="B643" s="36"/>
      <c r="C643" s="36"/>
      <c r="D643" s="36"/>
      <c r="E643" s="36"/>
      <c r="F643" s="36"/>
      <c r="G643" s="36"/>
      <c r="H643" s="73"/>
      <c r="I643" s="89" t="str">
        <f>IF(ISBLANK(F643),"",VLOOKUP(F643,'Liste des formations'!$E$5:$H$11,4,FALSE)+H643)</f>
        <v/>
      </c>
      <c r="J643" s="110" t="str">
        <f t="shared" si="9"/>
        <v/>
      </c>
      <c r="K643" s="109"/>
    </row>
    <row r="644" spans="1:11" x14ac:dyDescent="0.35">
      <c r="A644" s="90" t="e">
        <f>IF(VLOOKUP(B644,'Liste employés'!M:X,12,FALSE)&gt;0,VLOOKUP(B644,'Liste employés'!M:X,12,FALSE),"")</f>
        <v>#N/A</v>
      </c>
      <c r="B644" s="33"/>
      <c r="C644" s="33"/>
      <c r="D644" s="33"/>
      <c r="E644" s="33"/>
      <c r="F644" s="33"/>
      <c r="G644" s="33"/>
      <c r="H644" s="72"/>
      <c r="I644" s="89" t="str">
        <f>IF(ISBLANK(F644),"",VLOOKUP(F644,'Liste des formations'!$E$5:$H$11,4,FALSE)+H644)</f>
        <v/>
      </c>
      <c r="J644" s="110" t="str">
        <f t="shared" si="9"/>
        <v/>
      </c>
      <c r="K644" s="109"/>
    </row>
    <row r="645" spans="1:11" x14ac:dyDescent="0.35">
      <c r="A645" s="90" t="e">
        <f>IF(VLOOKUP(B645,'Liste employés'!M:X,12,FALSE)&gt;0,VLOOKUP(B645,'Liste employés'!M:X,12,FALSE),"")</f>
        <v>#N/A</v>
      </c>
      <c r="B645" s="36"/>
      <c r="C645" s="36"/>
      <c r="D645" s="36"/>
      <c r="E645" s="36"/>
      <c r="F645" s="36"/>
      <c r="G645" s="36"/>
      <c r="H645" s="73"/>
      <c r="I645" s="89" t="str">
        <f>IF(ISBLANK(F645),"",VLOOKUP(F645,'Liste des formations'!$E$5:$H$11,4,FALSE)+H645)</f>
        <v/>
      </c>
      <c r="J645" s="110" t="str">
        <f t="shared" ref="J645:J708" si="10">IF(I645=(_xlfn.MAXIFS(I:I,F:F,F645,B:B,B645)),I645,"")</f>
        <v/>
      </c>
      <c r="K645" s="109"/>
    </row>
    <row r="646" spans="1:11" x14ac:dyDescent="0.35">
      <c r="A646" s="90" t="e">
        <f>IF(VLOOKUP(B646,'Liste employés'!M:X,12,FALSE)&gt;0,VLOOKUP(B646,'Liste employés'!M:X,12,FALSE),"")</f>
        <v>#N/A</v>
      </c>
      <c r="B646" s="33"/>
      <c r="C646" s="33"/>
      <c r="D646" s="33"/>
      <c r="E646" s="33"/>
      <c r="F646" s="33"/>
      <c r="G646" s="33"/>
      <c r="H646" s="72"/>
      <c r="I646" s="89" t="str">
        <f>IF(ISBLANK(F646),"",VLOOKUP(F646,'Liste des formations'!$E$5:$H$11,4,FALSE)+H646)</f>
        <v/>
      </c>
      <c r="J646" s="110" t="str">
        <f t="shared" si="10"/>
        <v/>
      </c>
      <c r="K646" s="109"/>
    </row>
    <row r="647" spans="1:11" x14ac:dyDescent="0.35">
      <c r="A647" s="90" t="e">
        <f>IF(VLOOKUP(B647,'Liste employés'!M:X,12,FALSE)&gt;0,VLOOKUP(B647,'Liste employés'!M:X,12,FALSE),"")</f>
        <v>#N/A</v>
      </c>
      <c r="B647" s="36"/>
      <c r="C647" s="36"/>
      <c r="D647" s="36"/>
      <c r="E647" s="36"/>
      <c r="F647" s="36"/>
      <c r="G647" s="36"/>
      <c r="H647" s="73"/>
      <c r="I647" s="89" t="str">
        <f>IF(ISBLANK(F647),"",VLOOKUP(F647,'Liste des formations'!$E$5:$H$11,4,FALSE)+H647)</f>
        <v/>
      </c>
      <c r="J647" s="110" t="str">
        <f t="shared" si="10"/>
        <v/>
      </c>
      <c r="K647" s="109"/>
    </row>
    <row r="648" spans="1:11" x14ac:dyDescent="0.35">
      <c r="A648" s="90" t="e">
        <f>IF(VLOOKUP(B648,'Liste employés'!M:X,12,FALSE)&gt;0,VLOOKUP(B648,'Liste employés'!M:X,12,FALSE),"")</f>
        <v>#N/A</v>
      </c>
      <c r="B648" s="33"/>
      <c r="C648" s="33"/>
      <c r="D648" s="33"/>
      <c r="E648" s="33"/>
      <c r="F648" s="33"/>
      <c r="G648" s="33"/>
      <c r="H648" s="72"/>
      <c r="I648" s="89" t="str">
        <f>IF(ISBLANK(F648),"",VLOOKUP(F648,'Liste des formations'!$E$5:$H$11,4,FALSE)+H648)</f>
        <v/>
      </c>
      <c r="J648" s="110" t="str">
        <f t="shared" si="10"/>
        <v/>
      </c>
      <c r="K648" s="109"/>
    </row>
    <row r="649" spans="1:11" x14ac:dyDescent="0.35">
      <c r="A649" s="90" t="e">
        <f>IF(VLOOKUP(B649,'Liste employés'!M:X,12,FALSE)&gt;0,VLOOKUP(B649,'Liste employés'!M:X,12,FALSE),"")</f>
        <v>#N/A</v>
      </c>
      <c r="B649" s="36"/>
      <c r="C649" s="36"/>
      <c r="D649" s="36"/>
      <c r="E649" s="36"/>
      <c r="F649" s="36"/>
      <c r="G649" s="36"/>
      <c r="H649" s="73"/>
      <c r="I649" s="89" t="str">
        <f>IF(ISBLANK(F649),"",VLOOKUP(F649,'Liste des formations'!$E$5:$H$11,4,FALSE)+H649)</f>
        <v/>
      </c>
      <c r="J649" s="110" t="str">
        <f t="shared" si="10"/>
        <v/>
      </c>
      <c r="K649" s="109"/>
    </row>
    <row r="650" spans="1:11" x14ac:dyDescent="0.35">
      <c r="A650" s="90" t="e">
        <f>IF(VLOOKUP(B650,'Liste employés'!M:X,12,FALSE)&gt;0,VLOOKUP(B650,'Liste employés'!M:X,12,FALSE),"")</f>
        <v>#N/A</v>
      </c>
      <c r="B650" s="33"/>
      <c r="C650" s="33"/>
      <c r="D650" s="33"/>
      <c r="E650" s="33"/>
      <c r="F650" s="33"/>
      <c r="G650" s="33"/>
      <c r="H650" s="72"/>
      <c r="I650" s="89" t="str">
        <f>IF(ISBLANK(F650),"",VLOOKUP(F650,'Liste des formations'!$E$5:$H$11,4,FALSE)+H650)</f>
        <v/>
      </c>
      <c r="J650" s="110" t="str">
        <f t="shared" si="10"/>
        <v/>
      </c>
      <c r="K650" s="109"/>
    </row>
    <row r="651" spans="1:11" x14ac:dyDescent="0.35">
      <c r="A651" s="90" t="e">
        <f>IF(VLOOKUP(B651,'Liste employés'!M:X,12,FALSE)&gt;0,VLOOKUP(B651,'Liste employés'!M:X,12,FALSE),"")</f>
        <v>#N/A</v>
      </c>
      <c r="B651" s="36"/>
      <c r="C651" s="36"/>
      <c r="D651" s="36"/>
      <c r="E651" s="36"/>
      <c r="F651" s="36"/>
      <c r="G651" s="36"/>
      <c r="H651" s="73"/>
      <c r="I651" s="89" t="str">
        <f>IF(ISBLANK(F651),"",VLOOKUP(F651,'Liste des formations'!$E$5:$H$11,4,FALSE)+H651)</f>
        <v/>
      </c>
      <c r="J651" s="110" t="str">
        <f t="shared" si="10"/>
        <v/>
      </c>
      <c r="K651" s="109"/>
    </row>
    <row r="652" spans="1:11" x14ac:dyDescent="0.35">
      <c r="A652" s="90" t="e">
        <f>IF(VLOOKUP(B652,'Liste employés'!M:X,12,FALSE)&gt;0,VLOOKUP(B652,'Liste employés'!M:X,12,FALSE),"")</f>
        <v>#N/A</v>
      </c>
      <c r="B652" s="33"/>
      <c r="C652" s="33"/>
      <c r="D652" s="33"/>
      <c r="E652" s="33"/>
      <c r="F652" s="33"/>
      <c r="G652" s="33"/>
      <c r="H652" s="72"/>
      <c r="I652" s="89" t="str">
        <f>IF(ISBLANK(F652),"",VLOOKUP(F652,'Liste des formations'!$E$5:$H$11,4,FALSE)+H652)</f>
        <v/>
      </c>
      <c r="J652" s="110" t="str">
        <f t="shared" si="10"/>
        <v/>
      </c>
      <c r="K652" s="109"/>
    </row>
    <row r="653" spans="1:11" x14ac:dyDescent="0.35">
      <c r="A653" s="90" t="e">
        <f>IF(VLOOKUP(B653,'Liste employés'!M:X,12,FALSE)&gt;0,VLOOKUP(B653,'Liste employés'!M:X,12,FALSE),"")</f>
        <v>#N/A</v>
      </c>
      <c r="B653" s="36"/>
      <c r="C653" s="36"/>
      <c r="D653" s="36"/>
      <c r="E653" s="36"/>
      <c r="F653" s="36"/>
      <c r="G653" s="36"/>
      <c r="H653" s="73"/>
      <c r="I653" s="89" t="str">
        <f>IF(ISBLANK(F653),"",VLOOKUP(F653,'Liste des formations'!$E$5:$H$11,4,FALSE)+H653)</f>
        <v/>
      </c>
      <c r="J653" s="110" t="str">
        <f t="shared" si="10"/>
        <v/>
      </c>
      <c r="K653" s="109"/>
    </row>
    <row r="654" spans="1:11" x14ac:dyDescent="0.35">
      <c r="A654" s="90" t="e">
        <f>IF(VLOOKUP(B654,'Liste employés'!M:X,12,FALSE)&gt;0,VLOOKUP(B654,'Liste employés'!M:X,12,FALSE),"")</f>
        <v>#N/A</v>
      </c>
      <c r="B654" s="33"/>
      <c r="C654" s="33"/>
      <c r="D654" s="33"/>
      <c r="E654" s="33"/>
      <c r="F654" s="33"/>
      <c r="G654" s="33"/>
      <c r="H654" s="72"/>
      <c r="I654" s="89" t="str">
        <f>IF(ISBLANK(F654),"",VLOOKUP(F654,'Liste des formations'!$E$5:$H$11,4,FALSE)+H654)</f>
        <v/>
      </c>
      <c r="J654" s="110" t="str">
        <f t="shared" si="10"/>
        <v/>
      </c>
      <c r="K654" s="109"/>
    </row>
    <row r="655" spans="1:11" x14ac:dyDescent="0.35">
      <c r="A655" s="90" t="e">
        <f>IF(VLOOKUP(B655,'Liste employés'!M:X,12,FALSE)&gt;0,VLOOKUP(B655,'Liste employés'!M:X,12,FALSE),"")</f>
        <v>#N/A</v>
      </c>
      <c r="B655" s="36"/>
      <c r="C655" s="36"/>
      <c r="D655" s="36"/>
      <c r="E655" s="36"/>
      <c r="F655" s="36"/>
      <c r="G655" s="36"/>
      <c r="H655" s="73"/>
      <c r="I655" s="89" t="str">
        <f>IF(ISBLANK(F655),"",VLOOKUP(F655,'Liste des formations'!$E$5:$H$11,4,FALSE)+H655)</f>
        <v/>
      </c>
      <c r="J655" s="110" t="str">
        <f t="shared" si="10"/>
        <v/>
      </c>
      <c r="K655" s="109"/>
    </row>
    <row r="656" spans="1:11" x14ac:dyDescent="0.35">
      <c r="A656" s="90" t="e">
        <f>IF(VLOOKUP(B656,'Liste employés'!M:X,12,FALSE)&gt;0,VLOOKUP(B656,'Liste employés'!M:X,12,FALSE),"")</f>
        <v>#N/A</v>
      </c>
      <c r="B656" s="33"/>
      <c r="C656" s="33"/>
      <c r="D656" s="33"/>
      <c r="E656" s="33"/>
      <c r="F656" s="33"/>
      <c r="G656" s="33"/>
      <c r="H656" s="72"/>
      <c r="I656" s="89" t="str">
        <f>IF(ISBLANK(F656),"",VLOOKUP(F656,'Liste des formations'!$E$5:$H$11,4,FALSE)+H656)</f>
        <v/>
      </c>
      <c r="J656" s="110" t="str">
        <f t="shared" si="10"/>
        <v/>
      </c>
      <c r="K656" s="109"/>
    </row>
    <row r="657" spans="1:11" x14ac:dyDescent="0.35">
      <c r="A657" s="90" t="e">
        <f>IF(VLOOKUP(B657,'Liste employés'!M:X,12,FALSE)&gt;0,VLOOKUP(B657,'Liste employés'!M:X,12,FALSE),"")</f>
        <v>#N/A</v>
      </c>
      <c r="B657" s="36"/>
      <c r="C657" s="36"/>
      <c r="D657" s="36"/>
      <c r="E657" s="36"/>
      <c r="F657" s="36"/>
      <c r="G657" s="36"/>
      <c r="H657" s="73"/>
      <c r="I657" s="89" t="str">
        <f>IF(ISBLANK(F657),"",VLOOKUP(F657,'Liste des formations'!$E$5:$H$11,4,FALSE)+H657)</f>
        <v/>
      </c>
      <c r="J657" s="110" t="str">
        <f t="shared" si="10"/>
        <v/>
      </c>
      <c r="K657" s="109"/>
    </row>
    <row r="658" spans="1:11" x14ac:dyDescent="0.35">
      <c r="A658" s="90" t="e">
        <f>IF(VLOOKUP(B658,'Liste employés'!M:X,12,FALSE)&gt;0,VLOOKUP(B658,'Liste employés'!M:X,12,FALSE),"")</f>
        <v>#N/A</v>
      </c>
      <c r="B658" s="33"/>
      <c r="C658" s="33"/>
      <c r="D658" s="33"/>
      <c r="E658" s="33"/>
      <c r="F658" s="33"/>
      <c r="G658" s="33"/>
      <c r="H658" s="72"/>
      <c r="I658" s="89" t="str">
        <f>IF(ISBLANK(F658),"",VLOOKUP(F658,'Liste des formations'!$E$5:$H$11,4,FALSE)+H658)</f>
        <v/>
      </c>
      <c r="J658" s="110" t="str">
        <f t="shared" si="10"/>
        <v/>
      </c>
      <c r="K658" s="109"/>
    </row>
    <row r="659" spans="1:11" x14ac:dyDescent="0.35">
      <c r="A659" s="90" t="e">
        <f>IF(VLOOKUP(B659,'Liste employés'!M:X,12,FALSE)&gt;0,VLOOKUP(B659,'Liste employés'!M:X,12,FALSE),"")</f>
        <v>#N/A</v>
      </c>
      <c r="B659" s="36"/>
      <c r="C659" s="36"/>
      <c r="D659" s="36"/>
      <c r="E659" s="36"/>
      <c r="F659" s="36"/>
      <c r="G659" s="36"/>
      <c r="H659" s="73"/>
      <c r="I659" s="89" t="str">
        <f>IF(ISBLANK(F659),"",VLOOKUP(F659,'Liste des formations'!$E$5:$H$11,4,FALSE)+H659)</f>
        <v/>
      </c>
      <c r="J659" s="110" t="str">
        <f t="shared" si="10"/>
        <v/>
      </c>
      <c r="K659" s="109"/>
    </row>
    <row r="660" spans="1:11" x14ac:dyDescent="0.35">
      <c r="A660" s="90" t="e">
        <f>IF(VLOOKUP(B660,'Liste employés'!M:X,12,FALSE)&gt;0,VLOOKUP(B660,'Liste employés'!M:X,12,FALSE),"")</f>
        <v>#N/A</v>
      </c>
      <c r="B660" s="33"/>
      <c r="C660" s="33"/>
      <c r="D660" s="33"/>
      <c r="E660" s="33"/>
      <c r="F660" s="33"/>
      <c r="G660" s="33"/>
      <c r="H660" s="72"/>
      <c r="I660" s="89" t="str">
        <f>IF(ISBLANK(F660),"",VLOOKUP(F660,'Liste des formations'!$E$5:$H$11,4,FALSE)+H660)</f>
        <v/>
      </c>
      <c r="J660" s="110" t="str">
        <f t="shared" si="10"/>
        <v/>
      </c>
      <c r="K660" s="109"/>
    </row>
    <row r="661" spans="1:11" x14ac:dyDescent="0.35">
      <c r="A661" s="90" t="e">
        <f>IF(VLOOKUP(B661,'Liste employés'!M:X,12,FALSE)&gt;0,VLOOKUP(B661,'Liste employés'!M:X,12,FALSE),"")</f>
        <v>#N/A</v>
      </c>
      <c r="B661" s="36"/>
      <c r="C661" s="36"/>
      <c r="D661" s="36"/>
      <c r="E661" s="36"/>
      <c r="F661" s="36"/>
      <c r="G661" s="36"/>
      <c r="H661" s="73"/>
      <c r="I661" s="89" t="str">
        <f>IF(ISBLANK(F661),"",VLOOKUP(F661,'Liste des formations'!$E$5:$H$11,4,FALSE)+H661)</f>
        <v/>
      </c>
      <c r="J661" s="110" t="str">
        <f t="shared" si="10"/>
        <v/>
      </c>
      <c r="K661" s="109"/>
    </row>
    <row r="662" spans="1:11" x14ac:dyDescent="0.35">
      <c r="A662" s="90" t="e">
        <f>IF(VLOOKUP(B662,'Liste employés'!M:X,12,FALSE)&gt;0,VLOOKUP(B662,'Liste employés'!M:X,12,FALSE),"")</f>
        <v>#N/A</v>
      </c>
      <c r="B662" s="33"/>
      <c r="C662" s="33"/>
      <c r="D662" s="33"/>
      <c r="E662" s="33"/>
      <c r="F662" s="33"/>
      <c r="G662" s="33"/>
      <c r="H662" s="72"/>
      <c r="I662" s="89" t="str">
        <f>IF(ISBLANK(F662),"",VLOOKUP(F662,'Liste des formations'!$E$5:$H$11,4,FALSE)+H662)</f>
        <v/>
      </c>
      <c r="J662" s="110" t="str">
        <f t="shared" si="10"/>
        <v/>
      </c>
      <c r="K662" s="109"/>
    </row>
    <row r="663" spans="1:11" x14ac:dyDescent="0.35">
      <c r="A663" s="90" t="e">
        <f>IF(VLOOKUP(B663,'Liste employés'!M:X,12,FALSE)&gt;0,VLOOKUP(B663,'Liste employés'!M:X,12,FALSE),"")</f>
        <v>#N/A</v>
      </c>
      <c r="B663" s="36"/>
      <c r="C663" s="36"/>
      <c r="D663" s="36"/>
      <c r="E663" s="36"/>
      <c r="F663" s="36"/>
      <c r="G663" s="36"/>
      <c r="H663" s="73"/>
      <c r="I663" s="89" t="str">
        <f>IF(ISBLANK(F663),"",VLOOKUP(F663,'Liste des formations'!$E$5:$H$11,4,FALSE)+H663)</f>
        <v/>
      </c>
      <c r="J663" s="110" t="str">
        <f t="shared" si="10"/>
        <v/>
      </c>
      <c r="K663" s="109"/>
    </row>
    <row r="664" spans="1:11" x14ac:dyDescent="0.35">
      <c r="A664" s="90" t="e">
        <f>IF(VLOOKUP(B664,'Liste employés'!M:X,12,FALSE)&gt;0,VLOOKUP(B664,'Liste employés'!M:X,12,FALSE),"")</f>
        <v>#N/A</v>
      </c>
      <c r="B664" s="33"/>
      <c r="C664" s="33"/>
      <c r="D664" s="33"/>
      <c r="E664" s="33"/>
      <c r="F664" s="33"/>
      <c r="G664" s="33"/>
      <c r="H664" s="72"/>
      <c r="I664" s="89" t="str">
        <f>IF(ISBLANK(F664),"",VLOOKUP(F664,'Liste des formations'!$E$5:$H$11,4,FALSE)+H664)</f>
        <v/>
      </c>
      <c r="J664" s="110" t="str">
        <f t="shared" si="10"/>
        <v/>
      </c>
      <c r="K664" s="109"/>
    </row>
    <row r="665" spans="1:11" x14ac:dyDescent="0.35">
      <c r="A665" s="90" t="e">
        <f>IF(VLOOKUP(B665,'Liste employés'!M:X,12,FALSE)&gt;0,VLOOKUP(B665,'Liste employés'!M:X,12,FALSE),"")</f>
        <v>#N/A</v>
      </c>
      <c r="B665" s="36"/>
      <c r="C665" s="36"/>
      <c r="D665" s="36"/>
      <c r="E665" s="36"/>
      <c r="F665" s="36"/>
      <c r="G665" s="36"/>
      <c r="H665" s="73"/>
      <c r="I665" s="89" t="str">
        <f>IF(ISBLANK(F665),"",VLOOKUP(F665,'Liste des formations'!$E$5:$H$11,4,FALSE)+H665)</f>
        <v/>
      </c>
      <c r="J665" s="110" t="str">
        <f t="shared" si="10"/>
        <v/>
      </c>
      <c r="K665" s="109"/>
    </row>
    <row r="666" spans="1:11" x14ac:dyDescent="0.35">
      <c r="A666" s="90" t="e">
        <f>IF(VLOOKUP(B666,'Liste employés'!M:X,12,FALSE)&gt;0,VLOOKUP(B666,'Liste employés'!M:X,12,FALSE),"")</f>
        <v>#N/A</v>
      </c>
      <c r="B666" s="33"/>
      <c r="C666" s="33"/>
      <c r="D666" s="33"/>
      <c r="E666" s="33"/>
      <c r="F666" s="33"/>
      <c r="G666" s="33"/>
      <c r="H666" s="72"/>
      <c r="I666" s="89" t="str">
        <f>IF(ISBLANK(F666),"",VLOOKUP(F666,'Liste des formations'!$E$5:$H$11,4,FALSE)+H666)</f>
        <v/>
      </c>
      <c r="J666" s="110" t="str">
        <f t="shared" si="10"/>
        <v/>
      </c>
      <c r="K666" s="109"/>
    </row>
    <row r="667" spans="1:11" x14ac:dyDescent="0.35">
      <c r="A667" s="90" t="e">
        <f>IF(VLOOKUP(B667,'Liste employés'!M:X,12,FALSE)&gt;0,VLOOKUP(B667,'Liste employés'!M:X,12,FALSE),"")</f>
        <v>#N/A</v>
      </c>
      <c r="B667" s="36"/>
      <c r="C667" s="36"/>
      <c r="D667" s="36"/>
      <c r="E667" s="36"/>
      <c r="F667" s="36"/>
      <c r="G667" s="36"/>
      <c r="H667" s="73"/>
      <c r="I667" s="89" t="str">
        <f>IF(ISBLANK(F667),"",VLOOKUP(F667,'Liste des formations'!$E$5:$H$11,4,FALSE)+H667)</f>
        <v/>
      </c>
      <c r="J667" s="110" t="str">
        <f t="shared" si="10"/>
        <v/>
      </c>
      <c r="K667" s="109"/>
    </row>
    <row r="668" spans="1:11" x14ac:dyDescent="0.35">
      <c r="A668" s="90" t="e">
        <f>IF(VLOOKUP(B668,'Liste employés'!M:X,12,FALSE)&gt;0,VLOOKUP(B668,'Liste employés'!M:X,12,FALSE),"")</f>
        <v>#N/A</v>
      </c>
      <c r="B668" s="33"/>
      <c r="C668" s="33"/>
      <c r="D668" s="33"/>
      <c r="E668" s="33"/>
      <c r="F668" s="33"/>
      <c r="G668" s="33"/>
      <c r="H668" s="72"/>
      <c r="I668" s="89" t="str">
        <f>IF(ISBLANK(F668),"",VLOOKUP(F668,'Liste des formations'!$E$5:$H$11,4,FALSE)+H668)</f>
        <v/>
      </c>
      <c r="J668" s="110" t="str">
        <f t="shared" si="10"/>
        <v/>
      </c>
      <c r="K668" s="109"/>
    </row>
    <row r="669" spans="1:11" x14ac:dyDescent="0.35">
      <c r="A669" s="90" t="e">
        <f>IF(VLOOKUP(B669,'Liste employés'!M:X,12,FALSE)&gt;0,VLOOKUP(B669,'Liste employés'!M:X,12,FALSE),"")</f>
        <v>#N/A</v>
      </c>
      <c r="B669" s="36"/>
      <c r="C669" s="36"/>
      <c r="D669" s="36"/>
      <c r="E669" s="36"/>
      <c r="F669" s="36"/>
      <c r="G669" s="36"/>
      <c r="H669" s="73"/>
      <c r="I669" s="89" t="str">
        <f>IF(ISBLANK(F669),"",VLOOKUP(F669,'Liste des formations'!$E$5:$H$11,4,FALSE)+H669)</f>
        <v/>
      </c>
      <c r="J669" s="110" t="str">
        <f t="shared" si="10"/>
        <v/>
      </c>
      <c r="K669" s="109"/>
    </row>
    <row r="670" spans="1:11" x14ac:dyDescent="0.35">
      <c r="A670" s="90" t="e">
        <f>IF(VLOOKUP(B670,'Liste employés'!M:X,12,FALSE)&gt;0,VLOOKUP(B670,'Liste employés'!M:X,12,FALSE),"")</f>
        <v>#N/A</v>
      </c>
      <c r="B670" s="33"/>
      <c r="C670" s="33"/>
      <c r="D670" s="33"/>
      <c r="E670" s="33"/>
      <c r="F670" s="33"/>
      <c r="G670" s="33"/>
      <c r="H670" s="72"/>
      <c r="I670" s="89" t="str">
        <f>IF(ISBLANK(F670),"",VLOOKUP(F670,'Liste des formations'!$E$5:$H$11,4,FALSE)+H670)</f>
        <v/>
      </c>
      <c r="J670" s="110" t="str">
        <f t="shared" si="10"/>
        <v/>
      </c>
      <c r="K670" s="109"/>
    </row>
    <row r="671" spans="1:11" x14ac:dyDescent="0.35">
      <c r="A671" s="90" t="e">
        <f>IF(VLOOKUP(B671,'Liste employés'!M:X,12,FALSE)&gt;0,VLOOKUP(B671,'Liste employés'!M:X,12,FALSE),"")</f>
        <v>#N/A</v>
      </c>
      <c r="B671" s="36"/>
      <c r="C671" s="36"/>
      <c r="D671" s="36"/>
      <c r="E671" s="36"/>
      <c r="F671" s="36"/>
      <c r="G671" s="36"/>
      <c r="H671" s="73"/>
      <c r="I671" s="89" t="str">
        <f>IF(ISBLANK(F671),"",VLOOKUP(F671,'Liste des formations'!$E$5:$H$11,4,FALSE)+H671)</f>
        <v/>
      </c>
      <c r="J671" s="110" t="str">
        <f t="shared" si="10"/>
        <v/>
      </c>
      <c r="K671" s="109"/>
    </row>
    <row r="672" spans="1:11" x14ac:dyDescent="0.35">
      <c r="A672" s="90" t="e">
        <f>IF(VLOOKUP(B672,'Liste employés'!M:X,12,FALSE)&gt;0,VLOOKUP(B672,'Liste employés'!M:X,12,FALSE),"")</f>
        <v>#N/A</v>
      </c>
      <c r="B672" s="33"/>
      <c r="C672" s="33"/>
      <c r="D672" s="33"/>
      <c r="E672" s="33"/>
      <c r="F672" s="33"/>
      <c r="G672" s="33"/>
      <c r="H672" s="72"/>
      <c r="I672" s="89" t="str">
        <f>IF(ISBLANK(F672),"",VLOOKUP(F672,'Liste des formations'!$E$5:$H$11,4,FALSE)+H672)</f>
        <v/>
      </c>
      <c r="J672" s="110" t="str">
        <f t="shared" si="10"/>
        <v/>
      </c>
      <c r="K672" s="109"/>
    </row>
    <row r="673" spans="1:11" x14ac:dyDescent="0.35">
      <c r="A673" s="90" t="e">
        <f>IF(VLOOKUP(B673,'Liste employés'!M:X,12,FALSE)&gt;0,VLOOKUP(B673,'Liste employés'!M:X,12,FALSE),"")</f>
        <v>#N/A</v>
      </c>
      <c r="B673" s="36"/>
      <c r="C673" s="36"/>
      <c r="D673" s="36"/>
      <c r="E673" s="36"/>
      <c r="F673" s="36"/>
      <c r="G673" s="36"/>
      <c r="H673" s="73"/>
      <c r="I673" s="89" t="str">
        <f>IF(ISBLANK(F673),"",VLOOKUP(F673,'Liste des formations'!$E$5:$H$11,4,FALSE)+H673)</f>
        <v/>
      </c>
      <c r="J673" s="110" t="str">
        <f t="shared" si="10"/>
        <v/>
      </c>
      <c r="K673" s="109"/>
    </row>
    <row r="674" spans="1:11" x14ac:dyDescent="0.35">
      <c r="A674" s="90" t="e">
        <f>IF(VLOOKUP(B674,'Liste employés'!M:X,12,FALSE)&gt;0,VLOOKUP(B674,'Liste employés'!M:X,12,FALSE),"")</f>
        <v>#N/A</v>
      </c>
      <c r="B674" s="33"/>
      <c r="C674" s="33"/>
      <c r="D674" s="33"/>
      <c r="E674" s="33"/>
      <c r="F674" s="33"/>
      <c r="G674" s="33"/>
      <c r="H674" s="72"/>
      <c r="I674" s="89" t="str">
        <f>IF(ISBLANK(F674),"",VLOOKUP(F674,'Liste des formations'!$E$5:$H$11,4,FALSE)+H674)</f>
        <v/>
      </c>
      <c r="J674" s="110" t="str">
        <f t="shared" si="10"/>
        <v/>
      </c>
      <c r="K674" s="109"/>
    </row>
    <row r="675" spans="1:11" x14ac:dyDescent="0.35">
      <c r="A675" s="90" t="e">
        <f>IF(VLOOKUP(B675,'Liste employés'!M:X,12,FALSE)&gt;0,VLOOKUP(B675,'Liste employés'!M:X,12,FALSE),"")</f>
        <v>#N/A</v>
      </c>
      <c r="B675" s="36"/>
      <c r="C675" s="36"/>
      <c r="D675" s="36"/>
      <c r="E675" s="36"/>
      <c r="F675" s="36"/>
      <c r="G675" s="36"/>
      <c r="H675" s="73"/>
      <c r="I675" s="89" t="str">
        <f>IF(ISBLANK(F675),"",VLOOKUP(F675,'Liste des formations'!$E$5:$H$11,4,FALSE)+H675)</f>
        <v/>
      </c>
      <c r="J675" s="110" t="str">
        <f t="shared" si="10"/>
        <v/>
      </c>
      <c r="K675" s="109"/>
    </row>
    <row r="676" spans="1:11" x14ac:dyDescent="0.35">
      <c r="A676" s="90" t="e">
        <f>IF(VLOOKUP(B676,'Liste employés'!M:X,12,FALSE)&gt;0,VLOOKUP(B676,'Liste employés'!M:X,12,FALSE),"")</f>
        <v>#N/A</v>
      </c>
      <c r="B676" s="33"/>
      <c r="C676" s="33"/>
      <c r="D676" s="33"/>
      <c r="E676" s="33"/>
      <c r="F676" s="33"/>
      <c r="G676" s="33"/>
      <c r="H676" s="72"/>
      <c r="I676" s="89" t="str">
        <f>IF(ISBLANK(F676),"",VLOOKUP(F676,'Liste des formations'!$E$5:$H$11,4,FALSE)+H676)</f>
        <v/>
      </c>
      <c r="J676" s="110" t="str">
        <f t="shared" si="10"/>
        <v/>
      </c>
      <c r="K676" s="109"/>
    </row>
    <row r="677" spans="1:11" x14ac:dyDescent="0.35">
      <c r="A677" s="90" t="e">
        <f>IF(VLOOKUP(B677,'Liste employés'!M:X,12,FALSE)&gt;0,VLOOKUP(B677,'Liste employés'!M:X,12,FALSE),"")</f>
        <v>#N/A</v>
      </c>
      <c r="B677" s="36"/>
      <c r="C677" s="36"/>
      <c r="D677" s="36"/>
      <c r="E677" s="36"/>
      <c r="F677" s="36"/>
      <c r="G677" s="36"/>
      <c r="H677" s="73"/>
      <c r="I677" s="89" t="str">
        <f>IF(ISBLANK(F677),"",VLOOKUP(F677,'Liste des formations'!$E$5:$H$11,4,FALSE)+H677)</f>
        <v/>
      </c>
      <c r="J677" s="110" t="str">
        <f t="shared" si="10"/>
        <v/>
      </c>
      <c r="K677" s="109"/>
    </row>
    <row r="678" spans="1:11" x14ac:dyDescent="0.35">
      <c r="A678" s="90" t="e">
        <f>IF(VLOOKUP(B678,'Liste employés'!M:X,12,FALSE)&gt;0,VLOOKUP(B678,'Liste employés'!M:X,12,FALSE),"")</f>
        <v>#N/A</v>
      </c>
      <c r="B678" s="33"/>
      <c r="C678" s="33"/>
      <c r="D678" s="33"/>
      <c r="E678" s="33"/>
      <c r="F678" s="33"/>
      <c r="G678" s="33"/>
      <c r="H678" s="72"/>
      <c r="I678" s="89" t="str">
        <f>IF(ISBLANK(F678),"",VLOOKUP(F678,'Liste des formations'!$E$5:$H$11,4,FALSE)+H678)</f>
        <v/>
      </c>
      <c r="J678" s="110" t="str">
        <f t="shared" si="10"/>
        <v/>
      </c>
      <c r="K678" s="109"/>
    </row>
    <row r="679" spans="1:11" x14ac:dyDescent="0.35">
      <c r="A679" s="90" t="e">
        <f>IF(VLOOKUP(B679,'Liste employés'!M:X,12,FALSE)&gt;0,VLOOKUP(B679,'Liste employés'!M:X,12,FALSE),"")</f>
        <v>#N/A</v>
      </c>
      <c r="B679" s="36"/>
      <c r="C679" s="36"/>
      <c r="D679" s="36"/>
      <c r="E679" s="36"/>
      <c r="F679" s="36"/>
      <c r="G679" s="36"/>
      <c r="H679" s="73"/>
      <c r="I679" s="89" t="str">
        <f>IF(ISBLANK(F679),"",VLOOKUP(F679,'Liste des formations'!$E$5:$H$11,4,FALSE)+H679)</f>
        <v/>
      </c>
      <c r="J679" s="110" t="str">
        <f t="shared" si="10"/>
        <v/>
      </c>
      <c r="K679" s="109"/>
    </row>
    <row r="680" spans="1:11" x14ac:dyDescent="0.35">
      <c r="A680" s="90" t="e">
        <f>IF(VLOOKUP(B680,'Liste employés'!M:X,12,FALSE)&gt;0,VLOOKUP(B680,'Liste employés'!M:X,12,FALSE),"")</f>
        <v>#N/A</v>
      </c>
      <c r="B680" s="33"/>
      <c r="C680" s="33"/>
      <c r="D680" s="33"/>
      <c r="E680" s="33"/>
      <c r="F680" s="33"/>
      <c r="G680" s="33"/>
      <c r="H680" s="72"/>
      <c r="I680" s="89" t="str">
        <f>IF(ISBLANK(F680),"",VLOOKUP(F680,'Liste des formations'!$E$5:$H$11,4,FALSE)+H680)</f>
        <v/>
      </c>
      <c r="J680" s="110" t="str">
        <f t="shared" si="10"/>
        <v/>
      </c>
      <c r="K680" s="109"/>
    </row>
    <row r="681" spans="1:11" x14ac:dyDescent="0.35">
      <c r="A681" s="90" t="e">
        <f>IF(VLOOKUP(B681,'Liste employés'!M:X,12,FALSE)&gt;0,VLOOKUP(B681,'Liste employés'!M:X,12,FALSE),"")</f>
        <v>#N/A</v>
      </c>
      <c r="B681" s="36"/>
      <c r="C681" s="36"/>
      <c r="D681" s="36"/>
      <c r="E681" s="36"/>
      <c r="F681" s="36"/>
      <c r="G681" s="36"/>
      <c r="H681" s="73"/>
      <c r="I681" s="89" t="str">
        <f>IF(ISBLANK(F681),"",VLOOKUP(F681,'Liste des formations'!$E$5:$H$11,4,FALSE)+H681)</f>
        <v/>
      </c>
      <c r="J681" s="110" t="str">
        <f t="shared" si="10"/>
        <v/>
      </c>
      <c r="K681" s="109"/>
    </row>
    <row r="682" spans="1:11" x14ac:dyDescent="0.35">
      <c r="A682" s="90" t="e">
        <f>IF(VLOOKUP(B682,'Liste employés'!M:X,12,FALSE)&gt;0,VLOOKUP(B682,'Liste employés'!M:X,12,FALSE),"")</f>
        <v>#N/A</v>
      </c>
      <c r="B682" s="33"/>
      <c r="C682" s="33"/>
      <c r="D682" s="33"/>
      <c r="E682" s="33"/>
      <c r="F682" s="33"/>
      <c r="G682" s="33"/>
      <c r="H682" s="72"/>
      <c r="I682" s="89" t="str">
        <f>IF(ISBLANK(F682),"",VLOOKUP(F682,'Liste des formations'!$E$5:$H$11,4,FALSE)+H682)</f>
        <v/>
      </c>
      <c r="J682" s="110" t="str">
        <f t="shared" si="10"/>
        <v/>
      </c>
      <c r="K682" s="109"/>
    </row>
    <row r="683" spans="1:11" x14ac:dyDescent="0.35">
      <c r="A683" s="90" t="e">
        <f>IF(VLOOKUP(B683,'Liste employés'!M:X,12,FALSE)&gt;0,VLOOKUP(B683,'Liste employés'!M:X,12,FALSE),"")</f>
        <v>#N/A</v>
      </c>
      <c r="B683" s="36"/>
      <c r="C683" s="36"/>
      <c r="D683" s="36"/>
      <c r="E683" s="36"/>
      <c r="F683" s="36"/>
      <c r="G683" s="36"/>
      <c r="H683" s="73"/>
      <c r="I683" s="89" t="str">
        <f>IF(ISBLANK(F683),"",VLOOKUP(F683,'Liste des formations'!$E$5:$H$11,4,FALSE)+H683)</f>
        <v/>
      </c>
      <c r="J683" s="110" t="str">
        <f t="shared" si="10"/>
        <v/>
      </c>
      <c r="K683" s="109"/>
    </row>
    <row r="684" spans="1:11" x14ac:dyDescent="0.35">
      <c r="A684" s="90" t="e">
        <f>IF(VLOOKUP(B684,'Liste employés'!M:X,12,FALSE)&gt;0,VLOOKUP(B684,'Liste employés'!M:X,12,FALSE),"")</f>
        <v>#N/A</v>
      </c>
      <c r="B684" s="33"/>
      <c r="C684" s="33"/>
      <c r="D684" s="33"/>
      <c r="E684" s="33"/>
      <c r="F684" s="33"/>
      <c r="G684" s="33"/>
      <c r="H684" s="72"/>
      <c r="I684" s="89" t="str">
        <f>IF(ISBLANK(F684),"",VLOOKUP(F684,'Liste des formations'!$E$5:$H$11,4,FALSE)+H684)</f>
        <v/>
      </c>
      <c r="J684" s="110" t="str">
        <f t="shared" si="10"/>
        <v/>
      </c>
      <c r="K684" s="109"/>
    </row>
    <row r="685" spans="1:11" x14ac:dyDescent="0.35">
      <c r="A685" s="90" t="e">
        <f>IF(VLOOKUP(B685,'Liste employés'!M:X,12,FALSE)&gt;0,VLOOKUP(B685,'Liste employés'!M:X,12,FALSE),"")</f>
        <v>#N/A</v>
      </c>
      <c r="B685" s="36"/>
      <c r="C685" s="36"/>
      <c r="D685" s="36"/>
      <c r="E685" s="36"/>
      <c r="F685" s="36"/>
      <c r="G685" s="36"/>
      <c r="H685" s="73"/>
      <c r="I685" s="89" t="str">
        <f>IF(ISBLANK(F685),"",VLOOKUP(F685,'Liste des formations'!$E$5:$H$11,4,FALSE)+H685)</f>
        <v/>
      </c>
      <c r="J685" s="110" t="str">
        <f t="shared" si="10"/>
        <v/>
      </c>
      <c r="K685" s="109"/>
    </row>
    <row r="686" spans="1:11" x14ac:dyDescent="0.35">
      <c r="A686" s="90" t="e">
        <f>IF(VLOOKUP(B686,'Liste employés'!M:X,12,FALSE)&gt;0,VLOOKUP(B686,'Liste employés'!M:X,12,FALSE),"")</f>
        <v>#N/A</v>
      </c>
      <c r="B686" s="33"/>
      <c r="C686" s="33"/>
      <c r="D686" s="33"/>
      <c r="E686" s="33"/>
      <c r="F686" s="33"/>
      <c r="G686" s="33"/>
      <c r="H686" s="72"/>
      <c r="I686" s="89" t="str">
        <f>IF(ISBLANK(F686),"",VLOOKUP(F686,'Liste des formations'!$E$5:$H$11,4,FALSE)+H686)</f>
        <v/>
      </c>
      <c r="J686" s="110" t="str">
        <f t="shared" si="10"/>
        <v/>
      </c>
      <c r="K686" s="109"/>
    </row>
    <row r="687" spans="1:11" x14ac:dyDescent="0.35">
      <c r="A687" s="90" t="e">
        <f>IF(VLOOKUP(B687,'Liste employés'!M:X,12,FALSE)&gt;0,VLOOKUP(B687,'Liste employés'!M:X,12,FALSE),"")</f>
        <v>#N/A</v>
      </c>
      <c r="B687" s="36"/>
      <c r="C687" s="36"/>
      <c r="D687" s="36"/>
      <c r="E687" s="36"/>
      <c r="F687" s="36"/>
      <c r="G687" s="36"/>
      <c r="H687" s="73"/>
      <c r="I687" s="89" t="str">
        <f>IF(ISBLANK(F687),"",VLOOKUP(F687,'Liste des formations'!$E$5:$H$11,4,FALSE)+H687)</f>
        <v/>
      </c>
      <c r="J687" s="110" t="str">
        <f t="shared" si="10"/>
        <v/>
      </c>
      <c r="K687" s="109"/>
    </row>
    <row r="688" spans="1:11" x14ac:dyDescent="0.35">
      <c r="A688" s="90" t="e">
        <f>IF(VLOOKUP(B688,'Liste employés'!M:X,12,FALSE)&gt;0,VLOOKUP(B688,'Liste employés'!M:X,12,FALSE),"")</f>
        <v>#N/A</v>
      </c>
      <c r="B688" s="33"/>
      <c r="C688" s="33"/>
      <c r="D688" s="33"/>
      <c r="E688" s="33"/>
      <c r="F688" s="33"/>
      <c r="G688" s="33"/>
      <c r="H688" s="72"/>
      <c r="I688" s="89" t="str">
        <f>IF(ISBLANK(F688),"",VLOOKUP(F688,'Liste des formations'!$E$5:$H$11,4,FALSE)+H688)</f>
        <v/>
      </c>
      <c r="J688" s="110" t="str">
        <f t="shared" si="10"/>
        <v/>
      </c>
      <c r="K688" s="109"/>
    </row>
    <row r="689" spans="1:11" x14ac:dyDescent="0.35">
      <c r="A689" s="90" t="e">
        <f>IF(VLOOKUP(B689,'Liste employés'!M:X,12,FALSE)&gt;0,VLOOKUP(B689,'Liste employés'!M:X,12,FALSE),"")</f>
        <v>#N/A</v>
      </c>
      <c r="B689" s="36"/>
      <c r="C689" s="36"/>
      <c r="D689" s="36"/>
      <c r="E689" s="36"/>
      <c r="F689" s="36"/>
      <c r="G689" s="36"/>
      <c r="H689" s="73"/>
      <c r="I689" s="89" t="str">
        <f>IF(ISBLANK(F689),"",VLOOKUP(F689,'Liste des formations'!$E$5:$H$11,4,FALSE)+H689)</f>
        <v/>
      </c>
      <c r="J689" s="110" t="str">
        <f t="shared" si="10"/>
        <v/>
      </c>
      <c r="K689" s="109"/>
    </row>
    <row r="690" spans="1:11" x14ac:dyDescent="0.35">
      <c r="A690" s="90" t="e">
        <f>IF(VLOOKUP(B690,'Liste employés'!M:X,12,FALSE)&gt;0,VLOOKUP(B690,'Liste employés'!M:X,12,FALSE),"")</f>
        <v>#N/A</v>
      </c>
      <c r="B690" s="33"/>
      <c r="C690" s="33"/>
      <c r="D690" s="33"/>
      <c r="E690" s="33"/>
      <c r="F690" s="33"/>
      <c r="G690" s="33"/>
      <c r="H690" s="72"/>
      <c r="I690" s="89" t="str">
        <f>IF(ISBLANK(F690),"",VLOOKUP(F690,'Liste des formations'!$E$5:$H$11,4,FALSE)+H690)</f>
        <v/>
      </c>
      <c r="J690" s="110" t="str">
        <f t="shared" si="10"/>
        <v/>
      </c>
      <c r="K690" s="109"/>
    </row>
    <row r="691" spans="1:11" x14ac:dyDescent="0.35">
      <c r="A691" s="90" t="e">
        <f>IF(VLOOKUP(B691,'Liste employés'!M:X,12,FALSE)&gt;0,VLOOKUP(B691,'Liste employés'!M:X,12,FALSE),"")</f>
        <v>#N/A</v>
      </c>
      <c r="B691" s="36"/>
      <c r="C691" s="36"/>
      <c r="D691" s="36"/>
      <c r="E691" s="36"/>
      <c r="F691" s="36"/>
      <c r="G691" s="36"/>
      <c r="H691" s="73"/>
      <c r="I691" s="89" t="str">
        <f>IF(ISBLANK(F691),"",VLOOKUP(F691,'Liste des formations'!$E$5:$H$11,4,FALSE)+H691)</f>
        <v/>
      </c>
      <c r="J691" s="110" t="str">
        <f t="shared" si="10"/>
        <v/>
      </c>
      <c r="K691" s="109"/>
    </row>
    <row r="692" spans="1:11" x14ac:dyDescent="0.35">
      <c r="A692" s="90" t="e">
        <f>IF(VLOOKUP(B692,'Liste employés'!M:X,12,FALSE)&gt;0,VLOOKUP(B692,'Liste employés'!M:X,12,FALSE),"")</f>
        <v>#N/A</v>
      </c>
      <c r="B692" s="33"/>
      <c r="C692" s="33"/>
      <c r="D692" s="33"/>
      <c r="E692" s="33"/>
      <c r="F692" s="33"/>
      <c r="G692" s="33"/>
      <c r="H692" s="72"/>
      <c r="I692" s="89" t="str">
        <f>IF(ISBLANK(F692),"",VLOOKUP(F692,'Liste des formations'!$E$5:$H$11,4,FALSE)+H692)</f>
        <v/>
      </c>
      <c r="J692" s="110" t="str">
        <f t="shared" si="10"/>
        <v/>
      </c>
      <c r="K692" s="109"/>
    </row>
    <row r="693" spans="1:11" x14ac:dyDescent="0.35">
      <c r="A693" s="90" t="e">
        <f>IF(VLOOKUP(B693,'Liste employés'!M:X,12,FALSE)&gt;0,VLOOKUP(B693,'Liste employés'!M:X,12,FALSE),"")</f>
        <v>#N/A</v>
      </c>
      <c r="B693" s="36"/>
      <c r="C693" s="36"/>
      <c r="D693" s="36"/>
      <c r="E693" s="36"/>
      <c r="F693" s="36"/>
      <c r="G693" s="36"/>
      <c r="H693" s="73"/>
      <c r="I693" s="89" t="str">
        <f>IF(ISBLANK(F693),"",VLOOKUP(F693,'Liste des formations'!$E$5:$H$11,4,FALSE)+H693)</f>
        <v/>
      </c>
      <c r="J693" s="110" t="str">
        <f t="shared" si="10"/>
        <v/>
      </c>
      <c r="K693" s="109"/>
    </row>
    <row r="694" spans="1:11" x14ac:dyDescent="0.35">
      <c r="A694" s="90" t="e">
        <f>IF(VLOOKUP(B694,'Liste employés'!M:X,12,FALSE)&gt;0,VLOOKUP(B694,'Liste employés'!M:X,12,FALSE),"")</f>
        <v>#N/A</v>
      </c>
      <c r="B694" s="33"/>
      <c r="C694" s="33"/>
      <c r="D694" s="33"/>
      <c r="E694" s="33"/>
      <c r="F694" s="33"/>
      <c r="G694" s="33"/>
      <c r="H694" s="72"/>
      <c r="I694" s="89" t="str">
        <f>IF(ISBLANK(F694),"",VLOOKUP(F694,'Liste des formations'!$E$5:$H$11,4,FALSE)+H694)</f>
        <v/>
      </c>
      <c r="J694" s="110" t="str">
        <f t="shared" si="10"/>
        <v/>
      </c>
      <c r="K694" s="109"/>
    </row>
    <row r="695" spans="1:11" x14ac:dyDescent="0.35">
      <c r="A695" s="90" t="e">
        <f>IF(VLOOKUP(B695,'Liste employés'!M:X,12,FALSE)&gt;0,VLOOKUP(B695,'Liste employés'!M:X,12,FALSE),"")</f>
        <v>#N/A</v>
      </c>
      <c r="B695" s="36"/>
      <c r="C695" s="36"/>
      <c r="D695" s="36"/>
      <c r="E695" s="36"/>
      <c r="F695" s="36"/>
      <c r="G695" s="36"/>
      <c r="H695" s="73"/>
      <c r="I695" s="89" t="str">
        <f>IF(ISBLANK(F695),"",VLOOKUP(F695,'Liste des formations'!$E$5:$H$11,4,FALSE)+H695)</f>
        <v/>
      </c>
      <c r="J695" s="110" t="str">
        <f t="shared" si="10"/>
        <v/>
      </c>
      <c r="K695" s="109"/>
    </row>
    <row r="696" spans="1:11" x14ac:dyDescent="0.35">
      <c r="A696" s="90" t="e">
        <f>IF(VLOOKUP(B696,'Liste employés'!M:X,12,FALSE)&gt;0,VLOOKUP(B696,'Liste employés'!M:X,12,FALSE),"")</f>
        <v>#N/A</v>
      </c>
      <c r="B696" s="33"/>
      <c r="C696" s="33"/>
      <c r="D696" s="33"/>
      <c r="E696" s="33"/>
      <c r="F696" s="33"/>
      <c r="G696" s="33"/>
      <c r="H696" s="72"/>
      <c r="I696" s="89" t="str">
        <f>IF(ISBLANK(F696),"",VLOOKUP(F696,'Liste des formations'!$E$5:$H$11,4,FALSE)+H696)</f>
        <v/>
      </c>
      <c r="J696" s="110" t="str">
        <f t="shared" si="10"/>
        <v/>
      </c>
      <c r="K696" s="109"/>
    </row>
    <row r="697" spans="1:11" x14ac:dyDescent="0.35">
      <c r="A697" s="90" t="e">
        <f>IF(VLOOKUP(B697,'Liste employés'!M:X,12,FALSE)&gt;0,VLOOKUP(B697,'Liste employés'!M:X,12,FALSE),"")</f>
        <v>#N/A</v>
      </c>
      <c r="B697" s="36"/>
      <c r="C697" s="36"/>
      <c r="D697" s="36"/>
      <c r="E697" s="36"/>
      <c r="F697" s="36"/>
      <c r="G697" s="36"/>
      <c r="H697" s="73"/>
      <c r="I697" s="89" t="str">
        <f>IF(ISBLANK(F697),"",VLOOKUP(F697,'Liste des formations'!$E$5:$H$11,4,FALSE)+H697)</f>
        <v/>
      </c>
      <c r="J697" s="110" t="str">
        <f t="shared" si="10"/>
        <v/>
      </c>
      <c r="K697" s="109"/>
    </row>
    <row r="698" spans="1:11" x14ac:dyDescent="0.35">
      <c r="A698" s="90" t="e">
        <f>IF(VLOOKUP(B698,'Liste employés'!M:X,12,FALSE)&gt;0,VLOOKUP(B698,'Liste employés'!M:X,12,FALSE),"")</f>
        <v>#N/A</v>
      </c>
      <c r="B698" s="33"/>
      <c r="C698" s="33"/>
      <c r="D698" s="33"/>
      <c r="E698" s="33"/>
      <c r="F698" s="33"/>
      <c r="G698" s="33"/>
      <c r="H698" s="72"/>
      <c r="I698" s="89" t="str">
        <f>IF(ISBLANK(F698),"",VLOOKUP(F698,'Liste des formations'!$E$5:$H$11,4,FALSE)+H698)</f>
        <v/>
      </c>
      <c r="J698" s="110" t="str">
        <f t="shared" si="10"/>
        <v/>
      </c>
      <c r="K698" s="109"/>
    </row>
    <row r="699" spans="1:11" x14ac:dyDescent="0.35">
      <c r="A699" s="90" t="e">
        <f>IF(VLOOKUP(B699,'Liste employés'!M:X,12,FALSE)&gt;0,VLOOKUP(B699,'Liste employés'!M:X,12,FALSE),"")</f>
        <v>#N/A</v>
      </c>
      <c r="B699" s="36"/>
      <c r="C699" s="36"/>
      <c r="D699" s="36"/>
      <c r="E699" s="36"/>
      <c r="F699" s="36"/>
      <c r="G699" s="36"/>
      <c r="H699" s="73"/>
      <c r="I699" s="89" t="str">
        <f>IF(ISBLANK(F699),"",VLOOKUP(F699,'Liste des formations'!$E$5:$H$11,4,FALSE)+H699)</f>
        <v/>
      </c>
      <c r="J699" s="110" t="str">
        <f t="shared" si="10"/>
        <v/>
      </c>
      <c r="K699" s="109"/>
    </row>
    <row r="700" spans="1:11" x14ac:dyDescent="0.35">
      <c r="A700" s="90" t="e">
        <f>IF(VLOOKUP(B700,'Liste employés'!M:X,12,FALSE)&gt;0,VLOOKUP(B700,'Liste employés'!M:X,12,FALSE),"")</f>
        <v>#N/A</v>
      </c>
      <c r="B700" s="33"/>
      <c r="C700" s="33"/>
      <c r="D700" s="33"/>
      <c r="E700" s="33"/>
      <c r="F700" s="33"/>
      <c r="G700" s="33"/>
      <c r="H700" s="72"/>
      <c r="I700" s="89" t="str">
        <f>IF(ISBLANK(F700),"",VLOOKUP(F700,'Liste des formations'!$E$5:$H$11,4,FALSE)+H700)</f>
        <v/>
      </c>
      <c r="J700" s="110" t="str">
        <f t="shared" si="10"/>
        <v/>
      </c>
      <c r="K700" s="109"/>
    </row>
    <row r="701" spans="1:11" x14ac:dyDescent="0.35">
      <c r="A701" s="90" t="e">
        <f>IF(VLOOKUP(B701,'Liste employés'!M:X,12,FALSE)&gt;0,VLOOKUP(B701,'Liste employés'!M:X,12,FALSE),"")</f>
        <v>#N/A</v>
      </c>
      <c r="B701" s="36"/>
      <c r="C701" s="36"/>
      <c r="D701" s="36"/>
      <c r="E701" s="36"/>
      <c r="F701" s="36"/>
      <c r="G701" s="36"/>
      <c r="H701" s="73"/>
      <c r="I701" s="89" t="str">
        <f>IF(ISBLANK(F701),"",VLOOKUP(F701,'Liste des formations'!$E$5:$H$11,4,FALSE)+H701)</f>
        <v/>
      </c>
      <c r="J701" s="110" t="str">
        <f t="shared" si="10"/>
        <v/>
      </c>
      <c r="K701" s="109"/>
    </row>
    <row r="702" spans="1:11" x14ac:dyDescent="0.35">
      <c r="A702" s="90" t="e">
        <f>IF(VLOOKUP(B702,'Liste employés'!M:X,12,FALSE)&gt;0,VLOOKUP(B702,'Liste employés'!M:X,12,FALSE),"")</f>
        <v>#N/A</v>
      </c>
      <c r="B702" s="33"/>
      <c r="C702" s="33"/>
      <c r="D702" s="33"/>
      <c r="E702" s="33"/>
      <c r="F702" s="33"/>
      <c r="G702" s="33"/>
      <c r="H702" s="72"/>
      <c r="I702" s="89" t="str">
        <f>IF(ISBLANK(F702),"",VLOOKUP(F702,'Liste des formations'!$E$5:$H$11,4,FALSE)+H702)</f>
        <v/>
      </c>
      <c r="J702" s="110" t="str">
        <f t="shared" si="10"/>
        <v/>
      </c>
      <c r="K702" s="109"/>
    </row>
    <row r="703" spans="1:11" x14ac:dyDescent="0.35">
      <c r="A703" s="90" t="e">
        <f>IF(VLOOKUP(B703,'Liste employés'!M:X,12,FALSE)&gt;0,VLOOKUP(B703,'Liste employés'!M:X,12,FALSE),"")</f>
        <v>#N/A</v>
      </c>
      <c r="B703" s="36"/>
      <c r="C703" s="36"/>
      <c r="D703" s="36"/>
      <c r="E703" s="36"/>
      <c r="F703" s="36"/>
      <c r="G703" s="36"/>
      <c r="H703" s="73"/>
      <c r="I703" s="89" t="str">
        <f>IF(ISBLANK(F703),"",VLOOKUP(F703,'Liste des formations'!$E$5:$H$11,4,FALSE)+H703)</f>
        <v/>
      </c>
      <c r="J703" s="110" t="str">
        <f t="shared" si="10"/>
        <v/>
      </c>
      <c r="K703" s="109"/>
    </row>
    <row r="704" spans="1:11" x14ac:dyDescent="0.35">
      <c r="A704" s="90" t="e">
        <f>IF(VLOOKUP(B704,'Liste employés'!M:X,12,FALSE)&gt;0,VLOOKUP(B704,'Liste employés'!M:X,12,FALSE),"")</f>
        <v>#N/A</v>
      </c>
      <c r="B704" s="33"/>
      <c r="C704" s="33"/>
      <c r="D704" s="33"/>
      <c r="E704" s="33"/>
      <c r="F704" s="33"/>
      <c r="G704" s="33"/>
      <c r="H704" s="72"/>
      <c r="I704" s="89" t="str">
        <f>IF(ISBLANK(F704),"",VLOOKUP(F704,'Liste des formations'!$E$5:$H$11,4,FALSE)+H704)</f>
        <v/>
      </c>
      <c r="J704" s="110" t="str">
        <f t="shared" si="10"/>
        <v/>
      </c>
      <c r="K704" s="109"/>
    </row>
    <row r="705" spans="1:11" x14ac:dyDescent="0.35">
      <c r="A705" s="90" t="e">
        <f>IF(VLOOKUP(B705,'Liste employés'!M:X,12,FALSE)&gt;0,VLOOKUP(B705,'Liste employés'!M:X,12,FALSE),"")</f>
        <v>#N/A</v>
      </c>
      <c r="B705" s="36"/>
      <c r="C705" s="36"/>
      <c r="D705" s="36"/>
      <c r="E705" s="36"/>
      <c r="F705" s="36"/>
      <c r="G705" s="36"/>
      <c r="H705" s="73"/>
      <c r="I705" s="89" t="str">
        <f>IF(ISBLANK(F705),"",VLOOKUP(F705,'Liste des formations'!$E$5:$H$11,4,FALSE)+H705)</f>
        <v/>
      </c>
      <c r="J705" s="110" t="str">
        <f t="shared" si="10"/>
        <v/>
      </c>
      <c r="K705" s="109"/>
    </row>
    <row r="706" spans="1:11" x14ac:dyDescent="0.35">
      <c r="A706" s="90" t="e">
        <f>IF(VLOOKUP(B706,'Liste employés'!M:X,12,FALSE)&gt;0,VLOOKUP(B706,'Liste employés'!M:X,12,FALSE),"")</f>
        <v>#N/A</v>
      </c>
      <c r="B706" s="33"/>
      <c r="C706" s="33"/>
      <c r="D706" s="33"/>
      <c r="E706" s="33"/>
      <c r="F706" s="33"/>
      <c r="G706" s="33"/>
      <c r="H706" s="72"/>
      <c r="I706" s="89" t="str">
        <f>IF(ISBLANK(F706),"",VLOOKUP(F706,'Liste des formations'!$E$5:$H$11,4,FALSE)+H706)</f>
        <v/>
      </c>
      <c r="J706" s="110" t="str">
        <f t="shared" si="10"/>
        <v/>
      </c>
      <c r="K706" s="109"/>
    </row>
    <row r="707" spans="1:11" x14ac:dyDescent="0.35">
      <c r="A707" s="90" t="e">
        <f>IF(VLOOKUP(B707,'Liste employés'!M:X,12,FALSE)&gt;0,VLOOKUP(B707,'Liste employés'!M:X,12,FALSE),"")</f>
        <v>#N/A</v>
      </c>
      <c r="B707" s="36"/>
      <c r="C707" s="36"/>
      <c r="D707" s="36"/>
      <c r="E707" s="36"/>
      <c r="F707" s="36"/>
      <c r="G707" s="36"/>
      <c r="H707" s="73"/>
      <c r="I707" s="89" t="str">
        <f>IF(ISBLANK(F707),"",VLOOKUP(F707,'Liste des formations'!$E$5:$H$11,4,FALSE)+H707)</f>
        <v/>
      </c>
      <c r="J707" s="110" t="str">
        <f t="shared" si="10"/>
        <v/>
      </c>
      <c r="K707" s="109"/>
    </row>
    <row r="708" spans="1:11" x14ac:dyDescent="0.35">
      <c r="A708" s="90" t="e">
        <f>IF(VLOOKUP(B708,'Liste employés'!M:X,12,FALSE)&gt;0,VLOOKUP(B708,'Liste employés'!M:X,12,FALSE),"")</f>
        <v>#N/A</v>
      </c>
      <c r="B708" s="33"/>
      <c r="C708" s="33"/>
      <c r="D708" s="33"/>
      <c r="E708" s="33"/>
      <c r="F708" s="33"/>
      <c r="G708" s="33"/>
      <c r="H708" s="72"/>
      <c r="I708" s="89" t="str">
        <f>IF(ISBLANK(F708),"",VLOOKUP(F708,'Liste des formations'!$E$5:$H$11,4,FALSE)+H708)</f>
        <v/>
      </c>
      <c r="J708" s="110" t="str">
        <f t="shared" si="10"/>
        <v/>
      </c>
      <c r="K708" s="109"/>
    </row>
    <row r="709" spans="1:11" x14ac:dyDescent="0.35">
      <c r="A709" s="90" t="e">
        <f>IF(VLOOKUP(B709,'Liste employés'!M:X,12,FALSE)&gt;0,VLOOKUP(B709,'Liste employés'!M:X,12,FALSE),"")</f>
        <v>#N/A</v>
      </c>
      <c r="B709" s="36"/>
      <c r="C709" s="36"/>
      <c r="D709" s="36"/>
      <c r="E709" s="36"/>
      <c r="F709" s="36"/>
      <c r="G709" s="36"/>
      <c r="H709" s="73"/>
      <c r="I709" s="89" t="str">
        <f>IF(ISBLANK(F709),"",VLOOKUP(F709,'Liste des formations'!$E$5:$H$11,4,FALSE)+H709)</f>
        <v/>
      </c>
      <c r="J709" s="110" t="str">
        <f t="shared" ref="J709:J772" si="11">IF(I709=(_xlfn.MAXIFS(I:I,F:F,F709,B:B,B709)),I709,"")</f>
        <v/>
      </c>
      <c r="K709" s="109"/>
    </row>
    <row r="710" spans="1:11" x14ac:dyDescent="0.35">
      <c r="A710" s="90" t="e">
        <f>IF(VLOOKUP(B710,'Liste employés'!M:X,12,FALSE)&gt;0,VLOOKUP(B710,'Liste employés'!M:X,12,FALSE),"")</f>
        <v>#N/A</v>
      </c>
      <c r="B710" s="33"/>
      <c r="C710" s="33"/>
      <c r="D710" s="33"/>
      <c r="E710" s="33"/>
      <c r="F710" s="33"/>
      <c r="G710" s="33"/>
      <c r="H710" s="72"/>
      <c r="I710" s="89" t="str">
        <f>IF(ISBLANK(F710),"",VLOOKUP(F710,'Liste des formations'!$E$5:$H$11,4,FALSE)+H710)</f>
        <v/>
      </c>
      <c r="J710" s="110" t="str">
        <f t="shared" si="11"/>
        <v/>
      </c>
      <c r="K710" s="109"/>
    </row>
    <row r="711" spans="1:11" x14ac:dyDescent="0.35">
      <c r="A711" s="90" t="e">
        <f>IF(VLOOKUP(B711,'Liste employés'!M:X,12,FALSE)&gt;0,VLOOKUP(B711,'Liste employés'!M:X,12,FALSE),"")</f>
        <v>#N/A</v>
      </c>
      <c r="B711" s="36"/>
      <c r="C711" s="36"/>
      <c r="D711" s="36"/>
      <c r="E711" s="36"/>
      <c r="F711" s="36"/>
      <c r="G711" s="36"/>
      <c r="H711" s="73"/>
      <c r="I711" s="89" t="str">
        <f>IF(ISBLANK(F711),"",VLOOKUP(F711,'Liste des formations'!$E$5:$H$11,4,FALSE)+H711)</f>
        <v/>
      </c>
      <c r="J711" s="110" t="str">
        <f t="shared" si="11"/>
        <v/>
      </c>
      <c r="K711" s="109"/>
    </row>
    <row r="712" spans="1:11" x14ac:dyDescent="0.35">
      <c r="A712" s="90" t="e">
        <f>IF(VLOOKUP(B712,'Liste employés'!M:X,12,FALSE)&gt;0,VLOOKUP(B712,'Liste employés'!M:X,12,FALSE),"")</f>
        <v>#N/A</v>
      </c>
      <c r="B712" s="33"/>
      <c r="C712" s="33"/>
      <c r="D712" s="33"/>
      <c r="E712" s="33"/>
      <c r="F712" s="33"/>
      <c r="G712" s="33"/>
      <c r="H712" s="72"/>
      <c r="I712" s="89" t="str">
        <f>IF(ISBLANK(F712),"",VLOOKUP(F712,'Liste des formations'!$E$5:$H$11,4,FALSE)+H712)</f>
        <v/>
      </c>
      <c r="J712" s="110" t="str">
        <f t="shared" si="11"/>
        <v/>
      </c>
      <c r="K712" s="109"/>
    </row>
    <row r="713" spans="1:11" x14ac:dyDescent="0.35">
      <c r="A713" s="90" t="e">
        <f>IF(VLOOKUP(B713,'Liste employés'!M:X,12,FALSE)&gt;0,VLOOKUP(B713,'Liste employés'!M:X,12,FALSE),"")</f>
        <v>#N/A</v>
      </c>
      <c r="B713" s="36"/>
      <c r="C713" s="36"/>
      <c r="D713" s="36"/>
      <c r="E713" s="36"/>
      <c r="F713" s="36"/>
      <c r="G713" s="36"/>
      <c r="H713" s="73"/>
      <c r="I713" s="89" t="str">
        <f>IF(ISBLANK(F713),"",VLOOKUP(F713,'Liste des formations'!$E$5:$H$11,4,FALSE)+H713)</f>
        <v/>
      </c>
      <c r="J713" s="110" t="str">
        <f t="shared" si="11"/>
        <v/>
      </c>
      <c r="K713" s="109"/>
    </row>
    <row r="714" spans="1:11" x14ac:dyDescent="0.35">
      <c r="A714" s="90" t="e">
        <f>IF(VLOOKUP(B714,'Liste employés'!M:X,12,FALSE)&gt;0,VLOOKUP(B714,'Liste employés'!M:X,12,FALSE),"")</f>
        <v>#N/A</v>
      </c>
      <c r="B714" s="33"/>
      <c r="C714" s="33"/>
      <c r="D714" s="33"/>
      <c r="E714" s="33"/>
      <c r="F714" s="33"/>
      <c r="G714" s="33"/>
      <c r="H714" s="72"/>
      <c r="I714" s="89" t="str">
        <f>IF(ISBLANK(F714),"",VLOOKUP(F714,'Liste des formations'!$E$5:$H$11,4,FALSE)+H714)</f>
        <v/>
      </c>
      <c r="J714" s="110" t="str">
        <f t="shared" si="11"/>
        <v/>
      </c>
      <c r="K714" s="109"/>
    </row>
    <row r="715" spans="1:11" x14ac:dyDescent="0.35">
      <c r="A715" s="90" t="e">
        <f>IF(VLOOKUP(B715,'Liste employés'!M:X,12,FALSE)&gt;0,VLOOKUP(B715,'Liste employés'!M:X,12,FALSE),"")</f>
        <v>#N/A</v>
      </c>
      <c r="B715" s="36"/>
      <c r="C715" s="36"/>
      <c r="D715" s="36"/>
      <c r="E715" s="36"/>
      <c r="F715" s="36"/>
      <c r="G715" s="36"/>
      <c r="H715" s="73"/>
      <c r="I715" s="89" t="str">
        <f>IF(ISBLANK(F715),"",VLOOKUP(F715,'Liste des formations'!$E$5:$H$11,4,FALSE)+H715)</f>
        <v/>
      </c>
      <c r="J715" s="110" t="str">
        <f t="shared" si="11"/>
        <v/>
      </c>
      <c r="K715" s="109"/>
    </row>
    <row r="716" spans="1:11" x14ac:dyDescent="0.35">
      <c r="A716" s="90" t="e">
        <f>IF(VLOOKUP(B716,'Liste employés'!M:X,12,FALSE)&gt;0,VLOOKUP(B716,'Liste employés'!M:X,12,FALSE),"")</f>
        <v>#N/A</v>
      </c>
      <c r="B716" s="33"/>
      <c r="C716" s="33"/>
      <c r="D716" s="33"/>
      <c r="E716" s="33"/>
      <c r="F716" s="33"/>
      <c r="G716" s="33"/>
      <c r="H716" s="72"/>
      <c r="I716" s="89" t="str">
        <f>IF(ISBLANK(F716),"",VLOOKUP(F716,'Liste des formations'!$E$5:$H$11,4,FALSE)+H716)</f>
        <v/>
      </c>
      <c r="J716" s="110" t="str">
        <f t="shared" si="11"/>
        <v/>
      </c>
      <c r="K716" s="109"/>
    </row>
    <row r="717" spans="1:11" x14ac:dyDescent="0.35">
      <c r="A717" s="90" t="e">
        <f>IF(VLOOKUP(B717,'Liste employés'!M:X,12,FALSE)&gt;0,VLOOKUP(B717,'Liste employés'!M:X,12,FALSE),"")</f>
        <v>#N/A</v>
      </c>
      <c r="B717" s="36"/>
      <c r="C717" s="36"/>
      <c r="D717" s="36"/>
      <c r="E717" s="36"/>
      <c r="F717" s="36"/>
      <c r="G717" s="36"/>
      <c r="H717" s="73"/>
      <c r="I717" s="89" t="str">
        <f>IF(ISBLANK(F717),"",VLOOKUP(F717,'Liste des formations'!$E$5:$H$11,4,FALSE)+H717)</f>
        <v/>
      </c>
      <c r="J717" s="110" t="str">
        <f t="shared" si="11"/>
        <v/>
      </c>
      <c r="K717" s="109"/>
    </row>
    <row r="718" spans="1:11" x14ac:dyDescent="0.35">
      <c r="A718" s="90" t="e">
        <f>IF(VLOOKUP(B718,'Liste employés'!M:X,12,FALSE)&gt;0,VLOOKUP(B718,'Liste employés'!M:X,12,FALSE),"")</f>
        <v>#N/A</v>
      </c>
      <c r="B718" s="33"/>
      <c r="C718" s="33"/>
      <c r="D718" s="33"/>
      <c r="E718" s="33"/>
      <c r="F718" s="33"/>
      <c r="G718" s="33"/>
      <c r="H718" s="72"/>
      <c r="I718" s="89" t="str">
        <f>IF(ISBLANK(F718),"",VLOOKUP(F718,'Liste des formations'!$E$5:$H$11,4,FALSE)+H718)</f>
        <v/>
      </c>
      <c r="J718" s="110" t="str">
        <f t="shared" si="11"/>
        <v/>
      </c>
      <c r="K718" s="109"/>
    </row>
    <row r="719" spans="1:11" x14ac:dyDescent="0.35">
      <c r="A719" s="90" t="e">
        <f>IF(VLOOKUP(B719,'Liste employés'!M:X,12,FALSE)&gt;0,VLOOKUP(B719,'Liste employés'!M:X,12,FALSE),"")</f>
        <v>#N/A</v>
      </c>
      <c r="B719" s="36"/>
      <c r="C719" s="36"/>
      <c r="D719" s="36"/>
      <c r="E719" s="36"/>
      <c r="F719" s="36"/>
      <c r="G719" s="36"/>
      <c r="H719" s="73"/>
      <c r="I719" s="89" t="str">
        <f>IF(ISBLANK(F719),"",VLOOKUP(F719,'Liste des formations'!$E$5:$H$11,4,FALSE)+H719)</f>
        <v/>
      </c>
      <c r="J719" s="110" t="str">
        <f t="shared" si="11"/>
        <v/>
      </c>
      <c r="K719" s="109"/>
    </row>
    <row r="720" spans="1:11" x14ac:dyDescent="0.35">
      <c r="A720" s="90" t="e">
        <f>IF(VLOOKUP(B720,'Liste employés'!M:X,12,FALSE)&gt;0,VLOOKUP(B720,'Liste employés'!M:X,12,FALSE),"")</f>
        <v>#N/A</v>
      </c>
      <c r="B720" s="33"/>
      <c r="C720" s="33"/>
      <c r="D720" s="33"/>
      <c r="E720" s="33"/>
      <c r="F720" s="33"/>
      <c r="G720" s="33"/>
      <c r="H720" s="72"/>
      <c r="I720" s="89" t="str">
        <f>IF(ISBLANK(F720),"",VLOOKUP(F720,'Liste des formations'!$E$5:$H$11,4,FALSE)+H720)</f>
        <v/>
      </c>
      <c r="J720" s="110" t="str">
        <f t="shared" si="11"/>
        <v/>
      </c>
      <c r="K720" s="109"/>
    </row>
    <row r="721" spans="1:11" x14ac:dyDescent="0.35">
      <c r="A721" s="90" t="e">
        <f>IF(VLOOKUP(B721,'Liste employés'!M:X,12,FALSE)&gt;0,VLOOKUP(B721,'Liste employés'!M:X,12,FALSE),"")</f>
        <v>#N/A</v>
      </c>
      <c r="B721" s="36"/>
      <c r="C721" s="36"/>
      <c r="D721" s="36"/>
      <c r="E721" s="36"/>
      <c r="F721" s="36"/>
      <c r="G721" s="36"/>
      <c r="H721" s="73"/>
      <c r="I721" s="89" t="str">
        <f>IF(ISBLANK(F721),"",VLOOKUP(F721,'Liste des formations'!$E$5:$H$11,4,FALSE)+H721)</f>
        <v/>
      </c>
      <c r="J721" s="110" t="str">
        <f t="shared" si="11"/>
        <v/>
      </c>
      <c r="K721" s="109"/>
    </row>
    <row r="722" spans="1:11" x14ac:dyDescent="0.35">
      <c r="A722" s="90" t="e">
        <f>IF(VLOOKUP(B722,'Liste employés'!M:X,12,FALSE)&gt;0,VLOOKUP(B722,'Liste employés'!M:X,12,FALSE),"")</f>
        <v>#N/A</v>
      </c>
      <c r="B722" s="33"/>
      <c r="C722" s="33"/>
      <c r="D722" s="33"/>
      <c r="E722" s="33"/>
      <c r="F722" s="33"/>
      <c r="G722" s="33"/>
      <c r="H722" s="72"/>
      <c r="I722" s="89" t="str">
        <f>IF(ISBLANK(F722),"",VLOOKUP(F722,'Liste des formations'!$E$5:$H$11,4,FALSE)+H722)</f>
        <v/>
      </c>
      <c r="J722" s="110" t="str">
        <f t="shared" si="11"/>
        <v/>
      </c>
      <c r="K722" s="109"/>
    </row>
    <row r="723" spans="1:11" x14ac:dyDescent="0.35">
      <c r="A723" s="90" t="e">
        <f>IF(VLOOKUP(B723,'Liste employés'!M:X,12,FALSE)&gt;0,VLOOKUP(B723,'Liste employés'!M:X,12,FALSE),"")</f>
        <v>#N/A</v>
      </c>
      <c r="B723" s="36"/>
      <c r="C723" s="36"/>
      <c r="D723" s="36"/>
      <c r="E723" s="36"/>
      <c r="F723" s="36"/>
      <c r="G723" s="36"/>
      <c r="H723" s="73"/>
      <c r="I723" s="89" t="str">
        <f>IF(ISBLANK(F723),"",VLOOKUP(F723,'Liste des formations'!$E$5:$H$11,4,FALSE)+H723)</f>
        <v/>
      </c>
      <c r="J723" s="110" t="str">
        <f t="shared" si="11"/>
        <v/>
      </c>
      <c r="K723" s="109"/>
    </row>
    <row r="724" spans="1:11" x14ac:dyDescent="0.35">
      <c r="A724" s="90" t="e">
        <f>IF(VLOOKUP(B724,'Liste employés'!M:X,12,FALSE)&gt;0,VLOOKUP(B724,'Liste employés'!M:X,12,FALSE),"")</f>
        <v>#N/A</v>
      </c>
      <c r="B724" s="33"/>
      <c r="C724" s="33"/>
      <c r="D724" s="33"/>
      <c r="E724" s="33"/>
      <c r="F724" s="33"/>
      <c r="G724" s="33"/>
      <c r="H724" s="72"/>
      <c r="I724" s="89" t="str">
        <f>IF(ISBLANK(F724),"",VLOOKUP(F724,'Liste des formations'!$E$5:$H$11,4,FALSE)+H724)</f>
        <v/>
      </c>
      <c r="J724" s="110" t="str">
        <f t="shared" si="11"/>
        <v/>
      </c>
      <c r="K724" s="109"/>
    </row>
    <row r="725" spans="1:11" x14ac:dyDescent="0.35">
      <c r="A725" s="90" t="e">
        <f>IF(VLOOKUP(B725,'Liste employés'!M:X,12,FALSE)&gt;0,VLOOKUP(B725,'Liste employés'!M:X,12,FALSE),"")</f>
        <v>#N/A</v>
      </c>
      <c r="B725" s="36"/>
      <c r="C725" s="36"/>
      <c r="D725" s="36"/>
      <c r="E725" s="36"/>
      <c r="F725" s="36"/>
      <c r="G725" s="36"/>
      <c r="H725" s="73"/>
      <c r="I725" s="89" t="str">
        <f>IF(ISBLANK(F725),"",VLOOKUP(F725,'Liste des formations'!$E$5:$H$11,4,FALSE)+H725)</f>
        <v/>
      </c>
      <c r="J725" s="110" t="str">
        <f t="shared" si="11"/>
        <v/>
      </c>
      <c r="K725" s="109"/>
    </row>
    <row r="726" spans="1:11" x14ac:dyDescent="0.35">
      <c r="A726" s="90" t="e">
        <f>IF(VLOOKUP(B726,'Liste employés'!M:X,12,FALSE)&gt;0,VLOOKUP(B726,'Liste employés'!M:X,12,FALSE),"")</f>
        <v>#N/A</v>
      </c>
      <c r="B726" s="33"/>
      <c r="C726" s="33"/>
      <c r="D726" s="33"/>
      <c r="E726" s="33"/>
      <c r="F726" s="33"/>
      <c r="G726" s="33"/>
      <c r="H726" s="72"/>
      <c r="I726" s="89" t="str">
        <f>IF(ISBLANK(F726),"",VLOOKUP(F726,'Liste des formations'!$E$5:$H$11,4,FALSE)+H726)</f>
        <v/>
      </c>
      <c r="J726" s="110" t="str">
        <f t="shared" si="11"/>
        <v/>
      </c>
      <c r="K726" s="109"/>
    </row>
    <row r="727" spans="1:11" x14ac:dyDescent="0.35">
      <c r="A727" s="90" t="e">
        <f>IF(VLOOKUP(B727,'Liste employés'!M:X,12,FALSE)&gt;0,VLOOKUP(B727,'Liste employés'!M:X,12,FALSE),"")</f>
        <v>#N/A</v>
      </c>
      <c r="B727" s="36"/>
      <c r="C727" s="36"/>
      <c r="D727" s="36"/>
      <c r="E727" s="36"/>
      <c r="F727" s="36"/>
      <c r="G727" s="36"/>
      <c r="H727" s="73"/>
      <c r="I727" s="89" t="str">
        <f>IF(ISBLANK(F727),"",VLOOKUP(F727,'Liste des formations'!$E$5:$H$11,4,FALSE)+H727)</f>
        <v/>
      </c>
      <c r="J727" s="110" t="str">
        <f t="shared" si="11"/>
        <v/>
      </c>
      <c r="K727" s="109"/>
    </row>
    <row r="728" spans="1:11" x14ac:dyDescent="0.35">
      <c r="A728" s="90" t="e">
        <f>IF(VLOOKUP(B728,'Liste employés'!M:X,12,FALSE)&gt;0,VLOOKUP(B728,'Liste employés'!M:X,12,FALSE),"")</f>
        <v>#N/A</v>
      </c>
      <c r="B728" s="33"/>
      <c r="C728" s="33"/>
      <c r="D728" s="33"/>
      <c r="E728" s="33"/>
      <c r="F728" s="33"/>
      <c r="G728" s="33"/>
      <c r="H728" s="72"/>
      <c r="I728" s="89" t="str">
        <f>IF(ISBLANK(F728),"",VLOOKUP(F728,'Liste des formations'!$E$5:$H$11,4,FALSE)+H728)</f>
        <v/>
      </c>
      <c r="J728" s="110" t="str">
        <f t="shared" si="11"/>
        <v/>
      </c>
      <c r="K728" s="109"/>
    </row>
    <row r="729" spans="1:11" x14ac:dyDescent="0.35">
      <c r="A729" s="90" t="e">
        <f>IF(VLOOKUP(B729,'Liste employés'!M:X,12,FALSE)&gt;0,VLOOKUP(B729,'Liste employés'!M:X,12,FALSE),"")</f>
        <v>#N/A</v>
      </c>
      <c r="B729" s="36"/>
      <c r="C729" s="36"/>
      <c r="D729" s="36"/>
      <c r="E729" s="36"/>
      <c r="F729" s="36"/>
      <c r="G729" s="36"/>
      <c r="H729" s="73"/>
      <c r="I729" s="89" t="str">
        <f>IF(ISBLANK(F729),"",VLOOKUP(F729,'Liste des formations'!$E$5:$H$11,4,FALSE)+H729)</f>
        <v/>
      </c>
      <c r="J729" s="110" t="str">
        <f t="shared" si="11"/>
        <v/>
      </c>
      <c r="K729" s="109"/>
    </row>
    <row r="730" spans="1:11" x14ac:dyDescent="0.35">
      <c r="A730" s="90" t="e">
        <f>IF(VLOOKUP(B730,'Liste employés'!M:X,12,FALSE)&gt;0,VLOOKUP(B730,'Liste employés'!M:X,12,FALSE),"")</f>
        <v>#N/A</v>
      </c>
      <c r="B730" s="33"/>
      <c r="C730" s="33"/>
      <c r="D730" s="33"/>
      <c r="E730" s="33"/>
      <c r="F730" s="33"/>
      <c r="G730" s="33"/>
      <c r="H730" s="72"/>
      <c r="I730" s="89" t="str">
        <f>IF(ISBLANK(F730),"",VLOOKUP(F730,'Liste des formations'!$E$5:$H$11,4,FALSE)+H730)</f>
        <v/>
      </c>
      <c r="J730" s="110" t="str">
        <f t="shared" si="11"/>
        <v/>
      </c>
      <c r="K730" s="109"/>
    </row>
    <row r="731" spans="1:11" x14ac:dyDescent="0.35">
      <c r="A731" s="90" t="e">
        <f>IF(VLOOKUP(B731,'Liste employés'!M:X,12,FALSE)&gt;0,VLOOKUP(B731,'Liste employés'!M:X,12,FALSE),"")</f>
        <v>#N/A</v>
      </c>
      <c r="B731" s="36"/>
      <c r="C731" s="36"/>
      <c r="D731" s="36"/>
      <c r="E731" s="36"/>
      <c r="F731" s="36"/>
      <c r="G731" s="36"/>
      <c r="H731" s="73"/>
      <c r="I731" s="89" t="str">
        <f>IF(ISBLANK(F731),"",VLOOKUP(F731,'Liste des formations'!$E$5:$H$11,4,FALSE)+H731)</f>
        <v/>
      </c>
      <c r="J731" s="110" t="str">
        <f t="shared" si="11"/>
        <v/>
      </c>
      <c r="K731" s="109"/>
    </row>
    <row r="732" spans="1:11" x14ac:dyDescent="0.35">
      <c r="A732" s="90" t="e">
        <f>IF(VLOOKUP(B732,'Liste employés'!M:X,12,FALSE)&gt;0,VLOOKUP(B732,'Liste employés'!M:X,12,FALSE),"")</f>
        <v>#N/A</v>
      </c>
      <c r="B732" s="33"/>
      <c r="C732" s="33"/>
      <c r="D732" s="33"/>
      <c r="E732" s="33"/>
      <c r="F732" s="33"/>
      <c r="G732" s="33"/>
      <c r="H732" s="72"/>
      <c r="I732" s="89" t="str">
        <f>IF(ISBLANK(F732),"",VLOOKUP(F732,'Liste des formations'!$E$5:$H$11,4,FALSE)+H732)</f>
        <v/>
      </c>
      <c r="J732" s="110" t="str">
        <f t="shared" si="11"/>
        <v/>
      </c>
      <c r="K732" s="109"/>
    </row>
    <row r="733" spans="1:11" x14ac:dyDescent="0.35">
      <c r="A733" s="90" t="e">
        <f>IF(VLOOKUP(B733,'Liste employés'!M:X,12,FALSE)&gt;0,VLOOKUP(B733,'Liste employés'!M:X,12,FALSE),"")</f>
        <v>#N/A</v>
      </c>
      <c r="B733" s="36"/>
      <c r="C733" s="36"/>
      <c r="D733" s="36"/>
      <c r="E733" s="36"/>
      <c r="F733" s="36"/>
      <c r="G733" s="36"/>
      <c r="H733" s="73"/>
      <c r="I733" s="89" t="str">
        <f>IF(ISBLANK(F733),"",VLOOKUP(F733,'Liste des formations'!$E$5:$H$11,4,FALSE)+H733)</f>
        <v/>
      </c>
      <c r="J733" s="110" t="str">
        <f t="shared" si="11"/>
        <v/>
      </c>
      <c r="K733" s="109"/>
    </row>
    <row r="734" spans="1:11" x14ac:dyDescent="0.35">
      <c r="A734" s="90" t="e">
        <f>IF(VLOOKUP(B734,'Liste employés'!M:X,12,FALSE)&gt;0,VLOOKUP(B734,'Liste employés'!M:X,12,FALSE),"")</f>
        <v>#N/A</v>
      </c>
      <c r="B734" s="33"/>
      <c r="C734" s="33"/>
      <c r="D734" s="33"/>
      <c r="E734" s="33"/>
      <c r="F734" s="33"/>
      <c r="G734" s="33"/>
      <c r="H734" s="72"/>
      <c r="I734" s="89" t="str">
        <f>IF(ISBLANK(F734),"",VLOOKUP(F734,'Liste des formations'!$E$5:$H$11,4,FALSE)+H734)</f>
        <v/>
      </c>
      <c r="J734" s="110" t="str">
        <f t="shared" si="11"/>
        <v/>
      </c>
      <c r="K734" s="109"/>
    </row>
    <row r="735" spans="1:11" x14ac:dyDescent="0.35">
      <c r="A735" s="90" t="e">
        <f>IF(VLOOKUP(B735,'Liste employés'!M:X,12,FALSE)&gt;0,VLOOKUP(B735,'Liste employés'!M:X,12,FALSE),"")</f>
        <v>#N/A</v>
      </c>
      <c r="B735" s="36"/>
      <c r="C735" s="36"/>
      <c r="D735" s="36"/>
      <c r="E735" s="36"/>
      <c r="F735" s="36"/>
      <c r="G735" s="36"/>
      <c r="H735" s="73"/>
      <c r="I735" s="89" t="str">
        <f>IF(ISBLANK(F735),"",VLOOKUP(F735,'Liste des formations'!$E$5:$H$11,4,FALSE)+H735)</f>
        <v/>
      </c>
      <c r="J735" s="110" t="str">
        <f t="shared" si="11"/>
        <v/>
      </c>
      <c r="K735" s="109"/>
    </row>
    <row r="736" spans="1:11" x14ac:dyDescent="0.35">
      <c r="A736" s="90" t="e">
        <f>IF(VLOOKUP(B736,'Liste employés'!M:X,12,FALSE)&gt;0,VLOOKUP(B736,'Liste employés'!M:X,12,FALSE),"")</f>
        <v>#N/A</v>
      </c>
      <c r="B736" s="33"/>
      <c r="C736" s="33"/>
      <c r="D736" s="33"/>
      <c r="E736" s="33"/>
      <c r="F736" s="33"/>
      <c r="G736" s="33"/>
      <c r="H736" s="72"/>
      <c r="I736" s="89" t="str">
        <f>IF(ISBLANK(F736),"",VLOOKUP(F736,'Liste des formations'!$E$5:$H$11,4,FALSE)+H736)</f>
        <v/>
      </c>
      <c r="J736" s="110" t="str">
        <f t="shared" si="11"/>
        <v/>
      </c>
      <c r="K736" s="109"/>
    </row>
    <row r="737" spans="1:11" x14ac:dyDescent="0.35">
      <c r="A737" s="90" t="e">
        <f>IF(VLOOKUP(B737,'Liste employés'!M:X,12,FALSE)&gt;0,VLOOKUP(B737,'Liste employés'!M:X,12,FALSE),"")</f>
        <v>#N/A</v>
      </c>
      <c r="B737" s="36"/>
      <c r="C737" s="36"/>
      <c r="D737" s="36"/>
      <c r="E737" s="36"/>
      <c r="F737" s="36"/>
      <c r="G737" s="36"/>
      <c r="H737" s="73"/>
      <c r="I737" s="89" t="str">
        <f>IF(ISBLANK(F737),"",VLOOKUP(F737,'Liste des formations'!$E$5:$H$11,4,FALSE)+H737)</f>
        <v/>
      </c>
      <c r="J737" s="110" t="str">
        <f t="shared" si="11"/>
        <v/>
      </c>
      <c r="K737" s="109"/>
    </row>
    <row r="738" spans="1:11" x14ac:dyDescent="0.35">
      <c r="A738" s="90" t="e">
        <f>IF(VLOOKUP(B738,'Liste employés'!M:X,12,FALSE)&gt;0,VLOOKUP(B738,'Liste employés'!M:X,12,FALSE),"")</f>
        <v>#N/A</v>
      </c>
      <c r="B738" s="33"/>
      <c r="C738" s="33"/>
      <c r="D738" s="33"/>
      <c r="E738" s="33"/>
      <c r="F738" s="33"/>
      <c r="G738" s="33"/>
      <c r="H738" s="72"/>
      <c r="I738" s="89" t="str">
        <f>IF(ISBLANK(F738),"",VLOOKUP(F738,'Liste des formations'!$E$5:$H$11,4,FALSE)+H738)</f>
        <v/>
      </c>
      <c r="J738" s="110" t="str">
        <f t="shared" si="11"/>
        <v/>
      </c>
      <c r="K738" s="109"/>
    </row>
    <row r="739" spans="1:11" x14ac:dyDescent="0.35">
      <c r="A739" s="90" t="e">
        <f>IF(VLOOKUP(B739,'Liste employés'!M:X,12,FALSE)&gt;0,VLOOKUP(B739,'Liste employés'!M:X,12,FALSE),"")</f>
        <v>#N/A</v>
      </c>
      <c r="B739" s="36"/>
      <c r="C739" s="36"/>
      <c r="D739" s="36"/>
      <c r="E739" s="36"/>
      <c r="F739" s="36"/>
      <c r="G739" s="36"/>
      <c r="H739" s="73"/>
      <c r="I739" s="89" t="str">
        <f>IF(ISBLANK(F739),"",VLOOKUP(F739,'Liste des formations'!$E$5:$H$11,4,FALSE)+H739)</f>
        <v/>
      </c>
      <c r="J739" s="110" t="str">
        <f t="shared" si="11"/>
        <v/>
      </c>
      <c r="K739" s="109"/>
    </row>
    <row r="740" spans="1:11" x14ac:dyDescent="0.35">
      <c r="A740" s="90" t="e">
        <f>IF(VLOOKUP(B740,'Liste employés'!M:X,12,FALSE)&gt;0,VLOOKUP(B740,'Liste employés'!M:X,12,FALSE),"")</f>
        <v>#N/A</v>
      </c>
      <c r="B740" s="33"/>
      <c r="C740" s="33"/>
      <c r="D740" s="33"/>
      <c r="E740" s="33"/>
      <c r="F740" s="33"/>
      <c r="G740" s="33"/>
      <c r="H740" s="72"/>
      <c r="I740" s="89" t="str">
        <f>IF(ISBLANK(F740),"",VLOOKUP(F740,'Liste des formations'!$E$5:$H$11,4,FALSE)+H740)</f>
        <v/>
      </c>
      <c r="J740" s="110" t="str">
        <f t="shared" si="11"/>
        <v/>
      </c>
      <c r="K740" s="109"/>
    </row>
    <row r="741" spans="1:11" x14ac:dyDescent="0.35">
      <c r="A741" s="90" t="e">
        <f>IF(VLOOKUP(B741,'Liste employés'!M:X,12,FALSE)&gt;0,VLOOKUP(B741,'Liste employés'!M:X,12,FALSE),"")</f>
        <v>#N/A</v>
      </c>
      <c r="B741" s="36"/>
      <c r="C741" s="36"/>
      <c r="D741" s="36"/>
      <c r="E741" s="36"/>
      <c r="F741" s="36"/>
      <c r="G741" s="36"/>
      <c r="H741" s="73"/>
      <c r="I741" s="89" t="str">
        <f>IF(ISBLANK(F741),"",VLOOKUP(F741,'Liste des formations'!$E$5:$H$11,4,FALSE)+H741)</f>
        <v/>
      </c>
      <c r="J741" s="110" t="str">
        <f t="shared" si="11"/>
        <v/>
      </c>
      <c r="K741" s="109"/>
    </row>
    <row r="742" spans="1:11" x14ac:dyDescent="0.35">
      <c r="A742" s="90" t="e">
        <f>IF(VLOOKUP(B742,'Liste employés'!M:X,12,FALSE)&gt;0,VLOOKUP(B742,'Liste employés'!M:X,12,FALSE),"")</f>
        <v>#N/A</v>
      </c>
      <c r="B742" s="33"/>
      <c r="C742" s="33"/>
      <c r="D742" s="33"/>
      <c r="E742" s="33"/>
      <c r="F742" s="33"/>
      <c r="G742" s="33"/>
      <c r="H742" s="72"/>
      <c r="I742" s="89" t="str">
        <f>IF(ISBLANK(F742),"",VLOOKUP(F742,'Liste des formations'!$E$5:$H$11,4,FALSE)+H742)</f>
        <v/>
      </c>
      <c r="J742" s="110" t="str">
        <f t="shared" si="11"/>
        <v/>
      </c>
      <c r="K742" s="109"/>
    </row>
    <row r="743" spans="1:11" x14ac:dyDescent="0.35">
      <c r="A743" s="90" t="e">
        <f>IF(VLOOKUP(B743,'Liste employés'!M:X,12,FALSE)&gt;0,VLOOKUP(B743,'Liste employés'!M:X,12,FALSE),"")</f>
        <v>#N/A</v>
      </c>
      <c r="B743" s="36"/>
      <c r="C743" s="36"/>
      <c r="D743" s="36"/>
      <c r="E743" s="36"/>
      <c r="F743" s="36"/>
      <c r="G743" s="36"/>
      <c r="H743" s="73"/>
      <c r="I743" s="89" t="str">
        <f>IF(ISBLANK(F743),"",VLOOKUP(F743,'Liste des formations'!$E$5:$H$11,4,FALSE)+H743)</f>
        <v/>
      </c>
      <c r="J743" s="110" t="str">
        <f t="shared" si="11"/>
        <v/>
      </c>
      <c r="K743" s="109"/>
    </row>
    <row r="744" spans="1:11" x14ac:dyDescent="0.35">
      <c r="A744" s="90" t="e">
        <f>IF(VLOOKUP(B744,'Liste employés'!M:X,12,FALSE)&gt;0,VLOOKUP(B744,'Liste employés'!M:X,12,FALSE),"")</f>
        <v>#N/A</v>
      </c>
      <c r="B744" s="33"/>
      <c r="C744" s="33"/>
      <c r="D744" s="33"/>
      <c r="E744" s="33"/>
      <c r="F744" s="33"/>
      <c r="G744" s="33"/>
      <c r="H744" s="72"/>
      <c r="I744" s="89" t="str">
        <f>IF(ISBLANK(F744),"",VLOOKUP(F744,'Liste des formations'!$E$5:$H$11,4,FALSE)+H744)</f>
        <v/>
      </c>
      <c r="J744" s="110" t="str">
        <f t="shared" si="11"/>
        <v/>
      </c>
      <c r="K744" s="109"/>
    </row>
    <row r="745" spans="1:11" x14ac:dyDescent="0.35">
      <c r="A745" s="90" t="e">
        <f>IF(VLOOKUP(B745,'Liste employés'!M:X,12,FALSE)&gt;0,VLOOKUP(B745,'Liste employés'!M:X,12,FALSE),"")</f>
        <v>#N/A</v>
      </c>
      <c r="B745" s="36"/>
      <c r="C745" s="36"/>
      <c r="D745" s="36"/>
      <c r="E745" s="36"/>
      <c r="F745" s="36"/>
      <c r="G745" s="36"/>
      <c r="H745" s="73"/>
      <c r="I745" s="89" t="str">
        <f>IF(ISBLANK(F745),"",VLOOKUP(F745,'Liste des formations'!$E$5:$H$11,4,FALSE)+H745)</f>
        <v/>
      </c>
      <c r="J745" s="110" t="str">
        <f t="shared" si="11"/>
        <v/>
      </c>
      <c r="K745" s="109"/>
    </row>
    <row r="746" spans="1:11" x14ac:dyDescent="0.35">
      <c r="A746" s="90" t="e">
        <f>IF(VLOOKUP(B746,'Liste employés'!M:X,12,FALSE)&gt;0,VLOOKUP(B746,'Liste employés'!M:X,12,FALSE),"")</f>
        <v>#N/A</v>
      </c>
      <c r="B746" s="33"/>
      <c r="C746" s="33"/>
      <c r="D746" s="33"/>
      <c r="E746" s="33"/>
      <c r="F746" s="33"/>
      <c r="G746" s="33"/>
      <c r="H746" s="72"/>
      <c r="I746" s="89" t="str">
        <f>IF(ISBLANK(F746),"",VLOOKUP(F746,'Liste des formations'!$E$5:$H$11,4,FALSE)+H746)</f>
        <v/>
      </c>
      <c r="J746" s="110" t="str">
        <f t="shared" si="11"/>
        <v/>
      </c>
      <c r="K746" s="109"/>
    </row>
    <row r="747" spans="1:11" x14ac:dyDescent="0.35">
      <c r="A747" s="90" t="e">
        <f>IF(VLOOKUP(B747,'Liste employés'!M:X,12,FALSE)&gt;0,VLOOKUP(B747,'Liste employés'!M:X,12,FALSE),"")</f>
        <v>#N/A</v>
      </c>
      <c r="B747" s="36"/>
      <c r="C747" s="36"/>
      <c r="D747" s="36"/>
      <c r="E747" s="36"/>
      <c r="F747" s="36"/>
      <c r="G747" s="36"/>
      <c r="H747" s="73"/>
      <c r="I747" s="89" t="str">
        <f>IF(ISBLANK(F747),"",VLOOKUP(F747,'Liste des formations'!$E$5:$H$11,4,FALSE)+H747)</f>
        <v/>
      </c>
      <c r="J747" s="110" t="str">
        <f t="shared" si="11"/>
        <v/>
      </c>
      <c r="K747" s="109"/>
    </row>
    <row r="748" spans="1:11" x14ac:dyDescent="0.35">
      <c r="A748" s="90" t="e">
        <f>IF(VLOOKUP(B748,'Liste employés'!M:X,12,FALSE)&gt;0,VLOOKUP(B748,'Liste employés'!M:X,12,FALSE),"")</f>
        <v>#N/A</v>
      </c>
      <c r="B748" s="33"/>
      <c r="C748" s="33"/>
      <c r="D748" s="33"/>
      <c r="E748" s="33"/>
      <c r="F748" s="33"/>
      <c r="G748" s="33"/>
      <c r="H748" s="72"/>
      <c r="I748" s="89" t="str">
        <f>IF(ISBLANK(F748),"",VLOOKUP(F748,'Liste des formations'!$E$5:$H$11,4,FALSE)+H748)</f>
        <v/>
      </c>
      <c r="J748" s="110" t="str">
        <f t="shared" si="11"/>
        <v/>
      </c>
      <c r="K748" s="109"/>
    </row>
    <row r="749" spans="1:11" x14ac:dyDescent="0.35">
      <c r="A749" s="90" t="e">
        <f>IF(VLOOKUP(B749,'Liste employés'!M:X,12,FALSE)&gt;0,VLOOKUP(B749,'Liste employés'!M:X,12,FALSE),"")</f>
        <v>#N/A</v>
      </c>
      <c r="B749" s="36"/>
      <c r="C749" s="36"/>
      <c r="D749" s="36"/>
      <c r="E749" s="36"/>
      <c r="F749" s="36"/>
      <c r="G749" s="36"/>
      <c r="H749" s="73"/>
      <c r="I749" s="89" t="str">
        <f>IF(ISBLANK(F749),"",VLOOKUP(F749,'Liste des formations'!$E$5:$H$11,4,FALSE)+H749)</f>
        <v/>
      </c>
      <c r="J749" s="110" t="str">
        <f t="shared" si="11"/>
        <v/>
      </c>
      <c r="K749" s="109"/>
    </row>
    <row r="750" spans="1:11" x14ac:dyDescent="0.35">
      <c r="A750" s="90" t="e">
        <f>IF(VLOOKUP(B750,'Liste employés'!M:X,12,FALSE)&gt;0,VLOOKUP(B750,'Liste employés'!M:X,12,FALSE),"")</f>
        <v>#N/A</v>
      </c>
      <c r="B750" s="33"/>
      <c r="C750" s="33"/>
      <c r="D750" s="33"/>
      <c r="E750" s="33"/>
      <c r="F750" s="33"/>
      <c r="G750" s="33"/>
      <c r="H750" s="72"/>
      <c r="I750" s="89" t="str">
        <f>IF(ISBLANK(F750),"",VLOOKUP(F750,'Liste des formations'!$E$5:$H$11,4,FALSE)+H750)</f>
        <v/>
      </c>
      <c r="J750" s="110" t="str">
        <f t="shared" si="11"/>
        <v/>
      </c>
      <c r="K750" s="109"/>
    </row>
    <row r="751" spans="1:11" x14ac:dyDescent="0.35">
      <c r="A751" s="90" t="e">
        <f>IF(VLOOKUP(B751,'Liste employés'!M:X,12,FALSE)&gt;0,VLOOKUP(B751,'Liste employés'!M:X,12,FALSE),"")</f>
        <v>#N/A</v>
      </c>
      <c r="B751" s="36"/>
      <c r="C751" s="36"/>
      <c r="D751" s="36"/>
      <c r="E751" s="36"/>
      <c r="F751" s="36"/>
      <c r="G751" s="36"/>
      <c r="H751" s="73"/>
      <c r="I751" s="89" t="str">
        <f>IF(ISBLANK(F751),"",VLOOKUP(F751,'Liste des formations'!$E$5:$H$11,4,FALSE)+H751)</f>
        <v/>
      </c>
      <c r="J751" s="110" t="str">
        <f t="shared" si="11"/>
        <v/>
      </c>
      <c r="K751" s="109"/>
    </row>
    <row r="752" spans="1:11" x14ac:dyDescent="0.35">
      <c r="A752" s="90" t="e">
        <f>IF(VLOOKUP(B752,'Liste employés'!M:X,12,FALSE)&gt;0,VLOOKUP(B752,'Liste employés'!M:X,12,FALSE),"")</f>
        <v>#N/A</v>
      </c>
      <c r="B752" s="33"/>
      <c r="C752" s="33"/>
      <c r="D752" s="33"/>
      <c r="E752" s="33"/>
      <c r="F752" s="33"/>
      <c r="G752" s="33"/>
      <c r="H752" s="72"/>
      <c r="I752" s="89" t="str">
        <f>IF(ISBLANK(F752),"",VLOOKUP(F752,'Liste des formations'!$E$5:$H$11,4,FALSE)+H752)</f>
        <v/>
      </c>
      <c r="J752" s="110" t="str">
        <f t="shared" si="11"/>
        <v/>
      </c>
      <c r="K752" s="109"/>
    </row>
    <row r="753" spans="1:11" x14ac:dyDescent="0.35">
      <c r="A753" s="90" t="e">
        <f>IF(VLOOKUP(B753,'Liste employés'!M:X,12,FALSE)&gt;0,VLOOKUP(B753,'Liste employés'!M:X,12,FALSE),"")</f>
        <v>#N/A</v>
      </c>
      <c r="B753" s="36"/>
      <c r="C753" s="36"/>
      <c r="D753" s="36"/>
      <c r="E753" s="36"/>
      <c r="F753" s="36"/>
      <c r="G753" s="36"/>
      <c r="H753" s="73"/>
      <c r="I753" s="89" t="str">
        <f>IF(ISBLANK(F753),"",VLOOKUP(F753,'Liste des formations'!$E$5:$H$11,4,FALSE)+H753)</f>
        <v/>
      </c>
      <c r="J753" s="110" t="str">
        <f t="shared" si="11"/>
        <v/>
      </c>
      <c r="K753" s="109"/>
    </row>
    <row r="754" spans="1:11" x14ac:dyDescent="0.35">
      <c r="A754" s="90" t="e">
        <f>IF(VLOOKUP(B754,'Liste employés'!M:X,12,FALSE)&gt;0,VLOOKUP(B754,'Liste employés'!M:X,12,FALSE),"")</f>
        <v>#N/A</v>
      </c>
      <c r="B754" s="33"/>
      <c r="C754" s="33"/>
      <c r="D754" s="33"/>
      <c r="E754" s="33"/>
      <c r="F754" s="33"/>
      <c r="G754" s="33"/>
      <c r="H754" s="72"/>
      <c r="I754" s="89" t="str">
        <f>IF(ISBLANK(F754),"",VLOOKUP(F754,'Liste des formations'!$E$5:$H$11,4,FALSE)+H754)</f>
        <v/>
      </c>
      <c r="J754" s="110" t="str">
        <f t="shared" si="11"/>
        <v/>
      </c>
      <c r="K754" s="109"/>
    </row>
    <row r="755" spans="1:11" x14ac:dyDescent="0.35">
      <c r="A755" s="90" t="e">
        <f>IF(VLOOKUP(B755,'Liste employés'!M:X,12,FALSE)&gt;0,VLOOKUP(B755,'Liste employés'!M:X,12,FALSE),"")</f>
        <v>#N/A</v>
      </c>
      <c r="B755" s="36"/>
      <c r="C755" s="36"/>
      <c r="D755" s="36"/>
      <c r="E755" s="36"/>
      <c r="F755" s="36"/>
      <c r="G755" s="36"/>
      <c r="H755" s="73"/>
      <c r="I755" s="89" t="str">
        <f>IF(ISBLANK(F755),"",VLOOKUP(F755,'Liste des formations'!$E$5:$H$11,4,FALSE)+H755)</f>
        <v/>
      </c>
      <c r="J755" s="110" t="str">
        <f t="shared" si="11"/>
        <v/>
      </c>
      <c r="K755" s="109"/>
    </row>
    <row r="756" spans="1:11" x14ac:dyDescent="0.35">
      <c r="A756" s="90" t="e">
        <f>IF(VLOOKUP(B756,'Liste employés'!M:X,12,FALSE)&gt;0,VLOOKUP(B756,'Liste employés'!M:X,12,FALSE),"")</f>
        <v>#N/A</v>
      </c>
      <c r="B756" s="33"/>
      <c r="C756" s="33"/>
      <c r="D756" s="33"/>
      <c r="E756" s="33"/>
      <c r="F756" s="33"/>
      <c r="G756" s="33"/>
      <c r="H756" s="72"/>
      <c r="I756" s="89" t="str">
        <f>IF(ISBLANK(F756),"",VLOOKUP(F756,'Liste des formations'!$E$5:$H$11,4,FALSE)+H756)</f>
        <v/>
      </c>
      <c r="J756" s="110" t="str">
        <f t="shared" si="11"/>
        <v/>
      </c>
      <c r="K756" s="109"/>
    </row>
    <row r="757" spans="1:11" x14ac:dyDescent="0.35">
      <c r="A757" s="90" t="e">
        <f>IF(VLOOKUP(B757,'Liste employés'!M:X,12,FALSE)&gt;0,VLOOKUP(B757,'Liste employés'!M:X,12,FALSE),"")</f>
        <v>#N/A</v>
      </c>
      <c r="B757" s="36"/>
      <c r="C757" s="36"/>
      <c r="D757" s="36"/>
      <c r="E757" s="36"/>
      <c r="F757" s="36"/>
      <c r="G757" s="36"/>
      <c r="H757" s="73"/>
      <c r="I757" s="89" t="str">
        <f>IF(ISBLANK(F757),"",VLOOKUP(F757,'Liste des formations'!$E$5:$H$11,4,FALSE)+H757)</f>
        <v/>
      </c>
      <c r="J757" s="110" t="str">
        <f t="shared" si="11"/>
        <v/>
      </c>
      <c r="K757" s="109"/>
    </row>
    <row r="758" spans="1:11" x14ac:dyDescent="0.35">
      <c r="A758" s="90" t="e">
        <f>IF(VLOOKUP(B758,'Liste employés'!M:X,12,FALSE)&gt;0,VLOOKUP(B758,'Liste employés'!M:X,12,FALSE),"")</f>
        <v>#N/A</v>
      </c>
      <c r="B758" s="33"/>
      <c r="C758" s="33"/>
      <c r="D758" s="33"/>
      <c r="E758" s="33"/>
      <c r="F758" s="33"/>
      <c r="G758" s="33"/>
      <c r="H758" s="72"/>
      <c r="I758" s="89" t="str">
        <f>IF(ISBLANK(F758),"",VLOOKUP(F758,'Liste des formations'!$E$5:$H$11,4,FALSE)+H758)</f>
        <v/>
      </c>
      <c r="J758" s="110" t="str">
        <f t="shared" si="11"/>
        <v/>
      </c>
      <c r="K758" s="109"/>
    </row>
    <row r="759" spans="1:11" x14ac:dyDescent="0.35">
      <c r="A759" s="90" t="e">
        <f>IF(VLOOKUP(B759,'Liste employés'!M:X,12,FALSE)&gt;0,VLOOKUP(B759,'Liste employés'!M:X,12,FALSE),"")</f>
        <v>#N/A</v>
      </c>
      <c r="B759" s="36"/>
      <c r="C759" s="36"/>
      <c r="D759" s="36"/>
      <c r="E759" s="36"/>
      <c r="F759" s="36"/>
      <c r="G759" s="36"/>
      <c r="H759" s="73"/>
      <c r="I759" s="89" t="str">
        <f>IF(ISBLANK(F759),"",VLOOKUP(F759,'Liste des formations'!$E$5:$H$11,4,FALSE)+H759)</f>
        <v/>
      </c>
      <c r="J759" s="110" t="str">
        <f t="shared" si="11"/>
        <v/>
      </c>
      <c r="K759" s="109"/>
    </row>
    <row r="760" spans="1:11" x14ac:dyDescent="0.35">
      <c r="A760" s="90" t="e">
        <f>IF(VLOOKUP(B760,'Liste employés'!M:X,12,FALSE)&gt;0,VLOOKUP(B760,'Liste employés'!M:X,12,FALSE),"")</f>
        <v>#N/A</v>
      </c>
      <c r="B760" s="33"/>
      <c r="C760" s="33"/>
      <c r="D760" s="33"/>
      <c r="E760" s="33"/>
      <c r="F760" s="33"/>
      <c r="G760" s="33"/>
      <c r="H760" s="72"/>
      <c r="I760" s="89" t="str">
        <f>IF(ISBLANK(F760),"",VLOOKUP(F760,'Liste des formations'!$E$5:$H$11,4,FALSE)+H760)</f>
        <v/>
      </c>
      <c r="J760" s="110" t="str">
        <f t="shared" si="11"/>
        <v/>
      </c>
      <c r="K760" s="109"/>
    </row>
    <row r="761" spans="1:11" x14ac:dyDescent="0.35">
      <c r="A761" s="90" t="e">
        <f>IF(VLOOKUP(B761,'Liste employés'!M:X,12,FALSE)&gt;0,VLOOKUP(B761,'Liste employés'!M:X,12,FALSE),"")</f>
        <v>#N/A</v>
      </c>
      <c r="B761" s="36"/>
      <c r="C761" s="36"/>
      <c r="D761" s="36"/>
      <c r="E761" s="36"/>
      <c r="F761" s="36"/>
      <c r="G761" s="36"/>
      <c r="H761" s="73"/>
      <c r="I761" s="89" t="str">
        <f>IF(ISBLANK(F761),"",VLOOKUP(F761,'Liste des formations'!$E$5:$H$11,4,FALSE)+H761)</f>
        <v/>
      </c>
      <c r="J761" s="110" t="str">
        <f t="shared" si="11"/>
        <v/>
      </c>
      <c r="K761" s="109"/>
    </row>
    <row r="762" spans="1:11" x14ac:dyDescent="0.35">
      <c r="A762" s="90" t="e">
        <f>IF(VLOOKUP(B762,'Liste employés'!M:X,12,FALSE)&gt;0,VLOOKUP(B762,'Liste employés'!M:X,12,FALSE),"")</f>
        <v>#N/A</v>
      </c>
      <c r="B762" s="33"/>
      <c r="C762" s="33"/>
      <c r="D762" s="33"/>
      <c r="E762" s="33"/>
      <c r="F762" s="33"/>
      <c r="G762" s="33"/>
      <c r="H762" s="72"/>
      <c r="I762" s="89" t="str">
        <f>IF(ISBLANK(F762),"",VLOOKUP(F762,'Liste des formations'!$E$5:$H$11,4,FALSE)+H762)</f>
        <v/>
      </c>
      <c r="J762" s="110" t="str">
        <f t="shared" si="11"/>
        <v/>
      </c>
      <c r="K762" s="109"/>
    </row>
    <row r="763" spans="1:11" x14ac:dyDescent="0.35">
      <c r="A763" s="90" t="e">
        <f>IF(VLOOKUP(B763,'Liste employés'!M:X,12,FALSE)&gt;0,VLOOKUP(B763,'Liste employés'!M:X,12,FALSE),"")</f>
        <v>#N/A</v>
      </c>
      <c r="B763" s="36"/>
      <c r="C763" s="36"/>
      <c r="D763" s="36"/>
      <c r="E763" s="36"/>
      <c r="F763" s="36"/>
      <c r="G763" s="36"/>
      <c r="H763" s="73"/>
      <c r="I763" s="89" t="str">
        <f>IF(ISBLANK(F763),"",VLOOKUP(F763,'Liste des formations'!$E$5:$H$11,4,FALSE)+H763)</f>
        <v/>
      </c>
      <c r="J763" s="110" t="str">
        <f t="shared" si="11"/>
        <v/>
      </c>
      <c r="K763" s="109"/>
    </row>
    <row r="764" spans="1:11" x14ac:dyDescent="0.35">
      <c r="A764" s="90" t="e">
        <f>IF(VLOOKUP(B764,'Liste employés'!M:X,12,FALSE)&gt;0,VLOOKUP(B764,'Liste employés'!M:X,12,FALSE),"")</f>
        <v>#N/A</v>
      </c>
      <c r="B764" s="33"/>
      <c r="C764" s="33"/>
      <c r="D764" s="33"/>
      <c r="E764" s="33"/>
      <c r="F764" s="33"/>
      <c r="G764" s="33"/>
      <c r="H764" s="72"/>
      <c r="I764" s="89" t="str">
        <f>IF(ISBLANK(F764),"",VLOOKUP(F764,'Liste des formations'!$E$5:$H$11,4,FALSE)+H764)</f>
        <v/>
      </c>
      <c r="J764" s="110" t="str">
        <f t="shared" si="11"/>
        <v/>
      </c>
      <c r="K764" s="109"/>
    </row>
    <row r="765" spans="1:11" x14ac:dyDescent="0.35">
      <c r="A765" s="90" t="e">
        <f>IF(VLOOKUP(B765,'Liste employés'!M:X,12,FALSE)&gt;0,VLOOKUP(B765,'Liste employés'!M:X,12,FALSE),"")</f>
        <v>#N/A</v>
      </c>
      <c r="B765" s="36"/>
      <c r="C765" s="36"/>
      <c r="D765" s="36"/>
      <c r="E765" s="36"/>
      <c r="F765" s="36"/>
      <c r="G765" s="36"/>
      <c r="H765" s="73"/>
      <c r="I765" s="89" t="str">
        <f>IF(ISBLANK(F765),"",VLOOKUP(F765,'Liste des formations'!$E$5:$H$11,4,FALSE)+H765)</f>
        <v/>
      </c>
      <c r="J765" s="110" t="str">
        <f t="shared" si="11"/>
        <v/>
      </c>
      <c r="K765" s="109"/>
    </row>
    <row r="766" spans="1:11" x14ac:dyDescent="0.35">
      <c r="A766" s="90" t="e">
        <f>IF(VLOOKUP(B766,'Liste employés'!M:X,12,FALSE)&gt;0,VLOOKUP(B766,'Liste employés'!M:X,12,FALSE),"")</f>
        <v>#N/A</v>
      </c>
      <c r="B766" s="33"/>
      <c r="C766" s="33"/>
      <c r="D766" s="33"/>
      <c r="E766" s="33"/>
      <c r="F766" s="33"/>
      <c r="G766" s="33"/>
      <c r="H766" s="72"/>
      <c r="I766" s="89" t="str">
        <f>IF(ISBLANK(F766),"",VLOOKUP(F766,'Liste des formations'!$E$5:$H$11,4,FALSE)+H766)</f>
        <v/>
      </c>
      <c r="J766" s="110" t="str">
        <f t="shared" si="11"/>
        <v/>
      </c>
      <c r="K766" s="109"/>
    </row>
    <row r="767" spans="1:11" x14ac:dyDescent="0.35">
      <c r="A767" s="90" t="e">
        <f>IF(VLOOKUP(B767,'Liste employés'!M:X,12,FALSE)&gt;0,VLOOKUP(B767,'Liste employés'!M:X,12,FALSE),"")</f>
        <v>#N/A</v>
      </c>
      <c r="B767" s="36"/>
      <c r="C767" s="36"/>
      <c r="D767" s="36"/>
      <c r="E767" s="36"/>
      <c r="F767" s="36"/>
      <c r="G767" s="36"/>
      <c r="H767" s="73"/>
      <c r="I767" s="89" t="str">
        <f>IF(ISBLANK(F767),"",VLOOKUP(F767,'Liste des formations'!$E$5:$H$11,4,FALSE)+H767)</f>
        <v/>
      </c>
      <c r="J767" s="110" t="str">
        <f t="shared" si="11"/>
        <v/>
      </c>
      <c r="K767" s="109"/>
    </row>
    <row r="768" spans="1:11" x14ac:dyDescent="0.35">
      <c r="A768" s="90" t="e">
        <f>IF(VLOOKUP(B768,'Liste employés'!M:X,12,FALSE)&gt;0,VLOOKUP(B768,'Liste employés'!M:X,12,FALSE),"")</f>
        <v>#N/A</v>
      </c>
      <c r="B768" s="33"/>
      <c r="C768" s="33"/>
      <c r="D768" s="33"/>
      <c r="E768" s="33"/>
      <c r="F768" s="33"/>
      <c r="G768" s="33"/>
      <c r="H768" s="72"/>
      <c r="I768" s="89" t="str">
        <f>IF(ISBLANK(F768),"",VLOOKUP(F768,'Liste des formations'!$E$5:$H$11,4,FALSE)+H768)</f>
        <v/>
      </c>
      <c r="J768" s="110" t="str">
        <f t="shared" si="11"/>
        <v/>
      </c>
      <c r="K768" s="109"/>
    </row>
    <row r="769" spans="1:11" x14ac:dyDescent="0.35">
      <c r="A769" s="90" t="e">
        <f>IF(VLOOKUP(B769,'Liste employés'!M:X,12,FALSE)&gt;0,VLOOKUP(B769,'Liste employés'!M:X,12,FALSE),"")</f>
        <v>#N/A</v>
      </c>
      <c r="B769" s="36"/>
      <c r="C769" s="36"/>
      <c r="D769" s="36"/>
      <c r="E769" s="36"/>
      <c r="F769" s="36"/>
      <c r="G769" s="36"/>
      <c r="H769" s="73"/>
      <c r="I769" s="89" t="str">
        <f>IF(ISBLANK(F769),"",VLOOKUP(F769,'Liste des formations'!$E$5:$H$11,4,FALSE)+H769)</f>
        <v/>
      </c>
      <c r="J769" s="110" t="str">
        <f t="shared" si="11"/>
        <v/>
      </c>
      <c r="K769" s="109"/>
    </row>
    <row r="770" spans="1:11" x14ac:dyDescent="0.35">
      <c r="A770" s="90" t="e">
        <f>IF(VLOOKUP(B770,'Liste employés'!M:X,12,FALSE)&gt;0,VLOOKUP(B770,'Liste employés'!M:X,12,FALSE),"")</f>
        <v>#N/A</v>
      </c>
      <c r="B770" s="33"/>
      <c r="C770" s="33"/>
      <c r="D770" s="33"/>
      <c r="E770" s="33"/>
      <c r="F770" s="33"/>
      <c r="G770" s="33"/>
      <c r="H770" s="72"/>
      <c r="I770" s="89" t="str">
        <f>IF(ISBLANK(F770),"",VLOOKUP(F770,'Liste des formations'!$E$5:$H$11,4,FALSE)+H770)</f>
        <v/>
      </c>
      <c r="J770" s="110" t="str">
        <f t="shared" si="11"/>
        <v/>
      </c>
      <c r="K770" s="109"/>
    </row>
    <row r="771" spans="1:11" x14ac:dyDescent="0.35">
      <c r="A771" s="90" t="e">
        <f>IF(VLOOKUP(B771,'Liste employés'!M:X,12,FALSE)&gt;0,VLOOKUP(B771,'Liste employés'!M:X,12,FALSE),"")</f>
        <v>#N/A</v>
      </c>
      <c r="B771" s="36"/>
      <c r="C771" s="36"/>
      <c r="D771" s="36"/>
      <c r="E771" s="36"/>
      <c r="F771" s="36"/>
      <c r="G771" s="36"/>
      <c r="H771" s="73"/>
      <c r="I771" s="89" t="str">
        <f>IF(ISBLANK(F771),"",VLOOKUP(F771,'Liste des formations'!$E$5:$H$11,4,FALSE)+H771)</f>
        <v/>
      </c>
      <c r="J771" s="110" t="str">
        <f t="shared" si="11"/>
        <v/>
      </c>
      <c r="K771" s="109"/>
    </row>
    <row r="772" spans="1:11" x14ac:dyDescent="0.35">
      <c r="A772" s="90" t="e">
        <f>IF(VLOOKUP(B772,'Liste employés'!M:X,12,FALSE)&gt;0,VLOOKUP(B772,'Liste employés'!M:X,12,FALSE),"")</f>
        <v>#N/A</v>
      </c>
      <c r="B772" s="33"/>
      <c r="C772" s="33"/>
      <c r="D772" s="33"/>
      <c r="E772" s="33"/>
      <c r="F772" s="33"/>
      <c r="G772" s="33"/>
      <c r="H772" s="72"/>
      <c r="I772" s="89" t="str">
        <f>IF(ISBLANK(F772),"",VLOOKUP(F772,'Liste des formations'!$E$5:$H$11,4,FALSE)+H772)</f>
        <v/>
      </c>
      <c r="J772" s="110" t="str">
        <f t="shared" si="11"/>
        <v/>
      </c>
      <c r="K772" s="109"/>
    </row>
    <row r="773" spans="1:11" x14ac:dyDescent="0.35">
      <c r="A773" s="90" t="e">
        <f>IF(VLOOKUP(B773,'Liste employés'!M:X,12,FALSE)&gt;0,VLOOKUP(B773,'Liste employés'!M:X,12,FALSE),"")</f>
        <v>#N/A</v>
      </c>
      <c r="B773" s="36"/>
      <c r="C773" s="36"/>
      <c r="D773" s="36"/>
      <c r="E773" s="36"/>
      <c r="F773" s="36"/>
      <c r="G773" s="36"/>
      <c r="H773" s="73"/>
      <c r="I773" s="89" t="str">
        <f>IF(ISBLANK(F773),"",VLOOKUP(F773,'Liste des formations'!$E$5:$H$11,4,FALSE)+H773)</f>
        <v/>
      </c>
      <c r="J773" s="110" t="str">
        <f t="shared" ref="J773:J836" si="12">IF(I773=(_xlfn.MAXIFS(I:I,F:F,F773,B:B,B773)),I773,"")</f>
        <v/>
      </c>
      <c r="K773" s="109"/>
    </row>
    <row r="774" spans="1:11" x14ac:dyDescent="0.35">
      <c r="A774" s="90" t="e">
        <f>IF(VLOOKUP(B774,'Liste employés'!M:X,12,FALSE)&gt;0,VLOOKUP(B774,'Liste employés'!M:X,12,FALSE),"")</f>
        <v>#N/A</v>
      </c>
      <c r="B774" s="33"/>
      <c r="C774" s="33"/>
      <c r="D774" s="33"/>
      <c r="E774" s="33"/>
      <c r="F774" s="33"/>
      <c r="G774" s="33"/>
      <c r="H774" s="72"/>
      <c r="I774" s="89" t="str">
        <f>IF(ISBLANK(F774),"",VLOOKUP(F774,'Liste des formations'!$E$5:$H$11,4,FALSE)+H774)</f>
        <v/>
      </c>
      <c r="J774" s="110" t="str">
        <f t="shared" si="12"/>
        <v/>
      </c>
      <c r="K774" s="109"/>
    </row>
    <row r="775" spans="1:11" x14ac:dyDescent="0.35">
      <c r="A775" s="90" t="e">
        <f>IF(VLOOKUP(B775,'Liste employés'!M:X,12,FALSE)&gt;0,VLOOKUP(B775,'Liste employés'!M:X,12,FALSE),"")</f>
        <v>#N/A</v>
      </c>
      <c r="B775" s="36"/>
      <c r="C775" s="36"/>
      <c r="D775" s="36"/>
      <c r="E775" s="36"/>
      <c r="F775" s="36"/>
      <c r="G775" s="36"/>
      <c r="H775" s="73"/>
      <c r="I775" s="89" t="str">
        <f>IF(ISBLANK(F775),"",VLOOKUP(F775,'Liste des formations'!$E$5:$H$11,4,FALSE)+H775)</f>
        <v/>
      </c>
      <c r="J775" s="110" t="str">
        <f t="shared" si="12"/>
        <v/>
      </c>
      <c r="K775" s="109"/>
    </row>
    <row r="776" spans="1:11" x14ac:dyDescent="0.35">
      <c r="A776" s="90" t="e">
        <f>IF(VLOOKUP(B776,'Liste employés'!M:X,12,FALSE)&gt;0,VLOOKUP(B776,'Liste employés'!M:X,12,FALSE),"")</f>
        <v>#N/A</v>
      </c>
      <c r="B776" s="33"/>
      <c r="C776" s="33"/>
      <c r="D776" s="33"/>
      <c r="E776" s="33"/>
      <c r="F776" s="33"/>
      <c r="G776" s="33"/>
      <c r="H776" s="72"/>
      <c r="I776" s="89" t="str">
        <f>IF(ISBLANK(F776),"",VLOOKUP(F776,'Liste des formations'!$E$5:$H$11,4,FALSE)+H776)</f>
        <v/>
      </c>
      <c r="J776" s="110" t="str">
        <f t="shared" si="12"/>
        <v/>
      </c>
      <c r="K776" s="109"/>
    </row>
    <row r="777" spans="1:11" x14ac:dyDescent="0.35">
      <c r="A777" s="90" t="e">
        <f>IF(VLOOKUP(B777,'Liste employés'!M:X,12,FALSE)&gt;0,VLOOKUP(B777,'Liste employés'!M:X,12,FALSE),"")</f>
        <v>#N/A</v>
      </c>
      <c r="B777" s="36"/>
      <c r="C777" s="36"/>
      <c r="D777" s="36"/>
      <c r="E777" s="36"/>
      <c r="F777" s="36"/>
      <c r="G777" s="36"/>
      <c r="H777" s="73"/>
      <c r="I777" s="89" t="str">
        <f>IF(ISBLANK(F777),"",VLOOKUP(F777,'Liste des formations'!$E$5:$H$11,4,FALSE)+H777)</f>
        <v/>
      </c>
      <c r="J777" s="110" t="str">
        <f t="shared" si="12"/>
        <v/>
      </c>
      <c r="K777" s="109"/>
    </row>
    <row r="778" spans="1:11" x14ac:dyDescent="0.35">
      <c r="A778" s="90" t="e">
        <f>IF(VLOOKUP(B778,'Liste employés'!M:X,12,FALSE)&gt;0,VLOOKUP(B778,'Liste employés'!M:X,12,FALSE),"")</f>
        <v>#N/A</v>
      </c>
      <c r="B778" s="33"/>
      <c r="C778" s="33"/>
      <c r="D778" s="33"/>
      <c r="E778" s="33"/>
      <c r="F778" s="33"/>
      <c r="G778" s="33"/>
      <c r="H778" s="72"/>
      <c r="I778" s="89" t="str">
        <f>IF(ISBLANK(F778),"",VLOOKUP(F778,'Liste des formations'!$E$5:$H$11,4,FALSE)+H778)</f>
        <v/>
      </c>
      <c r="J778" s="110" t="str">
        <f t="shared" si="12"/>
        <v/>
      </c>
      <c r="K778" s="109"/>
    </row>
    <row r="779" spans="1:11" x14ac:dyDescent="0.35">
      <c r="A779" s="90" t="e">
        <f>IF(VLOOKUP(B779,'Liste employés'!M:X,12,FALSE)&gt;0,VLOOKUP(B779,'Liste employés'!M:X,12,FALSE),"")</f>
        <v>#N/A</v>
      </c>
      <c r="B779" s="36"/>
      <c r="C779" s="36"/>
      <c r="D779" s="36"/>
      <c r="E779" s="36"/>
      <c r="F779" s="36"/>
      <c r="G779" s="36"/>
      <c r="H779" s="73"/>
      <c r="I779" s="89" t="str">
        <f>IF(ISBLANK(F779),"",VLOOKUP(F779,'Liste des formations'!$E$5:$H$11,4,FALSE)+H779)</f>
        <v/>
      </c>
      <c r="J779" s="110" t="str">
        <f t="shared" si="12"/>
        <v/>
      </c>
      <c r="K779" s="109"/>
    </row>
    <row r="780" spans="1:11" x14ac:dyDescent="0.35">
      <c r="A780" s="90" t="e">
        <f>IF(VLOOKUP(B780,'Liste employés'!M:X,12,FALSE)&gt;0,VLOOKUP(B780,'Liste employés'!M:X,12,FALSE),"")</f>
        <v>#N/A</v>
      </c>
      <c r="B780" s="33"/>
      <c r="C780" s="33"/>
      <c r="D780" s="33"/>
      <c r="E780" s="33"/>
      <c r="F780" s="33"/>
      <c r="G780" s="33"/>
      <c r="H780" s="72"/>
      <c r="I780" s="89" t="str">
        <f>IF(ISBLANK(F780),"",VLOOKUP(F780,'Liste des formations'!$E$5:$H$11,4,FALSE)+H780)</f>
        <v/>
      </c>
      <c r="J780" s="110" t="str">
        <f t="shared" si="12"/>
        <v/>
      </c>
      <c r="K780" s="109"/>
    </row>
    <row r="781" spans="1:11" x14ac:dyDescent="0.35">
      <c r="A781" s="90" t="e">
        <f>IF(VLOOKUP(B781,'Liste employés'!M:X,12,FALSE)&gt;0,VLOOKUP(B781,'Liste employés'!M:X,12,FALSE),"")</f>
        <v>#N/A</v>
      </c>
      <c r="B781" s="36"/>
      <c r="C781" s="36"/>
      <c r="D781" s="36"/>
      <c r="E781" s="36"/>
      <c r="F781" s="36"/>
      <c r="G781" s="36"/>
      <c r="H781" s="73"/>
      <c r="I781" s="89" t="str">
        <f>IF(ISBLANK(F781),"",VLOOKUP(F781,'Liste des formations'!$E$5:$H$11,4,FALSE)+H781)</f>
        <v/>
      </c>
      <c r="J781" s="110" t="str">
        <f t="shared" si="12"/>
        <v/>
      </c>
      <c r="K781" s="109"/>
    </row>
    <row r="782" spans="1:11" x14ac:dyDescent="0.35">
      <c r="A782" s="90" t="e">
        <f>IF(VLOOKUP(B782,'Liste employés'!M:X,12,FALSE)&gt;0,VLOOKUP(B782,'Liste employés'!M:X,12,FALSE),"")</f>
        <v>#N/A</v>
      </c>
      <c r="B782" s="33"/>
      <c r="C782" s="33"/>
      <c r="D782" s="33"/>
      <c r="E782" s="33"/>
      <c r="F782" s="33"/>
      <c r="G782" s="33"/>
      <c r="H782" s="72"/>
      <c r="I782" s="89" t="str">
        <f>IF(ISBLANK(F782),"",VLOOKUP(F782,'Liste des formations'!$E$5:$H$11,4,FALSE)+H782)</f>
        <v/>
      </c>
      <c r="J782" s="110" t="str">
        <f t="shared" si="12"/>
        <v/>
      </c>
      <c r="K782" s="109"/>
    </row>
    <row r="783" spans="1:11" x14ac:dyDescent="0.35">
      <c r="A783" s="90" t="e">
        <f>IF(VLOOKUP(B783,'Liste employés'!M:X,12,FALSE)&gt;0,VLOOKUP(B783,'Liste employés'!M:X,12,FALSE),"")</f>
        <v>#N/A</v>
      </c>
      <c r="B783" s="36"/>
      <c r="C783" s="36"/>
      <c r="D783" s="36"/>
      <c r="E783" s="36"/>
      <c r="F783" s="36"/>
      <c r="G783" s="36"/>
      <c r="H783" s="73"/>
      <c r="I783" s="89" t="str">
        <f>IF(ISBLANK(F783),"",VLOOKUP(F783,'Liste des formations'!$E$5:$H$11,4,FALSE)+H783)</f>
        <v/>
      </c>
      <c r="J783" s="110" t="str">
        <f t="shared" si="12"/>
        <v/>
      </c>
      <c r="K783" s="109"/>
    </row>
    <row r="784" spans="1:11" x14ac:dyDescent="0.35">
      <c r="A784" s="90" t="e">
        <f>IF(VLOOKUP(B784,'Liste employés'!M:X,12,FALSE)&gt;0,VLOOKUP(B784,'Liste employés'!M:X,12,FALSE),"")</f>
        <v>#N/A</v>
      </c>
      <c r="B784" s="33"/>
      <c r="C784" s="33"/>
      <c r="D784" s="33"/>
      <c r="E784" s="33"/>
      <c r="F784" s="33"/>
      <c r="G784" s="33"/>
      <c r="H784" s="72"/>
      <c r="I784" s="89" t="str">
        <f>IF(ISBLANK(F784),"",VLOOKUP(F784,'Liste des formations'!$E$5:$H$11,4,FALSE)+H784)</f>
        <v/>
      </c>
      <c r="J784" s="110" t="str">
        <f t="shared" si="12"/>
        <v/>
      </c>
      <c r="K784" s="109"/>
    </row>
    <row r="785" spans="1:11" x14ac:dyDescent="0.35">
      <c r="A785" s="90" t="e">
        <f>IF(VLOOKUP(B785,'Liste employés'!M:X,12,FALSE)&gt;0,VLOOKUP(B785,'Liste employés'!M:X,12,FALSE),"")</f>
        <v>#N/A</v>
      </c>
      <c r="B785" s="36"/>
      <c r="C785" s="36"/>
      <c r="D785" s="36"/>
      <c r="E785" s="36"/>
      <c r="F785" s="36"/>
      <c r="G785" s="36"/>
      <c r="H785" s="73"/>
      <c r="I785" s="89" t="str">
        <f>IF(ISBLANK(F785),"",VLOOKUP(F785,'Liste des formations'!$E$5:$H$11,4,FALSE)+H785)</f>
        <v/>
      </c>
      <c r="J785" s="110" t="str">
        <f t="shared" si="12"/>
        <v/>
      </c>
      <c r="K785" s="109"/>
    </row>
    <row r="786" spans="1:11" x14ac:dyDescent="0.35">
      <c r="A786" s="90" t="e">
        <f>IF(VLOOKUP(B786,'Liste employés'!M:X,12,FALSE)&gt;0,VLOOKUP(B786,'Liste employés'!M:X,12,FALSE),"")</f>
        <v>#N/A</v>
      </c>
      <c r="B786" s="33"/>
      <c r="C786" s="33"/>
      <c r="D786" s="33"/>
      <c r="E786" s="33"/>
      <c r="F786" s="33"/>
      <c r="G786" s="33"/>
      <c r="H786" s="72"/>
      <c r="I786" s="89" t="str">
        <f>IF(ISBLANK(F786),"",VLOOKUP(F786,'Liste des formations'!$E$5:$H$11,4,FALSE)+H786)</f>
        <v/>
      </c>
      <c r="J786" s="110" t="str">
        <f t="shared" si="12"/>
        <v/>
      </c>
      <c r="K786" s="109"/>
    </row>
    <row r="787" spans="1:11" x14ac:dyDescent="0.35">
      <c r="A787" s="90" t="e">
        <f>IF(VLOOKUP(B787,'Liste employés'!M:X,12,FALSE)&gt;0,VLOOKUP(B787,'Liste employés'!M:X,12,FALSE),"")</f>
        <v>#N/A</v>
      </c>
      <c r="B787" s="36"/>
      <c r="C787" s="36"/>
      <c r="D787" s="36"/>
      <c r="E787" s="36"/>
      <c r="F787" s="36"/>
      <c r="G787" s="36"/>
      <c r="H787" s="73"/>
      <c r="I787" s="89" t="str">
        <f>IF(ISBLANK(F787),"",VLOOKUP(F787,'Liste des formations'!$E$5:$H$11,4,FALSE)+H787)</f>
        <v/>
      </c>
      <c r="J787" s="110" t="str">
        <f t="shared" si="12"/>
        <v/>
      </c>
      <c r="K787" s="109"/>
    </row>
    <row r="788" spans="1:11" x14ac:dyDescent="0.35">
      <c r="A788" s="90" t="e">
        <f>IF(VLOOKUP(B788,'Liste employés'!M:X,12,FALSE)&gt;0,VLOOKUP(B788,'Liste employés'!M:X,12,FALSE),"")</f>
        <v>#N/A</v>
      </c>
      <c r="B788" s="33"/>
      <c r="C788" s="33"/>
      <c r="D788" s="33"/>
      <c r="E788" s="33"/>
      <c r="F788" s="33"/>
      <c r="G788" s="33"/>
      <c r="H788" s="72"/>
      <c r="I788" s="89" t="str">
        <f>IF(ISBLANK(F788),"",VLOOKUP(F788,'Liste des formations'!$E$5:$H$11,4,FALSE)+H788)</f>
        <v/>
      </c>
      <c r="J788" s="110" t="str">
        <f t="shared" si="12"/>
        <v/>
      </c>
      <c r="K788" s="109"/>
    </row>
    <row r="789" spans="1:11" x14ac:dyDescent="0.35">
      <c r="A789" s="90" t="e">
        <f>IF(VLOOKUP(B789,'Liste employés'!M:X,12,FALSE)&gt;0,VLOOKUP(B789,'Liste employés'!M:X,12,FALSE),"")</f>
        <v>#N/A</v>
      </c>
      <c r="B789" s="36"/>
      <c r="C789" s="36"/>
      <c r="D789" s="36"/>
      <c r="E789" s="36"/>
      <c r="F789" s="36"/>
      <c r="G789" s="36"/>
      <c r="H789" s="73"/>
      <c r="I789" s="89" t="str">
        <f>IF(ISBLANK(F789),"",VLOOKUP(F789,'Liste des formations'!$E$5:$H$11,4,FALSE)+H789)</f>
        <v/>
      </c>
      <c r="J789" s="110" t="str">
        <f t="shared" si="12"/>
        <v/>
      </c>
      <c r="K789" s="109"/>
    </row>
    <row r="790" spans="1:11" x14ac:dyDescent="0.35">
      <c r="A790" s="90" t="e">
        <f>IF(VLOOKUP(B790,'Liste employés'!M:X,12,FALSE)&gt;0,VLOOKUP(B790,'Liste employés'!M:X,12,FALSE),"")</f>
        <v>#N/A</v>
      </c>
      <c r="B790" s="33"/>
      <c r="C790" s="33"/>
      <c r="D790" s="33"/>
      <c r="E790" s="33"/>
      <c r="F790" s="33"/>
      <c r="G790" s="33"/>
      <c r="H790" s="72"/>
      <c r="I790" s="89" t="str">
        <f>IF(ISBLANK(F790),"",VLOOKUP(F790,'Liste des formations'!$E$5:$H$11,4,FALSE)+H790)</f>
        <v/>
      </c>
      <c r="J790" s="110" t="str">
        <f t="shared" si="12"/>
        <v/>
      </c>
      <c r="K790" s="109"/>
    </row>
    <row r="791" spans="1:11" x14ac:dyDescent="0.35">
      <c r="A791" s="90" t="e">
        <f>IF(VLOOKUP(B791,'Liste employés'!M:X,12,FALSE)&gt;0,VLOOKUP(B791,'Liste employés'!M:X,12,FALSE),"")</f>
        <v>#N/A</v>
      </c>
      <c r="B791" s="36"/>
      <c r="C791" s="36"/>
      <c r="D791" s="36"/>
      <c r="E791" s="36"/>
      <c r="F791" s="36"/>
      <c r="G791" s="36"/>
      <c r="H791" s="73"/>
      <c r="I791" s="89" t="str">
        <f>IF(ISBLANK(F791),"",VLOOKUP(F791,'Liste des formations'!$E$5:$H$11,4,FALSE)+H791)</f>
        <v/>
      </c>
      <c r="J791" s="110" t="str">
        <f t="shared" si="12"/>
        <v/>
      </c>
      <c r="K791" s="109"/>
    </row>
    <row r="792" spans="1:11" x14ac:dyDescent="0.35">
      <c r="A792" s="90" t="e">
        <f>IF(VLOOKUP(B792,'Liste employés'!M:X,12,FALSE)&gt;0,VLOOKUP(B792,'Liste employés'!M:X,12,FALSE),"")</f>
        <v>#N/A</v>
      </c>
      <c r="B792" s="33"/>
      <c r="C792" s="33"/>
      <c r="D792" s="33"/>
      <c r="E792" s="33"/>
      <c r="F792" s="33"/>
      <c r="G792" s="33"/>
      <c r="H792" s="72"/>
      <c r="I792" s="89" t="str">
        <f>IF(ISBLANK(F792),"",VLOOKUP(F792,'Liste des formations'!$E$5:$H$11,4,FALSE)+H792)</f>
        <v/>
      </c>
      <c r="J792" s="110" t="str">
        <f t="shared" si="12"/>
        <v/>
      </c>
      <c r="K792" s="109"/>
    </row>
    <row r="793" spans="1:11" x14ac:dyDescent="0.35">
      <c r="A793" s="90" t="e">
        <f>IF(VLOOKUP(B793,'Liste employés'!M:X,12,FALSE)&gt;0,VLOOKUP(B793,'Liste employés'!M:X,12,FALSE),"")</f>
        <v>#N/A</v>
      </c>
      <c r="B793" s="36"/>
      <c r="C793" s="36"/>
      <c r="D793" s="36"/>
      <c r="E793" s="36"/>
      <c r="F793" s="36"/>
      <c r="G793" s="36"/>
      <c r="H793" s="73"/>
      <c r="I793" s="89" t="str">
        <f>IF(ISBLANK(F793),"",VLOOKUP(F793,'Liste des formations'!$E$5:$H$11,4,FALSE)+H793)</f>
        <v/>
      </c>
      <c r="J793" s="110" t="str">
        <f t="shared" si="12"/>
        <v/>
      </c>
      <c r="K793" s="109"/>
    </row>
    <row r="794" spans="1:11" x14ac:dyDescent="0.35">
      <c r="A794" s="90" t="e">
        <f>IF(VLOOKUP(B794,'Liste employés'!M:X,12,FALSE)&gt;0,VLOOKUP(B794,'Liste employés'!M:X,12,FALSE),"")</f>
        <v>#N/A</v>
      </c>
      <c r="B794" s="33"/>
      <c r="C794" s="33"/>
      <c r="D794" s="33"/>
      <c r="E794" s="33"/>
      <c r="F794" s="33"/>
      <c r="G794" s="33"/>
      <c r="H794" s="72"/>
      <c r="I794" s="89" t="str">
        <f>IF(ISBLANK(F794),"",VLOOKUP(F794,'Liste des formations'!$E$5:$H$11,4,FALSE)+H794)</f>
        <v/>
      </c>
      <c r="J794" s="110" t="str">
        <f t="shared" si="12"/>
        <v/>
      </c>
      <c r="K794" s="109"/>
    </row>
    <row r="795" spans="1:11" x14ac:dyDescent="0.35">
      <c r="A795" s="90" t="e">
        <f>IF(VLOOKUP(B795,'Liste employés'!M:X,12,FALSE)&gt;0,VLOOKUP(B795,'Liste employés'!M:X,12,FALSE),"")</f>
        <v>#N/A</v>
      </c>
      <c r="B795" s="36"/>
      <c r="C795" s="36"/>
      <c r="D795" s="36"/>
      <c r="E795" s="36"/>
      <c r="F795" s="36"/>
      <c r="G795" s="36"/>
      <c r="H795" s="73"/>
      <c r="I795" s="89" t="str">
        <f>IF(ISBLANK(F795),"",VLOOKUP(F795,'Liste des formations'!$E$5:$H$11,4,FALSE)+H795)</f>
        <v/>
      </c>
      <c r="J795" s="110" t="str">
        <f t="shared" si="12"/>
        <v/>
      </c>
      <c r="K795" s="109"/>
    </row>
    <row r="796" spans="1:11" x14ac:dyDescent="0.35">
      <c r="A796" s="90" t="e">
        <f>IF(VLOOKUP(B796,'Liste employés'!M:X,12,FALSE)&gt;0,VLOOKUP(B796,'Liste employés'!M:X,12,FALSE),"")</f>
        <v>#N/A</v>
      </c>
      <c r="B796" s="33"/>
      <c r="C796" s="33"/>
      <c r="D796" s="33"/>
      <c r="E796" s="33"/>
      <c r="F796" s="33"/>
      <c r="G796" s="33"/>
      <c r="H796" s="72"/>
      <c r="I796" s="89" t="str">
        <f>IF(ISBLANK(F796),"",VLOOKUP(F796,'Liste des formations'!$E$5:$H$11,4,FALSE)+H796)</f>
        <v/>
      </c>
      <c r="J796" s="110" t="str">
        <f t="shared" si="12"/>
        <v/>
      </c>
      <c r="K796" s="109"/>
    </row>
    <row r="797" spans="1:11" x14ac:dyDescent="0.35">
      <c r="A797" s="90" t="e">
        <f>IF(VLOOKUP(B797,'Liste employés'!M:X,12,FALSE)&gt;0,VLOOKUP(B797,'Liste employés'!M:X,12,FALSE),"")</f>
        <v>#N/A</v>
      </c>
      <c r="B797" s="36"/>
      <c r="C797" s="36"/>
      <c r="D797" s="36"/>
      <c r="E797" s="36"/>
      <c r="F797" s="36"/>
      <c r="G797" s="36"/>
      <c r="H797" s="73"/>
      <c r="I797" s="89" t="str">
        <f>IF(ISBLANK(F797),"",VLOOKUP(F797,'Liste des formations'!$E$5:$H$11,4,FALSE)+H797)</f>
        <v/>
      </c>
      <c r="J797" s="110" t="str">
        <f t="shared" si="12"/>
        <v/>
      </c>
      <c r="K797" s="109"/>
    </row>
    <row r="798" spans="1:11" x14ac:dyDescent="0.35">
      <c r="A798" s="90" t="e">
        <f>IF(VLOOKUP(B798,'Liste employés'!M:X,12,FALSE)&gt;0,VLOOKUP(B798,'Liste employés'!M:X,12,FALSE),"")</f>
        <v>#N/A</v>
      </c>
      <c r="B798" s="33"/>
      <c r="C798" s="33"/>
      <c r="D798" s="33"/>
      <c r="E798" s="33"/>
      <c r="F798" s="33"/>
      <c r="G798" s="33"/>
      <c r="H798" s="72"/>
      <c r="I798" s="89" t="str">
        <f>IF(ISBLANK(F798),"",VLOOKUP(F798,'Liste des formations'!$E$5:$H$11,4,FALSE)+H798)</f>
        <v/>
      </c>
      <c r="J798" s="110" t="str">
        <f t="shared" si="12"/>
        <v/>
      </c>
      <c r="K798" s="109"/>
    </row>
    <row r="799" spans="1:11" x14ac:dyDescent="0.35">
      <c r="A799" s="90" t="e">
        <f>IF(VLOOKUP(B799,'Liste employés'!M:X,12,FALSE)&gt;0,VLOOKUP(B799,'Liste employés'!M:X,12,FALSE),"")</f>
        <v>#N/A</v>
      </c>
      <c r="B799" s="36"/>
      <c r="C799" s="36"/>
      <c r="D799" s="36"/>
      <c r="E799" s="36"/>
      <c r="F799" s="36"/>
      <c r="G799" s="36"/>
      <c r="H799" s="73"/>
      <c r="I799" s="89" t="str">
        <f>IF(ISBLANK(F799),"",VLOOKUP(F799,'Liste des formations'!$E$5:$H$11,4,FALSE)+H799)</f>
        <v/>
      </c>
      <c r="J799" s="110" t="str">
        <f t="shared" si="12"/>
        <v/>
      </c>
      <c r="K799" s="109"/>
    </row>
    <row r="800" spans="1:11" x14ac:dyDescent="0.35">
      <c r="A800" s="90" t="e">
        <f>IF(VLOOKUP(B800,'Liste employés'!M:X,12,FALSE)&gt;0,VLOOKUP(B800,'Liste employés'!M:X,12,FALSE),"")</f>
        <v>#N/A</v>
      </c>
      <c r="B800" s="33"/>
      <c r="C800" s="33"/>
      <c r="D800" s="33"/>
      <c r="E800" s="33"/>
      <c r="F800" s="33"/>
      <c r="G800" s="33"/>
      <c r="H800" s="72"/>
      <c r="I800" s="89" t="str">
        <f>IF(ISBLANK(F800),"",VLOOKUP(F800,'Liste des formations'!$E$5:$H$11,4,FALSE)+H800)</f>
        <v/>
      </c>
      <c r="J800" s="110" t="str">
        <f t="shared" si="12"/>
        <v/>
      </c>
      <c r="K800" s="109"/>
    </row>
    <row r="801" spans="1:11" x14ac:dyDescent="0.35">
      <c r="A801" s="90" t="e">
        <f>IF(VLOOKUP(B801,'Liste employés'!M:X,12,FALSE)&gt;0,VLOOKUP(B801,'Liste employés'!M:X,12,FALSE),"")</f>
        <v>#N/A</v>
      </c>
      <c r="B801" s="36"/>
      <c r="C801" s="36"/>
      <c r="D801" s="36"/>
      <c r="E801" s="36"/>
      <c r="F801" s="36"/>
      <c r="G801" s="36"/>
      <c r="H801" s="73"/>
      <c r="I801" s="89" t="str">
        <f>IF(ISBLANK(F801),"",VLOOKUP(F801,'Liste des formations'!$E$5:$H$11,4,FALSE)+H801)</f>
        <v/>
      </c>
      <c r="J801" s="110" t="str">
        <f t="shared" si="12"/>
        <v/>
      </c>
      <c r="K801" s="109"/>
    </row>
    <row r="802" spans="1:11" x14ac:dyDescent="0.35">
      <c r="A802" s="90" t="e">
        <f>IF(VLOOKUP(B802,'Liste employés'!M:X,12,FALSE)&gt;0,VLOOKUP(B802,'Liste employés'!M:X,12,FALSE),"")</f>
        <v>#N/A</v>
      </c>
      <c r="B802" s="33"/>
      <c r="C802" s="33"/>
      <c r="D802" s="33"/>
      <c r="E802" s="33"/>
      <c r="F802" s="33"/>
      <c r="G802" s="33"/>
      <c r="H802" s="72"/>
      <c r="I802" s="89" t="str">
        <f>IF(ISBLANK(F802),"",VLOOKUP(F802,'Liste des formations'!$E$5:$H$11,4,FALSE)+H802)</f>
        <v/>
      </c>
      <c r="J802" s="110" t="str">
        <f t="shared" si="12"/>
        <v/>
      </c>
      <c r="K802" s="109"/>
    </row>
    <row r="803" spans="1:11" x14ac:dyDescent="0.35">
      <c r="A803" s="90" t="e">
        <f>IF(VLOOKUP(B803,'Liste employés'!M:X,12,FALSE)&gt;0,VLOOKUP(B803,'Liste employés'!M:X,12,FALSE),"")</f>
        <v>#N/A</v>
      </c>
      <c r="B803" s="36"/>
      <c r="C803" s="36"/>
      <c r="D803" s="36"/>
      <c r="E803" s="36"/>
      <c r="F803" s="36"/>
      <c r="G803" s="36"/>
      <c r="H803" s="73"/>
      <c r="I803" s="89" t="str">
        <f>IF(ISBLANK(F803),"",VLOOKUP(F803,'Liste des formations'!$E$5:$H$11,4,FALSE)+H803)</f>
        <v/>
      </c>
      <c r="J803" s="110" t="str">
        <f t="shared" si="12"/>
        <v/>
      </c>
      <c r="K803" s="109"/>
    </row>
    <row r="804" spans="1:11" x14ac:dyDescent="0.35">
      <c r="A804" s="90" t="e">
        <f>IF(VLOOKUP(B804,'Liste employés'!M:X,12,FALSE)&gt;0,VLOOKUP(B804,'Liste employés'!M:X,12,FALSE),"")</f>
        <v>#N/A</v>
      </c>
      <c r="B804" s="33"/>
      <c r="C804" s="33"/>
      <c r="D804" s="33"/>
      <c r="E804" s="33"/>
      <c r="F804" s="33"/>
      <c r="G804" s="33"/>
      <c r="H804" s="72"/>
      <c r="I804" s="89" t="str">
        <f>IF(ISBLANK(F804),"",VLOOKUP(F804,'Liste des formations'!$E$5:$H$11,4,FALSE)+H804)</f>
        <v/>
      </c>
      <c r="J804" s="110" t="str">
        <f t="shared" si="12"/>
        <v/>
      </c>
      <c r="K804" s="109"/>
    </row>
    <row r="805" spans="1:11" x14ac:dyDescent="0.35">
      <c r="A805" s="90" t="e">
        <f>IF(VLOOKUP(B805,'Liste employés'!M:X,12,FALSE)&gt;0,VLOOKUP(B805,'Liste employés'!M:X,12,FALSE),"")</f>
        <v>#N/A</v>
      </c>
      <c r="B805" s="36"/>
      <c r="C805" s="36"/>
      <c r="D805" s="36"/>
      <c r="E805" s="36"/>
      <c r="F805" s="36"/>
      <c r="G805" s="36"/>
      <c r="H805" s="73"/>
      <c r="I805" s="89" t="str">
        <f>IF(ISBLANK(F805),"",VLOOKUP(F805,'Liste des formations'!$E$5:$H$11,4,FALSE)+H805)</f>
        <v/>
      </c>
      <c r="J805" s="110" t="str">
        <f t="shared" si="12"/>
        <v/>
      </c>
      <c r="K805" s="109"/>
    </row>
    <row r="806" spans="1:11" x14ac:dyDescent="0.35">
      <c r="A806" s="90" t="e">
        <f>IF(VLOOKUP(B806,'Liste employés'!M:X,12,FALSE)&gt;0,VLOOKUP(B806,'Liste employés'!M:X,12,FALSE),"")</f>
        <v>#N/A</v>
      </c>
      <c r="B806" s="33"/>
      <c r="C806" s="33"/>
      <c r="D806" s="33"/>
      <c r="E806" s="33"/>
      <c r="F806" s="33"/>
      <c r="G806" s="33"/>
      <c r="H806" s="72"/>
      <c r="I806" s="89" t="str">
        <f>IF(ISBLANK(F806),"",VLOOKUP(F806,'Liste des formations'!$E$5:$H$11,4,FALSE)+H806)</f>
        <v/>
      </c>
      <c r="J806" s="110" t="str">
        <f t="shared" si="12"/>
        <v/>
      </c>
      <c r="K806" s="109"/>
    </row>
    <row r="807" spans="1:11" x14ac:dyDescent="0.35">
      <c r="A807" s="90" t="e">
        <f>IF(VLOOKUP(B807,'Liste employés'!M:X,12,FALSE)&gt;0,VLOOKUP(B807,'Liste employés'!M:X,12,FALSE),"")</f>
        <v>#N/A</v>
      </c>
      <c r="B807" s="36"/>
      <c r="C807" s="36"/>
      <c r="D807" s="36"/>
      <c r="E807" s="36"/>
      <c r="F807" s="36"/>
      <c r="G807" s="36"/>
      <c r="H807" s="73"/>
      <c r="I807" s="89" t="str">
        <f>IF(ISBLANK(F807),"",VLOOKUP(F807,'Liste des formations'!$E$5:$H$11,4,FALSE)+H807)</f>
        <v/>
      </c>
      <c r="J807" s="110" t="str">
        <f t="shared" si="12"/>
        <v/>
      </c>
      <c r="K807" s="109"/>
    </row>
    <row r="808" spans="1:11" x14ac:dyDescent="0.35">
      <c r="A808" s="90" t="e">
        <f>IF(VLOOKUP(B808,'Liste employés'!M:X,12,FALSE)&gt;0,VLOOKUP(B808,'Liste employés'!M:X,12,FALSE),"")</f>
        <v>#N/A</v>
      </c>
      <c r="B808" s="33"/>
      <c r="C808" s="33"/>
      <c r="D808" s="33"/>
      <c r="E808" s="33"/>
      <c r="F808" s="33"/>
      <c r="G808" s="33"/>
      <c r="H808" s="72"/>
      <c r="I808" s="89" t="str">
        <f>IF(ISBLANK(F808),"",VLOOKUP(F808,'Liste des formations'!$E$5:$H$11,4,FALSE)+H808)</f>
        <v/>
      </c>
      <c r="J808" s="110" t="str">
        <f t="shared" si="12"/>
        <v/>
      </c>
      <c r="K808" s="109"/>
    </row>
    <row r="809" spans="1:11" x14ac:dyDescent="0.35">
      <c r="A809" s="90" t="e">
        <f>IF(VLOOKUP(B809,'Liste employés'!M:X,12,FALSE)&gt;0,VLOOKUP(B809,'Liste employés'!M:X,12,FALSE),"")</f>
        <v>#N/A</v>
      </c>
      <c r="B809" s="36"/>
      <c r="C809" s="36"/>
      <c r="D809" s="36"/>
      <c r="E809" s="36"/>
      <c r="F809" s="36"/>
      <c r="G809" s="36"/>
      <c r="H809" s="73"/>
      <c r="I809" s="89" t="str">
        <f>IF(ISBLANK(F809),"",VLOOKUP(F809,'Liste des formations'!$E$5:$H$11,4,FALSE)+H809)</f>
        <v/>
      </c>
      <c r="J809" s="110" t="str">
        <f t="shared" si="12"/>
        <v/>
      </c>
      <c r="K809" s="109"/>
    </row>
    <row r="810" spans="1:11" x14ac:dyDescent="0.35">
      <c r="A810" s="90" t="e">
        <f>IF(VLOOKUP(B810,'Liste employés'!M:X,12,FALSE)&gt;0,VLOOKUP(B810,'Liste employés'!M:X,12,FALSE),"")</f>
        <v>#N/A</v>
      </c>
      <c r="B810" s="33"/>
      <c r="C810" s="33"/>
      <c r="D810" s="33"/>
      <c r="E810" s="33"/>
      <c r="F810" s="33"/>
      <c r="G810" s="33"/>
      <c r="H810" s="72"/>
      <c r="I810" s="89" t="str">
        <f>IF(ISBLANK(F810),"",VLOOKUP(F810,'Liste des formations'!$E$5:$H$11,4,FALSE)+H810)</f>
        <v/>
      </c>
      <c r="J810" s="110" t="str">
        <f t="shared" si="12"/>
        <v/>
      </c>
      <c r="K810" s="109"/>
    </row>
    <row r="811" spans="1:11" x14ac:dyDescent="0.35">
      <c r="A811" s="90" t="e">
        <f>IF(VLOOKUP(B811,'Liste employés'!M:X,12,FALSE)&gt;0,VLOOKUP(B811,'Liste employés'!M:X,12,FALSE),"")</f>
        <v>#N/A</v>
      </c>
      <c r="B811" s="36"/>
      <c r="C811" s="36"/>
      <c r="D811" s="36"/>
      <c r="E811" s="36"/>
      <c r="F811" s="36"/>
      <c r="G811" s="36"/>
      <c r="H811" s="73"/>
      <c r="I811" s="89" t="str">
        <f>IF(ISBLANK(F811),"",VLOOKUP(F811,'Liste des formations'!$E$5:$H$11,4,FALSE)+H811)</f>
        <v/>
      </c>
      <c r="J811" s="110" t="str">
        <f t="shared" si="12"/>
        <v/>
      </c>
      <c r="K811" s="109"/>
    </row>
    <row r="812" spans="1:11" x14ac:dyDescent="0.35">
      <c r="A812" s="90" t="e">
        <f>IF(VLOOKUP(B812,'Liste employés'!M:X,12,FALSE)&gt;0,VLOOKUP(B812,'Liste employés'!M:X,12,FALSE),"")</f>
        <v>#N/A</v>
      </c>
      <c r="B812" s="33"/>
      <c r="C812" s="33"/>
      <c r="D812" s="33"/>
      <c r="E812" s="33"/>
      <c r="F812" s="33"/>
      <c r="G812" s="33"/>
      <c r="H812" s="72"/>
      <c r="I812" s="89" t="str">
        <f>IF(ISBLANK(F812),"",VLOOKUP(F812,'Liste des formations'!$E$5:$H$11,4,FALSE)+H812)</f>
        <v/>
      </c>
      <c r="J812" s="110" t="str">
        <f t="shared" si="12"/>
        <v/>
      </c>
      <c r="K812" s="109"/>
    </row>
    <row r="813" spans="1:11" x14ac:dyDescent="0.35">
      <c r="A813" s="90" t="e">
        <f>IF(VLOOKUP(B813,'Liste employés'!M:X,12,FALSE)&gt;0,VLOOKUP(B813,'Liste employés'!M:X,12,FALSE),"")</f>
        <v>#N/A</v>
      </c>
      <c r="B813" s="36"/>
      <c r="C813" s="36"/>
      <c r="D813" s="36"/>
      <c r="E813" s="36"/>
      <c r="F813" s="36"/>
      <c r="G813" s="36"/>
      <c r="H813" s="73"/>
      <c r="I813" s="89" t="str">
        <f>IF(ISBLANK(F813),"",VLOOKUP(F813,'Liste des formations'!$E$5:$H$11,4,FALSE)+H813)</f>
        <v/>
      </c>
      <c r="J813" s="110" t="str">
        <f t="shared" si="12"/>
        <v/>
      </c>
      <c r="K813" s="109"/>
    </row>
    <row r="814" spans="1:11" x14ac:dyDescent="0.35">
      <c r="A814" s="90" t="e">
        <f>IF(VLOOKUP(B814,'Liste employés'!M:X,12,FALSE)&gt;0,VLOOKUP(B814,'Liste employés'!M:X,12,FALSE),"")</f>
        <v>#N/A</v>
      </c>
      <c r="B814" s="33"/>
      <c r="C814" s="33"/>
      <c r="D814" s="33"/>
      <c r="E814" s="33"/>
      <c r="F814" s="33"/>
      <c r="G814" s="33"/>
      <c r="H814" s="72"/>
      <c r="I814" s="89" t="str">
        <f>IF(ISBLANK(F814),"",VLOOKUP(F814,'Liste des formations'!$E$5:$H$11,4,FALSE)+H814)</f>
        <v/>
      </c>
      <c r="J814" s="110" t="str">
        <f t="shared" si="12"/>
        <v/>
      </c>
      <c r="K814" s="109"/>
    </row>
    <row r="815" spans="1:11" x14ac:dyDescent="0.35">
      <c r="A815" s="90" t="e">
        <f>IF(VLOOKUP(B815,'Liste employés'!M:X,12,FALSE)&gt;0,VLOOKUP(B815,'Liste employés'!M:X,12,FALSE),"")</f>
        <v>#N/A</v>
      </c>
      <c r="B815" s="36"/>
      <c r="C815" s="36"/>
      <c r="D815" s="36"/>
      <c r="E815" s="36"/>
      <c r="F815" s="36"/>
      <c r="G815" s="36"/>
      <c r="H815" s="73"/>
      <c r="I815" s="89" t="str">
        <f>IF(ISBLANK(F815),"",VLOOKUP(F815,'Liste des formations'!$E$5:$H$11,4,FALSE)+H815)</f>
        <v/>
      </c>
      <c r="J815" s="110" t="str">
        <f t="shared" si="12"/>
        <v/>
      </c>
      <c r="K815" s="109"/>
    </row>
    <row r="816" spans="1:11" x14ac:dyDescent="0.35">
      <c r="A816" s="90" t="e">
        <f>IF(VLOOKUP(B816,'Liste employés'!M:X,12,FALSE)&gt;0,VLOOKUP(B816,'Liste employés'!M:X,12,FALSE),"")</f>
        <v>#N/A</v>
      </c>
      <c r="B816" s="33"/>
      <c r="C816" s="33"/>
      <c r="D816" s="33"/>
      <c r="E816" s="33"/>
      <c r="F816" s="33"/>
      <c r="G816" s="33"/>
      <c r="H816" s="72"/>
      <c r="I816" s="89" t="str">
        <f>IF(ISBLANK(F816),"",VLOOKUP(F816,'Liste des formations'!$E$5:$H$11,4,FALSE)+H816)</f>
        <v/>
      </c>
      <c r="J816" s="110" t="str">
        <f t="shared" si="12"/>
        <v/>
      </c>
      <c r="K816" s="109"/>
    </row>
    <row r="817" spans="1:11" x14ac:dyDescent="0.35">
      <c r="A817" s="90" t="e">
        <f>IF(VLOOKUP(B817,'Liste employés'!M:X,12,FALSE)&gt;0,VLOOKUP(B817,'Liste employés'!M:X,12,FALSE),"")</f>
        <v>#N/A</v>
      </c>
      <c r="B817" s="36"/>
      <c r="C817" s="36"/>
      <c r="D817" s="36"/>
      <c r="E817" s="36"/>
      <c r="F817" s="36"/>
      <c r="G817" s="36"/>
      <c r="H817" s="73"/>
      <c r="I817" s="89" t="str">
        <f>IF(ISBLANK(F817),"",VLOOKUP(F817,'Liste des formations'!$E$5:$H$11,4,FALSE)+H817)</f>
        <v/>
      </c>
      <c r="J817" s="110" t="str">
        <f t="shared" si="12"/>
        <v/>
      </c>
      <c r="K817" s="109"/>
    </row>
    <row r="818" spans="1:11" x14ac:dyDescent="0.35">
      <c r="A818" s="90" t="e">
        <f>IF(VLOOKUP(B818,'Liste employés'!M:X,12,FALSE)&gt;0,VLOOKUP(B818,'Liste employés'!M:X,12,FALSE),"")</f>
        <v>#N/A</v>
      </c>
      <c r="B818" s="33"/>
      <c r="C818" s="33"/>
      <c r="D818" s="33"/>
      <c r="E818" s="33"/>
      <c r="F818" s="33"/>
      <c r="G818" s="33"/>
      <c r="H818" s="72"/>
      <c r="I818" s="89" t="str">
        <f>IF(ISBLANK(F818),"",VLOOKUP(F818,'Liste des formations'!$E$5:$H$11,4,FALSE)+H818)</f>
        <v/>
      </c>
      <c r="J818" s="110" t="str">
        <f t="shared" si="12"/>
        <v/>
      </c>
      <c r="K818" s="109"/>
    </row>
    <row r="819" spans="1:11" x14ac:dyDescent="0.35">
      <c r="A819" s="90" t="e">
        <f>IF(VLOOKUP(B819,'Liste employés'!M:X,12,FALSE)&gt;0,VLOOKUP(B819,'Liste employés'!M:X,12,FALSE),"")</f>
        <v>#N/A</v>
      </c>
      <c r="B819" s="36"/>
      <c r="C819" s="36"/>
      <c r="D819" s="36"/>
      <c r="E819" s="36"/>
      <c r="F819" s="36"/>
      <c r="G819" s="36"/>
      <c r="H819" s="73"/>
      <c r="I819" s="89" t="str">
        <f>IF(ISBLANK(F819),"",VLOOKUP(F819,'Liste des formations'!$E$5:$H$11,4,FALSE)+H819)</f>
        <v/>
      </c>
      <c r="J819" s="110" t="str">
        <f t="shared" si="12"/>
        <v/>
      </c>
      <c r="K819" s="109"/>
    </row>
    <row r="820" spans="1:11" x14ac:dyDescent="0.35">
      <c r="A820" s="90" t="e">
        <f>IF(VLOOKUP(B820,'Liste employés'!M:X,12,FALSE)&gt;0,VLOOKUP(B820,'Liste employés'!M:X,12,FALSE),"")</f>
        <v>#N/A</v>
      </c>
      <c r="B820" s="33"/>
      <c r="C820" s="33"/>
      <c r="D820" s="33"/>
      <c r="E820" s="33"/>
      <c r="F820" s="33"/>
      <c r="G820" s="33"/>
      <c r="H820" s="72"/>
      <c r="I820" s="89" t="str">
        <f>IF(ISBLANK(F820),"",VLOOKUP(F820,'Liste des formations'!$E$5:$H$11,4,FALSE)+H820)</f>
        <v/>
      </c>
      <c r="J820" s="110" t="str">
        <f t="shared" si="12"/>
        <v/>
      </c>
      <c r="K820" s="109"/>
    </row>
    <row r="821" spans="1:11" x14ac:dyDescent="0.35">
      <c r="A821" s="90" t="e">
        <f>IF(VLOOKUP(B821,'Liste employés'!M:X,12,FALSE)&gt;0,VLOOKUP(B821,'Liste employés'!M:X,12,FALSE),"")</f>
        <v>#N/A</v>
      </c>
      <c r="B821" s="36"/>
      <c r="C821" s="36"/>
      <c r="D821" s="36"/>
      <c r="E821" s="36"/>
      <c r="F821" s="36"/>
      <c r="G821" s="36"/>
      <c r="H821" s="73"/>
      <c r="I821" s="89" t="str">
        <f>IF(ISBLANK(F821),"",VLOOKUP(F821,'Liste des formations'!$E$5:$H$11,4,FALSE)+H821)</f>
        <v/>
      </c>
      <c r="J821" s="110" t="str">
        <f t="shared" si="12"/>
        <v/>
      </c>
      <c r="K821" s="109"/>
    </row>
    <row r="822" spans="1:11" x14ac:dyDescent="0.35">
      <c r="A822" s="90" t="e">
        <f>IF(VLOOKUP(B822,'Liste employés'!M:X,12,FALSE)&gt;0,VLOOKUP(B822,'Liste employés'!M:X,12,FALSE),"")</f>
        <v>#N/A</v>
      </c>
      <c r="B822" s="33"/>
      <c r="C822" s="33"/>
      <c r="D822" s="33"/>
      <c r="E822" s="33"/>
      <c r="F822" s="33"/>
      <c r="G822" s="33"/>
      <c r="H822" s="72"/>
      <c r="I822" s="89" t="str">
        <f>IF(ISBLANK(F822),"",VLOOKUP(F822,'Liste des formations'!$E$5:$H$11,4,FALSE)+H822)</f>
        <v/>
      </c>
      <c r="J822" s="110" t="str">
        <f t="shared" si="12"/>
        <v/>
      </c>
      <c r="K822" s="109"/>
    </row>
    <row r="823" spans="1:11" x14ac:dyDescent="0.35">
      <c r="A823" s="90" t="e">
        <f>IF(VLOOKUP(B823,'Liste employés'!M:X,12,FALSE)&gt;0,VLOOKUP(B823,'Liste employés'!M:X,12,FALSE),"")</f>
        <v>#N/A</v>
      </c>
      <c r="B823" s="36"/>
      <c r="C823" s="36"/>
      <c r="D823" s="36"/>
      <c r="E823" s="36"/>
      <c r="F823" s="36"/>
      <c r="G823" s="36"/>
      <c r="H823" s="73"/>
      <c r="I823" s="89" t="str">
        <f>IF(ISBLANK(F823),"",VLOOKUP(F823,'Liste des formations'!$E$5:$H$11,4,FALSE)+H823)</f>
        <v/>
      </c>
      <c r="J823" s="110" t="str">
        <f t="shared" si="12"/>
        <v/>
      </c>
      <c r="K823" s="109"/>
    </row>
    <row r="824" spans="1:11" x14ac:dyDescent="0.35">
      <c r="A824" s="90" t="e">
        <f>IF(VLOOKUP(B824,'Liste employés'!M:X,12,FALSE)&gt;0,VLOOKUP(B824,'Liste employés'!M:X,12,FALSE),"")</f>
        <v>#N/A</v>
      </c>
      <c r="B824" s="33"/>
      <c r="C824" s="33"/>
      <c r="D824" s="33"/>
      <c r="E824" s="33"/>
      <c r="F824" s="33"/>
      <c r="G824" s="33"/>
      <c r="H824" s="72"/>
      <c r="I824" s="89" t="str">
        <f>IF(ISBLANK(F824),"",VLOOKUP(F824,'Liste des formations'!$E$5:$H$11,4,FALSE)+H824)</f>
        <v/>
      </c>
      <c r="J824" s="110" t="str">
        <f t="shared" si="12"/>
        <v/>
      </c>
      <c r="K824" s="109"/>
    </row>
    <row r="825" spans="1:11" x14ac:dyDescent="0.35">
      <c r="A825" s="90" t="e">
        <f>IF(VLOOKUP(B825,'Liste employés'!M:X,12,FALSE)&gt;0,VLOOKUP(B825,'Liste employés'!M:X,12,FALSE),"")</f>
        <v>#N/A</v>
      </c>
      <c r="B825" s="36"/>
      <c r="C825" s="36"/>
      <c r="D825" s="36"/>
      <c r="E825" s="36"/>
      <c r="F825" s="36"/>
      <c r="G825" s="36"/>
      <c r="H825" s="73"/>
      <c r="I825" s="89" t="str">
        <f>IF(ISBLANK(F825),"",VLOOKUP(F825,'Liste des formations'!$E$5:$H$11,4,FALSE)+H825)</f>
        <v/>
      </c>
      <c r="J825" s="110" t="str">
        <f t="shared" si="12"/>
        <v/>
      </c>
      <c r="K825" s="109"/>
    </row>
    <row r="826" spans="1:11" x14ac:dyDescent="0.35">
      <c r="A826" s="90" t="e">
        <f>IF(VLOOKUP(B826,'Liste employés'!M:X,12,FALSE)&gt;0,VLOOKUP(B826,'Liste employés'!M:X,12,FALSE),"")</f>
        <v>#N/A</v>
      </c>
      <c r="B826" s="33"/>
      <c r="C826" s="33"/>
      <c r="D826" s="33"/>
      <c r="E826" s="33"/>
      <c r="F826" s="33"/>
      <c r="G826" s="33"/>
      <c r="H826" s="72"/>
      <c r="I826" s="89" t="str">
        <f>IF(ISBLANK(F826),"",VLOOKUP(F826,'Liste des formations'!$E$5:$H$11,4,FALSE)+H826)</f>
        <v/>
      </c>
      <c r="J826" s="110" t="str">
        <f t="shared" si="12"/>
        <v/>
      </c>
      <c r="K826" s="109"/>
    </row>
    <row r="827" spans="1:11" x14ac:dyDescent="0.35">
      <c r="A827" s="90" t="e">
        <f>IF(VLOOKUP(B827,'Liste employés'!M:X,12,FALSE)&gt;0,VLOOKUP(B827,'Liste employés'!M:X,12,FALSE),"")</f>
        <v>#N/A</v>
      </c>
      <c r="B827" s="36"/>
      <c r="C827" s="36"/>
      <c r="D827" s="36"/>
      <c r="E827" s="36"/>
      <c r="F827" s="36"/>
      <c r="G827" s="36"/>
      <c r="H827" s="73"/>
      <c r="I827" s="89" t="str">
        <f>IF(ISBLANK(F827),"",VLOOKUP(F827,'Liste des formations'!$E$5:$H$11,4,FALSE)+H827)</f>
        <v/>
      </c>
      <c r="J827" s="110" t="str">
        <f t="shared" si="12"/>
        <v/>
      </c>
      <c r="K827" s="109"/>
    </row>
    <row r="828" spans="1:11" x14ac:dyDescent="0.35">
      <c r="A828" s="90" t="e">
        <f>IF(VLOOKUP(B828,'Liste employés'!M:X,12,FALSE)&gt;0,VLOOKUP(B828,'Liste employés'!M:X,12,FALSE),"")</f>
        <v>#N/A</v>
      </c>
      <c r="B828" s="33"/>
      <c r="C828" s="33"/>
      <c r="D828" s="33"/>
      <c r="E828" s="33"/>
      <c r="F828" s="33"/>
      <c r="G828" s="33"/>
      <c r="H828" s="72"/>
      <c r="I828" s="89" t="str">
        <f>IF(ISBLANK(F828),"",VLOOKUP(F828,'Liste des formations'!$E$5:$H$11,4,FALSE)+H828)</f>
        <v/>
      </c>
      <c r="J828" s="110" t="str">
        <f t="shared" si="12"/>
        <v/>
      </c>
      <c r="K828" s="109"/>
    </row>
    <row r="829" spans="1:11" x14ac:dyDescent="0.35">
      <c r="A829" s="90" t="e">
        <f>IF(VLOOKUP(B829,'Liste employés'!M:X,12,FALSE)&gt;0,VLOOKUP(B829,'Liste employés'!M:X,12,FALSE),"")</f>
        <v>#N/A</v>
      </c>
      <c r="B829" s="36"/>
      <c r="C829" s="36"/>
      <c r="D829" s="36"/>
      <c r="E829" s="36"/>
      <c r="F829" s="36"/>
      <c r="G829" s="36"/>
      <c r="H829" s="73"/>
      <c r="I829" s="89" t="str">
        <f>IF(ISBLANK(F829),"",VLOOKUP(F829,'Liste des formations'!$E$5:$H$11,4,FALSE)+H829)</f>
        <v/>
      </c>
      <c r="J829" s="110" t="str">
        <f t="shared" si="12"/>
        <v/>
      </c>
      <c r="K829" s="109"/>
    </row>
    <row r="830" spans="1:11" x14ac:dyDescent="0.35">
      <c r="A830" s="90" t="e">
        <f>IF(VLOOKUP(B830,'Liste employés'!M:X,12,FALSE)&gt;0,VLOOKUP(B830,'Liste employés'!M:X,12,FALSE),"")</f>
        <v>#N/A</v>
      </c>
      <c r="B830" s="33"/>
      <c r="C830" s="33"/>
      <c r="D830" s="33"/>
      <c r="E830" s="33"/>
      <c r="F830" s="33"/>
      <c r="G830" s="33"/>
      <c r="H830" s="72"/>
      <c r="I830" s="89" t="str">
        <f>IF(ISBLANK(F830),"",VLOOKUP(F830,'Liste des formations'!$E$5:$H$11,4,FALSE)+H830)</f>
        <v/>
      </c>
      <c r="J830" s="110" t="str">
        <f t="shared" si="12"/>
        <v/>
      </c>
      <c r="K830" s="109"/>
    </row>
    <row r="831" spans="1:11" x14ac:dyDescent="0.35">
      <c r="A831" s="90" t="e">
        <f>IF(VLOOKUP(B831,'Liste employés'!M:X,12,FALSE)&gt;0,VLOOKUP(B831,'Liste employés'!M:X,12,FALSE),"")</f>
        <v>#N/A</v>
      </c>
      <c r="B831" s="36"/>
      <c r="C831" s="36"/>
      <c r="D831" s="36"/>
      <c r="E831" s="36"/>
      <c r="F831" s="36"/>
      <c r="G831" s="36"/>
      <c r="H831" s="73"/>
      <c r="I831" s="89" t="str">
        <f>IF(ISBLANK(F831),"",VLOOKUP(F831,'Liste des formations'!$E$5:$H$11,4,FALSE)+H831)</f>
        <v/>
      </c>
      <c r="J831" s="110" t="str">
        <f t="shared" si="12"/>
        <v/>
      </c>
      <c r="K831" s="109"/>
    </row>
    <row r="832" spans="1:11" x14ac:dyDescent="0.35">
      <c r="A832" s="90" t="e">
        <f>IF(VLOOKUP(B832,'Liste employés'!M:X,12,FALSE)&gt;0,VLOOKUP(B832,'Liste employés'!M:X,12,FALSE),"")</f>
        <v>#N/A</v>
      </c>
      <c r="B832" s="33"/>
      <c r="C832" s="33"/>
      <c r="D832" s="33"/>
      <c r="E832" s="33"/>
      <c r="F832" s="33"/>
      <c r="G832" s="33"/>
      <c r="H832" s="72"/>
      <c r="I832" s="89" t="str">
        <f>IF(ISBLANK(F832),"",VLOOKUP(F832,'Liste des formations'!$E$5:$H$11,4,FALSE)+H832)</f>
        <v/>
      </c>
      <c r="J832" s="110" t="str">
        <f t="shared" si="12"/>
        <v/>
      </c>
      <c r="K832" s="109"/>
    </row>
    <row r="833" spans="1:11" x14ac:dyDescent="0.35">
      <c r="A833" s="90" t="e">
        <f>IF(VLOOKUP(B833,'Liste employés'!M:X,12,FALSE)&gt;0,VLOOKUP(B833,'Liste employés'!M:X,12,FALSE),"")</f>
        <v>#N/A</v>
      </c>
      <c r="B833" s="36"/>
      <c r="C833" s="36"/>
      <c r="D833" s="36"/>
      <c r="E833" s="36"/>
      <c r="F833" s="36"/>
      <c r="G833" s="36"/>
      <c r="H833" s="73"/>
      <c r="I833" s="89" t="str">
        <f>IF(ISBLANK(F833),"",VLOOKUP(F833,'Liste des formations'!$E$5:$H$11,4,FALSE)+H833)</f>
        <v/>
      </c>
      <c r="J833" s="110" t="str">
        <f t="shared" si="12"/>
        <v/>
      </c>
      <c r="K833" s="109"/>
    </row>
    <row r="834" spans="1:11" x14ac:dyDescent="0.35">
      <c r="A834" s="90" t="e">
        <f>IF(VLOOKUP(B834,'Liste employés'!M:X,12,FALSE)&gt;0,VLOOKUP(B834,'Liste employés'!M:X,12,FALSE),"")</f>
        <v>#N/A</v>
      </c>
      <c r="B834" s="33"/>
      <c r="C834" s="33"/>
      <c r="D834" s="33"/>
      <c r="E834" s="33"/>
      <c r="F834" s="33"/>
      <c r="G834" s="33"/>
      <c r="H834" s="72"/>
      <c r="I834" s="89" t="str">
        <f>IF(ISBLANK(F834),"",VLOOKUP(F834,'Liste des formations'!$E$5:$H$11,4,FALSE)+H834)</f>
        <v/>
      </c>
      <c r="J834" s="110" t="str">
        <f t="shared" si="12"/>
        <v/>
      </c>
      <c r="K834" s="109"/>
    </row>
    <row r="835" spans="1:11" x14ac:dyDescent="0.35">
      <c r="A835" s="90" t="e">
        <f>IF(VLOOKUP(B835,'Liste employés'!M:X,12,FALSE)&gt;0,VLOOKUP(B835,'Liste employés'!M:X,12,FALSE),"")</f>
        <v>#N/A</v>
      </c>
      <c r="B835" s="36"/>
      <c r="C835" s="36"/>
      <c r="D835" s="36"/>
      <c r="E835" s="36"/>
      <c r="F835" s="36"/>
      <c r="G835" s="36"/>
      <c r="H835" s="73"/>
      <c r="I835" s="89" t="str">
        <f>IF(ISBLANK(F835),"",VLOOKUP(F835,'Liste des formations'!$E$5:$H$11,4,FALSE)+H835)</f>
        <v/>
      </c>
      <c r="J835" s="110" t="str">
        <f t="shared" si="12"/>
        <v/>
      </c>
      <c r="K835" s="109"/>
    </row>
    <row r="836" spans="1:11" x14ac:dyDescent="0.35">
      <c r="A836" s="90" t="e">
        <f>IF(VLOOKUP(B836,'Liste employés'!M:X,12,FALSE)&gt;0,VLOOKUP(B836,'Liste employés'!M:X,12,FALSE),"")</f>
        <v>#N/A</v>
      </c>
      <c r="B836" s="33"/>
      <c r="C836" s="33"/>
      <c r="D836" s="33"/>
      <c r="E836" s="33"/>
      <c r="F836" s="33"/>
      <c r="G836" s="33"/>
      <c r="H836" s="72"/>
      <c r="I836" s="89" t="str">
        <f>IF(ISBLANK(F836),"",VLOOKUP(F836,'Liste des formations'!$E$5:$H$11,4,FALSE)+H836)</f>
        <v/>
      </c>
      <c r="J836" s="110" t="str">
        <f t="shared" si="12"/>
        <v/>
      </c>
      <c r="K836" s="109"/>
    </row>
    <row r="837" spans="1:11" x14ac:dyDescent="0.35">
      <c r="A837" s="90" t="e">
        <f>IF(VLOOKUP(B837,'Liste employés'!M:X,12,FALSE)&gt;0,VLOOKUP(B837,'Liste employés'!M:X,12,FALSE),"")</f>
        <v>#N/A</v>
      </c>
      <c r="B837" s="36"/>
      <c r="C837" s="36"/>
      <c r="D837" s="36"/>
      <c r="E837" s="36"/>
      <c r="F837" s="36"/>
      <c r="G837" s="36"/>
      <c r="H837" s="73"/>
      <c r="I837" s="89" t="str">
        <f>IF(ISBLANK(F837),"",VLOOKUP(F837,'Liste des formations'!$E$5:$H$11,4,FALSE)+H837)</f>
        <v/>
      </c>
      <c r="J837" s="110" t="str">
        <f t="shared" ref="J837:J900" si="13">IF(I837=(_xlfn.MAXIFS(I:I,F:F,F837,B:B,B837)),I837,"")</f>
        <v/>
      </c>
      <c r="K837" s="109"/>
    </row>
    <row r="838" spans="1:11" x14ac:dyDescent="0.35">
      <c r="A838" s="90" t="e">
        <f>IF(VLOOKUP(B838,'Liste employés'!M:X,12,FALSE)&gt;0,VLOOKUP(B838,'Liste employés'!M:X,12,FALSE),"")</f>
        <v>#N/A</v>
      </c>
      <c r="B838" s="33"/>
      <c r="C838" s="33"/>
      <c r="D838" s="33"/>
      <c r="E838" s="33"/>
      <c r="F838" s="33"/>
      <c r="G838" s="33"/>
      <c r="H838" s="72"/>
      <c r="I838" s="89" t="str">
        <f>IF(ISBLANK(F838),"",VLOOKUP(F838,'Liste des formations'!$E$5:$H$11,4,FALSE)+H838)</f>
        <v/>
      </c>
      <c r="J838" s="110" t="str">
        <f t="shared" si="13"/>
        <v/>
      </c>
      <c r="K838" s="109"/>
    </row>
    <row r="839" spans="1:11" x14ac:dyDescent="0.35">
      <c r="A839" s="90" t="e">
        <f>IF(VLOOKUP(B839,'Liste employés'!M:X,12,FALSE)&gt;0,VLOOKUP(B839,'Liste employés'!M:X,12,FALSE),"")</f>
        <v>#N/A</v>
      </c>
      <c r="B839" s="36"/>
      <c r="C839" s="36"/>
      <c r="D839" s="36"/>
      <c r="E839" s="36"/>
      <c r="F839" s="36"/>
      <c r="G839" s="36"/>
      <c r="H839" s="73"/>
      <c r="I839" s="89" t="str">
        <f>IF(ISBLANK(F839),"",VLOOKUP(F839,'Liste des formations'!$E$5:$H$11,4,FALSE)+H839)</f>
        <v/>
      </c>
      <c r="J839" s="110" t="str">
        <f t="shared" si="13"/>
        <v/>
      </c>
      <c r="K839" s="109"/>
    </row>
    <row r="840" spans="1:11" x14ac:dyDescent="0.35">
      <c r="A840" s="90" t="e">
        <f>IF(VLOOKUP(B840,'Liste employés'!M:X,12,FALSE)&gt;0,VLOOKUP(B840,'Liste employés'!M:X,12,FALSE),"")</f>
        <v>#N/A</v>
      </c>
      <c r="B840" s="33"/>
      <c r="C840" s="33"/>
      <c r="D840" s="33"/>
      <c r="E840" s="33"/>
      <c r="F840" s="33"/>
      <c r="G840" s="33"/>
      <c r="H840" s="72"/>
      <c r="I840" s="89" t="str">
        <f>IF(ISBLANK(F840),"",VLOOKUP(F840,'Liste des formations'!$E$5:$H$11,4,FALSE)+H840)</f>
        <v/>
      </c>
      <c r="J840" s="110" t="str">
        <f t="shared" si="13"/>
        <v/>
      </c>
      <c r="K840" s="109"/>
    </row>
    <row r="841" spans="1:11" x14ac:dyDescent="0.35">
      <c r="A841" s="90" t="e">
        <f>IF(VLOOKUP(B841,'Liste employés'!M:X,12,FALSE)&gt;0,VLOOKUP(B841,'Liste employés'!M:X,12,FALSE),"")</f>
        <v>#N/A</v>
      </c>
      <c r="B841" s="36"/>
      <c r="C841" s="36"/>
      <c r="D841" s="36"/>
      <c r="E841" s="36"/>
      <c r="F841" s="36"/>
      <c r="G841" s="36"/>
      <c r="H841" s="73"/>
      <c r="I841" s="89" t="str">
        <f>IF(ISBLANK(F841),"",VLOOKUP(F841,'Liste des formations'!$E$5:$H$11,4,FALSE)+H841)</f>
        <v/>
      </c>
      <c r="J841" s="110" t="str">
        <f t="shared" si="13"/>
        <v/>
      </c>
      <c r="K841" s="109"/>
    </row>
    <row r="842" spans="1:11" x14ac:dyDescent="0.35">
      <c r="A842" s="90" t="e">
        <f>IF(VLOOKUP(B842,'Liste employés'!M:X,12,FALSE)&gt;0,VLOOKUP(B842,'Liste employés'!M:X,12,FALSE),"")</f>
        <v>#N/A</v>
      </c>
      <c r="B842" s="33"/>
      <c r="C842" s="33"/>
      <c r="D842" s="33"/>
      <c r="E842" s="33"/>
      <c r="F842" s="33"/>
      <c r="G842" s="33"/>
      <c r="H842" s="72"/>
      <c r="I842" s="89" t="str">
        <f>IF(ISBLANK(F842),"",VLOOKUP(F842,'Liste des formations'!$E$5:$H$11,4,FALSE)+H842)</f>
        <v/>
      </c>
      <c r="J842" s="110" t="str">
        <f t="shared" si="13"/>
        <v/>
      </c>
      <c r="K842" s="109"/>
    </row>
    <row r="843" spans="1:11" x14ac:dyDescent="0.35">
      <c r="A843" s="90" t="e">
        <f>IF(VLOOKUP(B843,'Liste employés'!M:X,12,FALSE)&gt;0,VLOOKUP(B843,'Liste employés'!M:X,12,FALSE),"")</f>
        <v>#N/A</v>
      </c>
      <c r="B843" s="36"/>
      <c r="C843" s="36"/>
      <c r="D843" s="36"/>
      <c r="E843" s="36"/>
      <c r="F843" s="36"/>
      <c r="G843" s="36"/>
      <c r="H843" s="73"/>
      <c r="I843" s="89" t="str">
        <f>IF(ISBLANK(F843),"",VLOOKUP(F843,'Liste des formations'!$E$5:$H$11,4,FALSE)+H843)</f>
        <v/>
      </c>
      <c r="J843" s="110" t="str">
        <f t="shared" si="13"/>
        <v/>
      </c>
      <c r="K843" s="109"/>
    </row>
    <row r="844" spans="1:11" x14ac:dyDescent="0.35">
      <c r="A844" s="90" t="e">
        <f>IF(VLOOKUP(B844,'Liste employés'!M:X,12,FALSE)&gt;0,VLOOKUP(B844,'Liste employés'!M:X,12,FALSE),"")</f>
        <v>#N/A</v>
      </c>
      <c r="B844" s="33"/>
      <c r="C844" s="33"/>
      <c r="D844" s="33"/>
      <c r="E844" s="33"/>
      <c r="F844" s="33"/>
      <c r="G844" s="33"/>
      <c r="H844" s="72"/>
      <c r="I844" s="89" t="str">
        <f>IF(ISBLANK(F844),"",VLOOKUP(F844,'Liste des formations'!$E$5:$H$11,4,FALSE)+H844)</f>
        <v/>
      </c>
      <c r="J844" s="110" t="str">
        <f t="shared" si="13"/>
        <v/>
      </c>
      <c r="K844" s="109"/>
    </row>
    <row r="845" spans="1:11" x14ac:dyDescent="0.35">
      <c r="A845" s="90" t="e">
        <f>IF(VLOOKUP(B845,'Liste employés'!M:X,12,FALSE)&gt;0,VLOOKUP(B845,'Liste employés'!M:X,12,FALSE),"")</f>
        <v>#N/A</v>
      </c>
      <c r="B845" s="36"/>
      <c r="C845" s="36"/>
      <c r="D845" s="36"/>
      <c r="E845" s="36"/>
      <c r="F845" s="36"/>
      <c r="G845" s="36"/>
      <c r="H845" s="73"/>
      <c r="I845" s="89" t="str">
        <f>IF(ISBLANK(F845),"",VLOOKUP(F845,'Liste des formations'!$E$5:$H$11,4,FALSE)+H845)</f>
        <v/>
      </c>
      <c r="J845" s="110" t="str">
        <f t="shared" si="13"/>
        <v/>
      </c>
      <c r="K845" s="109"/>
    </row>
    <row r="846" spans="1:11" x14ac:dyDescent="0.35">
      <c r="A846" s="90" t="e">
        <f>IF(VLOOKUP(B846,'Liste employés'!M:X,12,FALSE)&gt;0,VLOOKUP(B846,'Liste employés'!M:X,12,FALSE),"")</f>
        <v>#N/A</v>
      </c>
      <c r="B846" s="33"/>
      <c r="C846" s="33"/>
      <c r="D846" s="33"/>
      <c r="E846" s="33"/>
      <c r="F846" s="33"/>
      <c r="G846" s="33"/>
      <c r="H846" s="72"/>
      <c r="I846" s="89" t="str">
        <f>IF(ISBLANK(F846),"",VLOOKUP(F846,'Liste des formations'!$E$5:$H$11,4,FALSE)+H846)</f>
        <v/>
      </c>
      <c r="J846" s="110" t="str">
        <f t="shared" si="13"/>
        <v/>
      </c>
      <c r="K846" s="109"/>
    </row>
    <row r="847" spans="1:11" x14ac:dyDescent="0.35">
      <c r="A847" s="90" t="e">
        <f>IF(VLOOKUP(B847,'Liste employés'!M:X,12,FALSE)&gt;0,VLOOKUP(B847,'Liste employés'!M:X,12,FALSE),"")</f>
        <v>#N/A</v>
      </c>
      <c r="B847" s="36"/>
      <c r="C847" s="36"/>
      <c r="D847" s="36"/>
      <c r="E847" s="36"/>
      <c r="F847" s="36"/>
      <c r="G847" s="36"/>
      <c r="H847" s="73"/>
      <c r="I847" s="89" t="str">
        <f>IF(ISBLANK(F847),"",VLOOKUP(F847,'Liste des formations'!$E$5:$H$11,4,FALSE)+H847)</f>
        <v/>
      </c>
      <c r="J847" s="110" t="str">
        <f t="shared" si="13"/>
        <v/>
      </c>
      <c r="K847" s="109"/>
    </row>
    <row r="848" spans="1:11" x14ac:dyDescent="0.35">
      <c r="A848" s="90" t="e">
        <f>IF(VLOOKUP(B848,'Liste employés'!M:X,12,FALSE)&gt;0,VLOOKUP(B848,'Liste employés'!M:X,12,FALSE),"")</f>
        <v>#N/A</v>
      </c>
      <c r="B848" s="33"/>
      <c r="C848" s="33"/>
      <c r="D848" s="33"/>
      <c r="E848" s="33"/>
      <c r="F848" s="33"/>
      <c r="G848" s="33"/>
      <c r="H848" s="72"/>
      <c r="I848" s="89" t="str">
        <f>IF(ISBLANK(F848),"",VLOOKUP(F848,'Liste des formations'!$E$5:$H$11,4,FALSE)+H848)</f>
        <v/>
      </c>
      <c r="J848" s="110" t="str">
        <f t="shared" si="13"/>
        <v/>
      </c>
      <c r="K848" s="109"/>
    </row>
    <row r="849" spans="1:11" x14ac:dyDescent="0.35">
      <c r="A849" s="90" t="e">
        <f>IF(VLOOKUP(B849,'Liste employés'!M:X,12,FALSE)&gt;0,VLOOKUP(B849,'Liste employés'!M:X,12,FALSE),"")</f>
        <v>#N/A</v>
      </c>
      <c r="B849" s="36"/>
      <c r="C849" s="36"/>
      <c r="D849" s="36"/>
      <c r="E849" s="36"/>
      <c r="F849" s="36"/>
      <c r="G849" s="36"/>
      <c r="H849" s="73"/>
      <c r="I849" s="89" t="str">
        <f>IF(ISBLANK(F849),"",VLOOKUP(F849,'Liste des formations'!$E$5:$H$11,4,FALSE)+H849)</f>
        <v/>
      </c>
      <c r="J849" s="110" t="str">
        <f t="shared" si="13"/>
        <v/>
      </c>
      <c r="K849" s="109"/>
    </row>
    <row r="850" spans="1:11" x14ac:dyDescent="0.35">
      <c r="A850" s="90" t="e">
        <f>IF(VLOOKUP(B850,'Liste employés'!M:X,12,FALSE)&gt;0,VLOOKUP(B850,'Liste employés'!M:X,12,FALSE),"")</f>
        <v>#N/A</v>
      </c>
      <c r="B850" s="33"/>
      <c r="C850" s="33"/>
      <c r="D850" s="33"/>
      <c r="E850" s="33"/>
      <c r="F850" s="33"/>
      <c r="G850" s="33"/>
      <c r="H850" s="72"/>
      <c r="I850" s="89" t="str">
        <f>IF(ISBLANK(F850),"",VLOOKUP(F850,'Liste des formations'!$E$5:$H$11,4,FALSE)+H850)</f>
        <v/>
      </c>
      <c r="J850" s="110" t="str">
        <f t="shared" si="13"/>
        <v/>
      </c>
      <c r="K850" s="109"/>
    </row>
    <row r="851" spans="1:11" x14ac:dyDescent="0.35">
      <c r="A851" s="90" t="e">
        <f>IF(VLOOKUP(B851,'Liste employés'!M:X,12,FALSE)&gt;0,VLOOKUP(B851,'Liste employés'!M:X,12,FALSE),"")</f>
        <v>#N/A</v>
      </c>
      <c r="B851" s="36"/>
      <c r="C851" s="36"/>
      <c r="D851" s="36"/>
      <c r="E851" s="36"/>
      <c r="F851" s="36"/>
      <c r="G851" s="36"/>
      <c r="H851" s="73"/>
      <c r="I851" s="89" t="str">
        <f>IF(ISBLANK(F851),"",VLOOKUP(F851,'Liste des formations'!$E$5:$H$11,4,FALSE)+H851)</f>
        <v/>
      </c>
      <c r="J851" s="110" t="str">
        <f t="shared" si="13"/>
        <v/>
      </c>
      <c r="K851" s="109"/>
    </row>
    <row r="852" spans="1:11" x14ac:dyDescent="0.35">
      <c r="A852" s="90" t="e">
        <f>IF(VLOOKUP(B852,'Liste employés'!M:X,12,FALSE)&gt;0,VLOOKUP(B852,'Liste employés'!M:X,12,FALSE),"")</f>
        <v>#N/A</v>
      </c>
      <c r="B852" s="33"/>
      <c r="C852" s="33"/>
      <c r="D852" s="33"/>
      <c r="E852" s="33"/>
      <c r="F852" s="33"/>
      <c r="G852" s="33"/>
      <c r="H852" s="72"/>
      <c r="I852" s="89" t="str">
        <f>IF(ISBLANK(F852),"",VLOOKUP(F852,'Liste des formations'!$E$5:$H$11,4,FALSE)+H852)</f>
        <v/>
      </c>
      <c r="J852" s="110" t="str">
        <f t="shared" si="13"/>
        <v/>
      </c>
      <c r="K852" s="109"/>
    </row>
    <row r="853" spans="1:11" x14ac:dyDescent="0.35">
      <c r="A853" s="90" t="e">
        <f>IF(VLOOKUP(B853,'Liste employés'!M:X,12,FALSE)&gt;0,VLOOKUP(B853,'Liste employés'!M:X,12,FALSE),"")</f>
        <v>#N/A</v>
      </c>
      <c r="B853" s="36"/>
      <c r="C853" s="36"/>
      <c r="D853" s="36"/>
      <c r="E853" s="36"/>
      <c r="F853" s="36"/>
      <c r="G853" s="36"/>
      <c r="H853" s="73"/>
      <c r="I853" s="89" t="str">
        <f>IF(ISBLANK(F853),"",VLOOKUP(F853,'Liste des formations'!$E$5:$H$11,4,FALSE)+H853)</f>
        <v/>
      </c>
      <c r="J853" s="110" t="str">
        <f t="shared" si="13"/>
        <v/>
      </c>
      <c r="K853" s="109"/>
    </row>
    <row r="854" spans="1:11" x14ac:dyDescent="0.35">
      <c r="A854" s="90" t="e">
        <f>IF(VLOOKUP(B854,'Liste employés'!M:X,12,FALSE)&gt;0,VLOOKUP(B854,'Liste employés'!M:X,12,FALSE),"")</f>
        <v>#N/A</v>
      </c>
      <c r="B854" s="33"/>
      <c r="C854" s="33"/>
      <c r="D854" s="33"/>
      <c r="E854" s="33"/>
      <c r="F854" s="33"/>
      <c r="G854" s="33"/>
      <c r="H854" s="72"/>
      <c r="I854" s="89" t="str">
        <f>IF(ISBLANK(F854),"",VLOOKUP(F854,'Liste des formations'!$E$5:$H$11,4,FALSE)+H854)</f>
        <v/>
      </c>
      <c r="J854" s="110" t="str">
        <f t="shared" si="13"/>
        <v/>
      </c>
      <c r="K854" s="109"/>
    </row>
    <row r="855" spans="1:11" x14ac:dyDescent="0.35">
      <c r="A855" s="90" t="e">
        <f>IF(VLOOKUP(B855,'Liste employés'!M:X,12,FALSE)&gt;0,VLOOKUP(B855,'Liste employés'!M:X,12,FALSE),"")</f>
        <v>#N/A</v>
      </c>
      <c r="B855" s="36"/>
      <c r="C855" s="36"/>
      <c r="D855" s="36"/>
      <c r="E855" s="36"/>
      <c r="F855" s="36"/>
      <c r="G855" s="36"/>
      <c r="H855" s="73"/>
      <c r="I855" s="89" t="str">
        <f>IF(ISBLANK(F855),"",VLOOKUP(F855,'Liste des formations'!$E$5:$H$11,4,FALSE)+H855)</f>
        <v/>
      </c>
      <c r="J855" s="110" t="str">
        <f t="shared" si="13"/>
        <v/>
      </c>
      <c r="K855" s="109"/>
    </row>
    <row r="856" spans="1:11" x14ac:dyDescent="0.35">
      <c r="A856" s="90" t="e">
        <f>IF(VLOOKUP(B856,'Liste employés'!M:X,12,FALSE)&gt;0,VLOOKUP(B856,'Liste employés'!M:X,12,FALSE),"")</f>
        <v>#N/A</v>
      </c>
      <c r="B856" s="33"/>
      <c r="C856" s="33"/>
      <c r="D856" s="33"/>
      <c r="E856" s="33"/>
      <c r="F856" s="33"/>
      <c r="G856" s="33"/>
      <c r="H856" s="72"/>
      <c r="I856" s="89" t="str">
        <f>IF(ISBLANK(F856),"",VLOOKUP(F856,'Liste des formations'!$E$5:$H$11,4,FALSE)+H856)</f>
        <v/>
      </c>
      <c r="J856" s="110" t="str">
        <f t="shared" si="13"/>
        <v/>
      </c>
      <c r="K856" s="109"/>
    </row>
    <row r="857" spans="1:11" x14ac:dyDescent="0.35">
      <c r="A857" s="90" t="e">
        <f>IF(VLOOKUP(B857,'Liste employés'!M:X,12,FALSE)&gt;0,VLOOKUP(B857,'Liste employés'!M:X,12,FALSE),"")</f>
        <v>#N/A</v>
      </c>
      <c r="B857" s="36"/>
      <c r="C857" s="36"/>
      <c r="D857" s="36"/>
      <c r="E857" s="36"/>
      <c r="F857" s="36"/>
      <c r="G857" s="36"/>
      <c r="H857" s="73"/>
      <c r="I857" s="89" t="str">
        <f>IF(ISBLANK(F857),"",VLOOKUP(F857,'Liste des formations'!$E$5:$H$11,4,FALSE)+H857)</f>
        <v/>
      </c>
      <c r="J857" s="110" t="str">
        <f t="shared" si="13"/>
        <v/>
      </c>
      <c r="K857" s="109"/>
    </row>
    <row r="858" spans="1:11" x14ac:dyDescent="0.35">
      <c r="A858" s="90" t="e">
        <f>IF(VLOOKUP(B858,'Liste employés'!M:X,12,FALSE)&gt;0,VLOOKUP(B858,'Liste employés'!M:X,12,FALSE),"")</f>
        <v>#N/A</v>
      </c>
      <c r="B858" s="33"/>
      <c r="C858" s="33"/>
      <c r="D858" s="33"/>
      <c r="E858" s="33"/>
      <c r="F858" s="33"/>
      <c r="G858" s="33"/>
      <c r="H858" s="72"/>
      <c r="I858" s="89" t="str">
        <f>IF(ISBLANK(F858),"",VLOOKUP(F858,'Liste des formations'!$E$5:$H$11,4,FALSE)+H858)</f>
        <v/>
      </c>
      <c r="J858" s="110" t="str">
        <f t="shared" si="13"/>
        <v/>
      </c>
      <c r="K858" s="109"/>
    </row>
    <row r="859" spans="1:11" x14ac:dyDescent="0.35">
      <c r="A859" s="90" t="e">
        <f>IF(VLOOKUP(B859,'Liste employés'!M:X,12,FALSE)&gt;0,VLOOKUP(B859,'Liste employés'!M:X,12,FALSE),"")</f>
        <v>#N/A</v>
      </c>
      <c r="B859" s="36"/>
      <c r="C859" s="36"/>
      <c r="D859" s="36"/>
      <c r="E859" s="36"/>
      <c r="F859" s="36"/>
      <c r="G859" s="36"/>
      <c r="H859" s="73"/>
      <c r="I859" s="89" t="str">
        <f>IF(ISBLANK(F859),"",VLOOKUP(F859,'Liste des formations'!$E$5:$H$11,4,FALSE)+H859)</f>
        <v/>
      </c>
      <c r="J859" s="110" t="str">
        <f t="shared" si="13"/>
        <v/>
      </c>
      <c r="K859" s="109"/>
    </row>
    <row r="860" spans="1:11" x14ac:dyDescent="0.35">
      <c r="A860" s="90" t="e">
        <f>IF(VLOOKUP(B860,'Liste employés'!M:X,12,FALSE)&gt;0,VLOOKUP(B860,'Liste employés'!M:X,12,FALSE),"")</f>
        <v>#N/A</v>
      </c>
      <c r="B860" s="33"/>
      <c r="C860" s="33"/>
      <c r="D860" s="33"/>
      <c r="E860" s="33"/>
      <c r="F860" s="33"/>
      <c r="G860" s="33"/>
      <c r="H860" s="72"/>
      <c r="I860" s="89" t="str">
        <f>IF(ISBLANK(F860),"",VLOOKUP(F860,'Liste des formations'!$E$5:$H$11,4,FALSE)+H860)</f>
        <v/>
      </c>
      <c r="J860" s="110" t="str">
        <f t="shared" si="13"/>
        <v/>
      </c>
      <c r="K860" s="109"/>
    </row>
    <row r="861" spans="1:11" x14ac:dyDescent="0.35">
      <c r="A861" s="90" t="e">
        <f>IF(VLOOKUP(B861,'Liste employés'!M:X,12,FALSE)&gt;0,VLOOKUP(B861,'Liste employés'!M:X,12,FALSE),"")</f>
        <v>#N/A</v>
      </c>
      <c r="B861" s="36"/>
      <c r="C861" s="36"/>
      <c r="D861" s="36"/>
      <c r="E861" s="36"/>
      <c r="F861" s="36"/>
      <c r="G861" s="36"/>
      <c r="H861" s="73"/>
      <c r="I861" s="89" t="str">
        <f>IF(ISBLANK(F861),"",VLOOKUP(F861,'Liste des formations'!$E$5:$H$11,4,FALSE)+H861)</f>
        <v/>
      </c>
      <c r="J861" s="110" t="str">
        <f t="shared" si="13"/>
        <v/>
      </c>
      <c r="K861" s="109"/>
    </row>
    <row r="862" spans="1:11" x14ac:dyDescent="0.35">
      <c r="A862" s="90" t="e">
        <f>IF(VLOOKUP(B862,'Liste employés'!M:X,12,FALSE)&gt;0,VLOOKUP(B862,'Liste employés'!M:X,12,FALSE),"")</f>
        <v>#N/A</v>
      </c>
      <c r="B862" s="33"/>
      <c r="C862" s="33"/>
      <c r="D862" s="33"/>
      <c r="E862" s="33"/>
      <c r="F862" s="33"/>
      <c r="G862" s="33"/>
      <c r="H862" s="72"/>
      <c r="I862" s="89" t="str">
        <f>IF(ISBLANK(F862),"",VLOOKUP(F862,'Liste des formations'!$E$5:$H$11,4,FALSE)+H862)</f>
        <v/>
      </c>
      <c r="J862" s="110" t="str">
        <f t="shared" si="13"/>
        <v/>
      </c>
      <c r="K862" s="109"/>
    </row>
    <row r="863" spans="1:11" x14ac:dyDescent="0.35">
      <c r="A863" s="90" t="e">
        <f>IF(VLOOKUP(B863,'Liste employés'!M:X,12,FALSE)&gt;0,VLOOKUP(B863,'Liste employés'!M:X,12,FALSE),"")</f>
        <v>#N/A</v>
      </c>
      <c r="B863" s="36"/>
      <c r="C863" s="36"/>
      <c r="D863" s="36"/>
      <c r="E863" s="36"/>
      <c r="F863" s="36"/>
      <c r="G863" s="36"/>
      <c r="H863" s="73"/>
      <c r="I863" s="89" t="str">
        <f>IF(ISBLANK(F863),"",VLOOKUP(F863,'Liste des formations'!$E$5:$H$11,4,FALSE)+H863)</f>
        <v/>
      </c>
      <c r="J863" s="110" t="str">
        <f t="shared" si="13"/>
        <v/>
      </c>
      <c r="K863" s="109"/>
    </row>
    <row r="864" spans="1:11" x14ac:dyDescent="0.35">
      <c r="A864" s="90" t="e">
        <f>IF(VLOOKUP(B864,'Liste employés'!M:X,12,FALSE)&gt;0,VLOOKUP(B864,'Liste employés'!M:X,12,FALSE),"")</f>
        <v>#N/A</v>
      </c>
      <c r="B864" s="33"/>
      <c r="C864" s="33"/>
      <c r="D864" s="33"/>
      <c r="E864" s="33"/>
      <c r="F864" s="33"/>
      <c r="G864" s="33"/>
      <c r="H864" s="72"/>
      <c r="I864" s="89" t="str">
        <f>IF(ISBLANK(F864),"",VLOOKUP(F864,'Liste des formations'!$E$5:$H$11,4,FALSE)+H864)</f>
        <v/>
      </c>
      <c r="J864" s="110" t="str">
        <f t="shared" si="13"/>
        <v/>
      </c>
      <c r="K864" s="109"/>
    </row>
    <row r="865" spans="1:11" x14ac:dyDescent="0.35">
      <c r="A865" s="90" t="e">
        <f>IF(VLOOKUP(B865,'Liste employés'!M:X,12,FALSE)&gt;0,VLOOKUP(B865,'Liste employés'!M:X,12,FALSE),"")</f>
        <v>#N/A</v>
      </c>
      <c r="B865" s="36"/>
      <c r="C865" s="36"/>
      <c r="D865" s="36"/>
      <c r="E865" s="36"/>
      <c r="F865" s="36"/>
      <c r="G865" s="36"/>
      <c r="H865" s="73"/>
      <c r="I865" s="89" t="str">
        <f>IF(ISBLANK(F865),"",VLOOKUP(F865,'Liste des formations'!$E$5:$H$11,4,FALSE)+H865)</f>
        <v/>
      </c>
      <c r="J865" s="110" t="str">
        <f t="shared" si="13"/>
        <v/>
      </c>
      <c r="K865" s="109"/>
    </row>
    <row r="866" spans="1:11" x14ac:dyDescent="0.35">
      <c r="A866" s="90" t="e">
        <f>IF(VLOOKUP(B866,'Liste employés'!M:X,12,FALSE)&gt;0,VLOOKUP(B866,'Liste employés'!M:X,12,FALSE),"")</f>
        <v>#N/A</v>
      </c>
      <c r="B866" s="33"/>
      <c r="C866" s="33"/>
      <c r="D866" s="33"/>
      <c r="E866" s="33"/>
      <c r="F866" s="33"/>
      <c r="G866" s="33"/>
      <c r="H866" s="72"/>
      <c r="I866" s="89" t="str">
        <f>IF(ISBLANK(F866),"",VLOOKUP(F866,'Liste des formations'!$E$5:$H$11,4,FALSE)+H866)</f>
        <v/>
      </c>
      <c r="J866" s="110" t="str">
        <f t="shared" si="13"/>
        <v/>
      </c>
      <c r="K866" s="109"/>
    </row>
    <row r="867" spans="1:11" x14ac:dyDescent="0.35">
      <c r="A867" s="90" t="e">
        <f>IF(VLOOKUP(B867,'Liste employés'!M:X,12,FALSE)&gt;0,VLOOKUP(B867,'Liste employés'!M:X,12,FALSE),"")</f>
        <v>#N/A</v>
      </c>
      <c r="B867" s="36"/>
      <c r="C867" s="36"/>
      <c r="D867" s="36"/>
      <c r="E867" s="36"/>
      <c r="F867" s="36"/>
      <c r="G867" s="36"/>
      <c r="H867" s="73"/>
      <c r="I867" s="89" t="str">
        <f>IF(ISBLANK(F867),"",VLOOKUP(F867,'Liste des formations'!$E$5:$H$11,4,FALSE)+H867)</f>
        <v/>
      </c>
      <c r="J867" s="110" t="str">
        <f t="shared" si="13"/>
        <v/>
      </c>
      <c r="K867" s="109"/>
    </row>
    <row r="868" spans="1:11" x14ac:dyDescent="0.35">
      <c r="A868" s="90" t="e">
        <f>IF(VLOOKUP(B868,'Liste employés'!M:X,12,FALSE)&gt;0,VLOOKUP(B868,'Liste employés'!M:X,12,FALSE),"")</f>
        <v>#N/A</v>
      </c>
      <c r="B868" s="33"/>
      <c r="C868" s="33"/>
      <c r="D868" s="33"/>
      <c r="E868" s="33"/>
      <c r="F868" s="33"/>
      <c r="G868" s="33"/>
      <c r="H868" s="72"/>
      <c r="I868" s="89" t="str">
        <f>IF(ISBLANK(F868),"",VLOOKUP(F868,'Liste des formations'!$E$5:$H$11,4,FALSE)+H868)</f>
        <v/>
      </c>
      <c r="J868" s="110" t="str">
        <f t="shared" si="13"/>
        <v/>
      </c>
      <c r="K868" s="109"/>
    </row>
    <row r="869" spans="1:11" x14ac:dyDescent="0.35">
      <c r="A869" s="90" t="e">
        <f>IF(VLOOKUP(B869,'Liste employés'!M:X,12,FALSE)&gt;0,VLOOKUP(B869,'Liste employés'!M:X,12,FALSE),"")</f>
        <v>#N/A</v>
      </c>
      <c r="B869" s="36"/>
      <c r="C869" s="36"/>
      <c r="D869" s="36"/>
      <c r="E869" s="36"/>
      <c r="F869" s="36"/>
      <c r="G869" s="36"/>
      <c r="H869" s="73"/>
      <c r="I869" s="89" t="str">
        <f>IF(ISBLANK(F869),"",VLOOKUP(F869,'Liste des formations'!$E$5:$H$11,4,FALSE)+H869)</f>
        <v/>
      </c>
      <c r="J869" s="110" t="str">
        <f t="shared" si="13"/>
        <v/>
      </c>
      <c r="K869" s="109"/>
    </row>
    <row r="870" spans="1:11" x14ac:dyDescent="0.35">
      <c r="A870" s="90" t="e">
        <f>IF(VLOOKUP(B870,'Liste employés'!M:X,12,FALSE)&gt;0,VLOOKUP(B870,'Liste employés'!M:X,12,FALSE),"")</f>
        <v>#N/A</v>
      </c>
      <c r="B870" s="33"/>
      <c r="C870" s="33"/>
      <c r="D870" s="33"/>
      <c r="E870" s="33"/>
      <c r="F870" s="33"/>
      <c r="G870" s="33"/>
      <c r="H870" s="72"/>
      <c r="I870" s="89" t="str">
        <f>IF(ISBLANK(F870),"",VLOOKUP(F870,'Liste des formations'!$E$5:$H$11,4,FALSE)+H870)</f>
        <v/>
      </c>
      <c r="J870" s="110" t="str">
        <f t="shared" si="13"/>
        <v/>
      </c>
      <c r="K870" s="109"/>
    </row>
    <row r="871" spans="1:11" x14ac:dyDescent="0.35">
      <c r="A871" s="90" t="e">
        <f>IF(VLOOKUP(B871,'Liste employés'!M:X,12,FALSE)&gt;0,VLOOKUP(B871,'Liste employés'!M:X,12,FALSE),"")</f>
        <v>#N/A</v>
      </c>
      <c r="B871" s="36"/>
      <c r="C871" s="36"/>
      <c r="D871" s="36"/>
      <c r="E871" s="36"/>
      <c r="F871" s="36"/>
      <c r="G871" s="36"/>
      <c r="H871" s="73"/>
      <c r="I871" s="89" t="str">
        <f>IF(ISBLANK(F871),"",VLOOKUP(F871,'Liste des formations'!$E$5:$H$11,4,FALSE)+H871)</f>
        <v/>
      </c>
      <c r="J871" s="110" t="str">
        <f t="shared" si="13"/>
        <v/>
      </c>
      <c r="K871" s="109"/>
    </row>
    <row r="872" spans="1:11" x14ac:dyDescent="0.35">
      <c r="A872" s="90" t="e">
        <f>IF(VLOOKUP(B872,'Liste employés'!M:X,12,FALSE)&gt;0,VLOOKUP(B872,'Liste employés'!M:X,12,FALSE),"")</f>
        <v>#N/A</v>
      </c>
      <c r="B872" s="33"/>
      <c r="C872" s="33"/>
      <c r="D872" s="33"/>
      <c r="E872" s="33"/>
      <c r="F872" s="33"/>
      <c r="G872" s="33"/>
      <c r="H872" s="72"/>
      <c r="I872" s="89" t="str">
        <f>IF(ISBLANK(F872),"",VLOOKUP(F872,'Liste des formations'!$E$5:$H$11,4,FALSE)+H872)</f>
        <v/>
      </c>
      <c r="J872" s="110" t="str">
        <f t="shared" si="13"/>
        <v/>
      </c>
      <c r="K872" s="109"/>
    </row>
    <row r="873" spans="1:11" x14ac:dyDescent="0.35">
      <c r="A873" s="90" t="e">
        <f>IF(VLOOKUP(B873,'Liste employés'!M:X,12,FALSE)&gt;0,VLOOKUP(B873,'Liste employés'!M:X,12,FALSE),"")</f>
        <v>#N/A</v>
      </c>
      <c r="B873" s="36"/>
      <c r="C873" s="36"/>
      <c r="D873" s="36"/>
      <c r="E873" s="36"/>
      <c r="F873" s="36"/>
      <c r="G873" s="36"/>
      <c r="H873" s="73"/>
      <c r="I873" s="89" t="str">
        <f>IF(ISBLANK(F873),"",VLOOKUP(F873,'Liste des formations'!$E$5:$H$11,4,FALSE)+H873)</f>
        <v/>
      </c>
      <c r="J873" s="110" t="str">
        <f t="shared" si="13"/>
        <v/>
      </c>
      <c r="K873" s="109"/>
    </row>
    <row r="874" spans="1:11" x14ac:dyDescent="0.35">
      <c r="A874" s="90" t="e">
        <f>IF(VLOOKUP(B874,'Liste employés'!M:X,12,FALSE)&gt;0,VLOOKUP(B874,'Liste employés'!M:X,12,FALSE),"")</f>
        <v>#N/A</v>
      </c>
      <c r="B874" s="33"/>
      <c r="C874" s="33"/>
      <c r="D874" s="33"/>
      <c r="E874" s="33"/>
      <c r="F874" s="33"/>
      <c r="G874" s="33"/>
      <c r="H874" s="72"/>
      <c r="I874" s="89" t="str">
        <f>IF(ISBLANK(F874),"",VLOOKUP(F874,'Liste des formations'!$E$5:$H$11,4,FALSE)+H874)</f>
        <v/>
      </c>
      <c r="J874" s="110" t="str">
        <f t="shared" si="13"/>
        <v/>
      </c>
      <c r="K874" s="109"/>
    </row>
    <row r="875" spans="1:11" x14ac:dyDescent="0.35">
      <c r="A875" s="90" t="e">
        <f>IF(VLOOKUP(B875,'Liste employés'!M:X,12,FALSE)&gt;0,VLOOKUP(B875,'Liste employés'!M:X,12,FALSE),"")</f>
        <v>#N/A</v>
      </c>
      <c r="B875" s="36"/>
      <c r="C875" s="36"/>
      <c r="D875" s="36"/>
      <c r="E875" s="36"/>
      <c r="F875" s="36"/>
      <c r="G875" s="36"/>
      <c r="H875" s="73"/>
      <c r="I875" s="89" t="str">
        <f>IF(ISBLANK(F875),"",VLOOKUP(F875,'Liste des formations'!$E$5:$H$11,4,FALSE)+H875)</f>
        <v/>
      </c>
      <c r="J875" s="110" t="str">
        <f t="shared" si="13"/>
        <v/>
      </c>
      <c r="K875" s="109"/>
    </row>
    <row r="876" spans="1:11" x14ac:dyDescent="0.35">
      <c r="A876" s="90" t="e">
        <f>IF(VLOOKUP(B876,'Liste employés'!M:X,12,FALSE)&gt;0,VLOOKUP(B876,'Liste employés'!M:X,12,FALSE),"")</f>
        <v>#N/A</v>
      </c>
      <c r="B876" s="33"/>
      <c r="C876" s="33"/>
      <c r="D876" s="33"/>
      <c r="E876" s="33"/>
      <c r="F876" s="33"/>
      <c r="G876" s="33"/>
      <c r="H876" s="72"/>
      <c r="I876" s="89" t="str">
        <f>IF(ISBLANK(F876),"",VLOOKUP(F876,'Liste des formations'!$E$5:$H$11,4,FALSE)+H876)</f>
        <v/>
      </c>
      <c r="J876" s="110" t="str">
        <f t="shared" si="13"/>
        <v/>
      </c>
      <c r="K876" s="109"/>
    </row>
    <row r="877" spans="1:11" x14ac:dyDescent="0.35">
      <c r="A877" s="90" t="e">
        <f>IF(VLOOKUP(B877,'Liste employés'!M:X,12,FALSE)&gt;0,VLOOKUP(B877,'Liste employés'!M:X,12,FALSE),"")</f>
        <v>#N/A</v>
      </c>
      <c r="B877" s="36"/>
      <c r="C877" s="36"/>
      <c r="D877" s="36"/>
      <c r="E877" s="36"/>
      <c r="F877" s="36"/>
      <c r="G877" s="36"/>
      <c r="H877" s="73"/>
      <c r="I877" s="89" t="str">
        <f>IF(ISBLANK(F877),"",VLOOKUP(F877,'Liste des formations'!$E$5:$H$11,4,FALSE)+H877)</f>
        <v/>
      </c>
      <c r="J877" s="110" t="str">
        <f t="shared" si="13"/>
        <v/>
      </c>
      <c r="K877" s="109"/>
    </row>
    <row r="878" spans="1:11" x14ac:dyDescent="0.35">
      <c r="A878" s="90" t="e">
        <f>IF(VLOOKUP(B878,'Liste employés'!M:X,12,FALSE)&gt;0,VLOOKUP(B878,'Liste employés'!M:X,12,FALSE),"")</f>
        <v>#N/A</v>
      </c>
      <c r="B878" s="33"/>
      <c r="C878" s="33"/>
      <c r="D878" s="33"/>
      <c r="E878" s="33"/>
      <c r="F878" s="33"/>
      <c r="G878" s="33"/>
      <c r="H878" s="72"/>
      <c r="I878" s="89" t="str">
        <f>IF(ISBLANK(F878),"",VLOOKUP(F878,'Liste des formations'!$E$5:$H$11,4,FALSE)+H878)</f>
        <v/>
      </c>
      <c r="J878" s="110" t="str">
        <f t="shared" si="13"/>
        <v/>
      </c>
      <c r="K878" s="109"/>
    </row>
    <row r="879" spans="1:11" x14ac:dyDescent="0.35">
      <c r="A879" s="90" t="e">
        <f>IF(VLOOKUP(B879,'Liste employés'!M:X,12,FALSE)&gt;0,VLOOKUP(B879,'Liste employés'!M:X,12,FALSE),"")</f>
        <v>#N/A</v>
      </c>
      <c r="B879" s="36"/>
      <c r="C879" s="36"/>
      <c r="D879" s="36"/>
      <c r="E879" s="36"/>
      <c r="F879" s="36"/>
      <c r="G879" s="36"/>
      <c r="H879" s="73"/>
      <c r="I879" s="89" t="str">
        <f>IF(ISBLANK(F879),"",VLOOKUP(F879,'Liste des formations'!$E$5:$H$11,4,FALSE)+H879)</f>
        <v/>
      </c>
      <c r="J879" s="110" t="str">
        <f t="shared" si="13"/>
        <v/>
      </c>
      <c r="K879" s="109"/>
    </row>
    <row r="880" spans="1:11" x14ac:dyDescent="0.35">
      <c r="A880" s="90" t="e">
        <f>IF(VLOOKUP(B880,'Liste employés'!M:X,12,FALSE)&gt;0,VLOOKUP(B880,'Liste employés'!M:X,12,FALSE),"")</f>
        <v>#N/A</v>
      </c>
      <c r="B880" s="33"/>
      <c r="C880" s="33"/>
      <c r="D880" s="33"/>
      <c r="E880" s="33"/>
      <c r="F880" s="33"/>
      <c r="G880" s="33"/>
      <c r="H880" s="72"/>
      <c r="I880" s="89" t="str">
        <f>IF(ISBLANK(F880),"",VLOOKUP(F880,'Liste des formations'!$E$5:$H$11,4,FALSE)+H880)</f>
        <v/>
      </c>
      <c r="J880" s="110" t="str">
        <f t="shared" si="13"/>
        <v/>
      </c>
      <c r="K880" s="109"/>
    </row>
    <row r="881" spans="1:11" x14ac:dyDescent="0.35">
      <c r="A881" s="90" t="e">
        <f>IF(VLOOKUP(B881,'Liste employés'!M:X,12,FALSE)&gt;0,VLOOKUP(B881,'Liste employés'!M:X,12,FALSE),"")</f>
        <v>#N/A</v>
      </c>
      <c r="B881" s="36"/>
      <c r="C881" s="36"/>
      <c r="D881" s="36"/>
      <c r="E881" s="36"/>
      <c r="F881" s="36"/>
      <c r="G881" s="36"/>
      <c r="H881" s="73"/>
      <c r="I881" s="89" t="str">
        <f>IF(ISBLANK(F881),"",VLOOKUP(F881,'Liste des formations'!$E$5:$H$11,4,FALSE)+H881)</f>
        <v/>
      </c>
      <c r="J881" s="110" t="str">
        <f t="shared" si="13"/>
        <v/>
      </c>
      <c r="K881" s="109"/>
    </row>
    <row r="882" spans="1:11" x14ac:dyDescent="0.35">
      <c r="A882" s="90" t="e">
        <f>IF(VLOOKUP(B882,'Liste employés'!M:X,12,FALSE)&gt;0,VLOOKUP(B882,'Liste employés'!M:X,12,FALSE),"")</f>
        <v>#N/A</v>
      </c>
      <c r="B882" s="33"/>
      <c r="C882" s="33"/>
      <c r="D882" s="33"/>
      <c r="E882" s="33"/>
      <c r="F882" s="33"/>
      <c r="G882" s="33"/>
      <c r="H882" s="72"/>
      <c r="I882" s="89" t="str">
        <f>IF(ISBLANK(F882),"",VLOOKUP(F882,'Liste des formations'!$E$5:$H$11,4,FALSE)+H882)</f>
        <v/>
      </c>
      <c r="J882" s="110" t="str">
        <f t="shared" si="13"/>
        <v/>
      </c>
      <c r="K882" s="109"/>
    </row>
    <row r="883" spans="1:11" x14ac:dyDescent="0.35">
      <c r="A883" s="90" t="e">
        <f>IF(VLOOKUP(B883,'Liste employés'!M:X,12,FALSE)&gt;0,VLOOKUP(B883,'Liste employés'!M:X,12,FALSE),"")</f>
        <v>#N/A</v>
      </c>
      <c r="B883" s="36"/>
      <c r="C883" s="36"/>
      <c r="D883" s="36"/>
      <c r="E883" s="36"/>
      <c r="F883" s="36"/>
      <c r="G883" s="36"/>
      <c r="H883" s="73"/>
      <c r="I883" s="89" t="str">
        <f>IF(ISBLANK(F883),"",VLOOKUP(F883,'Liste des formations'!$E$5:$H$11,4,FALSE)+H883)</f>
        <v/>
      </c>
      <c r="J883" s="110" t="str">
        <f t="shared" si="13"/>
        <v/>
      </c>
      <c r="K883" s="109"/>
    </row>
    <row r="884" spans="1:11" x14ac:dyDescent="0.35">
      <c r="A884" s="90" t="e">
        <f>IF(VLOOKUP(B884,'Liste employés'!M:X,12,FALSE)&gt;0,VLOOKUP(B884,'Liste employés'!M:X,12,FALSE),"")</f>
        <v>#N/A</v>
      </c>
      <c r="B884" s="33"/>
      <c r="C884" s="33"/>
      <c r="D884" s="33"/>
      <c r="E884" s="33"/>
      <c r="F884" s="33"/>
      <c r="G884" s="33"/>
      <c r="H884" s="72"/>
      <c r="I884" s="89" t="str">
        <f>IF(ISBLANK(F884),"",VLOOKUP(F884,'Liste des formations'!$E$5:$H$11,4,FALSE)+H884)</f>
        <v/>
      </c>
      <c r="J884" s="110" t="str">
        <f t="shared" si="13"/>
        <v/>
      </c>
      <c r="K884" s="109"/>
    </row>
    <row r="885" spans="1:11" x14ac:dyDescent="0.35">
      <c r="A885" s="90" t="e">
        <f>IF(VLOOKUP(B885,'Liste employés'!M:X,12,FALSE)&gt;0,VLOOKUP(B885,'Liste employés'!M:X,12,FALSE),"")</f>
        <v>#N/A</v>
      </c>
      <c r="B885" s="36"/>
      <c r="C885" s="36"/>
      <c r="D885" s="36"/>
      <c r="E885" s="36"/>
      <c r="F885" s="36"/>
      <c r="G885" s="36"/>
      <c r="H885" s="73"/>
      <c r="I885" s="89" t="str">
        <f>IF(ISBLANK(F885),"",VLOOKUP(F885,'Liste des formations'!$E$5:$H$11,4,FALSE)+H885)</f>
        <v/>
      </c>
      <c r="J885" s="110" t="str">
        <f t="shared" si="13"/>
        <v/>
      </c>
      <c r="K885" s="109"/>
    </row>
    <row r="886" spans="1:11" x14ac:dyDescent="0.35">
      <c r="A886" s="90" t="e">
        <f>IF(VLOOKUP(B886,'Liste employés'!M:X,12,FALSE)&gt;0,VLOOKUP(B886,'Liste employés'!M:X,12,FALSE),"")</f>
        <v>#N/A</v>
      </c>
      <c r="B886" s="33"/>
      <c r="C886" s="33"/>
      <c r="D886" s="33"/>
      <c r="E886" s="33"/>
      <c r="F886" s="33"/>
      <c r="G886" s="33"/>
      <c r="H886" s="72"/>
      <c r="I886" s="89" t="str">
        <f>IF(ISBLANK(F886),"",VLOOKUP(F886,'Liste des formations'!$E$5:$H$11,4,FALSE)+H886)</f>
        <v/>
      </c>
      <c r="J886" s="110" t="str">
        <f t="shared" si="13"/>
        <v/>
      </c>
      <c r="K886" s="109"/>
    </row>
    <row r="887" spans="1:11" x14ac:dyDescent="0.35">
      <c r="A887" s="90" t="e">
        <f>IF(VLOOKUP(B887,'Liste employés'!M:X,12,FALSE)&gt;0,VLOOKUP(B887,'Liste employés'!M:X,12,FALSE),"")</f>
        <v>#N/A</v>
      </c>
      <c r="B887" s="36"/>
      <c r="C887" s="36"/>
      <c r="D887" s="36"/>
      <c r="E887" s="36"/>
      <c r="F887" s="36"/>
      <c r="G887" s="36"/>
      <c r="H887" s="73"/>
      <c r="I887" s="89" t="str">
        <f>IF(ISBLANK(F887),"",VLOOKUP(F887,'Liste des formations'!$E$5:$H$11,4,FALSE)+H887)</f>
        <v/>
      </c>
      <c r="J887" s="110" t="str">
        <f t="shared" si="13"/>
        <v/>
      </c>
      <c r="K887" s="109"/>
    </row>
    <row r="888" spans="1:11" x14ac:dyDescent="0.35">
      <c r="A888" s="90" t="e">
        <f>IF(VLOOKUP(B888,'Liste employés'!M:X,12,FALSE)&gt;0,VLOOKUP(B888,'Liste employés'!M:X,12,FALSE),"")</f>
        <v>#N/A</v>
      </c>
      <c r="B888" s="33"/>
      <c r="C888" s="33"/>
      <c r="D888" s="33"/>
      <c r="E888" s="33"/>
      <c r="F888" s="33"/>
      <c r="G888" s="33"/>
      <c r="H888" s="72"/>
      <c r="I888" s="89" t="str">
        <f>IF(ISBLANK(F888),"",VLOOKUP(F888,'Liste des formations'!$E$5:$H$11,4,FALSE)+H888)</f>
        <v/>
      </c>
      <c r="J888" s="110" t="str">
        <f t="shared" si="13"/>
        <v/>
      </c>
      <c r="K888" s="109"/>
    </row>
    <row r="889" spans="1:11" x14ac:dyDescent="0.35">
      <c r="A889" s="90" t="e">
        <f>IF(VLOOKUP(B889,'Liste employés'!M:X,12,FALSE)&gt;0,VLOOKUP(B889,'Liste employés'!M:X,12,FALSE),"")</f>
        <v>#N/A</v>
      </c>
      <c r="B889" s="36"/>
      <c r="C889" s="36"/>
      <c r="D889" s="36"/>
      <c r="E889" s="36"/>
      <c r="F889" s="36"/>
      <c r="G889" s="36"/>
      <c r="H889" s="73"/>
      <c r="I889" s="89" t="str">
        <f>IF(ISBLANK(F889),"",VLOOKUP(F889,'Liste des formations'!$E$5:$H$11,4,FALSE)+H889)</f>
        <v/>
      </c>
      <c r="J889" s="110" t="str">
        <f t="shared" si="13"/>
        <v/>
      </c>
      <c r="K889" s="109"/>
    </row>
    <row r="890" spans="1:11" x14ac:dyDescent="0.35">
      <c r="A890" s="90" t="e">
        <f>IF(VLOOKUP(B890,'Liste employés'!M:X,12,FALSE)&gt;0,VLOOKUP(B890,'Liste employés'!M:X,12,FALSE),"")</f>
        <v>#N/A</v>
      </c>
      <c r="B890" s="33"/>
      <c r="C890" s="33"/>
      <c r="D890" s="33"/>
      <c r="E890" s="33"/>
      <c r="F890" s="33"/>
      <c r="G890" s="33"/>
      <c r="H890" s="72"/>
      <c r="I890" s="89" t="str">
        <f>IF(ISBLANK(F890),"",VLOOKUP(F890,'Liste des formations'!$E$5:$H$11,4,FALSE)+H890)</f>
        <v/>
      </c>
      <c r="J890" s="110" t="str">
        <f t="shared" si="13"/>
        <v/>
      </c>
      <c r="K890" s="109"/>
    </row>
    <row r="891" spans="1:11" x14ac:dyDescent="0.35">
      <c r="A891" s="90" t="e">
        <f>IF(VLOOKUP(B891,'Liste employés'!M:X,12,FALSE)&gt;0,VLOOKUP(B891,'Liste employés'!M:X,12,FALSE),"")</f>
        <v>#N/A</v>
      </c>
      <c r="B891" s="36"/>
      <c r="C891" s="36"/>
      <c r="D891" s="36"/>
      <c r="E891" s="36"/>
      <c r="F891" s="36"/>
      <c r="G891" s="36"/>
      <c r="H891" s="73"/>
      <c r="I891" s="89" t="str">
        <f>IF(ISBLANK(F891),"",VLOOKUP(F891,'Liste des formations'!$E$5:$H$11,4,FALSE)+H891)</f>
        <v/>
      </c>
      <c r="J891" s="110" t="str">
        <f t="shared" si="13"/>
        <v/>
      </c>
      <c r="K891" s="109"/>
    </row>
    <row r="892" spans="1:11" x14ac:dyDescent="0.35">
      <c r="A892" s="90" t="e">
        <f>IF(VLOOKUP(B892,'Liste employés'!M:X,12,FALSE)&gt;0,VLOOKUP(B892,'Liste employés'!M:X,12,FALSE),"")</f>
        <v>#N/A</v>
      </c>
      <c r="B892" s="33"/>
      <c r="C892" s="33"/>
      <c r="D892" s="33"/>
      <c r="E892" s="33"/>
      <c r="F892" s="33"/>
      <c r="G892" s="33"/>
      <c r="H892" s="72"/>
      <c r="I892" s="89" t="str">
        <f>IF(ISBLANK(F892),"",VLOOKUP(F892,'Liste des formations'!$E$5:$H$11,4,FALSE)+H892)</f>
        <v/>
      </c>
      <c r="J892" s="110" t="str">
        <f t="shared" si="13"/>
        <v/>
      </c>
      <c r="K892" s="109"/>
    </row>
    <row r="893" spans="1:11" x14ac:dyDescent="0.35">
      <c r="A893" s="90" t="e">
        <f>IF(VLOOKUP(B893,'Liste employés'!M:X,12,FALSE)&gt;0,VLOOKUP(B893,'Liste employés'!M:X,12,FALSE),"")</f>
        <v>#N/A</v>
      </c>
      <c r="B893" s="36"/>
      <c r="C893" s="36"/>
      <c r="D893" s="36"/>
      <c r="E893" s="36"/>
      <c r="F893" s="36"/>
      <c r="G893" s="36"/>
      <c r="H893" s="73"/>
      <c r="I893" s="89" t="str">
        <f>IF(ISBLANK(F893),"",VLOOKUP(F893,'Liste des formations'!$E$5:$H$11,4,FALSE)+H893)</f>
        <v/>
      </c>
      <c r="J893" s="110" t="str">
        <f t="shared" si="13"/>
        <v/>
      </c>
      <c r="K893" s="109"/>
    </row>
    <row r="894" spans="1:11" x14ac:dyDescent="0.35">
      <c r="A894" s="90" t="e">
        <f>IF(VLOOKUP(B894,'Liste employés'!M:X,12,FALSE)&gt;0,VLOOKUP(B894,'Liste employés'!M:X,12,FALSE),"")</f>
        <v>#N/A</v>
      </c>
      <c r="B894" s="33"/>
      <c r="C894" s="33"/>
      <c r="D894" s="33"/>
      <c r="E894" s="33"/>
      <c r="F894" s="33"/>
      <c r="G894" s="33"/>
      <c r="H894" s="72"/>
      <c r="I894" s="89" t="str">
        <f>IF(ISBLANK(F894),"",VLOOKUP(F894,'Liste des formations'!$E$5:$H$11,4,FALSE)+H894)</f>
        <v/>
      </c>
      <c r="J894" s="110" t="str">
        <f t="shared" si="13"/>
        <v/>
      </c>
      <c r="K894" s="109"/>
    </row>
    <row r="895" spans="1:11" x14ac:dyDescent="0.35">
      <c r="A895" s="90" t="e">
        <f>IF(VLOOKUP(B895,'Liste employés'!M:X,12,FALSE)&gt;0,VLOOKUP(B895,'Liste employés'!M:X,12,FALSE),"")</f>
        <v>#N/A</v>
      </c>
      <c r="B895" s="36"/>
      <c r="C895" s="36"/>
      <c r="D895" s="36"/>
      <c r="E895" s="36"/>
      <c r="F895" s="36"/>
      <c r="G895" s="36"/>
      <c r="H895" s="73"/>
      <c r="I895" s="89" t="str">
        <f>IF(ISBLANK(F895),"",VLOOKUP(F895,'Liste des formations'!$E$5:$H$11,4,FALSE)+H895)</f>
        <v/>
      </c>
      <c r="J895" s="110" t="str">
        <f t="shared" si="13"/>
        <v/>
      </c>
      <c r="K895" s="109"/>
    </row>
    <row r="896" spans="1:11" x14ac:dyDescent="0.35">
      <c r="A896" s="90" t="e">
        <f>IF(VLOOKUP(B896,'Liste employés'!M:X,12,FALSE)&gt;0,VLOOKUP(B896,'Liste employés'!M:X,12,FALSE),"")</f>
        <v>#N/A</v>
      </c>
      <c r="B896" s="33"/>
      <c r="C896" s="33"/>
      <c r="D896" s="33"/>
      <c r="E896" s="33"/>
      <c r="F896" s="33"/>
      <c r="G896" s="33"/>
      <c r="H896" s="72"/>
      <c r="I896" s="89" t="str">
        <f>IF(ISBLANK(F896),"",VLOOKUP(F896,'Liste des formations'!$E$5:$H$11,4,FALSE)+H896)</f>
        <v/>
      </c>
      <c r="J896" s="110" t="str">
        <f t="shared" si="13"/>
        <v/>
      </c>
      <c r="K896" s="109"/>
    </row>
    <row r="897" spans="1:11" x14ac:dyDescent="0.35">
      <c r="A897" s="90" t="e">
        <f>IF(VLOOKUP(B897,'Liste employés'!M:X,12,FALSE)&gt;0,VLOOKUP(B897,'Liste employés'!M:X,12,FALSE),"")</f>
        <v>#N/A</v>
      </c>
      <c r="B897" s="36"/>
      <c r="C897" s="36"/>
      <c r="D897" s="36"/>
      <c r="E897" s="36"/>
      <c r="F897" s="36"/>
      <c r="G897" s="36"/>
      <c r="H897" s="73"/>
      <c r="I897" s="89" t="str">
        <f>IF(ISBLANK(F897),"",VLOOKUP(F897,'Liste des formations'!$E$5:$H$11,4,FALSE)+H897)</f>
        <v/>
      </c>
      <c r="J897" s="110" t="str">
        <f t="shared" si="13"/>
        <v/>
      </c>
      <c r="K897" s="109"/>
    </row>
    <row r="898" spans="1:11" x14ac:dyDescent="0.35">
      <c r="A898" s="90" t="e">
        <f>IF(VLOOKUP(B898,'Liste employés'!M:X,12,FALSE)&gt;0,VLOOKUP(B898,'Liste employés'!M:X,12,FALSE),"")</f>
        <v>#N/A</v>
      </c>
      <c r="B898" s="33"/>
      <c r="C898" s="33"/>
      <c r="D898" s="33"/>
      <c r="E898" s="33"/>
      <c r="F898" s="33"/>
      <c r="G898" s="33"/>
      <c r="H898" s="72"/>
      <c r="I898" s="89" t="str">
        <f>IF(ISBLANK(F898),"",VLOOKUP(F898,'Liste des formations'!$E$5:$H$11,4,FALSE)+H898)</f>
        <v/>
      </c>
      <c r="J898" s="110" t="str">
        <f t="shared" si="13"/>
        <v/>
      </c>
      <c r="K898" s="109"/>
    </row>
    <row r="899" spans="1:11" x14ac:dyDescent="0.35">
      <c r="A899" s="90" t="e">
        <f>IF(VLOOKUP(B899,'Liste employés'!M:X,12,FALSE)&gt;0,VLOOKUP(B899,'Liste employés'!M:X,12,FALSE),"")</f>
        <v>#N/A</v>
      </c>
      <c r="B899" s="36"/>
      <c r="C899" s="36"/>
      <c r="D899" s="36"/>
      <c r="E899" s="36"/>
      <c r="F899" s="36"/>
      <c r="G899" s="36"/>
      <c r="H899" s="73"/>
      <c r="I899" s="89" t="str">
        <f>IF(ISBLANK(F899),"",VLOOKUP(F899,'Liste des formations'!$E$5:$H$11,4,FALSE)+H899)</f>
        <v/>
      </c>
      <c r="J899" s="110" t="str">
        <f t="shared" si="13"/>
        <v/>
      </c>
      <c r="K899" s="109"/>
    </row>
    <row r="900" spans="1:11" x14ac:dyDescent="0.35">
      <c r="A900" s="90" t="e">
        <f>IF(VLOOKUP(B900,'Liste employés'!M:X,12,FALSE)&gt;0,VLOOKUP(B900,'Liste employés'!M:X,12,FALSE),"")</f>
        <v>#N/A</v>
      </c>
      <c r="B900" s="33"/>
      <c r="C900" s="33"/>
      <c r="D900" s="33"/>
      <c r="E900" s="33"/>
      <c r="F900" s="33"/>
      <c r="G900" s="33"/>
      <c r="H900" s="72"/>
      <c r="I900" s="89" t="str">
        <f>IF(ISBLANK(F900),"",VLOOKUP(F900,'Liste des formations'!$E$5:$H$11,4,FALSE)+H900)</f>
        <v/>
      </c>
      <c r="J900" s="110" t="str">
        <f t="shared" si="13"/>
        <v/>
      </c>
      <c r="K900" s="109"/>
    </row>
    <row r="901" spans="1:11" x14ac:dyDescent="0.35">
      <c r="A901" s="90" t="e">
        <f>IF(VLOOKUP(B901,'Liste employés'!M:X,12,FALSE)&gt;0,VLOOKUP(B901,'Liste employés'!M:X,12,FALSE),"")</f>
        <v>#N/A</v>
      </c>
      <c r="B901" s="36"/>
      <c r="C901" s="36"/>
      <c r="D901" s="36"/>
      <c r="E901" s="36"/>
      <c r="F901" s="36"/>
      <c r="G901" s="36"/>
      <c r="H901" s="73"/>
      <c r="I901" s="89" t="str">
        <f>IF(ISBLANK(F901),"",VLOOKUP(F901,'Liste des formations'!$E$5:$H$11,4,FALSE)+H901)</f>
        <v/>
      </c>
      <c r="J901" s="110" t="str">
        <f t="shared" ref="J901:J964" si="14">IF(I901=(_xlfn.MAXIFS(I:I,F:F,F901,B:B,B901)),I901,"")</f>
        <v/>
      </c>
      <c r="K901" s="109"/>
    </row>
    <row r="902" spans="1:11" x14ac:dyDescent="0.35">
      <c r="A902" s="90" t="e">
        <f>IF(VLOOKUP(B902,'Liste employés'!M:X,12,FALSE)&gt;0,VLOOKUP(B902,'Liste employés'!M:X,12,FALSE),"")</f>
        <v>#N/A</v>
      </c>
      <c r="B902" s="33"/>
      <c r="C902" s="33"/>
      <c r="D902" s="33"/>
      <c r="E902" s="33"/>
      <c r="F902" s="33"/>
      <c r="G902" s="33"/>
      <c r="H902" s="72"/>
      <c r="I902" s="89" t="str">
        <f>IF(ISBLANK(F902),"",VLOOKUP(F902,'Liste des formations'!$E$5:$H$11,4,FALSE)+H902)</f>
        <v/>
      </c>
      <c r="J902" s="110" t="str">
        <f t="shared" si="14"/>
        <v/>
      </c>
      <c r="K902" s="109"/>
    </row>
    <row r="903" spans="1:11" x14ac:dyDescent="0.35">
      <c r="A903" s="90" t="e">
        <f>IF(VLOOKUP(B903,'Liste employés'!M:X,12,FALSE)&gt;0,VLOOKUP(B903,'Liste employés'!M:X,12,FALSE),"")</f>
        <v>#N/A</v>
      </c>
      <c r="B903" s="36"/>
      <c r="C903" s="36"/>
      <c r="D903" s="36"/>
      <c r="E903" s="36"/>
      <c r="F903" s="36"/>
      <c r="G903" s="36"/>
      <c r="H903" s="73"/>
      <c r="I903" s="89" t="str">
        <f>IF(ISBLANK(F903),"",VLOOKUP(F903,'Liste des formations'!$E$5:$H$11,4,FALSE)+H903)</f>
        <v/>
      </c>
      <c r="J903" s="110" t="str">
        <f t="shared" si="14"/>
        <v/>
      </c>
      <c r="K903" s="109"/>
    </row>
    <row r="904" spans="1:11" x14ac:dyDescent="0.35">
      <c r="A904" s="90" t="e">
        <f>IF(VLOOKUP(B904,'Liste employés'!M:X,12,FALSE)&gt;0,VLOOKUP(B904,'Liste employés'!M:X,12,FALSE),"")</f>
        <v>#N/A</v>
      </c>
      <c r="B904" s="33"/>
      <c r="C904" s="33"/>
      <c r="D904" s="33"/>
      <c r="E904" s="33"/>
      <c r="F904" s="33"/>
      <c r="G904" s="33"/>
      <c r="H904" s="72"/>
      <c r="I904" s="89" t="str">
        <f>IF(ISBLANK(F904),"",VLOOKUP(F904,'Liste des formations'!$E$5:$H$11,4,FALSE)+H904)</f>
        <v/>
      </c>
      <c r="J904" s="110" t="str">
        <f t="shared" si="14"/>
        <v/>
      </c>
      <c r="K904" s="109"/>
    </row>
    <row r="905" spans="1:11" x14ac:dyDescent="0.35">
      <c r="A905" s="90" t="e">
        <f>IF(VLOOKUP(B905,'Liste employés'!M:X,12,FALSE)&gt;0,VLOOKUP(B905,'Liste employés'!M:X,12,FALSE),"")</f>
        <v>#N/A</v>
      </c>
      <c r="B905" s="36"/>
      <c r="C905" s="36"/>
      <c r="D905" s="36"/>
      <c r="E905" s="36"/>
      <c r="F905" s="36"/>
      <c r="G905" s="36"/>
      <c r="H905" s="73"/>
      <c r="I905" s="89" t="str">
        <f>IF(ISBLANK(F905),"",VLOOKUP(F905,'Liste des formations'!$E$5:$H$11,4,FALSE)+H905)</f>
        <v/>
      </c>
      <c r="J905" s="110" t="str">
        <f t="shared" si="14"/>
        <v/>
      </c>
      <c r="K905" s="109"/>
    </row>
    <row r="906" spans="1:11" x14ac:dyDescent="0.35">
      <c r="A906" s="90" t="e">
        <f>IF(VLOOKUP(B906,'Liste employés'!M:X,12,FALSE)&gt;0,VLOOKUP(B906,'Liste employés'!M:X,12,FALSE),"")</f>
        <v>#N/A</v>
      </c>
      <c r="B906" s="33"/>
      <c r="C906" s="33"/>
      <c r="D906" s="33"/>
      <c r="E906" s="33"/>
      <c r="F906" s="33"/>
      <c r="G906" s="33"/>
      <c r="H906" s="72"/>
      <c r="I906" s="89" t="str">
        <f>IF(ISBLANK(F906),"",VLOOKUP(F906,'Liste des formations'!$E$5:$H$11,4,FALSE)+H906)</f>
        <v/>
      </c>
      <c r="J906" s="110" t="str">
        <f t="shared" si="14"/>
        <v/>
      </c>
      <c r="K906" s="109"/>
    </row>
    <row r="907" spans="1:11" x14ac:dyDescent="0.35">
      <c r="A907" s="90" t="e">
        <f>IF(VLOOKUP(B907,'Liste employés'!M:X,12,FALSE)&gt;0,VLOOKUP(B907,'Liste employés'!M:X,12,FALSE),"")</f>
        <v>#N/A</v>
      </c>
      <c r="B907" s="36"/>
      <c r="C907" s="36"/>
      <c r="D907" s="36"/>
      <c r="E907" s="36"/>
      <c r="F907" s="36"/>
      <c r="G907" s="36"/>
      <c r="H907" s="73"/>
      <c r="I907" s="89" t="str">
        <f>IF(ISBLANK(F907),"",VLOOKUP(F907,'Liste des formations'!$E$5:$H$11,4,FALSE)+H907)</f>
        <v/>
      </c>
      <c r="J907" s="110" t="str">
        <f t="shared" si="14"/>
        <v/>
      </c>
      <c r="K907" s="109"/>
    </row>
    <row r="908" spans="1:11" x14ac:dyDescent="0.35">
      <c r="A908" s="90" t="e">
        <f>IF(VLOOKUP(B908,'Liste employés'!M:X,12,FALSE)&gt;0,VLOOKUP(B908,'Liste employés'!M:X,12,FALSE),"")</f>
        <v>#N/A</v>
      </c>
      <c r="B908" s="33"/>
      <c r="C908" s="33"/>
      <c r="D908" s="33"/>
      <c r="E908" s="33"/>
      <c r="F908" s="33"/>
      <c r="G908" s="33"/>
      <c r="H908" s="72"/>
      <c r="I908" s="89" t="str">
        <f>IF(ISBLANK(F908),"",VLOOKUP(F908,'Liste des formations'!$E$5:$H$11,4,FALSE)+H908)</f>
        <v/>
      </c>
      <c r="J908" s="110" t="str">
        <f t="shared" si="14"/>
        <v/>
      </c>
      <c r="K908" s="109"/>
    </row>
    <row r="909" spans="1:11" x14ac:dyDescent="0.35">
      <c r="A909" s="90" t="e">
        <f>IF(VLOOKUP(B909,'Liste employés'!M:X,12,FALSE)&gt;0,VLOOKUP(B909,'Liste employés'!M:X,12,FALSE),"")</f>
        <v>#N/A</v>
      </c>
      <c r="B909" s="36"/>
      <c r="C909" s="36"/>
      <c r="D909" s="36"/>
      <c r="E909" s="36"/>
      <c r="F909" s="36"/>
      <c r="G909" s="36"/>
      <c r="H909" s="73"/>
      <c r="I909" s="89" t="str">
        <f>IF(ISBLANK(F909),"",VLOOKUP(F909,'Liste des formations'!$E$5:$H$11,4,FALSE)+H909)</f>
        <v/>
      </c>
      <c r="J909" s="110" t="str">
        <f t="shared" si="14"/>
        <v/>
      </c>
      <c r="K909" s="109"/>
    </row>
    <row r="910" spans="1:11" x14ac:dyDescent="0.35">
      <c r="A910" s="90" t="e">
        <f>IF(VLOOKUP(B910,'Liste employés'!M:X,12,FALSE)&gt;0,VLOOKUP(B910,'Liste employés'!M:X,12,FALSE),"")</f>
        <v>#N/A</v>
      </c>
      <c r="B910" s="33"/>
      <c r="C910" s="33"/>
      <c r="D910" s="33"/>
      <c r="E910" s="33"/>
      <c r="F910" s="33"/>
      <c r="G910" s="33"/>
      <c r="H910" s="72"/>
      <c r="I910" s="89" t="str">
        <f>IF(ISBLANK(F910),"",VLOOKUP(F910,'Liste des formations'!$E$5:$H$11,4,FALSE)+H910)</f>
        <v/>
      </c>
      <c r="J910" s="110" t="str">
        <f t="shared" si="14"/>
        <v/>
      </c>
      <c r="K910" s="109"/>
    </row>
    <row r="911" spans="1:11" x14ac:dyDescent="0.35">
      <c r="A911" s="90" t="e">
        <f>IF(VLOOKUP(B911,'Liste employés'!M:X,12,FALSE)&gt;0,VLOOKUP(B911,'Liste employés'!M:X,12,FALSE),"")</f>
        <v>#N/A</v>
      </c>
      <c r="B911" s="36"/>
      <c r="C911" s="36"/>
      <c r="D911" s="36"/>
      <c r="E911" s="36"/>
      <c r="F911" s="36"/>
      <c r="G911" s="36"/>
      <c r="H911" s="73"/>
      <c r="I911" s="89" t="str">
        <f>IF(ISBLANK(F911),"",VLOOKUP(F911,'Liste des formations'!$E$5:$H$11,4,FALSE)+H911)</f>
        <v/>
      </c>
      <c r="J911" s="110" t="str">
        <f t="shared" si="14"/>
        <v/>
      </c>
      <c r="K911" s="109"/>
    </row>
    <row r="912" spans="1:11" x14ac:dyDescent="0.35">
      <c r="A912" s="90" t="e">
        <f>IF(VLOOKUP(B912,'Liste employés'!M:X,12,FALSE)&gt;0,VLOOKUP(B912,'Liste employés'!M:X,12,FALSE),"")</f>
        <v>#N/A</v>
      </c>
      <c r="B912" s="33"/>
      <c r="C912" s="33"/>
      <c r="D912" s="33"/>
      <c r="E912" s="33"/>
      <c r="F912" s="33"/>
      <c r="G912" s="33"/>
      <c r="H912" s="72"/>
      <c r="I912" s="89" t="str">
        <f>IF(ISBLANK(F912),"",VLOOKUP(F912,'Liste des formations'!$E$5:$H$11,4,FALSE)+H912)</f>
        <v/>
      </c>
      <c r="J912" s="110" t="str">
        <f t="shared" si="14"/>
        <v/>
      </c>
      <c r="K912" s="109"/>
    </row>
    <row r="913" spans="1:11" x14ac:dyDescent="0.35">
      <c r="A913" s="90" t="e">
        <f>IF(VLOOKUP(B913,'Liste employés'!M:X,12,FALSE)&gt;0,VLOOKUP(B913,'Liste employés'!M:X,12,FALSE),"")</f>
        <v>#N/A</v>
      </c>
      <c r="B913" s="36"/>
      <c r="C913" s="36"/>
      <c r="D913" s="36"/>
      <c r="E913" s="36"/>
      <c r="F913" s="36"/>
      <c r="G913" s="36"/>
      <c r="H913" s="73"/>
      <c r="I913" s="89" t="str">
        <f>IF(ISBLANK(F913),"",VLOOKUP(F913,'Liste des formations'!$E$5:$H$11,4,FALSE)+H913)</f>
        <v/>
      </c>
      <c r="J913" s="110" t="str">
        <f t="shared" si="14"/>
        <v/>
      </c>
      <c r="K913" s="109"/>
    </row>
    <row r="914" spans="1:11" x14ac:dyDescent="0.35">
      <c r="A914" s="90" t="e">
        <f>IF(VLOOKUP(B914,'Liste employés'!M:X,12,FALSE)&gt;0,VLOOKUP(B914,'Liste employés'!M:X,12,FALSE),"")</f>
        <v>#N/A</v>
      </c>
      <c r="B914" s="33"/>
      <c r="C914" s="33"/>
      <c r="D914" s="33"/>
      <c r="E914" s="33"/>
      <c r="F914" s="33"/>
      <c r="G914" s="33"/>
      <c r="H914" s="72"/>
      <c r="I914" s="89" t="str">
        <f>IF(ISBLANK(F914),"",VLOOKUP(F914,'Liste des formations'!$E$5:$H$11,4,FALSE)+H914)</f>
        <v/>
      </c>
      <c r="J914" s="110" t="str">
        <f t="shared" si="14"/>
        <v/>
      </c>
      <c r="K914" s="109"/>
    </row>
    <row r="915" spans="1:11" x14ac:dyDescent="0.35">
      <c r="A915" s="90" t="e">
        <f>IF(VLOOKUP(B915,'Liste employés'!M:X,12,FALSE)&gt;0,VLOOKUP(B915,'Liste employés'!M:X,12,FALSE),"")</f>
        <v>#N/A</v>
      </c>
      <c r="B915" s="36"/>
      <c r="C915" s="36"/>
      <c r="D915" s="36"/>
      <c r="E915" s="36"/>
      <c r="F915" s="36"/>
      <c r="G915" s="36"/>
      <c r="H915" s="73"/>
      <c r="I915" s="89" t="str">
        <f>IF(ISBLANK(F915),"",VLOOKUP(F915,'Liste des formations'!$E$5:$H$11,4,FALSE)+H915)</f>
        <v/>
      </c>
      <c r="J915" s="110" t="str">
        <f t="shared" si="14"/>
        <v/>
      </c>
      <c r="K915" s="109"/>
    </row>
    <row r="916" spans="1:11" x14ac:dyDescent="0.35">
      <c r="A916" s="90" t="e">
        <f>IF(VLOOKUP(B916,'Liste employés'!M:X,12,FALSE)&gt;0,VLOOKUP(B916,'Liste employés'!M:X,12,FALSE),"")</f>
        <v>#N/A</v>
      </c>
      <c r="B916" s="33"/>
      <c r="C916" s="33"/>
      <c r="D916" s="33"/>
      <c r="E916" s="33"/>
      <c r="F916" s="33"/>
      <c r="G916" s="33"/>
      <c r="H916" s="72"/>
      <c r="I916" s="89" t="str">
        <f>IF(ISBLANK(F916),"",VLOOKUP(F916,'Liste des formations'!$E$5:$H$11,4,FALSE)+H916)</f>
        <v/>
      </c>
      <c r="J916" s="110" t="str">
        <f t="shared" si="14"/>
        <v/>
      </c>
      <c r="K916" s="109"/>
    </row>
    <row r="917" spans="1:11" x14ac:dyDescent="0.35">
      <c r="A917" s="90" t="e">
        <f>IF(VLOOKUP(B917,'Liste employés'!M:X,12,FALSE)&gt;0,VLOOKUP(B917,'Liste employés'!M:X,12,FALSE),"")</f>
        <v>#N/A</v>
      </c>
      <c r="B917" s="36"/>
      <c r="C917" s="36"/>
      <c r="D917" s="36"/>
      <c r="E917" s="36"/>
      <c r="F917" s="36"/>
      <c r="G917" s="36"/>
      <c r="H917" s="73"/>
      <c r="I917" s="89" t="str">
        <f>IF(ISBLANK(F917),"",VLOOKUP(F917,'Liste des formations'!$E$5:$H$11,4,FALSE)+H917)</f>
        <v/>
      </c>
      <c r="J917" s="110" t="str">
        <f t="shared" si="14"/>
        <v/>
      </c>
      <c r="K917" s="109"/>
    </row>
    <row r="918" spans="1:11" x14ac:dyDescent="0.35">
      <c r="A918" s="90" t="e">
        <f>IF(VLOOKUP(B918,'Liste employés'!M:X,12,FALSE)&gt;0,VLOOKUP(B918,'Liste employés'!M:X,12,FALSE),"")</f>
        <v>#N/A</v>
      </c>
      <c r="B918" s="33"/>
      <c r="C918" s="33"/>
      <c r="D918" s="33"/>
      <c r="E918" s="33"/>
      <c r="F918" s="33"/>
      <c r="G918" s="33"/>
      <c r="H918" s="72"/>
      <c r="I918" s="89" t="str">
        <f>IF(ISBLANK(F918),"",VLOOKUP(F918,'Liste des formations'!$E$5:$H$11,4,FALSE)+H918)</f>
        <v/>
      </c>
      <c r="J918" s="110" t="str">
        <f t="shared" si="14"/>
        <v/>
      </c>
      <c r="K918" s="109"/>
    </row>
    <row r="919" spans="1:11" x14ac:dyDescent="0.35">
      <c r="A919" s="90" t="e">
        <f>IF(VLOOKUP(B919,'Liste employés'!M:X,12,FALSE)&gt;0,VLOOKUP(B919,'Liste employés'!M:X,12,FALSE),"")</f>
        <v>#N/A</v>
      </c>
      <c r="B919" s="36"/>
      <c r="C919" s="36"/>
      <c r="D919" s="36"/>
      <c r="E919" s="36"/>
      <c r="F919" s="36"/>
      <c r="G919" s="36"/>
      <c r="H919" s="73"/>
      <c r="I919" s="89" t="str">
        <f>IF(ISBLANK(F919),"",VLOOKUP(F919,'Liste des formations'!$E$5:$H$11,4,FALSE)+H919)</f>
        <v/>
      </c>
      <c r="J919" s="110" t="str">
        <f t="shared" si="14"/>
        <v/>
      </c>
      <c r="K919" s="109"/>
    </row>
    <row r="920" spans="1:11" x14ac:dyDescent="0.35">
      <c r="A920" s="90" t="e">
        <f>IF(VLOOKUP(B920,'Liste employés'!M:X,12,FALSE)&gt;0,VLOOKUP(B920,'Liste employés'!M:X,12,FALSE),"")</f>
        <v>#N/A</v>
      </c>
      <c r="B920" s="33"/>
      <c r="C920" s="33"/>
      <c r="D920" s="33"/>
      <c r="E920" s="33"/>
      <c r="F920" s="33"/>
      <c r="G920" s="33"/>
      <c r="H920" s="72"/>
      <c r="I920" s="89" t="str">
        <f>IF(ISBLANK(F920),"",VLOOKUP(F920,'Liste des formations'!$E$5:$H$11,4,FALSE)+H920)</f>
        <v/>
      </c>
      <c r="J920" s="110" t="str">
        <f t="shared" si="14"/>
        <v/>
      </c>
      <c r="K920" s="109"/>
    </row>
    <row r="921" spans="1:11" x14ac:dyDescent="0.35">
      <c r="A921" s="90" t="e">
        <f>IF(VLOOKUP(B921,'Liste employés'!M:X,12,FALSE)&gt;0,VLOOKUP(B921,'Liste employés'!M:X,12,FALSE),"")</f>
        <v>#N/A</v>
      </c>
      <c r="B921" s="36"/>
      <c r="C921" s="36"/>
      <c r="D921" s="36"/>
      <c r="E921" s="36"/>
      <c r="F921" s="36"/>
      <c r="G921" s="36"/>
      <c r="H921" s="73"/>
      <c r="I921" s="89" t="str">
        <f>IF(ISBLANK(F921),"",VLOOKUP(F921,'Liste des formations'!$E$5:$H$11,4,FALSE)+H921)</f>
        <v/>
      </c>
      <c r="J921" s="110" t="str">
        <f t="shared" si="14"/>
        <v/>
      </c>
      <c r="K921" s="109"/>
    </row>
    <row r="922" spans="1:11" x14ac:dyDescent="0.35">
      <c r="A922" s="90" t="e">
        <f>IF(VLOOKUP(B922,'Liste employés'!M:X,12,FALSE)&gt;0,VLOOKUP(B922,'Liste employés'!M:X,12,FALSE),"")</f>
        <v>#N/A</v>
      </c>
      <c r="B922" s="33"/>
      <c r="C922" s="33"/>
      <c r="D922" s="33"/>
      <c r="E922" s="33"/>
      <c r="F922" s="33"/>
      <c r="G922" s="33"/>
      <c r="H922" s="72"/>
      <c r="I922" s="89" t="str">
        <f>IF(ISBLANK(F922),"",VLOOKUP(F922,'Liste des formations'!$E$5:$H$11,4,FALSE)+H922)</f>
        <v/>
      </c>
      <c r="J922" s="110" t="str">
        <f t="shared" si="14"/>
        <v/>
      </c>
      <c r="K922" s="109"/>
    </row>
    <row r="923" spans="1:11" x14ac:dyDescent="0.35">
      <c r="A923" s="90" t="e">
        <f>IF(VLOOKUP(B923,'Liste employés'!M:X,12,FALSE)&gt;0,VLOOKUP(B923,'Liste employés'!M:X,12,FALSE),"")</f>
        <v>#N/A</v>
      </c>
      <c r="B923" s="36"/>
      <c r="C923" s="36"/>
      <c r="D923" s="36"/>
      <c r="E923" s="36"/>
      <c r="F923" s="36"/>
      <c r="G923" s="36"/>
      <c r="H923" s="73"/>
      <c r="I923" s="89" t="str">
        <f>IF(ISBLANK(F923),"",VLOOKUP(F923,'Liste des formations'!$E$5:$H$11,4,FALSE)+H923)</f>
        <v/>
      </c>
      <c r="J923" s="110" t="str">
        <f t="shared" si="14"/>
        <v/>
      </c>
      <c r="K923" s="109"/>
    </row>
    <row r="924" spans="1:11" x14ac:dyDescent="0.35">
      <c r="A924" s="90" t="e">
        <f>IF(VLOOKUP(B924,'Liste employés'!M:X,12,FALSE)&gt;0,VLOOKUP(B924,'Liste employés'!M:X,12,FALSE),"")</f>
        <v>#N/A</v>
      </c>
      <c r="B924" s="33"/>
      <c r="C924" s="33"/>
      <c r="D924" s="33"/>
      <c r="E924" s="33"/>
      <c r="F924" s="33"/>
      <c r="G924" s="33"/>
      <c r="H924" s="72"/>
      <c r="I924" s="89" t="str">
        <f>IF(ISBLANK(F924),"",VLOOKUP(F924,'Liste des formations'!$E$5:$H$11,4,FALSE)+H924)</f>
        <v/>
      </c>
      <c r="J924" s="110" t="str">
        <f t="shared" si="14"/>
        <v/>
      </c>
      <c r="K924" s="109"/>
    </row>
    <row r="925" spans="1:11" x14ac:dyDescent="0.35">
      <c r="A925" s="90" t="e">
        <f>IF(VLOOKUP(B925,'Liste employés'!M:X,12,FALSE)&gt;0,VLOOKUP(B925,'Liste employés'!M:X,12,FALSE),"")</f>
        <v>#N/A</v>
      </c>
      <c r="B925" s="36"/>
      <c r="C925" s="36"/>
      <c r="D925" s="36"/>
      <c r="E925" s="36"/>
      <c r="F925" s="36"/>
      <c r="G925" s="36"/>
      <c r="H925" s="73"/>
      <c r="I925" s="89" t="str">
        <f>IF(ISBLANK(F925),"",VLOOKUP(F925,'Liste des formations'!$E$5:$H$11,4,FALSE)+H925)</f>
        <v/>
      </c>
      <c r="J925" s="110" t="str">
        <f t="shared" si="14"/>
        <v/>
      </c>
      <c r="K925" s="109"/>
    </row>
    <row r="926" spans="1:11" x14ac:dyDescent="0.35">
      <c r="A926" s="90" t="e">
        <f>IF(VLOOKUP(B926,'Liste employés'!M:X,12,FALSE)&gt;0,VLOOKUP(B926,'Liste employés'!M:X,12,FALSE),"")</f>
        <v>#N/A</v>
      </c>
      <c r="B926" s="33"/>
      <c r="C926" s="33"/>
      <c r="D926" s="33"/>
      <c r="E926" s="33"/>
      <c r="F926" s="33"/>
      <c r="G926" s="33"/>
      <c r="H926" s="72"/>
      <c r="I926" s="89" t="str">
        <f>IF(ISBLANK(F926),"",VLOOKUP(F926,'Liste des formations'!$E$5:$H$11,4,FALSE)+H926)</f>
        <v/>
      </c>
      <c r="J926" s="110" t="str">
        <f t="shared" si="14"/>
        <v/>
      </c>
      <c r="K926" s="109"/>
    </row>
    <row r="927" spans="1:11" x14ac:dyDescent="0.35">
      <c r="A927" s="90" t="e">
        <f>IF(VLOOKUP(B927,'Liste employés'!M:X,12,FALSE)&gt;0,VLOOKUP(B927,'Liste employés'!M:X,12,FALSE),"")</f>
        <v>#N/A</v>
      </c>
      <c r="B927" s="36"/>
      <c r="C927" s="36"/>
      <c r="D927" s="36"/>
      <c r="E927" s="36"/>
      <c r="F927" s="36"/>
      <c r="G927" s="36"/>
      <c r="H927" s="73"/>
      <c r="I927" s="89" t="str">
        <f>IF(ISBLANK(F927),"",VLOOKUP(F927,'Liste des formations'!$E$5:$H$11,4,FALSE)+H927)</f>
        <v/>
      </c>
      <c r="J927" s="110" t="str">
        <f t="shared" si="14"/>
        <v/>
      </c>
      <c r="K927" s="109"/>
    </row>
    <row r="928" spans="1:11" x14ac:dyDescent="0.35">
      <c r="A928" s="90" t="e">
        <f>IF(VLOOKUP(B928,'Liste employés'!M:X,12,FALSE)&gt;0,VLOOKUP(B928,'Liste employés'!M:X,12,FALSE),"")</f>
        <v>#N/A</v>
      </c>
      <c r="B928" s="33"/>
      <c r="C928" s="33"/>
      <c r="D928" s="33"/>
      <c r="E928" s="33"/>
      <c r="F928" s="33"/>
      <c r="G928" s="33"/>
      <c r="H928" s="72"/>
      <c r="I928" s="89" t="str">
        <f>IF(ISBLANK(F928),"",VLOOKUP(F928,'Liste des formations'!$E$5:$H$11,4,FALSE)+H928)</f>
        <v/>
      </c>
      <c r="J928" s="110" t="str">
        <f t="shared" si="14"/>
        <v/>
      </c>
      <c r="K928" s="109"/>
    </row>
    <row r="929" spans="1:11" x14ac:dyDescent="0.35">
      <c r="A929" s="90" t="e">
        <f>IF(VLOOKUP(B929,'Liste employés'!M:X,12,FALSE)&gt;0,VLOOKUP(B929,'Liste employés'!M:X,12,FALSE),"")</f>
        <v>#N/A</v>
      </c>
      <c r="B929" s="36"/>
      <c r="C929" s="36"/>
      <c r="D929" s="36"/>
      <c r="E929" s="36"/>
      <c r="F929" s="36"/>
      <c r="G929" s="36"/>
      <c r="H929" s="73"/>
      <c r="I929" s="89" t="str">
        <f>IF(ISBLANK(F929),"",VLOOKUP(F929,'Liste des formations'!$E$5:$H$11,4,FALSE)+H929)</f>
        <v/>
      </c>
      <c r="J929" s="110" t="str">
        <f t="shared" si="14"/>
        <v/>
      </c>
      <c r="K929" s="109"/>
    </row>
    <row r="930" spans="1:11" x14ac:dyDescent="0.35">
      <c r="A930" s="90" t="e">
        <f>IF(VLOOKUP(B930,'Liste employés'!M:X,12,FALSE)&gt;0,VLOOKUP(B930,'Liste employés'!M:X,12,FALSE),"")</f>
        <v>#N/A</v>
      </c>
      <c r="B930" s="33"/>
      <c r="C930" s="33"/>
      <c r="D930" s="33"/>
      <c r="E930" s="33"/>
      <c r="F930" s="33"/>
      <c r="G930" s="33"/>
      <c r="H930" s="72"/>
      <c r="I930" s="89" t="str">
        <f>IF(ISBLANK(F930),"",VLOOKUP(F930,'Liste des formations'!$E$5:$H$11,4,FALSE)+H930)</f>
        <v/>
      </c>
      <c r="J930" s="110" t="str">
        <f t="shared" si="14"/>
        <v/>
      </c>
      <c r="K930" s="109"/>
    </row>
    <row r="931" spans="1:11" x14ac:dyDescent="0.35">
      <c r="A931" s="90" t="e">
        <f>IF(VLOOKUP(B931,'Liste employés'!M:X,12,FALSE)&gt;0,VLOOKUP(B931,'Liste employés'!M:X,12,FALSE),"")</f>
        <v>#N/A</v>
      </c>
      <c r="B931" s="36"/>
      <c r="C931" s="36"/>
      <c r="D931" s="36"/>
      <c r="E931" s="36"/>
      <c r="F931" s="36"/>
      <c r="G931" s="36"/>
      <c r="H931" s="73"/>
      <c r="I931" s="89" t="str">
        <f>IF(ISBLANK(F931),"",VLOOKUP(F931,'Liste des formations'!$E$5:$H$11,4,FALSE)+H931)</f>
        <v/>
      </c>
      <c r="J931" s="110" t="str">
        <f t="shared" si="14"/>
        <v/>
      </c>
      <c r="K931" s="109"/>
    </row>
    <row r="932" spans="1:11" x14ac:dyDescent="0.35">
      <c r="A932" s="90" t="e">
        <f>IF(VLOOKUP(B932,'Liste employés'!M:X,12,FALSE)&gt;0,VLOOKUP(B932,'Liste employés'!M:X,12,FALSE),"")</f>
        <v>#N/A</v>
      </c>
      <c r="B932" s="33"/>
      <c r="C932" s="33"/>
      <c r="D932" s="33"/>
      <c r="E932" s="33"/>
      <c r="F932" s="33"/>
      <c r="G932" s="33"/>
      <c r="H932" s="72"/>
      <c r="I932" s="89" t="str">
        <f>IF(ISBLANK(F932),"",VLOOKUP(F932,'Liste des formations'!$E$5:$H$11,4,FALSE)+H932)</f>
        <v/>
      </c>
      <c r="J932" s="110" t="str">
        <f t="shared" si="14"/>
        <v/>
      </c>
      <c r="K932" s="109"/>
    </row>
    <row r="933" spans="1:11" x14ac:dyDescent="0.35">
      <c r="A933" s="90" t="e">
        <f>IF(VLOOKUP(B933,'Liste employés'!M:X,12,FALSE)&gt;0,VLOOKUP(B933,'Liste employés'!M:X,12,FALSE),"")</f>
        <v>#N/A</v>
      </c>
      <c r="B933" s="36"/>
      <c r="C933" s="36"/>
      <c r="D933" s="36"/>
      <c r="E933" s="36"/>
      <c r="F933" s="36"/>
      <c r="G933" s="36"/>
      <c r="H933" s="73"/>
      <c r="I933" s="89" t="str">
        <f>IF(ISBLANK(F933),"",VLOOKUP(F933,'Liste des formations'!$E$5:$H$11,4,FALSE)+H933)</f>
        <v/>
      </c>
      <c r="J933" s="110" t="str">
        <f t="shared" si="14"/>
        <v/>
      </c>
      <c r="K933" s="109"/>
    </row>
    <row r="934" spans="1:11" x14ac:dyDescent="0.35">
      <c r="A934" s="90" t="e">
        <f>IF(VLOOKUP(B934,'Liste employés'!M:X,12,FALSE)&gt;0,VLOOKUP(B934,'Liste employés'!M:X,12,FALSE),"")</f>
        <v>#N/A</v>
      </c>
      <c r="B934" s="33"/>
      <c r="C934" s="33"/>
      <c r="D934" s="33"/>
      <c r="E934" s="33"/>
      <c r="F934" s="33"/>
      <c r="G934" s="33"/>
      <c r="H934" s="72"/>
      <c r="I934" s="89" t="str">
        <f>IF(ISBLANK(F934),"",VLOOKUP(F934,'Liste des formations'!$E$5:$H$11,4,FALSE)+H934)</f>
        <v/>
      </c>
      <c r="J934" s="110" t="str">
        <f t="shared" si="14"/>
        <v/>
      </c>
      <c r="K934" s="109"/>
    </row>
    <row r="935" spans="1:11" x14ac:dyDescent="0.35">
      <c r="A935" s="90" t="e">
        <f>IF(VLOOKUP(B935,'Liste employés'!M:X,12,FALSE)&gt;0,VLOOKUP(B935,'Liste employés'!M:X,12,FALSE),"")</f>
        <v>#N/A</v>
      </c>
      <c r="B935" s="36"/>
      <c r="C935" s="36"/>
      <c r="D935" s="36"/>
      <c r="E935" s="36"/>
      <c r="F935" s="36"/>
      <c r="G935" s="36"/>
      <c r="H935" s="73"/>
      <c r="I935" s="89" t="str">
        <f>IF(ISBLANK(F935),"",VLOOKUP(F935,'Liste des formations'!$E$5:$H$11,4,FALSE)+H935)</f>
        <v/>
      </c>
      <c r="J935" s="110" t="str">
        <f t="shared" si="14"/>
        <v/>
      </c>
      <c r="K935" s="109"/>
    </row>
    <row r="936" spans="1:11" x14ac:dyDescent="0.35">
      <c r="A936" s="90" t="e">
        <f>IF(VLOOKUP(B936,'Liste employés'!M:X,12,FALSE)&gt;0,VLOOKUP(B936,'Liste employés'!M:X,12,FALSE),"")</f>
        <v>#N/A</v>
      </c>
      <c r="B936" s="33"/>
      <c r="C936" s="33"/>
      <c r="D936" s="33"/>
      <c r="E936" s="33"/>
      <c r="F936" s="33"/>
      <c r="G936" s="33"/>
      <c r="H936" s="72"/>
      <c r="I936" s="89" t="str">
        <f>IF(ISBLANK(F936),"",VLOOKUP(F936,'Liste des formations'!$E$5:$H$11,4,FALSE)+H936)</f>
        <v/>
      </c>
      <c r="J936" s="110" t="str">
        <f t="shared" si="14"/>
        <v/>
      </c>
      <c r="K936" s="109"/>
    </row>
    <row r="937" spans="1:11" x14ac:dyDescent="0.35">
      <c r="A937" s="90" t="e">
        <f>IF(VLOOKUP(B937,'Liste employés'!M:X,12,FALSE)&gt;0,VLOOKUP(B937,'Liste employés'!M:X,12,FALSE),"")</f>
        <v>#N/A</v>
      </c>
      <c r="B937" s="36"/>
      <c r="C937" s="36"/>
      <c r="D937" s="36"/>
      <c r="E937" s="36"/>
      <c r="F937" s="36"/>
      <c r="G937" s="36"/>
      <c r="H937" s="73"/>
      <c r="I937" s="89" t="str">
        <f>IF(ISBLANK(F937),"",VLOOKUP(F937,'Liste des formations'!$E$5:$H$11,4,FALSE)+H937)</f>
        <v/>
      </c>
      <c r="J937" s="110" t="str">
        <f t="shared" si="14"/>
        <v/>
      </c>
      <c r="K937" s="109"/>
    </row>
    <row r="938" spans="1:11" x14ac:dyDescent="0.35">
      <c r="A938" s="90" t="e">
        <f>IF(VLOOKUP(B938,'Liste employés'!M:X,12,FALSE)&gt;0,VLOOKUP(B938,'Liste employés'!M:X,12,FALSE),"")</f>
        <v>#N/A</v>
      </c>
      <c r="B938" s="33"/>
      <c r="C938" s="33"/>
      <c r="D938" s="33"/>
      <c r="E938" s="33"/>
      <c r="F938" s="33"/>
      <c r="G938" s="33"/>
      <c r="H938" s="72"/>
      <c r="I938" s="89" t="str">
        <f>IF(ISBLANK(F938),"",VLOOKUP(F938,'Liste des formations'!$E$5:$H$11,4,FALSE)+H938)</f>
        <v/>
      </c>
      <c r="J938" s="110" t="str">
        <f t="shared" si="14"/>
        <v/>
      </c>
      <c r="K938" s="109"/>
    </row>
    <row r="939" spans="1:11" x14ac:dyDescent="0.35">
      <c r="A939" s="90" t="e">
        <f>IF(VLOOKUP(B939,'Liste employés'!M:X,12,FALSE)&gt;0,VLOOKUP(B939,'Liste employés'!M:X,12,FALSE),"")</f>
        <v>#N/A</v>
      </c>
      <c r="B939" s="36"/>
      <c r="C939" s="36"/>
      <c r="D939" s="36"/>
      <c r="E939" s="36"/>
      <c r="F939" s="36"/>
      <c r="G939" s="36"/>
      <c r="H939" s="73"/>
      <c r="I939" s="89" t="str">
        <f>IF(ISBLANK(F939),"",VLOOKUP(F939,'Liste des formations'!$E$5:$H$11,4,FALSE)+H939)</f>
        <v/>
      </c>
      <c r="J939" s="110" t="str">
        <f t="shared" si="14"/>
        <v/>
      </c>
      <c r="K939" s="109"/>
    </row>
    <row r="940" spans="1:11" x14ac:dyDescent="0.35">
      <c r="A940" s="90" t="e">
        <f>IF(VLOOKUP(B940,'Liste employés'!M:X,12,FALSE)&gt;0,VLOOKUP(B940,'Liste employés'!M:X,12,FALSE),"")</f>
        <v>#N/A</v>
      </c>
      <c r="B940" s="33"/>
      <c r="C940" s="33"/>
      <c r="D940" s="33"/>
      <c r="E940" s="33"/>
      <c r="F940" s="33"/>
      <c r="G940" s="33"/>
      <c r="H940" s="72"/>
      <c r="I940" s="89" t="str">
        <f>IF(ISBLANK(F940),"",VLOOKUP(F940,'Liste des formations'!$E$5:$H$11,4,FALSE)+H940)</f>
        <v/>
      </c>
      <c r="J940" s="110" t="str">
        <f t="shared" si="14"/>
        <v/>
      </c>
      <c r="K940" s="109"/>
    </row>
    <row r="941" spans="1:11" x14ac:dyDescent="0.35">
      <c r="A941" s="90" t="e">
        <f>IF(VLOOKUP(B941,'Liste employés'!M:X,12,FALSE)&gt;0,VLOOKUP(B941,'Liste employés'!M:X,12,FALSE),"")</f>
        <v>#N/A</v>
      </c>
      <c r="B941" s="36"/>
      <c r="C941" s="36"/>
      <c r="D941" s="36"/>
      <c r="E941" s="36"/>
      <c r="F941" s="36"/>
      <c r="G941" s="36"/>
      <c r="H941" s="73"/>
      <c r="I941" s="89" t="str">
        <f>IF(ISBLANK(F941),"",VLOOKUP(F941,'Liste des formations'!$E$5:$H$11,4,FALSE)+H941)</f>
        <v/>
      </c>
      <c r="J941" s="110" t="str">
        <f t="shared" si="14"/>
        <v/>
      </c>
      <c r="K941" s="109"/>
    </row>
    <row r="942" spans="1:11" x14ac:dyDescent="0.35">
      <c r="A942" s="90" t="e">
        <f>IF(VLOOKUP(B942,'Liste employés'!M:X,12,FALSE)&gt;0,VLOOKUP(B942,'Liste employés'!M:X,12,FALSE),"")</f>
        <v>#N/A</v>
      </c>
      <c r="B942" s="33"/>
      <c r="C942" s="33"/>
      <c r="D942" s="33"/>
      <c r="E942" s="33"/>
      <c r="F942" s="33"/>
      <c r="G942" s="33"/>
      <c r="H942" s="72"/>
      <c r="I942" s="89" t="str">
        <f>IF(ISBLANK(F942),"",VLOOKUP(F942,'Liste des formations'!$E$5:$H$11,4,FALSE)+H942)</f>
        <v/>
      </c>
      <c r="J942" s="110" t="str">
        <f t="shared" si="14"/>
        <v/>
      </c>
      <c r="K942" s="109"/>
    </row>
    <row r="943" spans="1:11" x14ac:dyDescent="0.35">
      <c r="A943" s="90" t="e">
        <f>IF(VLOOKUP(B943,'Liste employés'!M:X,12,FALSE)&gt;0,VLOOKUP(B943,'Liste employés'!M:X,12,FALSE),"")</f>
        <v>#N/A</v>
      </c>
      <c r="B943" s="36"/>
      <c r="C943" s="36"/>
      <c r="D943" s="36"/>
      <c r="E943" s="36"/>
      <c r="F943" s="36"/>
      <c r="G943" s="36"/>
      <c r="H943" s="73"/>
      <c r="I943" s="89" t="str">
        <f>IF(ISBLANK(F943),"",VLOOKUP(F943,'Liste des formations'!$E$5:$H$11,4,FALSE)+H943)</f>
        <v/>
      </c>
      <c r="J943" s="110" t="str">
        <f t="shared" si="14"/>
        <v/>
      </c>
      <c r="K943" s="109"/>
    </row>
    <row r="944" spans="1:11" x14ac:dyDescent="0.35">
      <c r="A944" s="90" t="e">
        <f>IF(VLOOKUP(B944,'Liste employés'!M:X,12,FALSE)&gt;0,VLOOKUP(B944,'Liste employés'!M:X,12,FALSE),"")</f>
        <v>#N/A</v>
      </c>
      <c r="B944" s="33"/>
      <c r="C944" s="33"/>
      <c r="D944" s="33"/>
      <c r="E944" s="33"/>
      <c r="F944" s="33"/>
      <c r="G944" s="33"/>
      <c r="H944" s="72"/>
      <c r="I944" s="89" t="str">
        <f>IF(ISBLANK(F944),"",VLOOKUP(F944,'Liste des formations'!$E$5:$H$11,4,FALSE)+H944)</f>
        <v/>
      </c>
      <c r="J944" s="110" t="str">
        <f t="shared" si="14"/>
        <v/>
      </c>
      <c r="K944" s="109"/>
    </row>
    <row r="945" spans="1:11" x14ac:dyDescent="0.35">
      <c r="A945" s="90" t="e">
        <f>IF(VLOOKUP(B945,'Liste employés'!M:X,12,FALSE)&gt;0,VLOOKUP(B945,'Liste employés'!M:X,12,FALSE),"")</f>
        <v>#N/A</v>
      </c>
      <c r="B945" s="36"/>
      <c r="C945" s="36"/>
      <c r="D945" s="36"/>
      <c r="E945" s="36"/>
      <c r="F945" s="36"/>
      <c r="G945" s="36"/>
      <c r="H945" s="73"/>
      <c r="I945" s="89" t="str">
        <f>IF(ISBLANK(F945),"",VLOOKUP(F945,'Liste des formations'!$E$5:$H$11,4,FALSE)+H945)</f>
        <v/>
      </c>
      <c r="J945" s="110" t="str">
        <f t="shared" si="14"/>
        <v/>
      </c>
      <c r="K945" s="109"/>
    </row>
    <row r="946" spans="1:11" x14ac:dyDescent="0.35">
      <c r="A946" s="90" t="e">
        <f>IF(VLOOKUP(B946,'Liste employés'!M:X,12,FALSE)&gt;0,VLOOKUP(B946,'Liste employés'!M:X,12,FALSE),"")</f>
        <v>#N/A</v>
      </c>
      <c r="B946" s="33"/>
      <c r="C946" s="33"/>
      <c r="D946" s="33"/>
      <c r="E946" s="33"/>
      <c r="F946" s="33"/>
      <c r="G946" s="33"/>
      <c r="H946" s="72"/>
      <c r="I946" s="89" t="str">
        <f>IF(ISBLANK(F946),"",VLOOKUP(F946,'Liste des formations'!$E$5:$H$11,4,FALSE)+H946)</f>
        <v/>
      </c>
      <c r="J946" s="110" t="str">
        <f t="shared" si="14"/>
        <v/>
      </c>
      <c r="K946" s="109"/>
    </row>
    <row r="947" spans="1:11" x14ac:dyDescent="0.35">
      <c r="A947" s="90" t="e">
        <f>IF(VLOOKUP(B947,'Liste employés'!M:X,12,FALSE)&gt;0,VLOOKUP(B947,'Liste employés'!M:X,12,FALSE),"")</f>
        <v>#N/A</v>
      </c>
      <c r="B947" s="36"/>
      <c r="C947" s="36"/>
      <c r="D947" s="36"/>
      <c r="E947" s="36"/>
      <c r="F947" s="36"/>
      <c r="G947" s="36"/>
      <c r="H947" s="73"/>
      <c r="I947" s="89" t="str">
        <f>IF(ISBLANK(F947),"",VLOOKUP(F947,'Liste des formations'!$E$5:$H$11,4,FALSE)+H947)</f>
        <v/>
      </c>
      <c r="J947" s="110" t="str">
        <f t="shared" si="14"/>
        <v/>
      </c>
      <c r="K947" s="109"/>
    </row>
    <row r="948" spans="1:11" x14ac:dyDescent="0.35">
      <c r="A948" s="90" t="e">
        <f>IF(VLOOKUP(B948,'Liste employés'!M:X,12,FALSE)&gt;0,VLOOKUP(B948,'Liste employés'!M:X,12,FALSE),"")</f>
        <v>#N/A</v>
      </c>
      <c r="B948" s="33"/>
      <c r="C948" s="33"/>
      <c r="D948" s="33"/>
      <c r="E948" s="33"/>
      <c r="F948" s="33"/>
      <c r="G948" s="33"/>
      <c r="H948" s="72"/>
      <c r="I948" s="89" t="str">
        <f>IF(ISBLANK(F948),"",VLOOKUP(F948,'Liste des formations'!$E$5:$H$11,4,FALSE)+H948)</f>
        <v/>
      </c>
      <c r="J948" s="110" t="str">
        <f t="shared" si="14"/>
        <v/>
      </c>
      <c r="K948" s="109"/>
    </row>
    <row r="949" spans="1:11" x14ac:dyDescent="0.35">
      <c r="A949" s="90" t="e">
        <f>IF(VLOOKUP(B949,'Liste employés'!M:X,12,FALSE)&gt;0,VLOOKUP(B949,'Liste employés'!M:X,12,FALSE),"")</f>
        <v>#N/A</v>
      </c>
      <c r="B949" s="36"/>
      <c r="C949" s="36"/>
      <c r="D949" s="36"/>
      <c r="E949" s="36"/>
      <c r="F949" s="36"/>
      <c r="G949" s="36"/>
      <c r="H949" s="73"/>
      <c r="I949" s="89" t="str">
        <f>IF(ISBLANK(F949),"",VLOOKUP(F949,'Liste des formations'!$E$5:$H$11,4,FALSE)+H949)</f>
        <v/>
      </c>
      <c r="J949" s="110" t="str">
        <f t="shared" si="14"/>
        <v/>
      </c>
      <c r="K949" s="109"/>
    </row>
    <row r="950" spans="1:11" x14ac:dyDescent="0.35">
      <c r="A950" s="90" t="e">
        <f>IF(VLOOKUP(B950,'Liste employés'!M:X,12,FALSE)&gt;0,VLOOKUP(B950,'Liste employés'!M:X,12,FALSE),"")</f>
        <v>#N/A</v>
      </c>
      <c r="B950" s="33"/>
      <c r="C950" s="33"/>
      <c r="D950" s="33"/>
      <c r="E950" s="33"/>
      <c r="F950" s="33"/>
      <c r="G950" s="33"/>
      <c r="H950" s="72"/>
      <c r="I950" s="89" t="str">
        <f>IF(ISBLANK(F950),"",VLOOKUP(F950,'Liste des formations'!$E$5:$H$11,4,FALSE)+H950)</f>
        <v/>
      </c>
      <c r="J950" s="110" t="str">
        <f t="shared" si="14"/>
        <v/>
      </c>
      <c r="K950" s="109"/>
    </row>
    <row r="951" spans="1:11" x14ac:dyDescent="0.35">
      <c r="A951" s="90" t="e">
        <f>IF(VLOOKUP(B951,'Liste employés'!M:X,12,FALSE)&gt;0,VLOOKUP(B951,'Liste employés'!M:X,12,FALSE),"")</f>
        <v>#N/A</v>
      </c>
      <c r="B951" s="36"/>
      <c r="C951" s="36"/>
      <c r="D951" s="36"/>
      <c r="E951" s="36"/>
      <c r="F951" s="36"/>
      <c r="G951" s="36"/>
      <c r="H951" s="73"/>
      <c r="I951" s="89" t="str">
        <f>IF(ISBLANK(F951),"",VLOOKUP(F951,'Liste des formations'!$E$5:$H$11,4,FALSE)+H951)</f>
        <v/>
      </c>
      <c r="J951" s="110" t="str">
        <f t="shared" si="14"/>
        <v/>
      </c>
      <c r="K951" s="109"/>
    </row>
    <row r="952" spans="1:11" x14ac:dyDescent="0.35">
      <c r="A952" s="90" t="e">
        <f>IF(VLOOKUP(B952,'Liste employés'!M:X,12,FALSE)&gt;0,VLOOKUP(B952,'Liste employés'!M:X,12,FALSE),"")</f>
        <v>#N/A</v>
      </c>
      <c r="B952" s="33"/>
      <c r="C952" s="33"/>
      <c r="D952" s="33"/>
      <c r="E952" s="33"/>
      <c r="F952" s="33"/>
      <c r="G952" s="33"/>
      <c r="H952" s="72"/>
      <c r="I952" s="89" t="str">
        <f>IF(ISBLANK(F952),"",VLOOKUP(F952,'Liste des formations'!$E$5:$H$11,4,FALSE)+H952)</f>
        <v/>
      </c>
      <c r="J952" s="110" t="str">
        <f t="shared" si="14"/>
        <v/>
      </c>
      <c r="K952" s="109"/>
    </row>
    <row r="953" spans="1:11" x14ac:dyDescent="0.35">
      <c r="A953" s="90" t="e">
        <f>IF(VLOOKUP(B953,'Liste employés'!M:X,12,FALSE)&gt;0,VLOOKUP(B953,'Liste employés'!M:X,12,FALSE),"")</f>
        <v>#N/A</v>
      </c>
      <c r="B953" s="36"/>
      <c r="C953" s="36"/>
      <c r="D953" s="36"/>
      <c r="E953" s="36"/>
      <c r="F953" s="36"/>
      <c r="G953" s="36"/>
      <c r="H953" s="73"/>
      <c r="I953" s="89" t="str">
        <f>IF(ISBLANK(F953),"",VLOOKUP(F953,'Liste des formations'!$E$5:$H$11,4,FALSE)+H953)</f>
        <v/>
      </c>
      <c r="J953" s="110" t="str">
        <f t="shared" si="14"/>
        <v/>
      </c>
      <c r="K953" s="109"/>
    </row>
    <row r="954" spans="1:11" x14ac:dyDescent="0.35">
      <c r="A954" s="90" t="e">
        <f>IF(VLOOKUP(B954,'Liste employés'!M:X,12,FALSE)&gt;0,VLOOKUP(B954,'Liste employés'!M:X,12,FALSE),"")</f>
        <v>#N/A</v>
      </c>
      <c r="B954" s="33"/>
      <c r="C954" s="33"/>
      <c r="D954" s="33"/>
      <c r="E954" s="33"/>
      <c r="F954" s="33"/>
      <c r="G954" s="33"/>
      <c r="H954" s="72"/>
      <c r="I954" s="89" t="str">
        <f>IF(ISBLANK(F954),"",VLOOKUP(F954,'Liste des formations'!$E$5:$H$11,4,FALSE)+H954)</f>
        <v/>
      </c>
      <c r="J954" s="110" t="str">
        <f t="shared" si="14"/>
        <v/>
      </c>
      <c r="K954" s="109"/>
    </row>
    <row r="955" spans="1:11" x14ac:dyDescent="0.35">
      <c r="A955" s="90" t="e">
        <f>IF(VLOOKUP(B955,'Liste employés'!M:X,12,FALSE)&gt;0,VLOOKUP(B955,'Liste employés'!M:X,12,FALSE),"")</f>
        <v>#N/A</v>
      </c>
      <c r="B955" s="36"/>
      <c r="C955" s="36"/>
      <c r="D955" s="36"/>
      <c r="E955" s="36"/>
      <c r="F955" s="36"/>
      <c r="G955" s="36"/>
      <c r="H955" s="73"/>
      <c r="I955" s="89" t="str">
        <f>IF(ISBLANK(F955),"",VLOOKUP(F955,'Liste des formations'!$E$5:$H$11,4,FALSE)+H955)</f>
        <v/>
      </c>
      <c r="J955" s="110" t="str">
        <f t="shared" si="14"/>
        <v/>
      </c>
      <c r="K955" s="109"/>
    </row>
    <row r="956" spans="1:11" x14ac:dyDescent="0.35">
      <c r="A956" s="90" t="e">
        <f>IF(VLOOKUP(B956,'Liste employés'!M:X,12,FALSE)&gt;0,VLOOKUP(B956,'Liste employés'!M:X,12,FALSE),"")</f>
        <v>#N/A</v>
      </c>
      <c r="B956" s="33"/>
      <c r="C956" s="33"/>
      <c r="D956" s="33"/>
      <c r="E956" s="33"/>
      <c r="F956" s="33"/>
      <c r="G956" s="33"/>
      <c r="H956" s="72"/>
      <c r="I956" s="89" t="str">
        <f>IF(ISBLANK(F956),"",VLOOKUP(F956,'Liste des formations'!$E$5:$H$11,4,FALSE)+H956)</f>
        <v/>
      </c>
      <c r="J956" s="110" t="str">
        <f t="shared" si="14"/>
        <v/>
      </c>
      <c r="K956" s="109"/>
    </row>
    <row r="957" spans="1:11" x14ac:dyDescent="0.35">
      <c r="A957" s="90" t="e">
        <f>IF(VLOOKUP(B957,'Liste employés'!M:X,12,FALSE)&gt;0,VLOOKUP(B957,'Liste employés'!M:X,12,FALSE),"")</f>
        <v>#N/A</v>
      </c>
      <c r="B957" s="36"/>
      <c r="C957" s="36"/>
      <c r="D957" s="36"/>
      <c r="E957" s="36"/>
      <c r="F957" s="36"/>
      <c r="G957" s="36"/>
      <c r="H957" s="73"/>
      <c r="I957" s="89" t="str">
        <f>IF(ISBLANK(F957),"",VLOOKUP(F957,'Liste des formations'!$E$5:$H$11,4,FALSE)+H957)</f>
        <v/>
      </c>
      <c r="J957" s="110" t="str">
        <f t="shared" si="14"/>
        <v/>
      </c>
      <c r="K957" s="109"/>
    </row>
    <row r="958" spans="1:11" x14ac:dyDescent="0.35">
      <c r="A958" s="90" t="e">
        <f>IF(VLOOKUP(B958,'Liste employés'!M:X,12,FALSE)&gt;0,VLOOKUP(B958,'Liste employés'!M:X,12,FALSE),"")</f>
        <v>#N/A</v>
      </c>
      <c r="B958" s="33"/>
      <c r="C958" s="33"/>
      <c r="D958" s="33"/>
      <c r="E958" s="33"/>
      <c r="F958" s="33"/>
      <c r="G958" s="33"/>
      <c r="H958" s="72"/>
      <c r="I958" s="89" t="str">
        <f>IF(ISBLANK(F958),"",VLOOKUP(F958,'Liste des formations'!$E$5:$H$11,4,FALSE)+H958)</f>
        <v/>
      </c>
      <c r="J958" s="110" t="str">
        <f t="shared" si="14"/>
        <v/>
      </c>
      <c r="K958" s="109"/>
    </row>
    <row r="959" spans="1:11" x14ac:dyDescent="0.35">
      <c r="A959" s="90" t="e">
        <f>IF(VLOOKUP(B959,'Liste employés'!M:X,12,FALSE)&gt;0,VLOOKUP(B959,'Liste employés'!M:X,12,FALSE),"")</f>
        <v>#N/A</v>
      </c>
      <c r="B959" s="36"/>
      <c r="C959" s="36"/>
      <c r="D959" s="36"/>
      <c r="E959" s="36"/>
      <c r="F959" s="36"/>
      <c r="G959" s="36"/>
      <c r="H959" s="73"/>
      <c r="I959" s="89" t="str">
        <f>IF(ISBLANK(F959),"",VLOOKUP(F959,'Liste des formations'!$E$5:$H$11,4,FALSE)+H959)</f>
        <v/>
      </c>
      <c r="J959" s="110" t="str">
        <f t="shared" si="14"/>
        <v/>
      </c>
      <c r="K959" s="109"/>
    </row>
    <row r="960" spans="1:11" x14ac:dyDescent="0.35">
      <c r="A960" s="90" t="e">
        <f>IF(VLOOKUP(B960,'Liste employés'!M:X,12,FALSE)&gt;0,VLOOKUP(B960,'Liste employés'!M:X,12,FALSE),"")</f>
        <v>#N/A</v>
      </c>
      <c r="B960" s="33"/>
      <c r="C960" s="33"/>
      <c r="D960" s="33"/>
      <c r="E960" s="33"/>
      <c r="F960" s="33"/>
      <c r="G960" s="33"/>
      <c r="H960" s="72"/>
      <c r="I960" s="89" t="str">
        <f>IF(ISBLANK(F960),"",VLOOKUP(F960,'Liste des formations'!$E$5:$H$11,4,FALSE)+H960)</f>
        <v/>
      </c>
      <c r="J960" s="110" t="str">
        <f t="shared" si="14"/>
        <v/>
      </c>
      <c r="K960" s="109"/>
    </row>
    <row r="961" spans="1:11" x14ac:dyDescent="0.35">
      <c r="A961" s="90" t="e">
        <f>IF(VLOOKUP(B961,'Liste employés'!M:X,12,FALSE)&gt;0,VLOOKUP(B961,'Liste employés'!M:X,12,FALSE),"")</f>
        <v>#N/A</v>
      </c>
      <c r="B961" s="36"/>
      <c r="C961" s="36"/>
      <c r="D961" s="36"/>
      <c r="E961" s="36"/>
      <c r="F961" s="36"/>
      <c r="G961" s="36"/>
      <c r="H961" s="73"/>
      <c r="I961" s="89" t="str">
        <f>IF(ISBLANK(F961),"",VLOOKUP(F961,'Liste des formations'!$E$5:$H$11,4,FALSE)+H961)</f>
        <v/>
      </c>
      <c r="J961" s="110" t="str">
        <f t="shared" si="14"/>
        <v/>
      </c>
      <c r="K961" s="109"/>
    </row>
    <row r="962" spans="1:11" x14ac:dyDescent="0.35">
      <c r="A962" s="90" t="e">
        <f>IF(VLOOKUP(B962,'Liste employés'!M:X,12,FALSE)&gt;0,VLOOKUP(B962,'Liste employés'!M:X,12,FALSE),"")</f>
        <v>#N/A</v>
      </c>
      <c r="B962" s="33"/>
      <c r="C962" s="33"/>
      <c r="D962" s="33"/>
      <c r="E962" s="33"/>
      <c r="F962" s="33"/>
      <c r="G962" s="33"/>
      <c r="H962" s="72"/>
      <c r="I962" s="89" t="str">
        <f>IF(ISBLANK(F962),"",VLOOKUP(F962,'Liste des formations'!$E$5:$H$11,4,FALSE)+H962)</f>
        <v/>
      </c>
      <c r="J962" s="110" t="str">
        <f t="shared" si="14"/>
        <v/>
      </c>
      <c r="K962" s="109"/>
    </row>
    <row r="963" spans="1:11" x14ac:dyDescent="0.35">
      <c r="A963" s="90" t="e">
        <f>IF(VLOOKUP(B963,'Liste employés'!M:X,12,FALSE)&gt;0,VLOOKUP(B963,'Liste employés'!M:X,12,FALSE),"")</f>
        <v>#N/A</v>
      </c>
      <c r="B963" s="36"/>
      <c r="C963" s="36"/>
      <c r="D963" s="36"/>
      <c r="E963" s="36"/>
      <c r="F963" s="36"/>
      <c r="G963" s="36"/>
      <c r="H963" s="73"/>
      <c r="I963" s="89" t="str">
        <f>IF(ISBLANK(F963),"",VLOOKUP(F963,'Liste des formations'!$E$5:$H$11,4,FALSE)+H963)</f>
        <v/>
      </c>
      <c r="J963" s="110" t="str">
        <f t="shared" si="14"/>
        <v/>
      </c>
      <c r="K963" s="109"/>
    </row>
    <row r="964" spans="1:11" x14ac:dyDescent="0.35">
      <c r="A964" s="90" t="e">
        <f>IF(VLOOKUP(B964,'Liste employés'!M:X,12,FALSE)&gt;0,VLOOKUP(B964,'Liste employés'!M:X,12,FALSE),"")</f>
        <v>#N/A</v>
      </c>
      <c r="B964" s="33"/>
      <c r="C964" s="33"/>
      <c r="D964" s="33"/>
      <c r="E964" s="33"/>
      <c r="F964" s="33"/>
      <c r="G964" s="33"/>
      <c r="H964" s="72"/>
      <c r="I964" s="89" t="str">
        <f>IF(ISBLANK(F964),"",VLOOKUP(F964,'Liste des formations'!$E$5:$H$11,4,FALSE)+H964)</f>
        <v/>
      </c>
      <c r="J964" s="110" t="str">
        <f t="shared" si="14"/>
        <v/>
      </c>
      <c r="K964" s="109"/>
    </row>
    <row r="965" spans="1:11" x14ac:dyDescent="0.35">
      <c r="A965" s="90" t="e">
        <f>IF(VLOOKUP(B965,'Liste employés'!M:X,12,FALSE)&gt;0,VLOOKUP(B965,'Liste employés'!M:X,12,FALSE),"")</f>
        <v>#N/A</v>
      </c>
      <c r="B965" s="36"/>
      <c r="C965" s="36"/>
      <c r="D965" s="36"/>
      <c r="E965" s="36"/>
      <c r="F965" s="36"/>
      <c r="G965" s="36"/>
      <c r="H965" s="73"/>
      <c r="I965" s="89" t="str">
        <f>IF(ISBLANK(F965),"",VLOOKUP(F965,'Liste des formations'!$E$5:$H$11,4,FALSE)+H965)</f>
        <v/>
      </c>
      <c r="J965" s="110" t="str">
        <f t="shared" ref="J965:J992" si="15">IF(I965=(_xlfn.MAXIFS(I:I,F:F,F965,B:B,B965)),I965,"")</f>
        <v/>
      </c>
      <c r="K965" s="109"/>
    </row>
    <row r="966" spans="1:11" x14ac:dyDescent="0.35">
      <c r="A966" s="90" t="e">
        <f>IF(VLOOKUP(B966,'Liste employés'!M:X,12,FALSE)&gt;0,VLOOKUP(B966,'Liste employés'!M:X,12,FALSE),"")</f>
        <v>#N/A</v>
      </c>
      <c r="B966" s="33"/>
      <c r="C966" s="33"/>
      <c r="D966" s="33"/>
      <c r="E966" s="33"/>
      <c r="F966" s="33"/>
      <c r="G966" s="33"/>
      <c r="H966" s="72"/>
      <c r="I966" s="89" t="str">
        <f>IF(ISBLANK(F966),"",VLOOKUP(F966,'Liste des formations'!$E$5:$H$11,4,FALSE)+H966)</f>
        <v/>
      </c>
      <c r="J966" s="110" t="str">
        <f t="shared" si="15"/>
        <v/>
      </c>
      <c r="K966" s="109"/>
    </row>
    <row r="967" spans="1:11" x14ac:dyDescent="0.35">
      <c r="A967" s="90" t="e">
        <f>IF(VLOOKUP(B967,'Liste employés'!M:X,12,FALSE)&gt;0,VLOOKUP(B967,'Liste employés'!M:X,12,FALSE),"")</f>
        <v>#N/A</v>
      </c>
      <c r="B967" s="45"/>
      <c r="C967" s="45"/>
      <c r="D967" s="48"/>
      <c r="E967" s="33"/>
      <c r="F967" s="33"/>
      <c r="G967" s="33"/>
      <c r="H967" s="74"/>
      <c r="I967" s="89" t="str">
        <f>IF(ISBLANK(F967),"",VLOOKUP(F967,'Liste des formations'!$E$5:$H$11,4,FALSE)+H967)</f>
        <v/>
      </c>
      <c r="J967" s="110" t="str">
        <f t="shared" si="15"/>
        <v/>
      </c>
      <c r="K967" s="109"/>
    </row>
    <row r="968" spans="1:11" x14ac:dyDescent="0.35">
      <c r="A968" s="90" t="e">
        <f>IF(VLOOKUP(B968,'Liste employés'!M:X,12,FALSE)&gt;0,VLOOKUP(B968,'Liste employés'!M:X,12,FALSE),"")</f>
        <v>#N/A</v>
      </c>
      <c r="B968" s="43"/>
      <c r="C968" s="43"/>
      <c r="D968" s="47"/>
      <c r="E968" s="36"/>
      <c r="F968" s="36"/>
      <c r="G968" s="36"/>
      <c r="H968" s="75"/>
      <c r="I968" s="89" t="str">
        <f>IF(ISBLANK(F968),"",VLOOKUP(F968,'Liste des formations'!$E$5:$H$11,4,FALSE)+H968)</f>
        <v/>
      </c>
      <c r="J968" s="110" t="str">
        <f t="shared" si="15"/>
        <v/>
      </c>
      <c r="K968" s="109"/>
    </row>
    <row r="969" spans="1:11" x14ac:dyDescent="0.35">
      <c r="A969" s="90" t="e">
        <f>IF(VLOOKUP(B969,'Liste employés'!M:X,12,FALSE)&gt;0,VLOOKUP(B969,'Liste employés'!M:X,12,FALSE),"")</f>
        <v>#N/A</v>
      </c>
      <c r="B969" s="43"/>
      <c r="C969" s="43"/>
      <c r="D969" s="47"/>
      <c r="E969" s="36"/>
      <c r="F969" s="36"/>
      <c r="G969" s="36"/>
      <c r="H969" s="75"/>
      <c r="I969" s="89" t="str">
        <f>IF(ISBLANK(F969),"",VLOOKUP(F969,'Liste des formations'!$E$5:$H$11,4,FALSE)+H969)</f>
        <v/>
      </c>
      <c r="J969" s="110" t="str">
        <f t="shared" si="15"/>
        <v/>
      </c>
      <c r="K969" s="109"/>
    </row>
    <row r="970" spans="1:11" x14ac:dyDescent="0.35">
      <c r="A970" s="90" t="e">
        <f>IF(VLOOKUP(B970,'Liste employés'!M:X,12,FALSE)&gt;0,VLOOKUP(B970,'Liste employés'!M:X,12,FALSE),"")</f>
        <v>#N/A</v>
      </c>
      <c r="B970" s="43"/>
      <c r="C970" s="43"/>
      <c r="D970" s="47"/>
      <c r="E970" s="36"/>
      <c r="F970" s="36"/>
      <c r="G970" s="36"/>
      <c r="H970" s="75"/>
      <c r="I970" s="89" t="str">
        <f>IF(ISBLANK(F970),"",VLOOKUP(F970,'Liste des formations'!$E$5:$H$11,4,FALSE)+H970)</f>
        <v/>
      </c>
      <c r="J970" s="110" t="str">
        <f t="shared" si="15"/>
        <v/>
      </c>
      <c r="K970" s="109"/>
    </row>
    <row r="971" spans="1:11" x14ac:dyDescent="0.35">
      <c r="A971" s="90" t="e">
        <f>IF(VLOOKUP(B971,'Liste employés'!M:X,12,FALSE)&gt;0,VLOOKUP(B971,'Liste employés'!M:X,12,FALSE),"")</f>
        <v>#N/A</v>
      </c>
      <c r="B971" s="43"/>
      <c r="C971" s="43"/>
      <c r="D971" s="40"/>
      <c r="E971" s="36"/>
      <c r="F971" s="36"/>
      <c r="G971" s="36"/>
      <c r="H971" s="75"/>
      <c r="I971" s="89" t="str">
        <f>IF(ISBLANK(F971),"",VLOOKUP(F971,'Liste des formations'!$E$5:$H$11,4,FALSE)+H971)</f>
        <v/>
      </c>
      <c r="J971" s="110" t="str">
        <f t="shared" si="15"/>
        <v/>
      </c>
      <c r="K971" s="109"/>
    </row>
    <row r="972" spans="1:11" x14ac:dyDescent="0.35">
      <c r="A972" s="90" t="e">
        <f>IF(VLOOKUP(B972,'Liste employés'!M:X,12,FALSE)&gt;0,VLOOKUP(B972,'Liste employés'!M:X,12,FALSE),"")</f>
        <v>#N/A</v>
      </c>
      <c r="B972" s="43"/>
      <c r="C972" s="43"/>
      <c r="D972" s="47"/>
      <c r="E972" s="36"/>
      <c r="F972" s="36"/>
      <c r="G972" s="36"/>
      <c r="H972" s="75"/>
      <c r="I972" s="89" t="str">
        <f>IF(ISBLANK(F972),"",VLOOKUP(F972,'Liste des formations'!$E$5:$H$11,4,FALSE)+H972)</f>
        <v/>
      </c>
      <c r="J972" s="110" t="str">
        <f t="shared" si="15"/>
        <v/>
      </c>
      <c r="K972" s="109"/>
    </row>
    <row r="973" spans="1:11" x14ac:dyDescent="0.35">
      <c r="A973" s="90" t="e">
        <f>IF(VLOOKUP(B973,'Liste employés'!M:X,12,FALSE)&gt;0,VLOOKUP(B973,'Liste employés'!M:X,12,FALSE),"")</f>
        <v>#N/A</v>
      </c>
      <c r="B973" s="45"/>
      <c r="C973" s="45"/>
      <c r="D973" s="48"/>
      <c r="E973" s="33"/>
      <c r="F973" s="33"/>
      <c r="G973" s="33"/>
      <c r="H973" s="74"/>
      <c r="I973" s="89" t="str">
        <f>IF(ISBLANK(F973),"",VLOOKUP(F973,'Liste des formations'!$E$5:$H$11,4,FALSE)+H973)</f>
        <v/>
      </c>
      <c r="J973" s="110" t="str">
        <f t="shared" si="15"/>
        <v/>
      </c>
      <c r="K973" s="109"/>
    </row>
    <row r="974" spans="1:11" x14ac:dyDescent="0.35">
      <c r="A974" s="90" t="e">
        <f>IF(VLOOKUP(B974,'Liste employés'!M:X,12,FALSE)&gt;0,VLOOKUP(B974,'Liste employés'!M:X,12,FALSE),"")</f>
        <v>#N/A</v>
      </c>
      <c r="B974" s="43"/>
      <c r="C974" s="43"/>
      <c r="D974" s="47"/>
      <c r="E974" s="36"/>
      <c r="F974" s="36"/>
      <c r="G974" s="36"/>
      <c r="H974" s="75"/>
      <c r="I974" s="89" t="str">
        <f>IF(ISBLANK(F974),"",VLOOKUP(F974,'Liste des formations'!$E$5:$H$11,4,FALSE)+H974)</f>
        <v/>
      </c>
      <c r="J974" s="110" t="str">
        <f t="shared" si="15"/>
        <v/>
      </c>
      <c r="K974" s="109"/>
    </row>
    <row r="975" spans="1:11" x14ac:dyDescent="0.35">
      <c r="A975" s="90" t="e">
        <f>IF(VLOOKUP(B975,'Liste employés'!M:X,12,FALSE)&gt;0,VLOOKUP(B975,'Liste employés'!M:X,12,FALSE),"")</f>
        <v>#N/A</v>
      </c>
      <c r="B975" s="58"/>
      <c r="C975" s="58"/>
      <c r="D975" s="48"/>
      <c r="E975" s="33"/>
      <c r="F975" s="33"/>
      <c r="G975" s="33"/>
      <c r="H975" s="74"/>
      <c r="I975" s="89" t="str">
        <f>IF(ISBLANK(F975),"",VLOOKUP(F975,'Liste des formations'!$E$5:$H$11,4,FALSE)+H975)</f>
        <v/>
      </c>
      <c r="J975" s="110" t="str">
        <f t="shared" si="15"/>
        <v/>
      </c>
      <c r="K975" s="109"/>
    </row>
    <row r="976" spans="1:11" x14ac:dyDescent="0.35">
      <c r="A976" s="90" t="e">
        <f>IF(VLOOKUP(B976,'Liste employés'!M:X,12,FALSE)&gt;0,VLOOKUP(B976,'Liste employés'!M:X,12,FALSE),"")</f>
        <v>#N/A</v>
      </c>
      <c r="B976" s="45"/>
      <c r="C976" s="45"/>
      <c r="D976" s="48"/>
      <c r="E976" s="33"/>
      <c r="F976" s="33"/>
      <c r="G976" s="33"/>
      <c r="H976" s="74"/>
      <c r="I976" s="89" t="str">
        <f>IF(ISBLANK(F976),"",VLOOKUP(F976,'Liste des formations'!$E$5:$H$11,4,FALSE)+H976)</f>
        <v/>
      </c>
      <c r="J976" s="110" t="str">
        <f t="shared" si="15"/>
        <v/>
      </c>
      <c r="K976" s="109"/>
    </row>
    <row r="977" spans="1:11" x14ac:dyDescent="0.35">
      <c r="A977" s="90" t="e">
        <f>IF(VLOOKUP(B977,'Liste employés'!M:X,12,FALSE)&gt;0,VLOOKUP(B977,'Liste employés'!M:X,12,FALSE),"")</f>
        <v>#N/A</v>
      </c>
      <c r="B977" s="45"/>
      <c r="C977" s="45"/>
      <c r="D977" s="48"/>
      <c r="E977" s="33"/>
      <c r="F977" s="33"/>
      <c r="G977" s="33"/>
      <c r="H977" s="74"/>
      <c r="I977" s="89" t="str">
        <f>IF(ISBLANK(F977),"",VLOOKUP(F977,'Liste des formations'!$E$5:$H$11,4,FALSE)+H977)</f>
        <v/>
      </c>
      <c r="J977" s="110" t="str">
        <f t="shared" si="15"/>
        <v/>
      </c>
      <c r="K977" s="109"/>
    </row>
    <row r="978" spans="1:11" x14ac:dyDescent="0.35">
      <c r="A978" s="90" t="e">
        <f>IF(VLOOKUP(B978,'Liste employés'!M:X,12,FALSE)&gt;0,VLOOKUP(B978,'Liste employés'!M:X,12,FALSE),"")</f>
        <v>#N/A</v>
      </c>
      <c r="B978" s="43"/>
      <c r="C978" s="43"/>
      <c r="D978" s="40"/>
      <c r="E978" s="36"/>
      <c r="F978" s="36"/>
      <c r="G978" s="36"/>
      <c r="H978" s="75"/>
      <c r="I978" s="89" t="str">
        <f>IF(ISBLANK(F978),"",VLOOKUP(F978,'Liste des formations'!$E$5:$H$11,4,FALSE)+H978)</f>
        <v/>
      </c>
      <c r="J978" s="110" t="str">
        <f t="shared" si="15"/>
        <v/>
      </c>
      <c r="K978" s="109"/>
    </row>
    <row r="979" spans="1:11" x14ac:dyDescent="0.35">
      <c r="A979" s="90" t="e">
        <f>IF(VLOOKUP(B979,'Liste employés'!M:X,12,FALSE)&gt;0,VLOOKUP(B979,'Liste employés'!M:X,12,FALSE),"")</f>
        <v>#N/A</v>
      </c>
      <c r="B979" s="43"/>
      <c r="C979" s="43"/>
      <c r="D979" s="47"/>
      <c r="E979" s="36"/>
      <c r="F979" s="36"/>
      <c r="G979" s="36"/>
      <c r="H979" s="75"/>
      <c r="I979" s="89" t="str">
        <f>IF(ISBLANK(F979),"",VLOOKUP(F979,'Liste des formations'!$E$5:$H$11,4,FALSE)+H979)</f>
        <v/>
      </c>
      <c r="J979" s="110" t="str">
        <f t="shared" si="15"/>
        <v/>
      </c>
      <c r="K979" s="109"/>
    </row>
    <row r="980" spans="1:11" x14ac:dyDescent="0.35">
      <c r="A980" s="90" t="e">
        <f>IF(VLOOKUP(B980,'Liste employés'!M:X,12,FALSE)&gt;0,VLOOKUP(B980,'Liste employés'!M:X,12,FALSE),"")</f>
        <v>#N/A</v>
      </c>
      <c r="B980" s="45"/>
      <c r="C980" s="45"/>
      <c r="D980" s="48"/>
      <c r="E980" s="33"/>
      <c r="F980" s="33"/>
      <c r="G980" s="33"/>
      <c r="H980" s="74"/>
      <c r="I980" s="89" t="str">
        <f>IF(ISBLANK(F980),"",VLOOKUP(F980,'Liste des formations'!$E$5:$H$11,4,FALSE)+H980)</f>
        <v/>
      </c>
      <c r="J980" s="110" t="str">
        <f t="shared" si="15"/>
        <v/>
      </c>
      <c r="K980" s="109"/>
    </row>
    <row r="981" spans="1:11" x14ac:dyDescent="0.35">
      <c r="A981" s="90" t="e">
        <f>IF(VLOOKUP(B981,'Liste employés'!M:X,12,FALSE)&gt;0,VLOOKUP(B981,'Liste employés'!M:X,12,FALSE),"")</f>
        <v>#N/A</v>
      </c>
      <c r="B981" s="43"/>
      <c r="C981" s="43"/>
      <c r="D981" s="47"/>
      <c r="E981" s="36"/>
      <c r="F981" s="36"/>
      <c r="G981" s="36"/>
      <c r="H981" s="75"/>
      <c r="I981" s="89" t="str">
        <f>IF(ISBLANK(F981),"",VLOOKUP(F981,'Liste des formations'!$E$5:$H$11,4,FALSE)+H981)</f>
        <v/>
      </c>
      <c r="J981" s="110" t="str">
        <f t="shared" si="15"/>
        <v/>
      </c>
      <c r="K981" s="109"/>
    </row>
    <row r="982" spans="1:11" x14ac:dyDescent="0.35">
      <c r="A982" s="90" t="e">
        <f>IF(VLOOKUP(B982,'Liste employés'!M:X,12,FALSE)&gt;0,VLOOKUP(B982,'Liste employés'!M:X,12,FALSE),"")</f>
        <v>#N/A</v>
      </c>
      <c r="B982" s="45"/>
      <c r="C982" s="45"/>
      <c r="D982" s="41"/>
      <c r="E982" s="33"/>
      <c r="F982" s="33"/>
      <c r="G982" s="33"/>
      <c r="H982" s="74"/>
      <c r="I982" s="89" t="str">
        <f>IF(ISBLANK(F982),"",VLOOKUP(F982,'Liste des formations'!$E$5:$H$11,4,FALSE)+H982)</f>
        <v/>
      </c>
      <c r="J982" s="110" t="str">
        <f t="shared" si="15"/>
        <v/>
      </c>
      <c r="K982" s="109"/>
    </row>
    <row r="983" spans="1:11" x14ac:dyDescent="0.35">
      <c r="A983" s="90" t="e">
        <f>IF(VLOOKUP(B983,'Liste employés'!M:X,12,FALSE)&gt;0,VLOOKUP(B983,'Liste employés'!M:X,12,FALSE),"")</f>
        <v>#N/A</v>
      </c>
      <c r="B983" s="43"/>
      <c r="C983" s="43"/>
      <c r="D983" s="47"/>
      <c r="E983" s="36"/>
      <c r="F983" s="36"/>
      <c r="G983" s="36"/>
      <c r="H983" s="75"/>
      <c r="I983" s="89" t="str">
        <f>IF(ISBLANK(F983),"",VLOOKUP(F983,'Liste des formations'!$E$5:$H$11,4,FALSE)+H983)</f>
        <v/>
      </c>
      <c r="J983" s="110" t="str">
        <f t="shared" si="15"/>
        <v/>
      </c>
      <c r="K983" s="109"/>
    </row>
    <row r="984" spans="1:11" x14ac:dyDescent="0.35">
      <c r="A984" s="90" t="e">
        <f>IF(VLOOKUP(B984,'Liste employés'!M:X,12,FALSE)&gt;0,VLOOKUP(B984,'Liste employés'!M:X,12,FALSE),"")</f>
        <v>#N/A</v>
      </c>
      <c r="B984" s="45"/>
      <c r="C984" s="45"/>
      <c r="D984" s="48"/>
      <c r="E984" s="33"/>
      <c r="F984" s="33"/>
      <c r="G984" s="33"/>
      <c r="H984" s="74"/>
      <c r="I984" s="89" t="str">
        <f>IF(ISBLANK(F984),"",VLOOKUP(F984,'Liste des formations'!$E$5:$H$11,4,FALSE)+H984)</f>
        <v/>
      </c>
      <c r="J984" s="110" t="str">
        <f t="shared" si="15"/>
        <v/>
      </c>
      <c r="K984" s="109"/>
    </row>
    <row r="985" spans="1:11" x14ac:dyDescent="0.35">
      <c r="A985" s="90" t="e">
        <f>IF(VLOOKUP(B985,'Liste employés'!M:X,12,FALSE)&gt;0,VLOOKUP(B985,'Liste employés'!M:X,12,FALSE),"")</f>
        <v>#N/A</v>
      </c>
      <c r="B985" s="43"/>
      <c r="C985" s="43"/>
      <c r="D985" s="47"/>
      <c r="E985" s="36"/>
      <c r="F985" s="36"/>
      <c r="G985" s="36"/>
      <c r="H985" s="75"/>
      <c r="I985" s="89" t="str">
        <f>IF(ISBLANK(F985),"",VLOOKUP(F985,'Liste des formations'!$E$5:$H$11,4,FALSE)+H985)</f>
        <v/>
      </c>
      <c r="J985" s="110" t="str">
        <f t="shared" si="15"/>
        <v/>
      </c>
      <c r="K985" s="109"/>
    </row>
    <row r="986" spans="1:11" x14ac:dyDescent="0.35">
      <c r="A986" s="90" t="e">
        <f>IF(VLOOKUP(B986,'Liste employés'!M:X,12,FALSE)&gt;0,VLOOKUP(B986,'Liste employés'!M:X,12,FALSE),"")</f>
        <v>#N/A</v>
      </c>
      <c r="B986" s="45"/>
      <c r="C986" s="45"/>
      <c r="D986" s="41"/>
      <c r="E986" s="33"/>
      <c r="F986" s="33"/>
      <c r="G986" s="33"/>
      <c r="H986" s="74"/>
      <c r="I986" s="89" t="str">
        <f>IF(ISBLANK(F986),"",VLOOKUP(F986,'Liste des formations'!$E$5:$H$11,4,FALSE)+H986)</f>
        <v/>
      </c>
      <c r="J986" s="110" t="str">
        <f t="shared" si="15"/>
        <v/>
      </c>
      <c r="K986" s="109"/>
    </row>
    <row r="987" spans="1:11" x14ac:dyDescent="0.35">
      <c r="A987" s="90" t="e">
        <f>IF(VLOOKUP(B987,'Liste employés'!M:X,12,FALSE)&gt;0,VLOOKUP(B987,'Liste employés'!M:X,12,FALSE),"")</f>
        <v>#N/A</v>
      </c>
      <c r="B987" s="43"/>
      <c r="C987" s="43"/>
      <c r="D987" s="47"/>
      <c r="E987" s="36"/>
      <c r="F987" s="36"/>
      <c r="G987" s="36"/>
      <c r="H987" s="75"/>
      <c r="I987" s="89" t="str">
        <f>IF(ISBLANK(F987),"",VLOOKUP(F987,'Liste des formations'!$E$5:$H$11,4,FALSE)+H987)</f>
        <v/>
      </c>
      <c r="J987" s="110" t="str">
        <f t="shared" si="15"/>
        <v/>
      </c>
      <c r="K987" s="109"/>
    </row>
    <row r="988" spans="1:11" x14ac:dyDescent="0.35">
      <c r="A988" s="90" t="e">
        <f>IF(VLOOKUP(B988,'Liste employés'!M:X,12,FALSE)&gt;0,VLOOKUP(B988,'Liste employés'!M:X,12,FALSE),"")</f>
        <v>#N/A</v>
      </c>
      <c r="B988" s="43"/>
      <c r="C988" s="43"/>
      <c r="D988" s="40"/>
      <c r="E988" s="36"/>
      <c r="F988" s="36"/>
      <c r="G988" s="36"/>
      <c r="H988" s="75"/>
      <c r="I988" s="89" t="str">
        <f>IF(ISBLANK(F988),"",VLOOKUP(F988,'Liste des formations'!$E$5:$H$11,4,FALSE)+H988)</f>
        <v/>
      </c>
      <c r="J988" s="110" t="str">
        <f t="shared" si="15"/>
        <v/>
      </c>
      <c r="K988" s="109"/>
    </row>
    <row r="989" spans="1:11" x14ac:dyDescent="0.35">
      <c r="A989" s="90" t="e">
        <f>IF(VLOOKUP(B989,'Liste employés'!M:X,12,FALSE)&gt;0,VLOOKUP(B989,'Liste employés'!M:X,12,FALSE),"")</f>
        <v>#N/A</v>
      </c>
      <c r="B989" s="45"/>
      <c r="C989" s="45"/>
      <c r="D989" s="48"/>
      <c r="E989" s="33"/>
      <c r="F989" s="33"/>
      <c r="G989" s="33"/>
      <c r="H989" s="74"/>
      <c r="I989" s="89" t="str">
        <f>IF(ISBLANK(F989),"",VLOOKUP(F989,'Liste des formations'!$E$5:$H$11,4,FALSE)+H989)</f>
        <v/>
      </c>
      <c r="J989" s="110" t="str">
        <f t="shared" si="15"/>
        <v/>
      </c>
      <c r="K989" s="109"/>
    </row>
    <row r="990" spans="1:11" x14ac:dyDescent="0.35">
      <c r="A990" s="90" t="e">
        <f>IF(VLOOKUP(B990,'Liste employés'!M:X,12,FALSE)&gt;0,VLOOKUP(B990,'Liste employés'!M:X,12,FALSE),"")</f>
        <v>#N/A</v>
      </c>
      <c r="B990" s="45"/>
      <c r="C990" s="45"/>
      <c r="D990" s="48"/>
      <c r="E990" s="33"/>
      <c r="F990" s="33"/>
      <c r="G990" s="33"/>
      <c r="H990" s="74"/>
      <c r="I990" s="89" t="str">
        <f>IF(ISBLANK(F990),"",VLOOKUP(F990,'Liste des formations'!$E$5:$H$11,4,FALSE)+H990)</f>
        <v/>
      </c>
      <c r="J990" s="110" t="str">
        <f t="shared" si="15"/>
        <v/>
      </c>
      <c r="K990" s="109"/>
    </row>
    <row r="991" spans="1:11" x14ac:dyDescent="0.35">
      <c r="A991" s="90" t="e">
        <f>IF(VLOOKUP(B991,'Liste employés'!M:X,12,FALSE)&gt;0,VLOOKUP(B991,'Liste employés'!M:X,12,FALSE),"")</f>
        <v>#N/A</v>
      </c>
      <c r="B991" s="43"/>
      <c r="C991" s="43"/>
      <c r="D991" s="47"/>
      <c r="E991" s="36"/>
      <c r="F991" s="36"/>
      <c r="G991" s="36"/>
      <c r="H991" s="75"/>
      <c r="I991" s="89" t="str">
        <f>IF(ISBLANK(F991),"",VLOOKUP(F991,'Liste des formations'!$E$5:$H$11,4,FALSE)+H991)</f>
        <v/>
      </c>
      <c r="J991" s="110" t="str">
        <f t="shared" si="15"/>
        <v/>
      </c>
      <c r="K991" s="109"/>
    </row>
    <row r="992" spans="1:11" x14ac:dyDescent="0.35">
      <c r="A992" s="90" t="e">
        <f>IF(VLOOKUP(B992,'Liste employés'!M:X,12,FALSE)&gt;0,VLOOKUP(B992,'Liste employés'!M:X,12,FALSE),"")</f>
        <v>#N/A</v>
      </c>
      <c r="B992" s="43"/>
      <c r="C992" s="36"/>
      <c r="D992" s="47"/>
      <c r="E992" s="36"/>
      <c r="F992" s="36"/>
      <c r="G992" s="36"/>
      <c r="H992" s="73"/>
      <c r="I992" s="89" t="str">
        <f>IF(ISBLANK(F992),"",VLOOKUP(F992,'Liste des formations'!$E$5:$H$11,4,FALSE)+H992)</f>
        <v/>
      </c>
      <c r="J992" s="110" t="str">
        <f t="shared" si="15"/>
        <v/>
      </c>
      <c r="K992" s="109"/>
    </row>
    <row r="993" spans="1:11" x14ac:dyDescent="0.35">
      <c r="A993" s="90" t="e">
        <f>IF(VLOOKUP(B993,'Liste employés'!M:X,12,FALSE)&gt;0,VLOOKUP(B993,'Liste employés'!M:X,12,FALSE),"")</f>
        <v>#N/A</v>
      </c>
      <c r="B993" s="33"/>
      <c r="C993" s="34"/>
      <c r="D993" s="33"/>
      <c r="E993" s="33"/>
      <c r="F993" s="33"/>
      <c r="G993" s="33"/>
      <c r="H993" s="35"/>
      <c r="I993" s="89" t="str">
        <f>IF(ISBLANK(F993),"",VLOOKUP(F993,'Liste des formations'!$E$5:$H$11,4,FALSE)+H993)</f>
        <v/>
      </c>
      <c r="J993" s="110">
        <v>44822</v>
      </c>
      <c r="K993" s="86"/>
    </row>
    <row r="994" spans="1:11" x14ac:dyDescent="0.35">
      <c r="A994" s="90" t="e">
        <f>IF(VLOOKUP(B994,'Liste employés'!M:X,12,FALSE)&gt;0,VLOOKUP(B994,'Liste employés'!M:X,12,FALSE),"")</f>
        <v>#N/A</v>
      </c>
      <c r="B994" s="36"/>
      <c r="C994" s="37"/>
      <c r="D994" s="36"/>
      <c r="E994" s="36"/>
      <c r="F994" s="36"/>
      <c r="G994" s="36"/>
      <c r="H994" s="38"/>
      <c r="I994" s="89" t="str">
        <f>IF(ISBLANK(F994),"",VLOOKUP(F994,'Liste des formations'!$E$5:$H$11,4,FALSE)+H994)</f>
        <v/>
      </c>
      <c r="J994" s="110" t="s">
        <v>65</v>
      </c>
      <c r="K994" s="86"/>
    </row>
    <row r="995" spans="1:11" x14ac:dyDescent="0.35">
      <c r="A995" s="90" t="e">
        <f>IF(VLOOKUP(B995,'Liste employés'!M:X,12,FALSE)&gt;0,VLOOKUP(B995,'Liste employés'!M:X,12,FALSE),"")</f>
        <v>#N/A</v>
      </c>
      <c r="B995" s="36"/>
      <c r="C995" s="37"/>
      <c r="D995" s="36"/>
      <c r="E995" s="36"/>
      <c r="F995" s="36"/>
      <c r="G995" s="36"/>
      <c r="H995" s="38"/>
      <c r="I995" s="89" t="str">
        <f>IF(ISBLANK(F995),"",VLOOKUP(F995,'Liste des formations'!$E$5:$H$11,4,FALSE)+H995)</f>
        <v/>
      </c>
      <c r="J995" s="110">
        <v>44291</v>
      </c>
      <c r="K995" s="86"/>
    </row>
    <row r="996" spans="1:11" x14ac:dyDescent="0.35">
      <c r="A996" s="90" t="e">
        <f>IF(VLOOKUP(B996,'Liste employés'!M:X,12,FALSE)&gt;0,VLOOKUP(B996,'Liste employés'!M:X,12,FALSE),"")</f>
        <v>#N/A</v>
      </c>
      <c r="B996" s="36"/>
      <c r="C996" s="39"/>
      <c r="D996" s="36"/>
      <c r="E996" s="36"/>
      <c r="F996" s="36"/>
      <c r="G996" s="36"/>
      <c r="H996" s="38"/>
      <c r="I996" s="89" t="str">
        <f>IF(ISBLANK(F996),"",VLOOKUP(F996,'Liste des formations'!$E$5:$H$11,4,FALSE)+H996)</f>
        <v/>
      </c>
      <c r="J996" s="110" t="s">
        <v>65</v>
      </c>
      <c r="K996" s="86"/>
    </row>
    <row r="997" spans="1:11" x14ac:dyDescent="0.35">
      <c r="A997" s="90" t="e">
        <f>IF(VLOOKUP(B997,'Liste employés'!M:X,12,FALSE)&gt;0,VLOOKUP(B997,'Liste employés'!M:X,12,FALSE),"")</f>
        <v>#N/A</v>
      </c>
      <c r="B997" s="36"/>
      <c r="C997" s="37"/>
      <c r="D997" s="36"/>
      <c r="E997" s="36"/>
      <c r="F997" s="36"/>
      <c r="G997" s="36"/>
      <c r="H997" s="38"/>
      <c r="I997" s="89" t="str">
        <f>IF(ISBLANK(F997),"",VLOOKUP(F997,'Liste des formations'!$E$5:$H$11,4,FALSE)+H997)</f>
        <v/>
      </c>
      <c r="J997" s="110">
        <v>44291</v>
      </c>
      <c r="K997" s="86"/>
    </row>
    <row r="998" spans="1:11" x14ac:dyDescent="0.35">
      <c r="A998" s="90" t="e">
        <f>IF(VLOOKUP(B998,'Liste employés'!M:X,12,FALSE)&gt;0,VLOOKUP(B998,'Liste employés'!M:X,12,FALSE),"")</f>
        <v>#N/A</v>
      </c>
      <c r="B998" s="36"/>
      <c r="C998" s="37"/>
      <c r="D998" s="36"/>
      <c r="E998" s="36"/>
      <c r="F998" s="36"/>
      <c r="G998" s="36"/>
      <c r="H998" s="38"/>
      <c r="I998" s="89" t="str">
        <f>IF(ISBLANK(F998),"",VLOOKUP(F998,'Liste des formations'!$E$5:$H$11,4,FALSE)+H998)</f>
        <v/>
      </c>
      <c r="J998" s="110" t="s">
        <v>65</v>
      </c>
      <c r="K998" s="86"/>
    </row>
    <row r="999" spans="1:11" x14ac:dyDescent="0.35">
      <c r="A999" s="90" t="e">
        <f>IF(VLOOKUP(B999,'Liste employés'!M:X,12,FALSE)&gt;0,VLOOKUP(B999,'Liste employés'!M:X,12,FALSE),"")</f>
        <v>#N/A</v>
      </c>
      <c r="B999" s="36"/>
      <c r="C999" s="40"/>
      <c r="D999" s="36"/>
      <c r="E999" s="36"/>
      <c r="F999" s="36"/>
      <c r="G999" s="36"/>
      <c r="H999" s="38"/>
      <c r="I999" s="89" t="str">
        <f>IF(ISBLANK(F999),"",VLOOKUP(F999,'Liste des formations'!$E$5:$H$11,4,FALSE)+H999)</f>
        <v/>
      </c>
      <c r="J999" s="110">
        <v>44267</v>
      </c>
      <c r="K999" s="86"/>
    </row>
    <row r="1000" spans="1:11" x14ac:dyDescent="0.35">
      <c r="A1000" s="90" t="e">
        <f>IF(VLOOKUP(B1000,'Liste employés'!M:X,12,FALSE)&gt;0,VLOOKUP(B1000,'Liste employés'!M:X,12,FALSE),"")</f>
        <v>#N/A</v>
      </c>
      <c r="B1000" s="33"/>
      <c r="C1000" s="41"/>
      <c r="D1000" s="33"/>
      <c r="E1000" s="33"/>
      <c r="F1000" s="33"/>
      <c r="G1000" s="33"/>
      <c r="H1000" s="35"/>
      <c r="I1000" s="89" t="str">
        <f>IF(ISBLANK(F1000),"",VLOOKUP(F1000,'Liste des formations'!$E$5:$H$11,4,FALSE)+H1000)</f>
        <v/>
      </c>
      <c r="J1000" s="110">
        <v>44267</v>
      </c>
      <c r="K1000" s="86"/>
    </row>
    <row r="1001" spans="1:11" x14ac:dyDescent="0.35">
      <c r="A1001" s="90" t="e">
        <f>IF(VLOOKUP(B1001,'Liste employés'!M:X,12,FALSE)&gt;0,VLOOKUP(B1001,'Liste employés'!M:X,12,FALSE),"")</f>
        <v>#N/A</v>
      </c>
      <c r="B1001" s="36"/>
      <c r="C1001" s="40"/>
      <c r="D1001" s="36"/>
      <c r="E1001" s="36"/>
      <c r="F1001" s="36"/>
      <c r="G1001" s="36"/>
      <c r="H1001" s="38"/>
      <c r="I1001" s="89" t="str">
        <f>IF(ISBLANK(F1001),"",VLOOKUP(F1001,'Liste des formations'!$E$5:$H$11,4,FALSE)+H1001)</f>
        <v/>
      </c>
      <c r="J1001" s="110">
        <v>44267</v>
      </c>
      <c r="K1001" s="86"/>
    </row>
    <row r="1002" spans="1:11" x14ac:dyDescent="0.35">
      <c r="A1002" s="90" t="e">
        <f>IF(VLOOKUP(B1002,'Liste employés'!M:X,12,FALSE)&gt;0,VLOOKUP(B1002,'Liste employés'!M:X,12,FALSE),"")</f>
        <v>#N/A</v>
      </c>
      <c r="B1002" s="33"/>
      <c r="C1002" s="41"/>
      <c r="D1002" s="33"/>
      <c r="E1002" s="33"/>
      <c r="F1002" s="33"/>
      <c r="G1002" s="33"/>
      <c r="H1002" s="35"/>
      <c r="I1002" s="89" t="str">
        <f>IF(ISBLANK(F1002),"",VLOOKUP(F1002,'Liste des formations'!$E$5:$H$11,4,FALSE)+H1002)</f>
        <v/>
      </c>
      <c r="J1002" s="110">
        <v>44267</v>
      </c>
      <c r="K1002" s="86"/>
    </row>
    <row r="1003" spans="1:11" x14ac:dyDescent="0.35">
      <c r="A1003" s="90" t="e">
        <f>IF(VLOOKUP(B1003,'Liste employés'!M:X,12,FALSE)&gt;0,VLOOKUP(B1003,'Liste employés'!M:X,12,FALSE),"")</f>
        <v>#N/A</v>
      </c>
      <c r="B1003" s="36"/>
      <c r="C1003" s="40"/>
      <c r="D1003" s="36"/>
      <c r="E1003" s="36"/>
      <c r="F1003" s="36"/>
      <c r="G1003" s="36"/>
      <c r="H1003" s="38"/>
      <c r="I1003" s="89" t="str">
        <f>IF(ISBLANK(F1003),"",VLOOKUP(F1003,'Liste des formations'!$E$5:$H$11,4,FALSE)+H1003)</f>
        <v/>
      </c>
      <c r="J1003" s="110">
        <v>44267</v>
      </c>
      <c r="K1003" s="86"/>
    </row>
    <row r="1004" spans="1:11" x14ac:dyDescent="0.35">
      <c r="A1004" s="90" t="e">
        <f>IF(VLOOKUP(B1004,'Liste employés'!M:X,12,FALSE)&gt;0,VLOOKUP(B1004,'Liste employés'!M:X,12,FALSE),"")</f>
        <v>#N/A</v>
      </c>
      <c r="B1004" s="33"/>
      <c r="C1004" s="34"/>
      <c r="D1004" s="33"/>
      <c r="E1004" s="33"/>
      <c r="F1004" s="33"/>
      <c r="G1004" s="33"/>
      <c r="H1004" s="35"/>
      <c r="I1004" s="89" t="str">
        <f>IF(ISBLANK(F1004),"",VLOOKUP(F1004,'Liste des formations'!$E$5:$H$11,4,FALSE)+H1004)</f>
        <v/>
      </c>
      <c r="J1004" s="110">
        <v>44644</v>
      </c>
      <c r="K1004" s="86"/>
    </row>
    <row r="1005" spans="1:11" x14ac:dyDescent="0.35">
      <c r="A1005" s="90" t="e">
        <f>IF(VLOOKUP(B1005,'Liste employés'!M:X,12,FALSE)&gt;0,VLOOKUP(B1005,'Liste employés'!M:X,12,FALSE),"")</f>
        <v>#N/A</v>
      </c>
      <c r="B1005" s="36"/>
      <c r="C1005" s="37"/>
      <c r="D1005" s="36"/>
      <c r="E1005" s="36"/>
      <c r="F1005" s="36"/>
      <c r="G1005" s="36"/>
      <c r="H1005" s="38"/>
      <c r="I1005" s="89" t="str">
        <f>IF(ISBLANK(F1005),"",VLOOKUP(F1005,'Liste des formations'!$E$5:$H$11,4,FALSE)+H1005)</f>
        <v/>
      </c>
      <c r="J1005" s="110">
        <v>44644</v>
      </c>
      <c r="K1005" s="86"/>
    </row>
    <row r="1006" spans="1:11" x14ac:dyDescent="0.35">
      <c r="A1006" s="90" t="e">
        <f>IF(VLOOKUP(B1006,'Liste employés'!M:X,12,FALSE)&gt;0,VLOOKUP(B1006,'Liste employés'!M:X,12,FALSE),"")</f>
        <v>#N/A</v>
      </c>
      <c r="B1006" s="33"/>
      <c r="C1006" s="41"/>
      <c r="D1006" s="33"/>
      <c r="E1006" s="33"/>
      <c r="F1006" s="33"/>
      <c r="G1006" s="33"/>
      <c r="H1006" s="35"/>
      <c r="I1006" s="89" t="str">
        <f>IF(ISBLANK(F1006),"",VLOOKUP(F1006,'Liste des formations'!$E$5:$H$11,4,FALSE)+H1006)</f>
        <v/>
      </c>
      <c r="J1006" s="110">
        <v>44644</v>
      </c>
      <c r="K1006" s="86"/>
    </row>
    <row r="1007" spans="1:11" x14ac:dyDescent="0.35">
      <c r="A1007" s="90" t="e">
        <f>IF(VLOOKUP(B1007,'Liste employés'!M:X,12,FALSE)&gt;0,VLOOKUP(B1007,'Liste employés'!M:X,12,FALSE),"")</f>
        <v>#N/A</v>
      </c>
      <c r="B1007" s="36"/>
      <c r="C1007" s="37"/>
      <c r="D1007" s="36"/>
      <c r="E1007" s="36"/>
      <c r="F1007" s="36"/>
      <c r="G1007" s="36"/>
      <c r="H1007" s="38"/>
      <c r="I1007" s="89" t="str">
        <f>IF(ISBLANK(F1007),"",VLOOKUP(F1007,'Liste des formations'!$E$5:$H$11,4,FALSE)+H1007)</f>
        <v/>
      </c>
      <c r="J1007" s="110">
        <v>44644</v>
      </c>
      <c r="K1007" s="86"/>
    </row>
    <row r="1008" spans="1:11" x14ac:dyDescent="0.35">
      <c r="A1008" s="90" t="e">
        <f>IF(VLOOKUP(B1008,'Liste employés'!M:X,12,FALSE)&gt;0,VLOOKUP(B1008,'Liste employés'!M:X,12,FALSE),"")</f>
        <v>#N/A</v>
      </c>
      <c r="B1008" s="33"/>
      <c r="C1008" s="41"/>
      <c r="D1008" s="33"/>
      <c r="E1008" s="33"/>
      <c r="F1008" s="33"/>
      <c r="G1008" s="33"/>
      <c r="H1008" s="35"/>
      <c r="I1008" s="89" t="str">
        <f>IF(ISBLANK(F1008),"",VLOOKUP(F1008,'Liste des formations'!$E$5:$H$11,4,FALSE)+H1008)</f>
        <v/>
      </c>
      <c r="J1008" s="110">
        <v>44644</v>
      </c>
      <c r="K1008" s="86"/>
    </row>
    <row r="1009" spans="1:11" x14ac:dyDescent="0.35">
      <c r="A1009" s="90" t="e">
        <f>IF(VLOOKUP(B1009,'Liste employés'!M:X,12,FALSE)&gt;0,VLOOKUP(B1009,'Liste employés'!M:X,12,FALSE),"")</f>
        <v>#N/A</v>
      </c>
      <c r="B1009" s="33"/>
      <c r="C1009" s="41"/>
      <c r="D1009" s="33"/>
      <c r="E1009" s="33"/>
      <c r="F1009" s="33"/>
      <c r="G1009" s="33"/>
      <c r="H1009" s="35"/>
      <c r="I1009" s="89" t="str">
        <f>IF(ISBLANK(F1009),"",VLOOKUP(F1009,'Liste des formations'!$E$5:$H$11,4,FALSE)+H1009)</f>
        <v/>
      </c>
      <c r="J1009" s="110">
        <v>44644</v>
      </c>
      <c r="K1009" s="86"/>
    </row>
    <row r="1010" spans="1:11" x14ac:dyDescent="0.35">
      <c r="A1010" s="90" t="e">
        <f>IF(VLOOKUP(B1010,'Liste employés'!M:X,12,FALSE)&gt;0,VLOOKUP(B1010,'Liste employés'!M:X,12,FALSE),"")</f>
        <v>#N/A</v>
      </c>
      <c r="B1010" s="36"/>
      <c r="C1010" s="42"/>
      <c r="D1010" s="36"/>
      <c r="E1010" s="36"/>
      <c r="F1010" s="36"/>
      <c r="G1010" s="36"/>
      <c r="H1010" s="38"/>
      <c r="I1010" s="89" t="str">
        <f>IF(ISBLANK(F1010),"",VLOOKUP(F1010,'Liste des formations'!$E$5:$H$11,4,FALSE)+H1010)</f>
        <v/>
      </c>
      <c r="J1010" s="110">
        <v>44295</v>
      </c>
      <c r="K1010" s="86"/>
    </row>
    <row r="1011" spans="1:11" x14ac:dyDescent="0.35">
      <c r="A1011" s="90" t="e">
        <f>IF(VLOOKUP(B1011,'Liste employés'!M:X,12,FALSE)&gt;0,VLOOKUP(B1011,'Liste employés'!M:X,12,FALSE),"")</f>
        <v>#N/A</v>
      </c>
      <c r="B1011" s="33"/>
      <c r="C1011" s="41"/>
      <c r="D1011" s="33"/>
      <c r="E1011" s="33"/>
      <c r="F1011" s="33"/>
      <c r="G1011" s="33"/>
      <c r="H1011" s="35"/>
      <c r="I1011" s="89" t="str">
        <f>IF(ISBLANK(F1011),"",VLOOKUP(F1011,'Liste des formations'!$E$5:$H$11,4,FALSE)+H1011)</f>
        <v/>
      </c>
      <c r="J1011" s="110">
        <v>44295</v>
      </c>
      <c r="K1011" s="86"/>
    </row>
    <row r="1012" spans="1:11" x14ac:dyDescent="0.35">
      <c r="A1012" s="90" t="e">
        <f>IF(VLOOKUP(B1012,'Liste employés'!M:X,12,FALSE)&gt;0,VLOOKUP(B1012,'Liste employés'!M:X,12,FALSE),"")</f>
        <v>#N/A</v>
      </c>
      <c r="B1012" s="36"/>
      <c r="C1012" s="37"/>
      <c r="D1012" s="36"/>
      <c r="E1012" s="36"/>
      <c r="F1012" s="36"/>
      <c r="G1012" s="36"/>
      <c r="H1012" s="38"/>
      <c r="I1012" s="89" t="str">
        <f>IF(ISBLANK(F1012),"",VLOOKUP(F1012,'Liste des formations'!$E$5:$H$11,4,FALSE)+H1012)</f>
        <v/>
      </c>
      <c r="J1012" s="110" t="s">
        <v>65</v>
      </c>
      <c r="K1012" s="86"/>
    </row>
    <row r="1013" spans="1:11" x14ac:dyDescent="0.35">
      <c r="A1013" s="90" t="e">
        <f>IF(VLOOKUP(B1013,'Liste employés'!M:X,12,FALSE)&gt;0,VLOOKUP(B1013,'Liste employés'!M:X,12,FALSE),"")</f>
        <v>#N/A</v>
      </c>
      <c r="B1013" s="36"/>
      <c r="C1013" s="37"/>
      <c r="D1013" s="36"/>
      <c r="E1013" s="36"/>
      <c r="F1013" s="36"/>
      <c r="G1013" s="36"/>
      <c r="H1013" s="38"/>
      <c r="I1013" s="89" t="str">
        <f>IF(ISBLANK(F1013),"",VLOOKUP(F1013,'Liste des formations'!$E$5:$H$11,4,FALSE)+H1013)</f>
        <v/>
      </c>
      <c r="J1013" s="110">
        <v>44722</v>
      </c>
      <c r="K1013" s="86"/>
    </row>
    <row r="1014" spans="1:11" x14ac:dyDescent="0.35">
      <c r="A1014" s="90" t="e">
        <f>IF(VLOOKUP(B1014,'Liste employés'!M:X,12,FALSE)&gt;0,VLOOKUP(B1014,'Liste employés'!M:X,12,FALSE),"")</f>
        <v>#N/A</v>
      </c>
      <c r="B1014" s="33"/>
      <c r="C1014" s="34"/>
      <c r="D1014" s="33"/>
      <c r="E1014" s="33"/>
      <c r="F1014" s="33"/>
      <c r="G1014" s="33"/>
      <c r="H1014" s="35"/>
      <c r="I1014" s="89" t="str">
        <f>IF(ISBLANK(F1014),"",VLOOKUP(F1014,'Liste des formations'!$E$5:$H$11,4,FALSE)+H1014)</f>
        <v/>
      </c>
      <c r="J1014" s="110">
        <v>44722</v>
      </c>
      <c r="K1014" s="86"/>
    </row>
    <row r="1015" spans="1:11" x14ac:dyDescent="0.35">
      <c r="A1015" s="90" t="e">
        <f>IF(VLOOKUP(B1015,'Liste employés'!M:X,12,FALSE)&gt;0,VLOOKUP(B1015,'Liste employés'!M:X,12,FALSE),"")</f>
        <v>#N/A</v>
      </c>
      <c r="B1015" s="33"/>
      <c r="C1015" s="34"/>
      <c r="D1015" s="33"/>
      <c r="E1015" s="33"/>
      <c r="F1015" s="33"/>
      <c r="G1015" s="33"/>
      <c r="H1015" s="35"/>
      <c r="I1015" s="89" t="str">
        <f>IF(ISBLANK(F1015),"",VLOOKUP(F1015,'Liste des formations'!$E$5:$H$11,4,FALSE)+H1015)</f>
        <v/>
      </c>
      <c r="J1015" s="110">
        <v>44722</v>
      </c>
      <c r="K1015" s="86"/>
    </row>
    <row r="1016" spans="1:11" x14ac:dyDescent="0.35">
      <c r="A1016" s="90" t="e">
        <f>IF(VLOOKUP(B1016,'Liste employés'!M:X,12,FALSE)&gt;0,VLOOKUP(B1016,'Liste employés'!M:X,12,FALSE),"")</f>
        <v>#N/A</v>
      </c>
      <c r="B1016" s="36"/>
      <c r="C1016" s="37"/>
      <c r="D1016" s="36"/>
      <c r="E1016" s="36"/>
      <c r="F1016" s="36"/>
      <c r="G1016" s="36"/>
      <c r="H1016" s="38"/>
      <c r="I1016" s="89" t="str">
        <f>IF(ISBLANK(F1016),"",VLOOKUP(F1016,'Liste des formations'!$E$5:$H$11,4,FALSE)+H1016)</f>
        <v/>
      </c>
      <c r="J1016" s="110">
        <v>44722</v>
      </c>
      <c r="K1016" s="86"/>
    </row>
    <row r="1017" spans="1:11" x14ac:dyDescent="0.35">
      <c r="A1017" s="90" t="e">
        <f>IF(VLOOKUP(B1017,'Liste employés'!M:X,12,FALSE)&gt;0,VLOOKUP(B1017,'Liste employés'!M:X,12,FALSE),"")</f>
        <v>#N/A</v>
      </c>
      <c r="B1017" s="33"/>
      <c r="C1017" s="34"/>
      <c r="D1017" s="33"/>
      <c r="E1017" s="33"/>
      <c r="F1017" s="33"/>
      <c r="G1017" s="33"/>
      <c r="H1017" s="35"/>
      <c r="I1017" s="89" t="str">
        <f>IF(ISBLANK(F1017),"",VLOOKUP(F1017,'Liste des formations'!$E$5:$H$11,4,FALSE)+H1017)</f>
        <v/>
      </c>
      <c r="J1017" s="110">
        <v>44722</v>
      </c>
      <c r="K1017" s="86"/>
    </row>
    <row r="1018" spans="1:11" x14ac:dyDescent="0.35">
      <c r="A1018" s="90" t="e">
        <f>IF(VLOOKUP(B1018,'Liste employés'!M:X,12,FALSE)&gt;0,VLOOKUP(B1018,'Liste employés'!M:X,12,FALSE),"")</f>
        <v>#N/A</v>
      </c>
      <c r="B1018" s="33"/>
      <c r="C1018" s="33"/>
      <c r="D1018" s="33"/>
      <c r="E1018" s="33"/>
      <c r="F1018" s="33"/>
      <c r="G1018" s="33"/>
      <c r="H1018" s="35"/>
      <c r="I1018" s="89" t="str">
        <f>IF(ISBLANK(F1018),"",VLOOKUP(F1018,'Liste des formations'!$E$5:$H$11,4,FALSE)+H1018)</f>
        <v/>
      </c>
      <c r="J1018" s="110">
        <v>45577</v>
      </c>
      <c r="K1018" s="86"/>
    </row>
    <row r="1019" spans="1:11" x14ac:dyDescent="0.35">
      <c r="A1019" s="90" t="e">
        <f>IF(VLOOKUP(B1019,'Liste employés'!M:X,12,FALSE)&gt;0,VLOOKUP(B1019,'Liste employés'!M:X,12,FALSE),"")</f>
        <v>#N/A</v>
      </c>
      <c r="B1019" s="36"/>
      <c r="C1019" s="36"/>
      <c r="D1019" s="36"/>
      <c r="E1019" s="36"/>
      <c r="F1019" s="36"/>
      <c r="G1019" s="36"/>
      <c r="H1019" s="38"/>
      <c r="I1019" s="89" t="str">
        <f>IF(ISBLANK(F1019),"",VLOOKUP(F1019,'Liste des formations'!$E$5:$H$11,4,FALSE)+H1019)</f>
        <v/>
      </c>
      <c r="J1019" s="110">
        <v>45585</v>
      </c>
      <c r="K1019" s="86"/>
    </row>
    <row r="1020" spans="1:11" x14ac:dyDescent="0.35">
      <c r="A1020" s="90" t="e">
        <f>IF(VLOOKUP(B1020,'Liste employés'!M:X,12,FALSE)&gt;0,VLOOKUP(B1020,'Liste employés'!M:X,12,FALSE),"")</f>
        <v>#N/A</v>
      </c>
      <c r="B1020" s="33"/>
      <c r="C1020" s="33"/>
      <c r="D1020" s="33"/>
      <c r="E1020" s="33"/>
      <c r="F1020" s="33"/>
      <c r="G1020" s="33"/>
      <c r="H1020" s="35"/>
      <c r="I1020" s="89" t="str">
        <f>IF(ISBLANK(F1020),"",VLOOKUP(F1020,'Liste des formations'!$E$5:$H$11,4,FALSE)+H1020)</f>
        <v/>
      </c>
      <c r="J1020" s="110">
        <v>45585</v>
      </c>
      <c r="K1020" s="86"/>
    </row>
    <row r="1021" spans="1:11" x14ac:dyDescent="0.35">
      <c r="A1021" s="90" t="e">
        <f>IF(VLOOKUP(B1021,'Liste employés'!M:X,12,FALSE)&gt;0,VLOOKUP(B1021,'Liste employés'!M:X,12,FALSE),"")</f>
        <v>#N/A</v>
      </c>
      <c r="B1021" s="33"/>
      <c r="C1021" s="33"/>
      <c r="D1021" s="33"/>
      <c r="E1021" s="33"/>
      <c r="F1021" s="33"/>
      <c r="G1021" s="33"/>
      <c r="H1021" s="35"/>
      <c r="I1021" s="89" t="str">
        <f>IF(ISBLANK(F1021),"",VLOOKUP(F1021,'Liste des formations'!$E$5:$H$11,4,FALSE)+H1021)</f>
        <v/>
      </c>
      <c r="J1021" s="110">
        <v>44512</v>
      </c>
      <c r="K1021" s="86"/>
    </row>
    <row r="1022" spans="1:11" x14ac:dyDescent="0.35">
      <c r="A1022" s="90" t="e">
        <f>IF(VLOOKUP(B1022,'Liste employés'!M:X,12,FALSE)&gt;0,VLOOKUP(B1022,'Liste employés'!M:X,12,FALSE),"")</f>
        <v>#N/A</v>
      </c>
      <c r="B1022" s="33"/>
      <c r="C1022" s="33"/>
      <c r="D1022" s="33"/>
      <c r="E1022" s="33"/>
      <c r="F1022" s="33"/>
      <c r="G1022" s="33"/>
      <c r="H1022" s="35"/>
      <c r="I1022" s="89" t="str">
        <f>IF(ISBLANK(F1022),"",VLOOKUP(F1022,'Liste des formations'!$E$5:$H$11,4,FALSE)+H1022)</f>
        <v/>
      </c>
      <c r="J1022" s="110">
        <v>45190</v>
      </c>
      <c r="K1022" s="86"/>
    </row>
    <row r="1023" spans="1:11" x14ac:dyDescent="0.35">
      <c r="A1023" s="90" t="e">
        <f>IF(VLOOKUP(B1023,'Liste employés'!M:X,12,FALSE)&gt;0,VLOOKUP(B1023,'Liste employés'!M:X,12,FALSE),"")</f>
        <v>#N/A</v>
      </c>
      <c r="B1023" s="36"/>
      <c r="C1023" s="36"/>
      <c r="D1023" s="36"/>
      <c r="E1023" s="36"/>
      <c r="F1023" s="36"/>
      <c r="G1023" s="36"/>
      <c r="H1023" s="38"/>
      <c r="I1023" s="89" t="str">
        <f>IF(ISBLANK(F1023),"",VLOOKUP(F1023,'Liste des formations'!$E$5:$H$11,4,FALSE)+H1023)</f>
        <v/>
      </c>
      <c r="J1023" s="110">
        <v>45190</v>
      </c>
      <c r="K1023" s="86"/>
    </row>
    <row r="1024" spans="1:11" x14ac:dyDescent="0.35">
      <c r="A1024" s="90" t="e">
        <f>IF(VLOOKUP(B1024,'Liste employés'!M:X,12,FALSE)&gt;0,VLOOKUP(B1024,'Liste employés'!M:X,12,FALSE),"")</f>
        <v>#N/A</v>
      </c>
      <c r="B1024" s="33"/>
      <c r="C1024" s="33"/>
      <c r="D1024" s="33"/>
      <c r="E1024" s="33"/>
      <c r="F1024" s="33"/>
      <c r="G1024" s="33"/>
      <c r="H1024" s="35"/>
      <c r="I1024" s="89" t="str">
        <f>IF(ISBLANK(F1024),"",VLOOKUP(F1024,'Liste des formations'!$E$5:$H$11,4,FALSE)+H1024)</f>
        <v/>
      </c>
      <c r="J1024" s="110">
        <v>45177</v>
      </c>
      <c r="K1024" s="86"/>
    </row>
    <row r="1025" spans="1:11" x14ac:dyDescent="0.35">
      <c r="A1025" s="90" t="e">
        <f>IF(VLOOKUP(B1025,'Liste employés'!M:X,12,FALSE)&gt;0,VLOOKUP(B1025,'Liste employés'!M:X,12,FALSE),"")</f>
        <v>#N/A</v>
      </c>
      <c r="B1025" s="36"/>
      <c r="C1025" s="36"/>
      <c r="D1025" s="36"/>
      <c r="E1025" s="36"/>
      <c r="F1025" s="36"/>
      <c r="G1025" s="36"/>
      <c r="H1025" s="38"/>
      <c r="I1025" s="89" t="str">
        <f>IF(ISBLANK(F1025),"",VLOOKUP(F1025,'Liste des formations'!$E$5:$H$11,4,FALSE)+H1025)</f>
        <v/>
      </c>
      <c r="J1025" s="110">
        <v>45177</v>
      </c>
      <c r="K1025" s="86"/>
    </row>
    <row r="1026" spans="1:11" x14ac:dyDescent="0.35">
      <c r="A1026" s="90" t="e">
        <f>IF(VLOOKUP(B1026,'Liste employés'!M:X,12,FALSE)&gt;0,VLOOKUP(B1026,'Liste employés'!M:X,12,FALSE),"")</f>
        <v>#N/A</v>
      </c>
      <c r="B1026" s="36"/>
      <c r="C1026" s="36"/>
      <c r="D1026" s="36"/>
      <c r="E1026" s="36"/>
      <c r="F1026" s="36"/>
      <c r="G1026" s="36"/>
      <c r="H1026" s="38"/>
      <c r="I1026" s="89" t="str">
        <f>IF(ISBLANK(F1026),"",VLOOKUP(F1026,'Liste des formations'!$E$5:$H$11,4,FALSE)+H1026)</f>
        <v/>
      </c>
      <c r="J1026" s="110">
        <v>45542</v>
      </c>
      <c r="K1026" s="86"/>
    </row>
    <row r="1027" spans="1:11" x14ac:dyDescent="0.35">
      <c r="A1027" s="90" t="e">
        <f>IF(VLOOKUP(B1027,'Liste employés'!M:X,12,FALSE)&gt;0,VLOOKUP(B1027,'Liste employés'!M:X,12,FALSE),"")</f>
        <v>#N/A</v>
      </c>
      <c r="B1027" s="33"/>
      <c r="C1027" s="33"/>
      <c r="D1027" s="33"/>
      <c r="E1027" s="33"/>
      <c r="F1027" s="33"/>
      <c r="G1027" s="33"/>
      <c r="H1027" s="35"/>
      <c r="I1027" s="89" t="str">
        <f>IF(ISBLANK(F1027),"",VLOOKUP(F1027,'Liste des formations'!$E$5:$H$11,4,FALSE)+H1027)</f>
        <v/>
      </c>
      <c r="J1027" s="110">
        <v>45542</v>
      </c>
      <c r="K1027" s="86"/>
    </row>
    <row r="1028" spans="1:11" x14ac:dyDescent="0.35">
      <c r="A1028" s="90" t="e">
        <f>IF(VLOOKUP(B1028,'Liste employés'!M:X,12,FALSE)&gt;0,VLOOKUP(B1028,'Liste employés'!M:X,12,FALSE),"")</f>
        <v>#N/A</v>
      </c>
      <c r="B1028" s="36"/>
      <c r="C1028" s="36"/>
      <c r="D1028" s="36"/>
      <c r="E1028" s="36"/>
      <c r="F1028" s="36"/>
      <c r="G1028" s="36"/>
      <c r="H1028" s="38"/>
      <c r="I1028" s="89" t="str">
        <f>IF(ISBLANK(F1028),"",VLOOKUP(F1028,'Liste des formations'!$E$5:$H$11,4,FALSE)+H1028)</f>
        <v/>
      </c>
      <c r="J1028" s="110">
        <v>45542</v>
      </c>
      <c r="K1028" s="86"/>
    </row>
    <row r="1029" spans="1:11" x14ac:dyDescent="0.35">
      <c r="A1029" s="90" t="e">
        <f>IF(VLOOKUP(B1029,'Liste employés'!M:X,12,FALSE)&gt;0,VLOOKUP(B1029,'Liste employés'!M:X,12,FALSE),"")</f>
        <v>#N/A</v>
      </c>
      <c r="B1029" s="36"/>
      <c r="C1029" s="36"/>
      <c r="D1029" s="36"/>
      <c r="E1029" s="36"/>
      <c r="F1029" s="36"/>
      <c r="G1029" s="36"/>
      <c r="H1029" s="38"/>
      <c r="I1029" s="89" t="str">
        <f>IF(ISBLANK(F1029),"",VLOOKUP(F1029,'Liste des formations'!$E$5:$H$11,4,FALSE)+H1029)</f>
        <v/>
      </c>
      <c r="J1029" s="110">
        <v>45542</v>
      </c>
      <c r="K1029" s="86"/>
    </row>
    <row r="1030" spans="1:11" x14ac:dyDescent="0.35">
      <c r="A1030" s="90" t="e">
        <f>IF(VLOOKUP(B1030,'Liste employés'!M:X,12,FALSE)&gt;0,VLOOKUP(B1030,'Liste employés'!M:X,12,FALSE),"")</f>
        <v>#N/A</v>
      </c>
      <c r="B1030" s="36"/>
      <c r="C1030" s="36"/>
      <c r="D1030" s="36"/>
      <c r="E1030" s="36"/>
      <c r="F1030" s="36"/>
      <c r="G1030" s="36"/>
      <c r="H1030" s="38"/>
      <c r="I1030" s="89" t="str">
        <f>IF(ISBLANK(F1030),"",VLOOKUP(F1030,'Liste des formations'!$E$5:$H$11,4,FALSE)+H1030)</f>
        <v/>
      </c>
      <c r="J1030" s="110">
        <v>44813</v>
      </c>
      <c r="K1030" s="86"/>
    </row>
    <row r="1031" spans="1:11" x14ac:dyDescent="0.35">
      <c r="A1031" s="90" t="e">
        <f>IF(VLOOKUP(B1031,'Liste employés'!M:X,12,FALSE)&gt;0,VLOOKUP(B1031,'Liste employés'!M:X,12,FALSE),"")</f>
        <v>#N/A</v>
      </c>
      <c r="B1031" s="33"/>
      <c r="C1031" s="33"/>
      <c r="D1031" s="33"/>
      <c r="E1031" s="33"/>
      <c r="F1031" s="33"/>
      <c r="G1031" s="33"/>
      <c r="H1031" s="35"/>
      <c r="I1031" s="89" t="str">
        <f>IF(ISBLANK(F1031),"",VLOOKUP(F1031,'Liste des formations'!$E$5:$H$11,4,FALSE)+H1031)</f>
        <v/>
      </c>
      <c r="J1031" s="110">
        <v>44813</v>
      </c>
      <c r="K1031" s="86"/>
    </row>
    <row r="1032" spans="1:11" x14ac:dyDescent="0.35">
      <c r="A1032" s="90" t="e">
        <f>IF(VLOOKUP(B1032,'Liste employés'!M:X,12,FALSE)&gt;0,VLOOKUP(B1032,'Liste employés'!M:X,12,FALSE),"")</f>
        <v>#N/A</v>
      </c>
      <c r="B1032" s="36"/>
      <c r="C1032" s="36"/>
      <c r="D1032" s="36"/>
      <c r="E1032" s="36"/>
      <c r="F1032" s="36"/>
      <c r="G1032" s="36"/>
      <c r="H1032" s="38"/>
      <c r="I1032" s="89" t="str">
        <f>IF(ISBLANK(F1032),"",VLOOKUP(F1032,'Liste des formations'!$E$5:$H$11,4,FALSE)+H1032)</f>
        <v/>
      </c>
      <c r="J1032" s="110">
        <v>45206</v>
      </c>
      <c r="K1032" s="86"/>
    </row>
    <row r="1033" spans="1:11" x14ac:dyDescent="0.35">
      <c r="A1033" s="90" t="e">
        <f>IF(VLOOKUP(B1033,'Liste employés'!M:X,12,FALSE)&gt;0,VLOOKUP(B1033,'Liste employés'!M:X,12,FALSE),"")</f>
        <v>#N/A</v>
      </c>
      <c r="B1033" s="33"/>
      <c r="C1033" s="33"/>
      <c r="D1033" s="33"/>
      <c r="E1033" s="33"/>
      <c r="F1033" s="33"/>
      <c r="G1033" s="33"/>
      <c r="H1033" s="35"/>
      <c r="I1033" s="89" t="str">
        <f>IF(ISBLANK(F1033),"",VLOOKUP(F1033,'Liste des formations'!$E$5:$H$11,4,FALSE)+H1033)</f>
        <v/>
      </c>
      <c r="J1033" s="110">
        <v>45206</v>
      </c>
      <c r="K1033" s="86"/>
    </row>
    <row r="1034" spans="1:11" x14ac:dyDescent="0.35">
      <c r="A1034" s="90" t="e">
        <f>IF(VLOOKUP(B1034,'Liste employés'!M:X,12,FALSE)&gt;0,VLOOKUP(B1034,'Liste employés'!M:X,12,FALSE),"")</f>
        <v>#N/A</v>
      </c>
      <c r="B1034" s="36"/>
      <c r="C1034" s="36"/>
      <c r="D1034" s="36"/>
      <c r="E1034" s="36"/>
      <c r="F1034" s="36"/>
      <c r="G1034" s="36"/>
      <c r="H1034" s="38"/>
      <c r="I1034" s="89" t="str">
        <f>IF(ISBLANK(F1034),"",VLOOKUP(F1034,'Liste des formations'!$E$5:$H$11,4,FALSE)+H1034)</f>
        <v/>
      </c>
      <c r="J1034" s="110">
        <v>45225</v>
      </c>
      <c r="K1034" s="86"/>
    </row>
    <row r="1035" spans="1:11" x14ac:dyDescent="0.35">
      <c r="A1035" s="90" t="e">
        <f>IF(VLOOKUP(B1035,'Liste employés'!M:X,12,FALSE)&gt;0,VLOOKUP(B1035,'Liste employés'!M:X,12,FALSE),"")</f>
        <v>#N/A</v>
      </c>
      <c r="B1035" s="33"/>
      <c r="C1035" s="33"/>
      <c r="D1035" s="33"/>
      <c r="E1035" s="33"/>
      <c r="F1035" s="33"/>
      <c r="G1035" s="33"/>
      <c r="H1035" s="35"/>
      <c r="I1035" s="89" t="str">
        <f>IF(ISBLANK(F1035),"",VLOOKUP(F1035,'Liste des formations'!$E$5:$H$11,4,FALSE)+H1035)</f>
        <v/>
      </c>
      <c r="J1035" s="110">
        <v>45225</v>
      </c>
      <c r="K1035" s="86"/>
    </row>
    <row r="1036" spans="1:11" x14ac:dyDescent="0.35">
      <c r="A1036" s="90" t="e">
        <f>IF(VLOOKUP(B1036,'Liste employés'!M:X,12,FALSE)&gt;0,VLOOKUP(B1036,'Liste employés'!M:X,12,FALSE),"")</f>
        <v>#N/A</v>
      </c>
      <c r="B1036" s="36"/>
      <c r="C1036" s="36"/>
      <c r="D1036" s="36"/>
      <c r="E1036" s="36"/>
      <c r="F1036" s="36"/>
      <c r="G1036" s="36"/>
      <c r="H1036" s="38"/>
      <c r="I1036" s="89" t="str">
        <f>IF(ISBLANK(F1036),"",VLOOKUP(F1036,'Liste des formations'!$E$5:$H$11,4,FALSE)+H1036)</f>
        <v/>
      </c>
      <c r="J1036" s="110">
        <v>46321</v>
      </c>
      <c r="K1036" s="86"/>
    </row>
    <row r="1037" spans="1:11" x14ac:dyDescent="0.35">
      <c r="A1037" s="90" t="e">
        <f>IF(VLOOKUP(B1037,'Liste employés'!M:X,12,FALSE)&gt;0,VLOOKUP(B1037,'Liste employés'!M:X,12,FALSE),"")</f>
        <v>#N/A</v>
      </c>
      <c r="B1037" s="33"/>
      <c r="C1037" s="33"/>
      <c r="D1037" s="33"/>
      <c r="E1037" s="33"/>
      <c r="F1037" s="33"/>
      <c r="G1037" s="33"/>
      <c r="H1037" s="35"/>
      <c r="I1037" s="89" t="str">
        <f>IF(ISBLANK(F1037),"",VLOOKUP(F1037,'Liste des formations'!$E$5:$H$11,4,FALSE)+H1037)</f>
        <v/>
      </c>
      <c r="J1037" s="110">
        <v>44883</v>
      </c>
      <c r="K1037" s="86"/>
    </row>
    <row r="1038" spans="1:11" x14ac:dyDescent="0.35">
      <c r="A1038" s="90" t="e">
        <f>IF(VLOOKUP(B1038,'Liste employés'!M:X,12,FALSE)&gt;0,VLOOKUP(B1038,'Liste employés'!M:X,12,FALSE),"")</f>
        <v>#N/A</v>
      </c>
      <c r="B1038" s="36"/>
      <c r="C1038" s="36"/>
      <c r="D1038" s="36"/>
      <c r="E1038" s="36"/>
      <c r="F1038" s="36"/>
      <c r="G1038" s="36"/>
      <c r="H1038" s="38"/>
      <c r="I1038" s="89" t="str">
        <f>IF(ISBLANK(F1038),"",VLOOKUP(F1038,'Liste des formations'!$E$5:$H$11,4,FALSE)+H1038)</f>
        <v/>
      </c>
      <c r="J1038" s="110">
        <v>45009</v>
      </c>
      <c r="K1038" s="86"/>
    </row>
    <row r="1039" spans="1:11" x14ac:dyDescent="0.35">
      <c r="A1039" s="90" t="e">
        <f>IF(VLOOKUP(B1039,'Liste employés'!M:X,12,FALSE)&gt;0,VLOOKUP(B1039,'Liste employés'!M:X,12,FALSE),"")</f>
        <v>#N/A</v>
      </c>
      <c r="B1039" s="36"/>
      <c r="C1039" s="36"/>
      <c r="D1039" s="36"/>
      <c r="E1039" s="36"/>
      <c r="F1039" s="36"/>
      <c r="G1039" s="36"/>
      <c r="H1039" s="38"/>
      <c r="I1039" s="89" t="str">
        <f>IF(ISBLANK(F1039),"",VLOOKUP(F1039,'Liste des formations'!$E$5:$H$11,4,FALSE)+H1039)</f>
        <v/>
      </c>
      <c r="J1039" s="110">
        <v>45065</v>
      </c>
      <c r="K1039" s="86"/>
    </row>
    <row r="1040" spans="1:11" x14ac:dyDescent="0.35">
      <c r="A1040" s="90" t="e">
        <f>IF(VLOOKUP(B1040,'Liste employés'!M:X,12,FALSE)&gt;0,VLOOKUP(B1040,'Liste employés'!M:X,12,FALSE),"")</f>
        <v>#N/A</v>
      </c>
      <c r="B1040" s="33"/>
      <c r="C1040" s="33"/>
      <c r="D1040" s="33"/>
      <c r="E1040" s="33"/>
      <c r="F1040" s="33"/>
      <c r="G1040" s="33"/>
      <c r="H1040" s="35"/>
      <c r="I1040" s="89" t="str">
        <f>IF(ISBLANK(F1040),"",VLOOKUP(F1040,'Liste des formations'!$E$5:$H$11,4,FALSE)+H1040)</f>
        <v/>
      </c>
      <c r="J1040" s="110">
        <v>45463</v>
      </c>
      <c r="K1040" s="86"/>
    </row>
    <row r="1041" spans="1:11" x14ac:dyDescent="0.35">
      <c r="A1041" s="90" t="e">
        <f>IF(VLOOKUP(B1041,'Liste employés'!M:X,12,FALSE)&gt;0,VLOOKUP(B1041,'Liste employés'!M:X,12,FALSE),"")</f>
        <v>#N/A</v>
      </c>
      <c r="B1041" s="36"/>
      <c r="C1041" s="36"/>
      <c r="D1041" s="36"/>
      <c r="E1041" s="36"/>
      <c r="F1041" s="36"/>
      <c r="G1041" s="36"/>
      <c r="H1041" s="38"/>
      <c r="I1041" s="89" t="str">
        <f>IF(ISBLANK(F1041),"",VLOOKUP(F1041,'Liste des formations'!$E$5:$H$11,4,FALSE)+H1041)</f>
        <v/>
      </c>
      <c r="J1041" s="110">
        <v>45464</v>
      </c>
      <c r="K1041" s="86"/>
    </row>
    <row r="1042" spans="1:11" x14ac:dyDescent="0.35">
      <c r="A1042" s="90" t="e">
        <f>IF(VLOOKUP(B1042,'Liste employés'!M:X,12,FALSE)&gt;0,VLOOKUP(B1042,'Liste employés'!M:X,12,FALSE),"")</f>
        <v>#N/A</v>
      </c>
      <c r="B1042" s="36"/>
      <c r="C1042" s="36"/>
      <c r="D1042" s="36"/>
      <c r="E1042" s="36"/>
      <c r="F1042" s="36"/>
      <c r="G1042" s="36"/>
      <c r="H1042" s="38"/>
      <c r="I1042" s="89" t="str">
        <f>IF(ISBLANK(F1042),"",VLOOKUP(F1042,'Liste des formations'!$E$5:$H$11,4,FALSE)+H1042)</f>
        <v/>
      </c>
      <c r="J1042" s="110">
        <v>46673</v>
      </c>
      <c r="K1042" s="86"/>
    </row>
    <row r="1043" spans="1:11" x14ac:dyDescent="0.35">
      <c r="A1043" s="90" t="e">
        <f>IF(VLOOKUP(B1043,'Liste employés'!M:X,12,FALSE)&gt;0,VLOOKUP(B1043,'Liste employés'!M:X,12,FALSE),"")</f>
        <v>#N/A</v>
      </c>
      <c r="B1043" s="36"/>
      <c r="C1043" s="36"/>
      <c r="D1043" s="36"/>
      <c r="E1043" s="36"/>
      <c r="F1043" s="36"/>
      <c r="G1043" s="36"/>
      <c r="H1043" s="38"/>
      <c r="I1043" s="89" t="str">
        <f>IF(ISBLANK(F1043),"",VLOOKUP(F1043,'Liste des formations'!$E$5:$H$11,4,FALSE)+H1043)</f>
        <v/>
      </c>
      <c r="J1043" s="110">
        <v>45945</v>
      </c>
      <c r="K1043" s="86"/>
    </row>
    <row r="1044" spans="1:11" x14ac:dyDescent="0.35">
      <c r="A1044" s="90" t="e">
        <f>IF(VLOOKUP(B1044,'Liste employés'!M:X,12,FALSE)&gt;0,VLOOKUP(B1044,'Liste employés'!M:X,12,FALSE),"")</f>
        <v>#N/A</v>
      </c>
      <c r="B1044" s="36"/>
      <c r="C1044" s="36"/>
      <c r="D1044" s="36"/>
      <c r="E1044" s="36"/>
      <c r="F1044" s="36"/>
      <c r="G1044" s="36"/>
      <c r="H1044" s="38"/>
      <c r="I1044" s="89" t="str">
        <f>IF(ISBLANK(F1044),"",VLOOKUP(F1044,'Liste des formations'!$E$5:$H$11,4,FALSE)+H1044)</f>
        <v/>
      </c>
      <c r="J1044" s="110">
        <v>45945</v>
      </c>
      <c r="K1044" s="86"/>
    </row>
    <row r="1045" spans="1:11" x14ac:dyDescent="0.35">
      <c r="A1045" s="90" t="e">
        <f>IF(VLOOKUP(B1045,'Liste employés'!M:X,12,FALSE)&gt;0,VLOOKUP(B1045,'Liste employés'!M:X,12,FALSE),"")</f>
        <v>#N/A</v>
      </c>
      <c r="B1045" s="33"/>
      <c r="C1045" s="33"/>
      <c r="D1045" s="33"/>
      <c r="E1045" s="33"/>
      <c r="F1045" s="33"/>
      <c r="G1045" s="33"/>
      <c r="H1045" s="35"/>
      <c r="I1045" s="89" t="str">
        <f>IF(ISBLANK(F1045),"",VLOOKUP(F1045,'Liste des formations'!$E$5:$H$11,4,FALSE)+H1045)</f>
        <v/>
      </c>
      <c r="J1045" s="110">
        <v>45945</v>
      </c>
      <c r="K1045" s="86"/>
    </row>
    <row r="1046" spans="1:11" x14ac:dyDescent="0.35">
      <c r="A1046" s="90" t="e">
        <f>IF(VLOOKUP(B1046,'Liste employés'!M:X,12,FALSE)&gt;0,VLOOKUP(B1046,'Liste employés'!M:X,12,FALSE),"")</f>
        <v>#N/A</v>
      </c>
      <c r="B1046" s="36"/>
      <c r="C1046" s="36"/>
      <c r="D1046" s="36"/>
      <c r="E1046" s="36"/>
      <c r="F1046" s="36"/>
      <c r="G1046" s="36"/>
      <c r="H1046" s="38"/>
      <c r="I1046" s="89" t="str">
        <f>IF(ISBLANK(F1046),"",VLOOKUP(F1046,'Liste des formations'!$E$5:$H$11,4,FALSE)+H1046)</f>
        <v/>
      </c>
      <c r="J1046" s="110">
        <v>45945</v>
      </c>
      <c r="K1046" s="86"/>
    </row>
    <row r="1047" spans="1:11" x14ac:dyDescent="0.35">
      <c r="A1047" s="90" t="e">
        <f>IF(VLOOKUP(B1047,'Liste employés'!M:X,12,FALSE)&gt;0,VLOOKUP(B1047,'Liste employés'!M:X,12,FALSE),"")</f>
        <v>#N/A</v>
      </c>
      <c r="B1047" s="33"/>
      <c r="C1047" s="33"/>
      <c r="D1047" s="33"/>
      <c r="E1047" s="33"/>
      <c r="F1047" s="33"/>
      <c r="G1047" s="33"/>
      <c r="H1047" s="35"/>
      <c r="I1047" s="89" t="str">
        <f>IF(ISBLANK(F1047),"",VLOOKUP(F1047,'Liste des formations'!$E$5:$H$11,4,FALSE)+H1047)</f>
        <v/>
      </c>
      <c r="J1047" s="110">
        <v>45945</v>
      </c>
      <c r="K1047" s="86"/>
    </row>
    <row r="1048" spans="1:11" x14ac:dyDescent="0.35">
      <c r="A1048" s="90" t="e">
        <f>IF(VLOOKUP(B1048,'Liste employés'!M:X,12,FALSE)&gt;0,VLOOKUP(B1048,'Liste employés'!M:X,12,FALSE),"")</f>
        <v>#N/A</v>
      </c>
      <c r="B1048" s="33"/>
      <c r="C1048" s="33"/>
      <c r="D1048" s="33"/>
      <c r="E1048" s="33"/>
      <c r="F1048" s="33"/>
      <c r="G1048" s="33"/>
      <c r="H1048" s="35"/>
      <c r="I1048" s="89" t="str">
        <f>IF(ISBLANK(F1048),"",VLOOKUP(F1048,'Liste des formations'!$E$5:$H$11,4,FALSE)+H1048)</f>
        <v/>
      </c>
      <c r="J1048" s="110">
        <v>45139.5</v>
      </c>
      <c r="K1048" s="86"/>
    </row>
    <row r="1049" spans="1:11" x14ac:dyDescent="0.35">
      <c r="A1049" s="90" t="e">
        <f>IF(VLOOKUP(B1049,'Liste employés'!M:X,12,FALSE)&gt;0,VLOOKUP(B1049,'Liste employés'!M:X,12,FALSE),"")</f>
        <v>#N/A</v>
      </c>
      <c r="B1049" s="33"/>
      <c r="C1049" s="33"/>
      <c r="D1049" s="33"/>
      <c r="E1049" s="33"/>
      <c r="F1049" s="33"/>
      <c r="G1049" s="33"/>
      <c r="H1049" s="35"/>
      <c r="I1049" s="89" t="str">
        <f>IF(ISBLANK(F1049),"",VLOOKUP(F1049,'Liste des formations'!$E$5:$H$11,4,FALSE)+H1049)</f>
        <v/>
      </c>
      <c r="J1049" s="110">
        <v>46088</v>
      </c>
      <c r="K1049" s="86"/>
    </row>
    <row r="1050" spans="1:11" ht="15.5" x14ac:dyDescent="0.35">
      <c r="A1050" s="90" t="e">
        <f>IF(VLOOKUP(B1050,'Liste employés'!M:X,12,FALSE)&gt;0,VLOOKUP(B1050,'Liste employés'!M:X,12,FALSE),"")</f>
        <v>#N/A</v>
      </c>
      <c r="B1050" s="43"/>
      <c r="C1050" s="43"/>
      <c r="D1050" s="43"/>
      <c r="E1050" s="36"/>
      <c r="F1050" s="36"/>
      <c r="G1050" s="36"/>
      <c r="H1050" s="44"/>
      <c r="I1050" s="89" t="str">
        <f>IF(ISBLANK(F1050),"",VLOOKUP(F1050,'Liste des formations'!$E$5:$H$11,4,FALSE)+H1050)</f>
        <v/>
      </c>
      <c r="J1050" s="110" t="e">
        <v>#N/A</v>
      </c>
      <c r="K1050" s="86"/>
    </row>
    <row r="1051" spans="1:11" ht="15.5" x14ac:dyDescent="0.35">
      <c r="A1051" s="90" t="e">
        <f>IF(VLOOKUP(B1051,'Liste employés'!M:X,12,FALSE)&gt;0,VLOOKUP(B1051,'Liste employés'!M:X,12,FALSE),"")</f>
        <v>#N/A</v>
      </c>
      <c r="B1051" s="45"/>
      <c r="C1051" s="45"/>
      <c r="D1051" s="45"/>
      <c r="E1051" s="33"/>
      <c r="F1051" s="33"/>
      <c r="G1051" s="33"/>
      <c r="H1051" s="46"/>
      <c r="I1051" s="89" t="str">
        <f>IF(ISBLANK(F1051),"",VLOOKUP(F1051,'Liste des formations'!$E$5:$H$11,4,FALSE)+H1051)</f>
        <v/>
      </c>
      <c r="J1051" s="110" t="e">
        <v>#N/A</v>
      </c>
      <c r="K1051" s="86"/>
    </row>
    <row r="1052" spans="1:11" ht="15.5" x14ac:dyDescent="0.35">
      <c r="A1052" s="90" t="e">
        <f>IF(VLOOKUP(B1052,'Liste employés'!M:X,12,FALSE)&gt;0,VLOOKUP(B1052,'Liste employés'!M:X,12,FALSE),"")</f>
        <v>#N/A</v>
      </c>
      <c r="B1052" s="43"/>
      <c r="C1052" s="43"/>
      <c r="D1052" s="43"/>
      <c r="E1052" s="36"/>
      <c r="F1052" s="36"/>
      <c r="G1052" s="36"/>
      <c r="H1052" s="44"/>
      <c r="I1052" s="89" t="str">
        <f>IF(ISBLANK(F1052),"",VLOOKUP(F1052,'Liste des formations'!$E$5:$H$11,4,FALSE)+H1052)</f>
        <v/>
      </c>
      <c r="J1052" s="110" t="e">
        <v>#N/A</v>
      </c>
      <c r="K1052" s="86"/>
    </row>
    <row r="1053" spans="1:11" ht="15.5" x14ac:dyDescent="0.35">
      <c r="A1053" s="90" t="e">
        <f>IF(VLOOKUP(B1053,'Liste employés'!M:X,12,FALSE)&gt;0,VLOOKUP(B1053,'Liste employés'!M:X,12,FALSE),"")</f>
        <v>#N/A</v>
      </c>
      <c r="B1053" s="45"/>
      <c r="C1053" s="45"/>
      <c r="D1053" s="45"/>
      <c r="E1053" s="33"/>
      <c r="F1053" s="33"/>
      <c r="G1053" s="33"/>
      <c r="H1053" s="46"/>
      <c r="I1053" s="89" t="str">
        <f>IF(ISBLANK(F1053),"",VLOOKUP(F1053,'Liste des formations'!$E$5:$H$11,4,FALSE)+H1053)</f>
        <v/>
      </c>
      <c r="J1053" s="110" t="e">
        <v>#N/A</v>
      </c>
      <c r="K1053" s="86"/>
    </row>
    <row r="1054" spans="1:11" ht="15.5" x14ac:dyDescent="0.35">
      <c r="A1054" s="90" t="e">
        <f>IF(VLOOKUP(B1054,'Liste employés'!M:X,12,FALSE)&gt;0,VLOOKUP(B1054,'Liste employés'!M:X,12,FALSE),"")</f>
        <v>#N/A</v>
      </c>
      <c r="B1054" s="43"/>
      <c r="C1054" s="43"/>
      <c r="D1054" s="43"/>
      <c r="E1054" s="36"/>
      <c r="F1054" s="36"/>
      <c r="G1054" s="36"/>
      <c r="H1054" s="44"/>
      <c r="I1054" s="89" t="str">
        <f>IF(ISBLANK(F1054),"",VLOOKUP(F1054,'Liste des formations'!$E$5:$H$11,4,FALSE)+H1054)</f>
        <v/>
      </c>
      <c r="J1054" s="110" t="e">
        <v>#N/A</v>
      </c>
      <c r="K1054" s="86"/>
    </row>
    <row r="1055" spans="1:11" ht="15.5" x14ac:dyDescent="0.35">
      <c r="A1055" s="90" t="e">
        <f>IF(VLOOKUP(B1055,'Liste employés'!M:X,12,FALSE)&gt;0,VLOOKUP(B1055,'Liste employés'!M:X,12,FALSE),"")</f>
        <v>#N/A</v>
      </c>
      <c r="B1055" s="45"/>
      <c r="C1055" s="45"/>
      <c r="D1055" s="45"/>
      <c r="E1055" s="33"/>
      <c r="F1055" s="33"/>
      <c r="G1055" s="33"/>
      <c r="H1055" s="46"/>
      <c r="I1055" s="89" t="str">
        <f>IF(ISBLANK(F1055),"",VLOOKUP(F1055,'Liste des formations'!$E$5:$H$11,4,FALSE)+H1055)</f>
        <v/>
      </c>
      <c r="J1055" s="110" t="e">
        <v>#N/A</v>
      </c>
      <c r="K1055" s="86"/>
    </row>
    <row r="1056" spans="1:11" ht="15.5" x14ac:dyDescent="0.35">
      <c r="A1056" s="90" t="e">
        <f>IF(VLOOKUP(B1056,'Liste employés'!M:X,12,FALSE)&gt;0,VLOOKUP(B1056,'Liste employés'!M:X,12,FALSE),"")</f>
        <v>#N/A</v>
      </c>
      <c r="B1056" s="43"/>
      <c r="C1056" s="43"/>
      <c r="D1056" s="43"/>
      <c r="E1056" s="36"/>
      <c r="F1056" s="36"/>
      <c r="G1056" s="36"/>
      <c r="H1056" s="44"/>
      <c r="I1056" s="89" t="str">
        <f>IF(ISBLANK(F1056),"",VLOOKUP(F1056,'Liste des formations'!$E$5:$H$11,4,FALSE)+H1056)</f>
        <v/>
      </c>
      <c r="J1056" s="110" t="e">
        <v>#N/A</v>
      </c>
      <c r="K1056" s="86"/>
    </row>
    <row r="1057" spans="1:11" ht="15.5" x14ac:dyDescent="0.35">
      <c r="A1057" s="90" t="e">
        <f>IF(VLOOKUP(B1057,'Liste employés'!M:X,12,FALSE)&gt;0,VLOOKUP(B1057,'Liste employés'!M:X,12,FALSE),"")</f>
        <v>#N/A</v>
      </c>
      <c r="B1057" s="45"/>
      <c r="C1057" s="45"/>
      <c r="D1057" s="45"/>
      <c r="E1057" s="33"/>
      <c r="F1057" s="33"/>
      <c r="G1057" s="33"/>
      <c r="H1057" s="46"/>
      <c r="I1057" s="89" t="str">
        <f>IF(ISBLANK(F1057),"",VLOOKUP(F1057,'Liste des formations'!$E$5:$H$11,4,FALSE)+H1057)</f>
        <v/>
      </c>
      <c r="J1057" s="110" t="e">
        <v>#N/A</v>
      </c>
      <c r="K1057" s="86"/>
    </row>
    <row r="1058" spans="1:11" ht="15.5" x14ac:dyDescent="0.35">
      <c r="A1058" s="90" t="e">
        <f>IF(VLOOKUP(B1058,'Liste employés'!M:X,12,FALSE)&gt;0,VLOOKUP(B1058,'Liste employés'!M:X,12,FALSE),"")</f>
        <v>#N/A</v>
      </c>
      <c r="B1058" s="43"/>
      <c r="C1058" s="43"/>
      <c r="D1058" s="43"/>
      <c r="E1058" s="36"/>
      <c r="F1058" s="36"/>
      <c r="G1058" s="36"/>
      <c r="H1058" s="44"/>
      <c r="I1058" s="89" t="str">
        <f>IF(ISBLANK(F1058),"",VLOOKUP(F1058,'Liste des formations'!$E$5:$H$11,4,FALSE)+H1058)</f>
        <v/>
      </c>
      <c r="J1058" s="110" t="e">
        <v>#N/A</v>
      </c>
      <c r="K1058" s="86"/>
    </row>
    <row r="1059" spans="1:11" ht="15.5" x14ac:dyDescent="0.35">
      <c r="A1059" s="90" t="e">
        <f>IF(VLOOKUP(B1059,'Liste employés'!M:X,12,FALSE)&gt;0,VLOOKUP(B1059,'Liste employés'!M:X,12,FALSE),"")</f>
        <v>#N/A</v>
      </c>
      <c r="B1059" s="45"/>
      <c r="C1059" s="45"/>
      <c r="D1059" s="45"/>
      <c r="E1059" s="33"/>
      <c r="F1059" s="33"/>
      <c r="G1059" s="33"/>
      <c r="H1059" s="46"/>
      <c r="I1059" s="89" t="str">
        <f>IF(ISBLANK(F1059),"",VLOOKUP(F1059,'Liste des formations'!$E$5:$H$11,4,FALSE)+H1059)</f>
        <v/>
      </c>
      <c r="J1059" s="110" t="e">
        <v>#N/A</v>
      </c>
      <c r="K1059" s="86"/>
    </row>
    <row r="1060" spans="1:11" ht="15.5" x14ac:dyDescent="0.35">
      <c r="A1060" s="90" t="e">
        <f>IF(VLOOKUP(B1060,'Liste employés'!M:X,12,FALSE)&gt;0,VLOOKUP(B1060,'Liste employés'!M:X,12,FALSE),"")</f>
        <v>#N/A</v>
      </c>
      <c r="B1060" s="43"/>
      <c r="C1060" s="43"/>
      <c r="D1060" s="43"/>
      <c r="E1060" s="36"/>
      <c r="F1060" s="36"/>
      <c r="G1060" s="36"/>
      <c r="H1060" s="44"/>
      <c r="I1060" s="89" t="str">
        <f>IF(ISBLANK(F1060),"",VLOOKUP(F1060,'Liste des formations'!$E$5:$H$11,4,FALSE)+H1060)</f>
        <v/>
      </c>
      <c r="J1060" s="110" t="e">
        <v>#N/A</v>
      </c>
      <c r="K1060" s="86"/>
    </row>
    <row r="1061" spans="1:11" ht="15.5" x14ac:dyDescent="0.35">
      <c r="A1061" s="90" t="e">
        <f>IF(VLOOKUP(B1061,'Liste employés'!M:X,12,FALSE)&gt;0,VLOOKUP(B1061,'Liste employés'!M:X,12,FALSE),"")</f>
        <v>#N/A</v>
      </c>
      <c r="B1061" s="45"/>
      <c r="C1061" s="45"/>
      <c r="D1061" s="45"/>
      <c r="E1061" s="33"/>
      <c r="F1061" s="33"/>
      <c r="G1061" s="33"/>
      <c r="H1061" s="46"/>
      <c r="I1061" s="89" t="str">
        <f>IF(ISBLANK(F1061),"",VLOOKUP(F1061,'Liste des formations'!$E$5:$H$11,4,FALSE)+H1061)</f>
        <v/>
      </c>
      <c r="J1061" s="110" t="e">
        <v>#N/A</v>
      </c>
      <c r="K1061" s="86"/>
    </row>
    <row r="1062" spans="1:11" ht="15.5" x14ac:dyDescent="0.35">
      <c r="A1062" s="90" t="e">
        <f>IF(VLOOKUP(B1062,'Liste employés'!M:X,12,FALSE)&gt;0,VLOOKUP(B1062,'Liste employés'!M:X,12,FALSE),"")</f>
        <v>#N/A</v>
      </c>
      <c r="B1062" s="43"/>
      <c r="C1062" s="43"/>
      <c r="D1062" s="43"/>
      <c r="E1062" s="36"/>
      <c r="F1062" s="36"/>
      <c r="G1062" s="36"/>
      <c r="H1062" s="44"/>
      <c r="I1062" s="89" t="str">
        <f>IF(ISBLANK(F1062),"",VLOOKUP(F1062,'Liste des formations'!$E$5:$H$11,4,FALSE)+H1062)</f>
        <v/>
      </c>
      <c r="J1062" s="110" t="e">
        <v>#N/A</v>
      </c>
      <c r="K1062" s="86"/>
    </row>
    <row r="1063" spans="1:11" ht="15.5" x14ac:dyDescent="0.35">
      <c r="A1063" s="90" t="e">
        <f>IF(VLOOKUP(B1063,'Liste employés'!M:X,12,FALSE)&gt;0,VLOOKUP(B1063,'Liste employés'!M:X,12,FALSE),"")</f>
        <v>#N/A</v>
      </c>
      <c r="B1063" s="45"/>
      <c r="C1063" s="45"/>
      <c r="D1063" s="45"/>
      <c r="E1063" s="33"/>
      <c r="F1063" s="33"/>
      <c r="G1063" s="33"/>
      <c r="H1063" s="46"/>
      <c r="I1063" s="89" t="str">
        <f>IF(ISBLANK(F1063),"",VLOOKUP(F1063,'Liste des formations'!$E$5:$H$11,4,FALSE)+H1063)</f>
        <v/>
      </c>
      <c r="J1063" s="110" t="e">
        <v>#N/A</v>
      </c>
      <c r="K1063" s="86"/>
    </row>
    <row r="1064" spans="1:11" ht="15.5" x14ac:dyDescent="0.35">
      <c r="A1064" s="90" t="e">
        <f>IF(VLOOKUP(B1064,'Liste employés'!M:X,12,FALSE)&gt;0,VLOOKUP(B1064,'Liste employés'!M:X,12,FALSE),"")</f>
        <v>#N/A</v>
      </c>
      <c r="B1064" s="43"/>
      <c r="C1064" s="43"/>
      <c r="D1064" s="43"/>
      <c r="E1064" s="36"/>
      <c r="F1064" s="36"/>
      <c r="G1064" s="36"/>
      <c r="H1064" s="44"/>
      <c r="I1064" s="89" t="str">
        <f>IF(ISBLANK(F1064),"",VLOOKUP(F1064,'Liste des formations'!$E$5:$H$11,4,FALSE)+H1064)</f>
        <v/>
      </c>
      <c r="J1064" s="110" t="e">
        <v>#N/A</v>
      </c>
      <c r="K1064" s="86"/>
    </row>
    <row r="1065" spans="1:11" ht="15.5" x14ac:dyDescent="0.35">
      <c r="A1065" s="90" t="e">
        <f>IF(VLOOKUP(B1065,'Liste employés'!M:X,12,FALSE)&gt;0,VLOOKUP(B1065,'Liste employés'!M:X,12,FALSE),"")</f>
        <v>#N/A</v>
      </c>
      <c r="B1065" s="45"/>
      <c r="C1065" s="45"/>
      <c r="D1065" s="41"/>
      <c r="E1065" s="33"/>
      <c r="F1065" s="33"/>
      <c r="G1065" s="33"/>
      <c r="H1065" s="46"/>
      <c r="I1065" s="89" t="str">
        <f>IF(ISBLANK(F1065),"",VLOOKUP(F1065,'Liste des formations'!$E$5:$H$11,4,FALSE)+H1065)</f>
        <v/>
      </c>
      <c r="J1065" s="110" t="e">
        <v>#N/A</v>
      </c>
      <c r="K1065" s="86"/>
    </row>
    <row r="1066" spans="1:11" ht="15.5" x14ac:dyDescent="0.35">
      <c r="A1066" s="90" t="e">
        <f>IF(VLOOKUP(B1066,'Liste employés'!M:X,12,FALSE)&gt;0,VLOOKUP(B1066,'Liste employés'!M:X,12,FALSE),"")</f>
        <v>#N/A</v>
      </c>
      <c r="B1066" s="43"/>
      <c r="C1066" s="43"/>
      <c r="D1066" s="47"/>
      <c r="E1066" s="36"/>
      <c r="F1066" s="36"/>
      <c r="G1066" s="36"/>
      <c r="H1066" s="44"/>
      <c r="I1066" s="89" t="str">
        <f>IF(ISBLANK(F1066),"",VLOOKUP(F1066,'Liste des formations'!$E$5:$H$11,4,FALSE)+H1066)</f>
        <v/>
      </c>
      <c r="J1066" s="110" t="e">
        <v>#N/A</v>
      </c>
      <c r="K1066" s="86"/>
    </row>
    <row r="1067" spans="1:11" ht="15.5" x14ac:dyDescent="0.35">
      <c r="A1067" s="90" t="e">
        <f>IF(VLOOKUP(B1067,'Liste employés'!M:X,12,FALSE)&gt;0,VLOOKUP(B1067,'Liste employés'!M:X,12,FALSE),"")</f>
        <v>#N/A</v>
      </c>
      <c r="B1067" s="45"/>
      <c r="C1067" s="45"/>
      <c r="D1067" s="41"/>
      <c r="E1067" s="33"/>
      <c r="F1067" s="33"/>
      <c r="G1067" s="33"/>
      <c r="H1067" s="46"/>
      <c r="I1067" s="89" t="str">
        <f>IF(ISBLANK(F1067),"",VLOOKUP(F1067,'Liste des formations'!$E$5:$H$11,4,FALSE)+H1067)</f>
        <v/>
      </c>
      <c r="J1067" s="110" t="e">
        <v>#N/A</v>
      </c>
      <c r="K1067" s="86"/>
    </row>
    <row r="1068" spans="1:11" ht="15.5" x14ac:dyDescent="0.35">
      <c r="A1068" s="90" t="e">
        <f>IF(VLOOKUP(B1068,'Liste employés'!M:X,12,FALSE)&gt;0,VLOOKUP(B1068,'Liste employés'!M:X,12,FALSE),"")</f>
        <v>#N/A</v>
      </c>
      <c r="B1068" s="43"/>
      <c r="C1068" s="43"/>
      <c r="D1068" s="47"/>
      <c r="E1068" s="36"/>
      <c r="F1068" s="36"/>
      <c r="G1068" s="36"/>
      <c r="H1068" s="44"/>
      <c r="I1068" s="89" t="str">
        <f>IF(ISBLANK(F1068),"",VLOOKUP(F1068,'Liste des formations'!$E$5:$H$11,4,FALSE)+H1068)</f>
        <v/>
      </c>
      <c r="J1068" s="110" t="e">
        <v>#N/A</v>
      </c>
      <c r="K1068" s="86"/>
    </row>
    <row r="1069" spans="1:11" ht="15.5" x14ac:dyDescent="0.35">
      <c r="A1069" s="90" t="e">
        <f>IF(VLOOKUP(B1069,'Liste employés'!M:X,12,FALSE)&gt;0,VLOOKUP(B1069,'Liste employés'!M:X,12,FALSE),"")</f>
        <v>#N/A</v>
      </c>
      <c r="B1069" s="45"/>
      <c r="C1069" s="45"/>
      <c r="D1069" s="48"/>
      <c r="E1069" s="33"/>
      <c r="F1069" s="33"/>
      <c r="G1069" s="33"/>
      <c r="H1069" s="46"/>
      <c r="I1069" s="89" t="str">
        <f>IF(ISBLANK(F1069),"",VLOOKUP(F1069,'Liste des formations'!$E$5:$H$11,4,FALSE)+H1069)</f>
        <v/>
      </c>
      <c r="J1069" s="110" t="e">
        <v>#N/A</v>
      </c>
      <c r="K1069" s="86"/>
    </row>
    <row r="1070" spans="1:11" ht="15.5" x14ac:dyDescent="0.35">
      <c r="A1070" s="90" t="e">
        <f>IF(VLOOKUP(B1070,'Liste employés'!M:X,12,FALSE)&gt;0,VLOOKUP(B1070,'Liste employés'!M:X,12,FALSE),"")</f>
        <v>#N/A</v>
      </c>
      <c r="B1070" s="43"/>
      <c r="C1070" s="43"/>
      <c r="D1070" s="47"/>
      <c r="E1070" s="36"/>
      <c r="F1070" s="36"/>
      <c r="G1070" s="36"/>
      <c r="H1070" s="44"/>
      <c r="I1070" s="89" t="str">
        <f>IF(ISBLANK(F1070),"",VLOOKUP(F1070,'Liste des formations'!$E$5:$H$11,4,FALSE)+H1070)</f>
        <v/>
      </c>
      <c r="J1070" s="110" t="e">
        <v>#N/A</v>
      </c>
      <c r="K1070" s="86"/>
    </row>
    <row r="1071" spans="1:11" x14ac:dyDescent="0.35">
      <c r="A1071" s="90" t="e">
        <f>IF(VLOOKUP(B1071,'Liste employés'!M:X,12,FALSE)&gt;0,VLOOKUP(B1071,'Liste employés'!M:X,12,FALSE),"")</f>
        <v>#N/A</v>
      </c>
      <c r="B1071" s="45"/>
      <c r="C1071" s="45"/>
      <c r="D1071" s="48"/>
      <c r="E1071" s="33"/>
      <c r="F1071" s="33"/>
      <c r="G1071" s="33"/>
      <c r="H1071" s="49"/>
      <c r="I1071" s="89" t="str">
        <f>IF(ISBLANK(F1071),"",VLOOKUP(F1071,'Liste des formations'!$E$5:$H$11,4,FALSE)+H1071)</f>
        <v/>
      </c>
      <c r="J1071" s="110" t="e">
        <v>#N/A</v>
      </c>
      <c r="K1071" s="86"/>
    </row>
    <row r="1072" spans="1:11" x14ac:dyDescent="0.35">
      <c r="A1072" s="90" t="e">
        <f>IF(VLOOKUP(B1072,'Liste employés'!M:X,12,FALSE)&gt;0,VLOOKUP(B1072,'Liste employés'!M:X,12,FALSE),"")</f>
        <v>#N/A</v>
      </c>
      <c r="B1072" s="43"/>
      <c r="C1072" s="43"/>
      <c r="D1072" s="47"/>
      <c r="E1072" s="36"/>
      <c r="F1072" s="36"/>
      <c r="G1072" s="36"/>
      <c r="H1072" s="50"/>
      <c r="I1072" s="89" t="str">
        <f>IF(ISBLANK(F1072),"",VLOOKUP(F1072,'Liste des formations'!$E$5:$H$11,4,FALSE)+H1072)</f>
        <v/>
      </c>
      <c r="J1072" s="110" t="e">
        <v>#N/A</v>
      </c>
      <c r="K1072" s="86"/>
    </row>
    <row r="1073" spans="1:11" x14ac:dyDescent="0.35">
      <c r="A1073" s="90" t="e">
        <f>IF(VLOOKUP(B1073,'Liste employés'!M:X,12,FALSE)&gt;0,VLOOKUP(B1073,'Liste employés'!M:X,12,FALSE),"")</f>
        <v>#N/A</v>
      </c>
      <c r="B1073" s="45"/>
      <c r="C1073" s="45"/>
      <c r="D1073" s="48"/>
      <c r="E1073" s="33"/>
      <c r="F1073" s="33"/>
      <c r="G1073" s="33"/>
      <c r="H1073" s="49"/>
      <c r="I1073" s="89" t="str">
        <f>IF(ISBLANK(F1073),"",VLOOKUP(F1073,'Liste des formations'!$E$5:$H$11,4,FALSE)+H1073)</f>
        <v/>
      </c>
      <c r="J1073" s="110" t="e">
        <v>#N/A</v>
      </c>
      <c r="K1073" s="86"/>
    </row>
    <row r="1074" spans="1:11" x14ac:dyDescent="0.35">
      <c r="A1074" s="90" t="e">
        <f>IF(VLOOKUP(B1074,'Liste employés'!M:X,12,FALSE)&gt;0,VLOOKUP(B1074,'Liste employés'!M:X,12,FALSE),"")</f>
        <v>#N/A</v>
      </c>
      <c r="B1074" s="43"/>
      <c r="C1074" s="43"/>
      <c r="D1074" s="47"/>
      <c r="E1074" s="36"/>
      <c r="F1074" s="36"/>
      <c r="G1074" s="36"/>
      <c r="H1074" s="50"/>
      <c r="I1074" s="89" t="str">
        <f>IF(ISBLANK(F1074),"",VLOOKUP(F1074,'Liste des formations'!$E$5:$H$11,4,FALSE)+H1074)</f>
        <v/>
      </c>
      <c r="J1074" s="110" t="e">
        <v>#N/A</v>
      </c>
      <c r="K1074" s="86"/>
    </row>
    <row r="1075" spans="1:11" x14ac:dyDescent="0.35">
      <c r="A1075" s="90" t="e">
        <f>IF(VLOOKUP(B1075,'Liste employés'!M:X,12,FALSE)&gt;0,VLOOKUP(B1075,'Liste employés'!M:X,12,FALSE),"")</f>
        <v>#N/A</v>
      </c>
      <c r="B1075" s="45"/>
      <c r="C1075" s="45"/>
      <c r="D1075" s="41"/>
      <c r="E1075" s="33"/>
      <c r="F1075" s="33"/>
      <c r="G1075" s="33"/>
      <c r="H1075" s="49"/>
      <c r="I1075" s="89" t="str">
        <f>IF(ISBLANK(F1075),"",VLOOKUP(F1075,'Liste des formations'!$E$5:$H$11,4,FALSE)+H1075)</f>
        <v/>
      </c>
      <c r="J1075" s="110" t="e">
        <v>#N/A</v>
      </c>
      <c r="K1075" s="86"/>
    </row>
    <row r="1076" spans="1:11" x14ac:dyDescent="0.35">
      <c r="A1076" s="90" t="e">
        <f>IF(VLOOKUP(B1076,'Liste employés'!M:X,12,FALSE)&gt;0,VLOOKUP(B1076,'Liste employés'!M:X,12,FALSE),"")</f>
        <v>#N/A</v>
      </c>
      <c r="B1076" s="43"/>
      <c r="C1076" s="43"/>
      <c r="D1076" s="47"/>
      <c r="E1076" s="36"/>
      <c r="F1076" s="36"/>
      <c r="G1076" s="36"/>
      <c r="H1076" s="50"/>
      <c r="I1076" s="89" t="str">
        <f>IF(ISBLANK(F1076),"",VLOOKUP(F1076,'Liste des formations'!$E$5:$H$11,4,FALSE)+H1076)</f>
        <v/>
      </c>
      <c r="J1076" s="110" t="e">
        <v>#N/A</v>
      </c>
      <c r="K1076" s="86"/>
    </row>
    <row r="1077" spans="1:11" x14ac:dyDescent="0.35">
      <c r="A1077" s="90" t="e">
        <f>IF(VLOOKUP(B1077,'Liste employés'!M:X,12,FALSE)&gt;0,VLOOKUP(B1077,'Liste employés'!M:X,12,FALSE),"")</f>
        <v>#N/A</v>
      </c>
      <c r="B1077" s="45"/>
      <c r="C1077" s="45"/>
      <c r="D1077" s="48"/>
      <c r="E1077" s="33"/>
      <c r="F1077" s="33"/>
      <c r="G1077" s="33"/>
      <c r="H1077" s="49"/>
      <c r="I1077" s="89" t="str">
        <f>IF(ISBLANK(F1077),"",VLOOKUP(F1077,'Liste des formations'!$E$5:$H$11,4,FALSE)+H1077)</f>
        <v/>
      </c>
      <c r="J1077" s="110" t="e">
        <v>#N/A</v>
      </c>
      <c r="K1077" s="86"/>
    </row>
    <row r="1078" spans="1:11" x14ac:dyDescent="0.35">
      <c r="A1078" s="90" t="e">
        <f>IF(VLOOKUP(B1078,'Liste employés'!M:X,12,FALSE)&gt;0,VLOOKUP(B1078,'Liste employés'!M:X,12,FALSE),"")</f>
        <v>#N/A</v>
      </c>
      <c r="B1078" s="43"/>
      <c r="C1078" s="43"/>
      <c r="D1078" s="40"/>
      <c r="E1078" s="36"/>
      <c r="F1078" s="36"/>
      <c r="G1078" s="36"/>
      <c r="H1078" s="50"/>
      <c r="I1078" s="89" t="str">
        <f>IF(ISBLANK(F1078),"",VLOOKUP(F1078,'Liste des formations'!$E$5:$H$11,4,FALSE)+H1078)</f>
        <v/>
      </c>
      <c r="J1078" s="110" t="e">
        <v>#N/A</v>
      </c>
      <c r="K1078" s="86"/>
    </row>
    <row r="1079" spans="1:11" x14ac:dyDescent="0.35">
      <c r="A1079" s="90" t="e">
        <f>IF(VLOOKUP(B1079,'Liste employés'!M:X,12,FALSE)&gt;0,VLOOKUP(B1079,'Liste employés'!M:X,12,FALSE),"")</f>
        <v>#N/A</v>
      </c>
      <c r="B1079" s="45"/>
      <c r="C1079" s="45"/>
      <c r="D1079" s="48"/>
      <c r="E1079" s="33"/>
      <c r="F1079" s="33"/>
      <c r="G1079" s="33"/>
      <c r="H1079" s="49"/>
      <c r="I1079" s="89" t="str">
        <f>IF(ISBLANK(F1079),"",VLOOKUP(F1079,'Liste des formations'!$E$5:$H$11,4,FALSE)+H1079)</f>
        <v/>
      </c>
      <c r="J1079" s="110" t="e">
        <v>#N/A</v>
      </c>
      <c r="K1079" s="86"/>
    </row>
    <row r="1080" spans="1:11" x14ac:dyDescent="0.35">
      <c r="A1080" s="90" t="e">
        <f>IF(VLOOKUP(B1080,'Liste employés'!M:X,12,FALSE)&gt;0,VLOOKUP(B1080,'Liste employés'!M:X,12,FALSE),"")</f>
        <v>#N/A</v>
      </c>
      <c r="B1080" s="43"/>
      <c r="C1080" s="43"/>
      <c r="D1080" s="47"/>
      <c r="E1080" s="36"/>
      <c r="F1080" s="36"/>
      <c r="G1080" s="36"/>
      <c r="H1080" s="50"/>
      <c r="I1080" s="89" t="str">
        <f>IF(ISBLANK(F1080),"",VLOOKUP(F1080,'Liste des formations'!$E$5:$H$11,4,FALSE)+H1080)</f>
        <v/>
      </c>
      <c r="J1080" s="110" t="e">
        <v>#N/A</v>
      </c>
      <c r="K1080" s="86"/>
    </row>
    <row r="1081" spans="1:11" x14ac:dyDescent="0.35">
      <c r="A1081" s="90" t="e">
        <f>IF(VLOOKUP(B1081,'Liste employés'!M:X,12,FALSE)&gt;0,VLOOKUP(B1081,'Liste employés'!M:X,12,FALSE),"")</f>
        <v>#N/A</v>
      </c>
      <c r="B1081" s="45"/>
      <c r="C1081" s="45"/>
      <c r="D1081" s="48"/>
      <c r="E1081" s="33"/>
      <c r="F1081" s="33"/>
      <c r="G1081" s="33"/>
      <c r="H1081" s="49"/>
      <c r="I1081" s="89" t="str">
        <f>IF(ISBLANK(F1081),"",VLOOKUP(F1081,'Liste des formations'!$E$5:$H$11,4,FALSE)+H1081)</f>
        <v/>
      </c>
      <c r="J1081" s="110" t="e">
        <v>#N/A</v>
      </c>
      <c r="K1081" s="86"/>
    </row>
    <row r="1082" spans="1:11" x14ac:dyDescent="0.35">
      <c r="A1082" s="90" t="e">
        <f>IF(VLOOKUP(B1082,'Liste employés'!M:X,12,FALSE)&gt;0,VLOOKUP(B1082,'Liste employés'!M:X,12,FALSE),"")</f>
        <v>#N/A</v>
      </c>
      <c r="B1082" s="43"/>
      <c r="C1082" s="43"/>
      <c r="D1082" s="47"/>
      <c r="E1082" s="36"/>
      <c r="F1082" s="36"/>
      <c r="G1082" s="36"/>
      <c r="H1082" s="50"/>
      <c r="I1082" s="89" t="str">
        <f>IF(ISBLANK(F1082),"",VLOOKUP(F1082,'Liste des formations'!$E$5:$H$11,4,FALSE)+H1082)</f>
        <v/>
      </c>
      <c r="J1082" s="110" t="e">
        <v>#N/A</v>
      </c>
      <c r="K1082" s="86"/>
    </row>
    <row r="1083" spans="1:11" x14ac:dyDescent="0.35">
      <c r="A1083" s="90" t="e">
        <f>IF(VLOOKUP(B1083,'Liste employés'!M:X,12,FALSE)&gt;0,VLOOKUP(B1083,'Liste employés'!M:X,12,FALSE),"")</f>
        <v>#N/A</v>
      </c>
      <c r="B1083" s="45"/>
      <c r="C1083" s="45"/>
      <c r="D1083" s="48"/>
      <c r="E1083" s="33"/>
      <c r="F1083" s="33"/>
      <c r="G1083" s="33"/>
      <c r="H1083" s="49"/>
      <c r="I1083" s="89" t="str">
        <f>IF(ISBLANK(F1083),"",VLOOKUP(F1083,'Liste des formations'!$E$5:$H$11,4,FALSE)+H1083)</f>
        <v/>
      </c>
      <c r="J1083" s="110" t="e">
        <v>#N/A</v>
      </c>
      <c r="K1083" s="86"/>
    </row>
    <row r="1084" spans="1:11" x14ac:dyDescent="0.35">
      <c r="A1084" s="90" t="e">
        <f>IF(VLOOKUP(B1084,'Liste employés'!M:X,12,FALSE)&gt;0,VLOOKUP(B1084,'Liste employés'!M:X,12,FALSE),"")</f>
        <v>#N/A</v>
      </c>
      <c r="B1084" s="43"/>
      <c r="C1084" s="43"/>
      <c r="D1084" s="47"/>
      <c r="E1084" s="36"/>
      <c r="F1084" s="36"/>
      <c r="G1084" s="36"/>
      <c r="H1084" s="50"/>
      <c r="I1084" s="89" t="str">
        <f>IF(ISBLANK(F1084),"",VLOOKUP(F1084,'Liste des formations'!$E$5:$H$11,4,FALSE)+H1084)</f>
        <v/>
      </c>
      <c r="J1084" s="110" t="e">
        <v>#N/A</v>
      </c>
      <c r="K1084" s="86"/>
    </row>
    <row r="1085" spans="1:11" x14ac:dyDescent="0.35">
      <c r="A1085" s="90" t="e">
        <f>IF(VLOOKUP(B1085,'Liste employés'!M:X,12,FALSE)&gt;0,VLOOKUP(B1085,'Liste employés'!M:X,12,FALSE),"")</f>
        <v>#N/A</v>
      </c>
      <c r="B1085" s="45"/>
      <c r="C1085" s="45"/>
      <c r="D1085" s="48"/>
      <c r="E1085" s="33"/>
      <c r="F1085" s="33"/>
      <c r="G1085" s="33"/>
      <c r="H1085" s="49"/>
      <c r="I1085" s="89" t="str">
        <f>IF(ISBLANK(F1085),"",VLOOKUP(F1085,'Liste des formations'!$E$5:$H$11,4,FALSE)+H1085)</f>
        <v/>
      </c>
      <c r="J1085" s="110" t="e">
        <v>#N/A</v>
      </c>
      <c r="K1085" s="86"/>
    </row>
    <row r="1086" spans="1:11" x14ac:dyDescent="0.35">
      <c r="A1086" s="90" t="e">
        <f>IF(VLOOKUP(B1086,'Liste employés'!M:X,12,FALSE)&gt;0,VLOOKUP(B1086,'Liste employés'!M:X,12,FALSE),"")</f>
        <v>#N/A</v>
      </c>
      <c r="B1086" s="43"/>
      <c r="C1086" s="43"/>
      <c r="D1086" s="47"/>
      <c r="E1086" s="36"/>
      <c r="F1086" s="36"/>
      <c r="G1086" s="36"/>
      <c r="H1086" s="50"/>
      <c r="I1086" s="89" t="str">
        <f>IF(ISBLANK(F1086),"",VLOOKUP(F1086,'Liste des formations'!$E$5:$H$11,4,FALSE)+H1086)</f>
        <v/>
      </c>
      <c r="J1086" s="110" t="e">
        <v>#N/A</v>
      </c>
      <c r="K1086" s="86"/>
    </row>
    <row r="1087" spans="1:11" x14ac:dyDescent="0.35">
      <c r="A1087" s="90" t="e">
        <f>IF(VLOOKUP(B1087,'Liste employés'!M:X,12,FALSE)&gt;0,VLOOKUP(B1087,'Liste employés'!M:X,12,FALSE),"")</f>
        <v>#N/A</v>
      </c>
      <c r="B1087" s="45"/>
      <c r="C1087" s="45"/>
      <c r="D1087" s="48"/>
      <c r="E1087" s="33"/>
      <c r="F1087" s="33"/>
      <c r="G1087" s="33"/>
      <c r="H1087" s="49"/>
      <c r="I1087" s="89" t="str">
        <f>IF(ISBLANK(F1087),"",VLOOKUP(F1087,'Liste des formations'!$E$5:$H$11,4,FALSE)+H1087)</f>
        <v/>
      </c>
      <c r="J1087" s="110" t="e">
        <v>#N/A</v>
      </c>
      <c r="K1087" s="86"/>
    </row>
    <row r="1088" spans="1:11" x14ac:dyDescent="0.35">
      <c r="A1088" s="90" t="e">
        <f>IF(VLOOKUP(B1088,'Liste employés'!M:X,12,FALSE)&gt;0,VLOOKUP(B1088,'Liste employés'!M:X,12,FALSE),"")</f>
        <v>#N/A</v>
      </c>
      <c r="B1088" s="43"/>
      <c r="C1088" s="43"/>
      <c r="D1088" s="47"/>
      <c r="E1088" s="36"/>
      <c r="F1088" s="36"/>
      <c r="G1088" s="36"/>
      <c r="H1088" s="50"/>
      <c r="I1088" s="89" t="str">
        <f>IF(ISBLANK(F1088),"",VLOOKUP(F1088,'Liste des formations'!$E$5:$H$11,4,FALSE)+H1088)</f>
        <v/>
      </c>
      <c r="J1088" s="110" t="e">
        <v>#N/A</v>
      </c>
      <c r="K1088" s="86"/>
    </row>
    <row r="1089" spans="1:11" x14ac:dyDescent="0.35">
      <c r="A1089" s="90" t="e">
        <f>IF(VLOOKUP(B1089,'Liste employés'!M:X,12,FALSE)&gt;0,VLOOKUP(B1089,'Liste employés'!M:X,12,FALSE),"")</f>
        <v>#N/A</v>
      </c>
      <c r="B1089" s="45"/>
      <c r="C1089" s="45"/>
      <c r="D1089" s="48"/>
      <c r="E1089" s="33"/>
      <c r="F1089" s="33"/>
      <c r="G1089" s="33"/>
      <c r="H1089" s="49"/>
      <c r="I1089" s="89" t="str">
        <f>IF(ISBLANK(F1089),"",VLOOKUP(F1089,'Liste des formations'!$E$5:$H$11,4,FALSE)+H1089)</f>
        <v/>
      </c>
      <c r="J1089" s="110" t="e">
        <v>#N/A</v>
      </c>
      <c r="K1089" s="86"/>
    </row>
    <row r="1090" spans="1:11" x14ac:dyDescent="0.35">
      <c r="A1090" s="90" t="e">
        <f>IF(VLOOKUP(B1090,'Liste employés'!M:X,12,FALSE)&gt;0,VLOOKUP(B1090,'Liste employés'!M:X,12,FALSE),"")</f>
        <v>#N/A</v>
      </c>
      <c r="B1090" s="43"/>
      <c r="C1090" s="43"/>
      <c r="D1090" s="47"/>
      <c r="E1090" s="36"/>
      <c r="F1090" s="36"/>
      <c r="G1090" s="36"/>
      <c r="H1090" s="50"/>
      <c r="I1090" s="89" t="str">
        <f>IF(ISBLANK(F1090),"",VLOOKUP(F1090,'Liste des formations'!$E$5:$H$11,4,FALSE)+H1090)</f>
        <v/>
      </c>
      <c r="J1090" s="110" t="e">
        <v>#N/A</v>
      </c>
      <c r="K1090" s="86"/>
    </row>
    <row r="1091" spans="1:11" x14ac:dyDescent="0.35">
      <c r="A1091" s="90" t="e">
        <f>IF(VLOOKUP(B1091,'Liste employés'!M:X,12,FALSE)&gt;0,VLOOKUP(B1091,'Liste employés'!M:X,12,FALSE),"")</f>
        <v>#N/A</v>
      </c>
      <c r="B1091" s="45"/>
      <c r="C1091" s="45"/>
      <c r="D1091" s="48"/>
      <c r="E1091" s="33"/>
      <c r="F1091" s="33"/>
      <c r="G1091" s="33"/>
      <c r="H1091" s="49"/>
      <c r="I1091" s="89" t="str">
        <f>IF(ISBLANK(F1091),"",VLOOKUP(F1091,'Liste des formations'!$E$5:$H$11,4,FALSE)+H1091)</f>
        <v/>
      </c>
      <c r="J1091" s="110" t="e">
        <v>#N/A</v>
      </c>
      <c r="K1091" s="86"/>
    </row>
    <row r="1092" spans="1:11" x14ac:dyDescent="0.35">
      <c r="A1092" s="90" t="e">
        <f>IF(VLOOKUP(B1092,'Liste employés'!M:X,12,FALSE)&gt;0,VLOOKUP(B1092,'Liste employés'!M:X,12,FALSE),"")</f>
        <v>#N/A</v>
      </c>
      <c r="B1092" s="43"/>
      <c r="C1092" s="43"/>
      <c r="D1092" s="47"/>
      <c r="E1092" s="36"/>
      <c r="F1092" s="36"/>
      <c r="G1092" s="36"/>
      <c r="H1092" s="50"/>
      <c r="I1092" s="89" t="str">
        <f>IF(ISBLANK(F1092),"",VLOOKUP(F1092,'Liste des formations'!$E$5:$H$11,4,FALSE)+H1092)</f>
        <v/>
      </c>
      <c r="J1092" s="110" t="e">
        <v>#N/A</v>
      </c>
      <c r="K1092" s="86"/>
    </row>
    <row r="1093" spans="1:11" x14ac:dyDescent="0.35">
      <c r="A1093" s="90" t="e">
        <f>IF(VLOOKUP(B1093,'Liste employés'!M:X,12,FALSE)&gt;0,VLOOKUP(B1093,'Liste employés'!M:X,12,FALSE),"")</f>
        <v>#N/A</v>
      </c>
      <c r="B1093" s="45"/>
      <c r="C1093" s="45"/>
      <c r="D1093" s="48"/>
      <c r="E1093" s="33"/>
      <c r="F1093" s="33"/>
      <c r="G1093" s="33"/>
      <c r="H1093" s="49"/>
      <c r="I1093" s="89" t="str">
        <f>IF(ISBLANK(F1093),"",VLOOKUP(F1093,'Liste des formations'!$E$5:$H$11,4,FALSE)+H1093)</f>
        <v/>
      </c>
      <c r="J1093" s="110" t="e">
        <v>#N/A</v>
      </c>
      <c r="K1093" s="86"/>
    </row>
    <row r="1094" spans="1:11" x14ac:dyDescent="0.35">
      <c r="A1094" s="90" t="e">
        <f>IF(VLOOKUP(B1094,'Liste employés'!M:X,12,FALSE)&gt;0,VLOOKUP(B1094,'Liste employés'!M:X,12,FALSE),"")</f>
        <v>#N/A</v>
      </c>
      <c r="B1094" s="43"/>
      <c r="C1094" s="43"/>
      <c r="D1094" s="47"/>
      <c r="E1094" s="36"/>
      <c r="F1094" s="36"/>
      <c r="G1094" s="36"/>
      <c r="H1094" s="50"/>
      <c r="I1094" s="89" t="str">
        <f>IF(ISBLANK(F1094),"",VLOOKUP(F1094,'Liste des formations'!$E$5:$H$11,4,FALSE)+H1094)</f>
        <v/>
      </c>
      <c r="J1094" s="110" t="e">
        <v>#N/A</v>
      </c>
      <c r="K1094" s="86"/>
    </row>
    <row r="1095" spans="1:11" x14ac:dyDescent="0.35">
      <c r="A1095" s="90" t="e">
        <f>IF(VLOOKUP(B1095,'Liste employés'!M:X,12,FALSE)&gt;0,VLOOKUP(B1095,'Liste employés'!M:X,12,FALSE),"")</f>
        <v>#N/A</v>
      </c>
      <c r="B1095" s="45"/>
      <c r="C1095" s="45"/>
      <c r="D1095" s="48"/>
      <c r="E1095" s="33"/>
      <c r="F1095" s="33"/>
      <c r="G1095" s="33"/>
      <c r="H1095" s="49"/>
      <c r="I1095" s="89" t="str">
        <f>IF(ISBLANK(F1095),"",VLOOKUP(F1095,'Liste des formations'!$E$5:$H$11,4,FALSE)+H1095)</f>
        <v/>
      </c>
      <c r="J1095" s="110" t="e">
        <v>#N/A</v>
      </c>
      <c r="K1095" s="86"/>
    </row>
    <row r="1096" spans="1:11" x14ac:dyDescent="0.35">
      <c r="A1096" s="90" t="e">
        <f>IF(VLOOKUP(B1096,'Liste employés'!M:X,12,FALSE)&gt;0,VLOOKUP(B1096,'Liste employés'!M:X,12,FALSE),"")</f>
        <v>#N/A</v>
      </c>
      <c r="B1096" s="43"/>
      <c r="C1096" s="43"/>
      <c r="D1096" s="47"/>
      <c r="E1096" s="36"/>
      <c r="F1096" s="36"/>
      <c r="G1096" s="36"/>
      <c r="H1096" s="50"/>
      <c r="I1096" s="89" t="str">
        <f>IF(ISBLANK(F1096),"",VLOOKUP(F1096,'Liste des formations'!$E$5:$H$11,4,FALSE)+H1096)</f>
        <v/>
      </c>
      <c r="J1096" s="110" t="e">
        <v>#N/A</v>
      </c>
      <c r="K1096" s="86"/>
    </row>
    <row r="1097" spans="1:11" x14ac:dyDescent="0.35">
      <c r="A1097" s="90" t="e">
        <f>IF(VLOOKUP(B1097,'Liste employés'!M:X,12,FALSE)&gt;0,VLOOKUP(B1097,'Liste employés'!M:X,12,FALSE),"")</f>
        <v>#N/A</v>
      </c>
      <c r="B1097" s="45"/>
      <c r="C1097" s="45"/>
      <c r="D1097" s="41"/>
      <c r="E1097" s="33"/>
      <c r="F1097" s="33"/>
      <c r="G1097" s="33"/>
      <c r="H1097" s="49"/>
      <c r="I1097" s="89" t="str">
        <f>IF(ISBLANK(F1097),"",VLOOKUP(F1097,'Liste des formations'!$E$5:$H$11,4,FALSE)+H1097)</f>
        <v/>
      </c>
      <c r="J1097" s="110" t="e">
        <v>#N/A</v>
      </c>
      <c r="K1097" s="86"/>
    </row>
    <row r="1098" spans="1:11" x14ac:dyDescent="0.35">
      <c r="A1098" s="90" t="e">
        <f>IF(VLOOKUP(B1098,'Liste employés'!M:X,12,FALSE)&gt;0,VLOOKUP(B1098,'Liste employés'!M:X,12,FALSE),"")</f>
        <v>#N/A</v>
      </c>
      <c r="B1098" s="43"/>
      <c r="C1098" s="43"/>
      <c r="D1098" s="47"/>
      <c r="E1098" s="36"/>
      <c r="F1098" s="36"/>
      <c r="G1098" s="36"/>
      <c r="H1098" s="50"/>
      <c r="I1098" s="89" t="str">
        <f>IF(ISBLANK(F1098),"",VLOOKUP(F1098,'Liste des formations'!$E$5:$H$11,4,FALSE)+H1098)</f>
        <v/>
      </c>
      <c r="J1098" s="110" t="e">
        <v>#N/A</v>
      </c>
      <c r="K1098" s="86"/>
    </row>
    <row r="1099" spans="1:11" x14ac:dyDescent="0.35">
      <c r="A1099" s="90" t="e">
        <f>IF(VLOOKUP(B1099,'Liste employés'!M:X,12,FALSE)&gt;0,VLOOKUP(B1099,'Liste employés'!M:X,12,FALSE),"")</f>
        <v>#N/A</v>
      </c>
      <c r="B1099" s="43"/>
      <c r="C1099" s="43"/>
      <c r="D1099" s="47"/>
      <c r="E1099" s="36"/>
      <c r="F1099" s="36"/>
      <c r="G1099" s="36"/>
      <c r="H1099" s="50"/>
      <c r="I1099" s="89" t="str">
        <f>IF(ISBLANK(F1099),"",VLOOKUP(F1099,'Liste des formations'!$E$5:$H$11,4,FALSE)+H1099)</f>
        <v/>
      </c>
      <c r="J1099" s="110" t="e">
        <v>#N/A</v>
      </c>
      <c r="K1099" s="86"/>
    </row>
    <row r="1100" spans="1:11" x14ac:dyDescent="0.35">
      <c r="A1100" s="90" t="e">
        <f>IF(VLOOKUP(B1100,'Liste employés'!M:X,12,FALSE)&gt;0,VLOOKUP(B1100,'Liste employés'!M:X,12,FALSE),"")</f>
        <v>#N/A</v>
      </c>
      <c r="B1100" s="45"/>
      <c r="C1100" s="45"/>
      <c r="D1100" s="48"/>
      <c r="E1100" s="33"/>
      <c r="F1100" s="33"/>
      <c r="G1100" s="33"/>
      <c r="H1100" s="49"/>
      <c r="I1100" s="89" t="str">
        <f>IF(ISBLANK(F1100),"",VLOOKUP(F1100,'Liste des formations'!$E$5:$H$11,4,FALSE)+H1100)</f>
        <v/>
      </c>
      <c r="J1100" s="110" t="e">
        <v>#N/A</v>
      </c>
      <c r="K1100" s="86"/>
    </row>
    <row r="1101" spans="1:11" x14ac:dyDescent="0.35">
      <c r="A1101" s="90" t="e">
        <f>IF(VLOOKUP(B1101,'Liste employés'!M:X,12,FALSE)&gt;0,VLOOKUP(B1101,'Liste employés'!M:X,12,FALSE),"")</f>
        <v>#N/A</v>
      </c>
      <c r="B1101" s="43"/>
      <c r="C1101" s="43"/>
      <c r="D1101" s="47"/>
      <c r="E1101" s="36"/>
      <c r="F1101" s="36"/>
      <c r="G1101" s="36"/>
      <c r="H1101" s="50"/>
      <c r="I1101" s="89" t="str">
        <f>IF(ISBLANK(F1101),"",VLOOKUP(F1101,'Liste des formations'!$E$5:$H$11,4,FALSE)+H1101)</f>
        <v/>
      </c>
      <c r="J1101" s="110" t="e">
        <v>#N/A</v>
      </c>
      <c r="K1101" s="86"/>
    </row>
    <row r="1102" spans="1:11" x14ac:dyDescent="0.35">
      <c r="A1102" s="90" t="e">
        <f>IF(VLOOKUP(B1102,'Liste employés'!M:X,12,FALSE)&gt;0,VLOOKUP(B1102,'Liste employés'!M:X,12,FALSE),"")</f>
        <v>#N/A</v>
      </c>
      <c r="B1102" s="45"/>
      <c r="C1102" s="45"/>
      <c r="D1102" s="41"/>
      <c r="E1102" s="33"/>
      <c r="F1102" s="33"/>
      <c r="G1102" s="33"/>
      <c r="H1102" s="49"/>
      <c r="I1102" s="89" t="str">
        <f>IF(ISBLANK(F1102),"",VLOOKUP(F1102,'Liste des formations'!$E$5:$H$11,4,FALSE)+H1102)</f>
        <v/>
      </c>
      <c r="J1102" s="110" t="e">
        <v>#N/A</v>
      </c>
      <c r="K1102" s="86"/>
    </row>
    <row r="1103" spans="1:11" x14ac:dyDescent="0.35">
      <c r="A1103" s="90" t="e">
        <f>IF(VLOOKUP(B1103,'Liste employés'!M:X,12,FALSE)&gt;0,VLOOKUP(B1103,'Liste employés'!M:X,12,FALSE),"")</f>
        <v>#N/A</v>
      </c>
      <c r="B1103" s="43"/>
      <c r="C1103" s="43"/>
      <c r="D1103" s="40"/>
      <c r="E1103" s="36"/>
      <c r="F1103" s="36"/>
      <c r="G1103" s="36"/>
      <c r="H1103" s="50"/>
      <c r="I1103" s="89" t="str">
        <f>IF(ISBLANK(F1103),"",VLOOKUP(F1103,'Liste des formations'!$E$5:$H$11,4,FALSE)+H1103)</f>
        <v/>
      </c>
      <c r="J1103" s="110" t="e">
        <v>#N/A</v>
      </c>
      <c r="K1103" s="86"/>
    </row>
    <row r="1104" spans="1:11" x14ac:dyDescent="0.35">
      <c r="A1104" s="90" t="e">
        <f>IF(VLOOKUP(B1104,'Liste employés'!M:X,12,FALSE)&gt;0,VLOOKUP(B1104,'Liste employés'!M:X,12,FALSE),"")</f>
        <v>#N/A</v>
      </c>
      <c r="B1104" s="45"/>
      <c r="C1104" s="45"/>
      <c r="D1104" s="41"/>
      <c r="E1104" s="33"/>
      <c r="F1104" s="33"/>
      <c r="G1104" s="33"/>
      <c r="H1104" s="49"/>
      <c r="I1104" s="89" t="str">
        <f>IF(ISBLANK(F1104),"",VLOOKUP(F1104,'Liste des formations'!$E$5:$H$11,4,FALSE)+H1104)</f>
        <v/>
      </c>
      <c r="J1104" s="110" t="e">
        <v>#N/A</v>
      </c>
      <c r="K1104" s="86"/>
    </row>
    <row r="1105" spans="1:11" x14ac:dyDescent="0.35">
      <c r="A1105" s="90" t="e">
        <f>IF(VLOOKUP(B1105,'Liste employés'!M:X,12,FALSE)&gt;0,VLOOKUP(B1105,'Liste employés'!M:X,12,FALSE),"")</f>
        <v>#N/A</v>
      </c>
      <c r="B1105" s="43"/>
      <c r="C1105" s="43"/>
      <c r="D1105" s="47"/>
      <c r="E1105" s="36"/>
      <c r="F1105" s="36"/>
      <c r="G1105" s="36"/>
      <c r="H1105" s="50"/>
      <c r="I1105" s="89" t="str">
        <f>IF(ISBLANK(F1105),"",VLOOKUP(F1105,'Liste des formations'!$E$5:$H$11,4,FALSE)+H1105)</f>
        <v/>
      </c>
      <c r="J1105" s="110" t="e">
        <v>#N/A</v>
      </c>
      <c r="K1105" s="86"/>
    </row>
    <row r="1106" spans="1:11" x14ac:dyDescent="0.35">
      <c r="A1106" s="90" t="e">
        <f>IF(VLOOKUP(B1106,'Liste employés'!M:X,12,FALSE)&gt;0,VLOOKUP(B1106,'Liste employés'!M:X,12,FALSE),"")</f>
        <v>#N/A</v>
      </c>
      <c r="B1106" s="45"/>
      <c r="C1106" s="45"/>
      <c r="D1106" s="41"/>
      <c r="E1106" s="33"/>
      <c r="F1106" s="33"/>
      <c r="G1106" s="33"/>
      <c r="H1106" s="49"/>
      <c r="I1106" s="89" t="str">
        <f>IF(ISBLANK(F1106),"",VLOOKUP(F1106,'Liste des formations'!$E$5:$H$11,4,FALSE)+H1106)</f>
        <v/>
      </c>
      <c r="J1106" s="110" t="e">
        <v>#N/A</v>
      </c>
      <c r="K1106" s="86"/>
    </row>
    <row r="1107" spans="1:11" x14ac:dyDescent="0.35">
      <c r="A1107" s="90" t="e">
        <f>IF(VLOOKUP(B1107,'Liste employés'!M:X,12,FALSE)&gt;0,VLOOKUP(B1107,'Liste employés'!M:X,12,FALSE),"")</f>
        <v>#N/A</v>
      </c>
      <c r="B1107" s="43"/>
      <c r="C1107" s="43"/>
      <c r="D1107" s="47"/>
      <c r="E1107" s="36"/>
      <c r="F1107" s="36"/>
      <c r="G1107" s="36"/>
      <c r="H1107" s="50"/>
      <c r="I1107" s="89" t="str">
        <f>IF(ISBLANK(F1107),"",VLOOKUP(F1107,'Liste des formations'!$E$5:$H$11,4,FALSE)+H1107)</f>
        <v/>
      </c>
      <c r="J1107" s="110" t="e">
        <v>#N/A</v>
      </c>
      <c r="K1107" s="86"/>
    </row>
    <row r="1108" spans="1:11" x14ac:dyDescent="0.35">
      <c r="A1108" s="90" t="e">
        <f>IF(VLOOKUP(B1108,'Liste employés'!M:X,12,FALSE)&gt;0,VLOOKUP(B1108,'Liste employés'!M:X,12,FALSE),"")</f>
        <v>#N/A</v>
      </c>
      <c r="B1108" s="45"/>
      <c r="C1108" s="45"/>
      <c r="D1108" s="48"/>
      <c r="E1108" s="33"/>
      <c r="F1108" s="33"/>
      <c r="G1108" s="33"/>
      <c r="H1108" s="49"/>
      <c r="I1108" s="89" t="str">
        <f>IF(ISBLANK(F1108),"",VLOOKUP(F1108,'Liste des formations'!$E$5:$H$11,4,FALSE)+H1108)</f>
        <v/>
      </c>
      <c r="J1108" s="110" t="e">
        <v>#N/A</v>
      </c>
      <c r="K1108" s="86"/>
    </row>
    <row r="1109" spans="1:11" x14ac:dyDescent="0.35">
      <c r="A1109" s="90" t="e">
        <f>IF(VLOOKUP(B1109,'Liste employés'!M:X,12,FALSE)&gt;0,VLOOKUP(B1109,'Liste employés'!M:X,12,FALSE),"")</f>
        <v>#N/A</v>
      </c>
      <c r="B1109" s="43"/>
      <c r="C1109" s="43"/>
      <c r="D1109" s="47"/>
      <c r="E1109" s="36"/>
      <c r="F1109" s="36"/>
      <c r="G1109" s="36"/>
      <c r="H1109" s="50"/>
      <c r="I1109" s="89" t="str">
        <f>IF(ISBLANK(F1109),"",VLOOKUP(F1109,'Liste des formations'!$E$5:$H$11,4,FALSE)+H1109)</f>
        <v/>
      </c>
      <c r="J1109" s="110" t="e">
        <v>#N/A</v>
      </c>
      <c r="K1109" s="86"/>
    </row>
    <row r="1110" spans="1:11" x14ac:dyDescent="0.35">
      <c r="A1110" s="90" t="e">
        <f>IF(VLOOKUP(B1110,'Liste employés'!M:X,12,FALSE)&gt;0,VLOOKUP(B1110,'Liste employés'!M:X,12,FALSE),"")</f>
        <v>#N/A</v>
      </c>
      <c r="B1110" s="45"/>
      <c r="C1110" s="45"/>
      <c r="D1110" s="48"/>
      <c r="E1110" s="33"/>
      <c r="F1110" s="33"/>
      <c r="G1110" s="33"/>
      <c r="H1110" s="49"/>
      <c r="I1110" s="89" t="str">
        <f>IF(ISBLANK(F1110),"",VLOOKUP(F1110,'Liste des formations'!$E$5:$H$11,4,FALSE)+H1110)</f>
        <v/>
      </c>
      <c r="J1110" s="110" t="e">
        <v>#N/A</v>
      </c>
      <c r="K1110" s="86"/>
    </row>
    <row r="1111" spans="1:11" x14ac:dyDescent="0.35">
      <c r="A1111" s="90" t="e">
        <f>IF(VLOOKUP(B1111,'Liste employés'!M:X,12,FALSE)&gt;0,VLOOKUP(B1111,'Liste employés'!M:X,12,FALSE),"")</f>
        <v>#N/A</v>
      </c>
      <c r="B1111" s="43"/>
      <c r="C1111" s="43"/>
      <c r="D1111" s="47"/>
      <c r="E1111" s="36"/>
      <c r="F1111" s="36"/>
      <c r="G1111" s="36"/>
      <c r="H1111" s="50"/>
      <c r="I1111" s="89" t="str">
        <f>IF(ISBLANK(F1111),"",VLOOKUP(F1111,'Liste des formations'!$E$5:$H$11,4,FALSE)+H1111)</f>
        <v/>
      </c>
      <c r="J1111" s="110" t="e">
        <v>#N/A</v>
      </c>
      <c r="K1111" s="86"/>
    </row>
    <row r="1112" spans="1:11" x14ac:dyDescent="0.35">
      <c r="A1112" s="90" t="e">
        <f>IF(VLOOKUP(B1112,'Liste employés'!M:X,12,FALSE)&gt;0,VLOOKUP(B1112,'Liste employés'!M:X,12,FALSE),"")</f>
        <v>#N/A</v>
      </c>
      <c r="B1112" s="45"/>
      <c r="C1112" s="45"/>
      <c r="D1112" s="48"/>
      <c r="E1112" s="33"/>
      <c r="F1112" s="33"/>
      <c r="G1112" s="33"/>
      <c r="H1112" s="49"/>
      <c r="I1112" s="89" t="str">
        <f>IF(ISBLANK(F1112),"",VLOOKUP(F1112,'Liste des formations'!$E$5:$H$11,4,FALSE)+H1112)</f>
        <v/>
      </c>
      <c r="J1112" s="110" t="e">
        <v>#N/A</v>
      </c>
      <c r="K1112" s="86"/>
    </row>
    <row r="1113" spans="1:11" x14ac:dyDescent="0.35">
      <c r="A1113" s="90" t="e">
        <f>IF(VLOOKUP(B1113,'Liste employés'!M:X,12,FALSE)&gt;0,VLOOKUP(B1113,'Liste employés'!M:X,12,FALSE),"")</f>
        <v>#N/A</v>
      </c>
      <c r="B1113" s="43"/>
      <c r="C1113" s="43"/>
      <c r="D1113" s="47"/>
      <c r="E1113" s="36"/>
      <c r="F1113" s="36"/>
      <c r="G1113" s="36"/>
      <c r="H1113" s="50"/>
      <c r="I1113" s="89" t="str">
        <f>IF(ISBLANK(F1113),"",VLOOKUP(F1113,'Liste des formations'!$E$5:$H$11,4,FALSE)+H1113)</f>
        <v/>
      </c>
      <c r="J1113" s="110" t="e">
        <v>#N/A</v>
      </c>
      <c r="K1113" s="86"/>
    </row>
    <row r="1114" spans="1:11" x14ac:dyDescent="0.35">
      <c r="A1114" s="90" t="e">
        <f>IF(VLOOKUP(B1114,'Liste employés'!M:X,12,FALSE)&gt;0,VLOOKUP(B1114,'Liste employés'!M:X,12,FALSE),"")</f>
        <v>#N/A</v>
      </c>
      <c r="B1114" s="45"/>
      <c r="C1114" s="45"/>
      <c r="D1114" s="48"/>
      <c r="E1114" s="33"/>
      <c r="F1114" s="33"/>
      <c r="G1114" s="33"/>
      <c r="H1114" s="49"/>
      <c r="I1114" s="89" t="str">
        <f>IF(ISBLANK(F1114),"",VLOOKUP(F1114,'Liste des formations'!$E$5:$H$11,4,FALSE)+H1114)</f>
        <v/>
      </c>
      <c r="J1114" s="110" t="e">
        <v>#N/A</v>
      </c>
      <c r="K1114" s="86"/>
    </row>
    <row r="1115" spans="1:11" x14ac:dyDescent="0.35">
      <c r="A1115" s="90" t="e">
        <f>IF(VLOOKUP(B1115,'Liste employés'!M:X,12,FALSE)&gt;0,VLOOKUP(B1115,'Liste employés'!M:X,12,FALSE),"")</f>
        <v>#N/A</v>
      </c>
      <c r="B1115" s="43"/>
      <c r="C1115" s="43"/>
      <c r="D1115" s="47"/>
      <c r="E1115" s="36"/>
      <c r="F1115" s="36"/>
      <c r="G1115" s="36"/>
      <c r="H1115" s="50"/>
      <c r="I1115" s="89" t="str">
        <f>IF(ISBLANK(F1115),"",VLOOKUP(F1115,'Liste des formations'!$E$5:$H$11,4,FALSE)+H1115)</f>
        <v/>
      </c>
      <c r="J1115" s="110" t="e">
        <v>#N/A</v>
      </c>
      <c r="K1115" s="86"/>
    </row>
    <row r="1116" spans="1:11" x14ac:dyDescent="0.35">
      <c r="A1116" s="90" t="e">
        <f>IF(VLOOKUP(B1116,'Liste employés'!M:X,12,FALSE)&gt;0,VLOOKUP(B1116,'Liste employés'!M:X,12,FALSE),"")</f>
        <v>#N/A</v>
      </c>
      <c r="B1116" s="45"/>
      <c r="C1116" s="45"/>
      <c r="D1116" s="48"/>
      <c r="E1116" s="33"/>
      <c r="F1116" s="33"/>
      <c r="G1116" s="33"/>
      <c r="H1116" s="49"/>
      <c r="I1116" s="89" t="str">
        <f>IF(ISBLANK(F1116),"",VLOOKUP(F1116,'Liste des formations'!$E$5:$H$11,4,FALSE)+H1116)</f>
        <v/>
      </c>
      <c r="J1116" s="110" t="e">
        <v>#N/A</v>
      </c>
      <c r="K1116" s="86"/>
    </row>
    <row r="1117" spans="1:11" x14ac:dyDescent="0.35">
      <c r="A1117" s="90" t="e">
        <f>IF(VLOOKUP(B1117,'Liste employés'!M:X,12,FALSE)&gt;0,VLOOKUP(B1117,'Liste employés'!M:X,12,FALSE),"")</f>
        <v>#N/A</v>
      </c>
      <c r="B1117" s="43"/>
      <c r="C1117" s="43"/>
      <c r="D1117" s="47"/>
      <c r="E1117" s="36"/>
      <c r="F1117" s="36"/>
      <c r="G1117" s="36"/>
      <c r="H1117" s="50"/>
      <c r="I1117" s="89" t="str">
        <f>IF(ISBLANK(F1117),"",VLOOKUP(F1117,'Liste des formations'!$E$5:$H$11,4,FALSE)+H1117)</f>
        <v/>
      </c>
      <c r="J1117" s="110" t="e">
        <v>#N/A</v>
      </c>
      <c r="K1117" s="86"/>
    </row>
    <row r="1118" spans="1:11" x14ac:dyDescent="0.35">
      <c r="A1118" s="90" t="e">
        <f>IF(VLOOKUP(B1118,'Liste employés'!M:X,12,FALSE)&gt;0,VLOOKUP(B1118,'Liste employés'!M:X,12,FALSE),"")</f>
        <v>#N/A</v>
      </c>
      <c r="B1118" s="45"/>
      <c r="C1118" s="45"/>
      <c r="D1118" s="48"/>
      <c r="E1118" s="33"/>
      <c r="F1118" s="33"/>
      <c r="G1118" s="33"/>
      <c r="H1118" s="49"/>
      <c r="I1118" s="89" t="str">
        <f>IF(ISBLANK(F1118),"",VLOOKUP(F1118,'Liste des formations'!$E$5:$H$11,4,FALSE)+H1118)</f>
        <v/>
      </c>
      <c r="J1118" s="110" t="e">
        <v>#N/A</v>
      </c>
      <c r="K1118" s="86"/>
    </row>
    <row r="1119" spans="1:11" x14ac:dyDescent="0.35">
      <c r="A1119" s="90" t="e">
        <f>IF(VLOOKUP(B1119,'Liste employés'!M:X,12,FALSE)&gt;0,VLOOKUP(B1119,'Liste employés'!M:X,12,FALSE),"")</f>
        <v>#N/A</v>
      </c>
      <c r="B1119" s="43"/>
      <c r="C1119" s="43"/>
      <c r="D1119" s="47"/>
      <c r="E1119" s="36"/>
      <c r="F1119" s="36"/>
      <c r="G1119" s="36"/>
      <c r="H1119" s="50"/>
      <c r="I1119" s="89" t="str">
        <f>IF(ISBLANK(F1119),"",VLOOKUP(F1119,'Liste des formations'!$E$5:$H$11,4,FALSE)+H1119)</f>
        <v/>
      </c>
      <c r="J1119" s="110" t="e">
        <v>#N/A</v>
      </c>
      <c r="K1119" s="86"/>
    </row>
    <row r="1120" spans="1:11" x14ac:dyDescent="0.35">
      <c r="A1120" s="90" t="e">
        <f>IF(VLOOKUP(B1120,'Liste employés'!M:X,12,FALSE)&gt;0,VLOOKUP(B1120,'Liste employés'!M:X,12,FALSE),"")</f>
        <v>#N/A</v>
      </c>
      <c r="B1120" s="45"/>
      <c r="C1120" s="45"/>
      <c r="D1120" s="48"/>
      <c r="E1120" s="33"/>
      <c r="F1120" s="33"/>
      <c r="G1120" s="33"/>
      <c r="H1120" s="49"/>
      <c r="I1120" s="89" t="str">
        <f>IF(ISBLANK(F1120),"",VLOOKUP(F1120,'Liste des formations'!$E$5:$H$11,4,FALSE)+H1120)</f>
        <v/>
      </c>
      <c r="J1120" s="110" t="e">
        <v>#N/A</v>
      </c>
      <c r="K1120" s="86"/>
    </row>
    <row r="1121" spans="1:11" x14ac:dyDescent="0.35">
      <c r="A1121" s="90" t="e">
        <f>IF(VLOOKUP(B1121,'Liste employés'!M:X,12,FALSE)&gt;0,VLOOKUP(B1121,'Liste employés'!M:X,12,FALSE),"")</f>
        <v>#N/A</v>
      </c>
      <c r="B1121" s="43"/>
      <c r="C1121" s="43"/>
      <c r="D1121" s="47"/>
      <c r="E1121" s="36"/>
      <c r="F1121" s="36"/>
      <c r="G1121" s="36"/>
      <c r="H1121" s="50"/>
      <c r="I1121" s="89" t="str">
        <f>IF(ISBLANK(F1121),"",VLOOKUP(F1121,'Liste des formations'!$E$5:$H$11,4,FALSE)+H1121)</f>
        <v/>
      </c>
      <c r="J1121" s="110" t="e">
        <v>#N/A</v>
      </c>
      <c r="K1121" s="86"/>
    </row>
    <row r="1122" spans="1:11" x14ac:dyDescent="0.35">
      <c r="A1122" s="90" t="e">
        <f>IF(VLOOKUP(B1122,'Liste employés'!M:X,12,FALSE)&gt;0,VLOOKUP(B1122,'Liste employés'!M:X,12,FALSE),"")</f>
        <v>#N/A</v>
      </c>
      <c r="B1122" s="45"/>
      <c r="C1122" s="45"/>
      <c r="D1122" s="48"/>
      <c r="E1122" s="33"/>
      <c r="F1122" s="33"/>
      <c r="G1122" s="33"/>
      <c r="H1122" s="49"/>
      <c r="I1122" s="89" t="str">
        <f>IF(ISBLANK(F1122),"",VLOOKUP(F1122,'Liste des formations'!$E$5:$H$11,4,FALSE)+H1122)</f>
        <v/>
      </c>
      <c r="J1122" s="110" t="e">
        <v>#N/A</v>
      </c>
      <c r="K1122" s="86"/>
    </row>
    <row r="1123" spans="1:11" x14ac:dyDescent="0.35">
      <c r="A1123" s="90" t="e">
        <f>IF(VLOOKUP(B1123,'Liste employés'!M:X,12,FALSE)&gt;0,VLOOKUP(B1123,'Liste employés'!M:X,12,FALSE),"")</f>
        <v>#N/A</v>
      </c>
      <c r="B1123" s="43"/>
      <c r="C1123" s="43"/>
      <c r="D1123" s="47"/>
      <c r="E1123" s="36"/>
      <c r="F1123" s="36"/>
      <c r="G1123" s="36"/>
      <c r="H1123" s="50"/>
      <c r="I1123" s="89" t="str">
        <f>IF(ISBLANK(F1123),"",VLOOKUP(F1123,'Liste des formations'!$E$5:$H$11,4,FALSE)+H1123)</f>
        <v/>
      </c>
      <c r="J1123" s="110" t="e">
        <v>#N/A</v>
      </c>
      <c r="K1123" s="86"/>
    </row>
    <row r="1124" spans="1:11" x14ac:dyDescent="0.35">
      <c r="A1124" s="90" t="e">
        <f>IF(VLOOKUP(B1124,'Liste employés'!M:X,12,FALSE)&gt;0,VLOOKUP(B1124,'Liste employés'!M:X,12,FALSE),"")</f>
        <v>#N/A</v>
      </c>
      <c r="B1124" s="45"/>
      <c r="C1124" s="45"/>
      <c r="D1124" s="48"/>
      <c r="E1124" s="33"/>
      <c r="F1124" s="33"/>
      <c r="G1124" s="33"/>
      <c r="H1124" s="49"/>
      <c r="I1124" s="89" t="str">
        <f>IF(ISBLANK(F1124),"",VLOOKUP(F1124,'Liste des formations'!$E$5:$H$11,4,FALSE)+H1124)</f>
        <v/>
      </c>
      <c r="J1124" s="110" t="e">
        <v>#N/A</v>
      </c>
      <c r="K1124" s="86"/>
    </row>
    <row r="1125" spans="1:11" x14ac:dyDescent="0.35">
      <c r="A1125" s="90" t="e">
        <f>IF(VLOOKUP(B1125,'Liste employés'!M:X,12,FALSE)&gt;0,VLOOKUP(B1125,'Liste employés'!M:X,12,FALSE),"")</f>
        <v>#N/A</v>
      </c>
      <c r="B1125" s="43"/>
      <c r="C1125" s="43"/>
      <c r="D1125" s="47"/>
      <c r="E1125" s="36"/>
      <c r="F1125" s="36"/>
      <c r="G1125" s="36"/>
      <c r="H1125" s="50"/>
      <c r="I1125" s="89" t="str">
        <f>IF(ISBLANK(F1125),"",VLOOKUP(F1125,'Liste des formations'!$E$5:$H$11,4,FALSE)+H1125)</f>
        <v/>
      </c>
      <c r="J1125" s="110" t="e">
        <v>#N/A</v>
      </c>
      <c r="K1125" s="86"/>
    </row>
    <row r="1126" spans="1:11" x14ac:dyDescent="0.35">
      <c r="A1126" s="90" t="e">
        <f>IF(VLOOKUP(B1126,'Liste employés'!M:X,12,FALSE)&gt;0,VLOOKUP(B1126,'Liste employés'!M:X,12,FALSE),"")</f>
        <v>#N/A</v>
      </c>
      <c r="B1126" s="45"/>
      <c r="C1126" s="45"/>
      <c r="D1126" s="48"/>
      <c r="E1126" s="33"/>
      <c r="F1126" s="33"/>
      <c r="G1126" s="33"/>
      <c r="H1126" s="49"/>
      <c r="I1126" s="89" t="str">
        <f>IF(ISBLANK(F1126),"",VLOOKUP(F1126,'Liste des formations'!$E$5:$H$11,4,FALSE)+H1126)</f>
        <v/>
      </c>
      <c r="J1126" s="110" t="e">
        <v>#N/A</v>
      </c>
      <c r="K1126" s="86"/>
    </row>
    <row r="1127" spans="1:11" x14ac:dyDescent="0.35">
      <c r="A1127" s="90" t="e">
        <f>IF(VLOOKUP(B1127,'Liste employés'!M:X,12,FALSE)&gt;0,VLOOKUP(B1127,'Liste employés'!M:X,12,FALSE),"")</f>
        <v>#N/A</v>
      </c>
      <c r="B1127" s="43"/>
      <c r="C1127" s="43"/>
      <c r="D1127" s="47"/>
      <c r="E1127" s="36"/>
      <c r="F1127" s="36"/>
      <c r="G1127" s="36"/>
      <c r="H1127" s="50"/>
      <c r="I1127" s="89" t="str">
        <f>IF(ISBLANK(F1127),"",VLOOKUP(F1127,'Liste des formations'!$E$5:$H$11,4,FALSE)+H1127)</f>
        <v/>
      </c>
      <c r="J1127" s="110" t="e">
        <v>#N/A</v>
      </c>
      <c r="K1127" s="86"/>
    </row>
    <row r="1128" spans="1:11" x14ac:dyDescent="0.35">
      <c r="A1128" s="90" t="e">
        <f>IF(VLOOKUP(B1128,'Liste employés'!M:X,12,FALSE)&gt;0,VLOOKUP(B1128,'Liste employés'!M:X,12,FALSE),"")</f>
        <v>#N/A</v>
      </c>
      <c r="B1128" s="45"/>
      <c r="C1128" s="45"/>
      <c r="D1128" s="48"/>
      <c r="E1128" s="33"/>
      <c r="F1128" s="33"/>
      <c r="G1128" s="33"/>
      <c r="H1128" s="49"/>
      <c r="I1128" s="89" t="str">
        <f>IF(ISBLANK(F1128),"",VLOOKUP(F1128,'Liste des formations'!$E$5:$H$11,4,FALSE)+H1128)</f>
        <v/>
      </c>
      <c r="J1128" s="110" t="e">
        <v>#N/A</v>
      </c>
      <c r="K1128" s="86"/>
    </row>
    <row r="1129" spans="1:11" x14ac:dyDescent="0.35">
      <c r="A1129" s="90" t="e">
        <f>IF(VLOOKUP(B1129,'Liste employés'!M:X,12,FALSE)&gt;0,VLOOKUP(B1129,'Liste employés'!M:X,12,FALSE),"")</f>
        <v>#N/A</v>
      </c>
      <c r="B1129" s="43"/>
      <c r="C1129" s="43"/>
      <c r="D1129" s="47"/>
      <c r="E1129" s="36"/>
      <c r="F1129" s="36"/>
      <c r="G1129" s="36"/>
      <c r="H1129" s="50"/>
      <c r="I1129" s="89" t="str">
        <f>IF(ISBLANK(F1129),"",VLOOKUP(F1129,'Liste des formations'!$E$5:$H$11,4,FALSE)+H1129)</f>
        <v/>
      </c>
      <c r="J1129" s="110" t="e">
        <v>#N/A</v>
      </c>
      <c r="K1129" s="86"/>
    </row>
    <row r="1130" spans="1:11" x14ac:dyDescent="0.35">
      <c r="A1130" s="90" t="e">
        <f>IF(VLOOKUP(B1130,'Liste employés'!M:X,12,FALSE)&gt;0,VLOOKUP(B1130,'Liste employés'!M:X,12,FALSE),"")</f>
        <v>#N/A</v>
      </c>
      <c r="B1130" s="45"/>
      <c r="C1130" s="45"/>
      <c r="D1130" s="48"/>
      <c r="E1130" s="33"/>
      <c r="F1130" s="33"/>
      <c r="G1130" s="33"/>
      <c r="H1130" s="49"/>
      <c r="I1130" s="89" t="str">
        <f>IF(ISBLANK(F1130),"",VLOOKUP(F1130,'Liste des formations'!$E$5:$H$11,4,FALSE)+H1130)</f>
        <v/>
      </c>
      <c r="J1130" s="110" t="e">
        <v>#N/A</v>
      </c>
      <c r="K1130" s="86"/>
    </row>
    <row r="1131" spans="1:11" x14ac:dyDescent="0.35">
      <c r="A1131" s="90" t="e">
        <f>IF(VLOOKUP(B1131,'Liste employés'!M:X,12,FALSE)&gt;0,VLOOKUP(B1131,'Liste employés'!M:X,12,FALSE),"")</f>
        <v>#N/A</v>
      </c>
      <c r="B1131" s="43"/>
      <c r="C1131" s="43"/>
      <c r="D1131" s="47"/>
      <c r="E1131" s="36"/>
      <c r="F1131" s="36"/>
      <c r="G1131" s="36"/>
      <c r="H1131" s="50"/>
      <c r="I1131" s="89" t="str">
        <f>IF(ISBLANK(F1131),"",VLOOKUP(F1131,'Liste des formations'!$E$5:$H$11,4,FALSE)+H1131)</f>
        <v/>
      </c>
      <c r="J1131" s="110" t="e">
        <v>#N/A</v>
      </c>
      <c r="K1131" s="86"/>
    </row>
    <row r="1132" spans="1:11" x14ac:dyDescent="0.35">
      <c r="A1132" s="90" t="e">
        <f>IF(VLOOKUP(B1132,'Liste employés'!M:X,12,FALSE)&gt;0,VLOOKUP(B1132,'Liste employés'!M:X,12,FALSE),"")</f>
        <v>#N/A</v>
      </c>
      <c r="B1132" s="45"/>
      <c r="C1132" s="45"/>
      <c r="D1132" s="48"/>
      <c r="E1132" s="33"/>
      <c r="F1132" s="33"/>
      <c r="G1132" s="33"/>
      <c r="H1132" s="49"/>
      <c r="I1132" s="89" t="str">
        <f>IF(ISBLANK(F1132),"",VLOOKUP(F1132,'Liste des formations'!$E$5:$H$11,4,FALSE)+H1132)</f>
        <v/>
      </c>
      <c r="J1132" s="110" t="e">
        <v>#N/A</v>
      </c>
      <c r="K1132" s="86"/>
    </row>
    <row r="1133" spans="1:11" x14ac:dyDescent="0.35">
      <c r="A1133" s="90" t="e">
        <f>IF(VLOOKUP(B1133,'Liste employés'!M:X,12,FALSE)&gt;0,VLOOKUP(B1133,'Liste employés'!M:X,12,FALSE),"")</f>
        <v>#N/A</v>
      </c>
      <c r="B1133" s="43"/>
      <c r="C1133" s="43"/>
      <c r="D1133" s="47"/>
      <c r="E1133" s="36"/>
      <c r="F1133" s="36"/>
      <c r="G1133" s="36"/>
      <c r="H1133" s="50"/>
      <c r="I1133" s="89" t="str">
        <f>IF(ISBLANK(F1133),"",VLOOKUP(F1133,'Liste des formations'!$E$5:$H$11,4,FALSE)+H1133)</f>
        <v/>
      </c>
      <c r="J1133" s="110" t="e">
        <v>#N/A</v>
      </c>
      <c r="K1133" s="86"/>
    </row>
    <row r="1134" spans="1:11" x14ac:dyDescent="0.35">
      <c r="A1134" s="90" t="e">
        <f>IF(VLOOKUP(B1134,'Liste employés'!M:X,12,FALSE)&gt;0,VLOOKUP(B1134,'Liste employés'!M:X,12,FALSE),"")</f>
        <v>#N/A</v>
      </c>
      <c r="B1134" s="45"/>
      <c r="C1134" s="45"/>
      <c r="D1134" s="41"/>
      <c r="E1134" s="33"/>
      <c r="F1134" s="33"/>
      <c r="G1134" s="33"/>
      <c r="H1134" s="49"/>
      <c r="I1134" s="89" t="str">
        <f>IF(ISBLANK(F1134),"",VLOOKUP(F1134,'Liste des formations'!$E$5:$H$11,4,FALSE)+H1134)</f>
        <v/>
      </c>
      <c r="J1134" s="110" t="e">
        <v>#N/A</v>
      </c>
      <c r="K1134" s="86"/>
    </row>
    <row r="1135" spans="1:11" x14ac:dyDescent="0.35">
      <c r="A1135" s="90" t="e">
        <f>IF(VLOOKUP(B1135,'Liste employés'!M:X,12,FALSE)&gt;0,VLOOKUP(B1135,'Liste employés'!M:X,12,FALSE),"")</f>
        <v>#N/A</v>
      </c>
      <c r="B1135" s="43"/>
      <c r="C1135" s="43"/>
      <c r="D1135" s="40"/>
      <c r="E1135" s="36"/>
      <c r="F1135" s="36"/>
      <c r="G1135" s="36"/>
      <c r="H1135" s="50"/>
      <c r="I1135" s="89" t="str">
        <f>IF(ISBLANK(F1135),"",VLOOKUP(F1135,'Liste des formations'!$E$5:$H$11,4,FALSE)+H1135)</f>
        <v/>
      </c>
      <c r="J1135" s="110" t="e">
        <v>#N/A</v>
      </c>
      <c r="K1135" s="86"/>
    </row>
    <row r="1136" spans="1:11" x14ac:dyDescent="0.35">
      <c r="A1136" s="90" t="e">
        <f>IF(VLOOKUP(B1136,'Liste employés'!M:X,12,FALSE)&gt;0,VLOOKUP(B1136,'Liste employés'!M:X,12,FALSE),"")</f>
        <v>#N/A</v>
      </c>
      <c r="B1136" s="45"/>
      <c r="C1136" s="45"/>
      <c r="D1136" s="41"/>
      <c r="E1136" s="33"/>
      <c r="F1136" s="33"/>
      <c r="G1136" s="33"/>
      <c r="H1136" s="49"/>
      <c r="I1136" s="89" t="str">
        <f>IF(ISBLANK(F1136),"",VLOOKUP(F1136,'Liste des formations'!$E$5:$H$11,4,FALSE)+H1136)</f>
        <v/>
      </c>
      <c r="J1136" s="110" t="e">
        <v>#N/A</v>
      </c>
      <c r="K1136" s="86"/>
    </row>
    <row r="1137" spans="1:11" x14ac:dyDescent="0.35">
      <c r="A1137" s="90" t="e">
        <f>IF(VLOOKUP(B1137,'Liste employés'!M:X,12,FALSE)&gt;0,VLOOKUP(B1137,'Liste employés'!M:X,12,FALSE),"")</f>
        <v>#N/A</v>
      </c>
      <c r="B1137" s="43"/>
      <c r="C1137" s="43"/>
      <c r="D1137" s="47"/>
      <c r="E1137" s="36"/>
      <c r="F1137" s="36"/>
      <c r="G1137" s="36"/>
      <c r="H1137" s="50"/>
      <c r="I1137" s="89" t="str">
        <f>IF(ISBLANK(F1137),"",VLOOKUP(F1137,'Liste des formations'!$E$5:$H$11,4,FALSE)+H1137)</f>
        <v/>
      </c>
      <c r="J1137" s="110" t="e">
        <v>#N/A</v>
      </c>
      <c r="K1137" s="86"/>
    </row>
    <row r="1138" spans="1:11" x14ac:dyDescent="0.35">
      <c r="A1138" s="90" t="e">
        <f>IF(VLOOKUP(B1138,'Liste employés'!M:X,12,FALSE)&gt;0,VLOOKUP(B1138,'Liste employés'!M:X,12,FALSE),"")</f>
        <v>#N/A</v>
      </c>
      <c r="B1138" s="45"/>
      <c r="C1138" s="45"/>
      <c r="D1138" s="48"/>
      <c r="E1138" s="33"/>
      <c r="F1138" s="33"/>
      <c r="G1138" s="33"/>
      <c r="H1138" s="49"/>
      <c r="I1138" s="89" t="str">
        <f>IF(ISBLANK(F1138),"",VLOOKUP(F1138,'Liste des formations'!$E$5:$H$11,4,FALSE)+H1138)</f>
        <v/>
      </c>
      <c r="J1138" s="110" t="e">
        <v>#N/A</v>
      </c>
      <c r="K1138" s="86"/>
    </row>
    <row r="1139" spans="1:11" x14ac:dyDescent="0.35">
      <c r="A1139" s="90" t="e">
        <f>IF(VLOOKUP(B1139,'Liste employés'!M:X,12,FALSE)&gt;0,VLOOKUP(B1139,'Liste employés'!M:X,12,FALSE),"")</f>
        <v>#N/A</v>
      </c>
      <c r="B1139" s="43"/>
      <c r="C1139" s="43"/>
      <c r="D1139" s="47"/>
      <c r="E1139" s="36"/>
      <c r="F1139" s="36"/>
      <c r="G1139" s="36"/>
      <c r="H1139" s="50"/>
      <c r="I1139" s="89" t="str">
        <f>IF(ISBLANK(F1139),"",VLOOKUP(F1139,'Liste des formations'!$E$5:$H$11,4,FALSE)+H1139)</f>
        <v/>
      </c>
      <c r="J1139" s="110" t="e">
        <v>#N/A</v>
      </c>
      <c r="K1139" s="86"/>
    </row>
    <row r="1140" spans="1:11" x14ac:dyDescent="0.35">
      <c r="A1140" s="90" t="e">
        <f>IF(VLOOKUP(B1140,'Liste employés'!M:X,12,FALSE)&gt;0,VLOOKUP(B1140,'Liste employés'!M:X,12,FALSE),"")</f>
        <v>#N/A</v>
      </c>
      <c r="B1140" s="45"/>
      <c r="C1140" s="45"/>
      <c r="D1140" s="48"/>
      <c r="E1140" s="33"/>
      <c r="F1140" s="33"/>
      <c r="G1140" s="33"/>
      <c r="H1140" s="49"/>
      <c r="I1140" s="89" t="str">
        <f>IF(ISBLANK(F1140),"",VLOOKUP(F1140,'Liste des formations'!$E$5:$H$11,4,FALSE)+H1140)</f>
        <v/>
      </c>
      <c r="J1140" s="110" t="e">
        <v>#N/A</v>
      </c>
      <c r="K1140" s="86"/>
    </row>
    <row r="1141" spans="1:11" x14ac:dyDescent="0.35">
      <c r="A1141" s="90" t="e">
        <f>IF(VLOOKUP(B1141,'Liste employés'!M:X,12,FALSE)&gt;0,VLOOKUP(B1141,'Liste employés'!M:X,12,FALSE),"")</f>
        <v>#N/A</v>
      </c>
      <c r="B1141" s="43"/>
      <c r="C1141" s="43"/>
      <c r="D1141" s="47"/>
      <c r="E1141" s="36"/>
      <c r="F1141" s="36"/>
      <c r="G1141" s="36"/>
      <c r="H1141" s="50"/>
      <c r="I1141" s="89" t="str">
        <f>IF(ISBLANK(F1141),"",VLOOKUP(F1141,'Liste des formations'!$E$5:$H$11,4,FALSE)+H1141)</f>
        <v/>
      </c>
      <c r="J1141" s="110" t="e">
        <v>#N/A</v>
      </c>
      <c r="K1141" s="86"/>
    </row>
    <row r="1142" spans="1:11" x14ac:dyDescent="0.35">
      <c r="A1142" s="90" t="e">
        <f>IF(VLOOKUP(B1142,'Liste employés'!M:X,12,FALSE)&gt;0,VLOOKUP(B1142,'Liste employés'!M:X,12,FALSE),"")</f>
        <v>#N/A</v>
      </c>
      <c r="B1142" s="45"/>
      <c r="C1142" s="45"/>
      <c r="D1142" s="48"/>
      <c r="E1142" s="33"/>
      <c r="F1142" s="33"/>
      <c r="G1142" s="33"/>
      <c r="H1142" s="49"/>
      <c r="I1142" s="89" t="str">
        <f>IF(ISBLANK(F1142),"",VLOOKUP(F1142,'Liste des formations'!$E$5:$H$11,4,FALSE)+H1142)</f>
        <v/>
      </c>
      <c r="J1142" s="110" t="e">
        <v>#N/A</v>
      </c>
      <c r="K1142" s="86"/>
    </row>
    <row r="1143" spans="1:11" x14ac:dyDescent="0.35">
      <c r="A1143" s="90" t="e">
        <f>IF(VLOOKUP(B1143,'Liste employés'!M:X,12,FALSE)&gt;0,VLOOKUP(B1143,'Liste employés'!M:X,12,FALSE),"")</f>
        <v>#N/A</v>
      </c>
      <c r="B1143" s="43"/>
      <c r="C1143" s="43"/>
      <c r="D1143" s="47"/>
      <c r="E1143" s="36"/>
      <c r="F1143" s="36"/>
      <c r="G1143" s="36"/>
      <c r="H1143" s="50"/>
      <c r="I1143" s="89" t="str">
        <f>IF(ISBLANK(F1143),"",VLOOKUP(F1143,'Liste des formations'!$E$5:$H$11,4,FALSE)+H1143)</f>
        <v/>
      </c>
      <c r="J1143" s="110" t="e">
        <v>#N/A</v>
      </c>
      <c r="K1143" s="86"/>
    </row>
    <row r="1144" spans="1:11" x14ac:dyDescent="0.35">
      <c r="A1144" s="90" t="e">
        <f>IF(VLOOKUP(B1144,'Liste employés'!M:X,12,FALSE)&gt;0,VLOOKUP(B1144,'Liste employés'!M:X,12,FALSE),"")</f>
        <v>#N/A</v>
      </c>
      <c r="B1144" s="45"/>
      <c r="C1144" s="45"/>
      <c r="D1144" s="41"/>
      <c r="E1144" s="33"/>
      <c r="F1144" s="33"/>
      <c r="G1144" s="33"/>
      <c r="H1144" s="49"/>
      <c r="I1144" s="89" t="str">
        <f>IF(ISBLANK(F1144),"",VLOOKUP(F1144,'Liste des formations'!$E$5:$H$11,4,FALSE)+H1144)</f>
        <v/>
      </c>
      <c r="J1144" s="110" t="e">
        <v>#N/A</v>
      </c>
      <c r="K1144" s="86"/>
    </row>
    <row r="1145" spans="1:11" x14ac:dyDescent="0.35">
      <c r="A1145" s="90" t="e">
        <f>IF(VLOOKUP(B1145,'Liste employés'!M:X,12,FALSE)&gt;0,VLOOKUP(B1145,'Liste employés'!M:X,12,FALSE),"")</f>
        <v>#N/A</v>
      </c>
      <c r="B1145" s="43"/>
      <c r="C1145" s="43"/>
      <c r="D1145" s="47"/>
      <c r="E1145" s="36"/>
      <c r="F1145" s="36"/>
      <c r="G1145" s="36"/>
      <c r="H1145" s="50"/>
      <c r="I1145" s="89" t="str">
        <f>IF(ISBLANK(F1145),"",VLOOKUP(F1145,'Liste des formations'!$E$5:$H$11,4,FALSE)+H1145)</f>
        <v/>
      </c>
      <c r="J1145" s="110" t="e">
        <v>#N/A</v>
      </c>
      <c r="K1145" s="86"/>
    </row>
    <row r="1146" spans="1:11" x14ac:dyDescent="0.35">
      <c r="A1146" s="90" t="e">
        <f>IF(VLOOKUP(B1146,'Liste employés'!M:X,12,FALSE)&gt;0,VLOOKUP(B1146,'Liste employés'!M:X,12,FALSE),"")</f>
        <v>#N/A</v>
      </c>
      <c r="B1146" s="45"/>
      <c r="C1146" s="45"/>
      <c r="D1146" s="48"/>
      <c r="E1146" s="33"/>
      <c r="F1146" s="33"/>
      <c r="G1146" s="33"/>
      <c r="H1146" s="49"/>
      <c r="I1146" s="89" t="str">
        <f>IF(ISBLANK(F1146),"",VLOOKUP(F1146,'Liste des formations'!$E$5:$H$11,4,FALSE)+H1146)</f>
        <v/>
      </c>
      <c r="J1146" s="110" t="e">
        <v>#N/A</v>
      </c>
      <c r="K1146" s="86"/>
    </row>
    <row r="1147" spans="1:11" x14ac:dyDescent="0.35">
      <c r="A1147" s="90" t="e">
        <f>IF(VLOOKUP(B1147,'Liste employés'!M:X,12,FALSE)&gt;0,VLOOKUP(B1147,'Liste employés'!M:X,12,FALSE),"")</f>
        <v>#N/A</v>
      </c>
      <c r="B1147" s="43"/>
      <c r="C1147" s="43"/>
      <c r="D1147" s="47"/>
      <c r="E1147" s="36"/>
      <c r="F1147" s="36"/>
      <c r="G1147" s="36"/>
      <c r="H1147" s="50"/>
      <c r="I1147" s="89" t="str">
        <f>IF(ISBLANK(F1147),"",VLOOKUP(F1147,'Liste des formations'!$E$5:$H$11,4,FALSE)+H1147)</f>
        <v/>
      </c>
      <c r="J1147" s="110" t="e">
        <v>#N/A</v>
      </c>
      <c r="K1147" s="86"/>
    </row>
    <row r="1148" spans="1:11" x14ac:dyDescent="0.35">
      <c r="A1148" s="90" t="e">
        <f>IF(VLOOKUP(B1148,'Liste employés'!M:X,12,FALSE)&gt;0,VLOOKUP(B1148,'Liste employés'!M:X,12,FALSE),"")</f>
        <v>#N/A</v>
      </c>
      <c r="B1148" s="45"/>
      <c r="C1148" s="45"/>
      <c r="D1148" s="41"/>
      <c r="E1148" s="33"/>
      <c r="F1148" s="33"/>
      <c r="G1148" s="33"/>
      <c r="H1148" s="49"/>
      <c r="I1148" s="89" t="str">
        <f>IF(ISBLANK(F1148),"",VLOOKUP(F1148,'Liste des formations'!$E$5:$H$11,4,FALSE)+H1148)</f>
        <v/>
      </c>
      <c r="J1148" s="110" t="e">
        <v>#N/A</v>
      </c>
      <c r="K1148" s="86"/>
    </row>
    <row r="1149" spans="1:11" x14ac:dyDescent="0.35">
      <c r="A1149" s="90" t="e">
        <f>IF(VLOOKUP(B1149,'Liste employés'!M:X,12,FALSE)&gt;0,VLOOKUP(B1149,'Liste employés'!M:X,12,FALSE),"")</f>
        <v>#N/A</v>
      </c>
      <c r="B1149" s="43"/>
      <c r="C1149" s="43"/>
      <c r="D1149" s="47"/>
      <c r="E1149" s="36"/>
      <c r="F1149" s="36"/>
      <c r="G1149" s="36"/>
      <c r="H1149" s="50"/>
      <c r="I1149" s="89" t="str">
        <f>IF(ISBLANK(F1149),"",VLOOKUP(F1149,'Liste des formations'!$E$5:$H$11,4,FALSE)+H1149)</f>
        <v/>
      </c>
      <c r="J1149" s="110" t="e">
        <v>#N/A</v>
      </c>
      <c r="K1149" s="86"/>
    </row>
    <row r="1150" spans="1:11" x14ac:dyDescent="0.35">
      <c r="A1150" s="90" t="e">
        <f>IF(VLOOKUP(B1150,'Liste employés'!M:X,12,FALSE)&gt;0,VLOOKUP(B1150,'Liste employés'!M:X,12,FALSE),"")</f>
        <v>#N/A</v>
      </c>
      <c r="B1150" s="45"/>
      <c r="C1150" s="45"/>
      <c r="D1150" s="48"/>
      <c r="E1150" s="33"/>
      <c r="F1150" s="33"/>
      <c r="G1150" s="33"/>
      <c r="H1150" s="49"/>
      <c r="I1150" s="89" t="str">
        <f>IF(ISBLANK(F1150),"",VLOOKUP(F1150,'Liste des formations'!$E$5:$H$11,4,FALSE)+H1150)</f>
        <v/>
      </c>
      <c r="J1150" s="110" t="e">
        <v>#N/A</v>
      </c>
      <c r="K1150" s="86"/>
    </row>
    <row r="1151" spans="1:11" x14ac:dyDescent="0.35">
      <c r="A1151" s="90" t="e">
        <f>IF(VLOOKUP(B1151,'Liste employés'!M:X,12,FALSE)&gt;0,VLOOKUP(B1151,'Liste employés'!M:X,12,FALSE),"")</f>
        <v>#N/A</v>
      </c>
      <c r="B1151" s="43"/>
      <c r="C1151" s="43"/>
      <c r="D1151" s="47"/>
      <c r="E1151" s="36"/>
      <c r="F1151" s="36"/>
      <c r="G1151" s="36"/>
      <c r="H1151" s="50"/>
      <c r="I1151" s="89" t="str">
        <f>IF(ISBLANK(F1151),"",VLOOKUP(F1151,'Liste des formations'!$E$5:$H$11,4,FALSE)+H1151)</f>
        <v/>
      </c>
      <c r="J1151" s="110" t="e">
        <v>#N/A</v>
      </c>
      <c r="K1151" s="86"/>
    </row>
    <row r="1152" spans="1:11" x14ac:dyDescent="0.35">
      <c r="A1152" s="90" t="e">
        <f>IF(VLOOKUP(B1152,'Liste employés'!M:X,12,FALSE)&gt;0,VLOOKUP(B1152,'Liste employés'!M:X,12,FALSE),"")</f>
        <v>#N/A</v>
      </c>
      <c r="B1152" s="45"/>
      <c r="C1152" s="45"/>
      <c r="D1152" s="48"/>
      <c r="E1152" s="33"/>
      <c r="F1152" s="33"/>
      <c r="G1152" s="33"/>
      <c r="H1152" s="49"/>
      <c r="I1152" s="89" t="str">
        <f>IF(ISBLANK(F1152),"",VLOOKUP(F1152,'Liste des formations'!$E$5:$H$11,4,FALSE)+H1152)</f>
        <v/>
      </c>
      <c r="J1152" s="110" t="e">
        <v>#N/A</v>
      </c>
      <c r="K1152" s="86"/>
    </row>
    <row r="1153" spans="1:11" x14ac:dyDescent="0.35">
      <c r="A1153" s="90" t="e">
        <f>IF(VLOOKUP(B1153,'Liste employés'!M:X,12,FALSE)&gt;0,VLOOKUP(B1153,'Liste employés'!M:X,12,FALSE),"")</f>
        <v>#N/A</v>
      </c>
      <c r="B1153" s="45"/>
      <c r="C1153" s="45"/>
      <c r="D1153" s="48"/>
      <c r="E1153" s="33"/>
      <c r="F1153" s="33"/>
      <c r="G1153" s="33"/>
      <c r="H1153" s="49"/>
      <c r="I1153" s="89" t="str">
        <f>IF(ISBLANK(F1153),"",VLOOKUP(F1153,'Liste des formations'!$E$5:$H$11,4,FALSE)+H1153)</f>
        <v/>
      </c>
      <c r="J1153" s="110" t="e">
        <v>#N/A</v>
      </c>
      <c r="K1153" s="86"/>
    </row>
    <row r="1154" spans="1:11" x14ac:dyDescent="0.35">
      <c r="A1154" s="90" t="e">
        <f>IF(VLOOKUP(B1154,'Liste employés'!M:X,12,FALSE)&gt;0,VLOOKUP(B1154,'Liste employés'!M:X,12,FALSE),"")</f>
        <v>#N/A</v>
      </c>
      <c r="B1154" s="43"/>
      <c r="C1154" s="43"/>
      <c r="D1154" s="40"/>
      <c r="E1154" s="36"/>
      <c r="F1154" s="36"/>
      <c r="G1154" s="36"/>
      <c r="H1154" s="50"/>
      <c r="I1154" s="89" t="str">
        <f>IF(ISBLANK(F1154),"",VLOOKUP(F1154,'Liste des formations'!$E$5:$H$11,4,FALSE)+H1154)</f>
        <v/>
      </c>
      <c r="J1154" s="110" t="e">
        <v>#N/A</v>
      </c>
      <c r="K1154" s="86"/>
    </row>
    <row r="1155" spans="1:11" x14ac:dyDescent="0.35">
      <c r="A1155" s="90" t="e">
        <f>IF(VLOOKUP(B1155,'Liste employés'!M:X,12,FALSE)&gt;0,VLOOKUP(B1155,'Liste employés'!M:X,12,FALSE),"")</f>
        <v>#N/A</v>
      </c>
      <c r="B1155" s="45"/>
      <c r="C1155" s="45"/>
      <c r="D1155" s="41"/>
      <c r="E1155" s="33"/>
      <c r="F1155" s="33"/>
      <c r="G1155" s="33"/>
      <c r="H1155" s="49"/>
      <c r="I1155" s="89" t="str">
        <f>IF(ISBLANK(F1155),"",VLOOKUP(F1155,'Liste des formations'!$E$5:$H$11,4,FALSE)+H1155)</f>
        <v/>
      </c>
      <c r="J1155" s="110" t="e">
        <v>#N/A</v>
      </c>
      <c r="K1155" s="86"/>
    </row>
    <row r="1156" spans="1:11" x14ac:dyDescent="0.35">
      <c r="A1156" s="90" t="e">
        <f>IF(VLOOKUP(B1156,'Liste employés'!M:X,12,FALSE)&gt;0,VLOOKUP(B1156,'Liste employés'!M:X,12,FALSE),"")</f>
        <v>#N/A</v>
      </c>
      <c r="B1156" s="43"/>
      <c r="C1156" s="43"/>
      <c r="D1156" s="40"/>
      <c r="E1156" s="36"/>
      <c r="F1156" s="36"/>
      <c r="G1156" s="36"/>
      <c r="H1156" s="50"/>
      <c r="I1156" s="89" t="str">
        <f>IF(ISBLANK(F1156),"",VLOOKUP(F1156,'Liste des formations'!$E$5:$H$11,4,FALSE)+H1156)</f>
        <v/>
      </c>
      <c r="J1156" s="110" t="e">
        <v>#N/A</v>
      </c>
      <c r="K1156" s="86"/>
    </row>
    <row r="1157" spans="1:11" x14ac:dyDescent="0.35">
      <c r="A1157" s="90" t="e">
        <f>IF(VLOOKUP(B1157,'Liste employés'!M:X,12,FALSE)&gt;0,VLOOKUP(B1157,'Liste employés'!M:X,12,FALSE),"")</f>
        <v>#N/A</v>
      </c>
      <c r="B1157" s="45"/>
      <c r="C1157" s="45"/>
      <c r="D1157" s="48"/>
      <c r="E1157" s="33"/>
      <c r="F1157" s="33"/>
      <c r="G1157" s="33"/>
      <c r="H1157" s="49"/>
      <c r="I1157" s="89" t="str">
        <f>IF(ISBLANK(F1157),"",VLOOKUP(F1157,'Liste des formations'!$E$5:$H$11,4,FALSE)+H1157)</f>
        <v/>
      </c>
      <c r="J1157" s="110" t="e">
        <v>#N/A</v>
      </c>
      <c r="K1157" s="86"/>
    </row>
    <row r="1158" spans="1:11" x14ac:dyDescent="0.35">
      <c r="A1158" s="90" t="e">
        <f>IF(VLOOKUP(B1158,'Liste employés'!M:X,12,FALSE)&gt;0,VLOOKUP(B1158,'Liste employés'!M:X,12,FALSE),"")</f>
        <v>#N/A</v>
      </c>
      <c r="B1158" s="43"/>
      <c r="C1158" s="43"/>
      <c r="D1158" s="47"/>
      <c r="E1158" s="36"/>
      <c r="F1158" s="36"/>
      <c r="G1158" s="36"/>
      <c r="H1158" s="50"/>
      <c r="I1158" s="89" t="str">
        <f>IF(ISBLANK(F1158),"",VLOOKUP(F1158,'Liste des formations'!$E$5:$H$11,4,FALSE)+H1158)</f>
        <v/>
      </c>
      <c r="J1158" s="110" t="e">
        <v>#N/A</v>
      </c>
      <c r="K1158" s="86"/>
    </row>
    <row r="1159" spans="1:11" x14ac:dyDescent="0.35">
      <c r="A1159" s="90" t="e">
        <f>IF(VLOOKUP(B1159,'Liste employés'!M:X,12,FALSE)&gt;0,VLOOKUP(B1159,'Liste employés'!M:X,12,FALSE),"")</f>
        <v>#N/A</v>
      </c>
      <c r="B1159" s="45"/>
      <c r="C1159" s="45"/>
      <c r="D1159" s="41"/>
      <c r="E1159" s="33"/>
      <c r="F1159" s="33"/>
      <c r="G1159" s="33"/>
      <c r="H1159" s="49"/>
      <c r="I1159" s="89" t="str">
        <f>IF(ISBLANK(F1159),"",VLOOKUP(F1159,'Liste des formations'!$E$5:$H$11,4,FALSE)+H1159)</f>
        <v/>
      </c>
      <c r="J1159" s="110" t="e">
        <v>#N/A</v>
      </c>
      <c r="K1159" s="86"/>
    </row>
    <row r="1160" spans="1:11" x14ac:dyDescent="0.35">
      <c r="A1160" s="90" t="e">
        <f>IF(VLOOKUP(B1160,'Liste employés'!M:X,12,FALSE)&gt;0,VLOOKUP(B1160,'Liste employés'!M:X,12,FALSE),"")</f>
        <v>#N/A</v>
      </c>
      <c r="B1160" s="43"/>
      <c r="C1160" s="43"/>
      <c r="D1160" s="47"/>
      <c r="E1160" s="36"/>
      <c r="F1160" s="36"/>
      <c r="G1160" s="36"/>
      <c r="H1160" s="50"/>
      <c r="I1160" s="89" t="str">
        <f>IF(ISBLANK(F1160),"",VLOOKUP(F1160,'Liste des formations'!$E$5:$H$11,4,FALSE)+H1160)</f>
        <v/>
      </c>
      <c r="J1160" s="110" t="e">
        <v>#N/A</v>
      </c>
      <c r="K1160" s="86"/>
    </row>
    <row r="1161" spans="1:11" x14ac:dyDescent="0.35">
      <c r="A1161" s="90" t="e">
        <f>IF(VLOOKUP(B1161,'Liste employés'!M:X,12,FALSE)&gt;0,VLOOKUP(B1161,'Liste employés'!M:X,12,FALSE),"")</f>
        <v>#N/A</v>
      </c>
      <c r="B1161" s="45"/>
      <c r="C1161" s="45"/>
      <c r="D1161" s="48"/>
      <c r="E1161" s="33"/>
      <c r="F1161" s="33"/>
      <c r="G1161" s="33"/>
      <c r="H1161" s="49"/>
      <c r="I1161" s="89" t="str">
        <f>IF(ISBLANK(F1161),"",VLOOKUP(F1161,'Liste des formations'!$E$5:$H$11,4,FALSE)+H1161)</f>
        <v/>
      </c>
      <c r="J1161" s="110" t="e">
        <v>#N/A</v>
      </c>
      <c r="K1161" s="86"/>
    </row>
    <row r="1162" spans="1:11" x14ac:dyDescent="0.35">
      <c r="A1162" s="90" t="e">
        <f>IF(VLOOKUP(B1162,'Liste employés'!M:X,12,FALSE)&gt;0,VLOOKUP(B1162,'Liste employés'!M:X,12,FALSE),"")</f>
        <v>#N/A</v>
      </c>
      <c r="B1162" s="43"/>
      <c r="C1162" s="43"/>
      <c r="D1162" s="47"/>
      <c r="E1162" s="36"/>
      <c r="F1162" s="36"/>
      <c r="G1162" s="36"/>
      <c r="H1162" s="50"/>
      <c r="I1162" s="89" t="str">
        <f>IF(ISBLANK(F1162),"",VLOOKUP(F1162,'Liste des formations'!$E$5:$H$11,4,FALSE)+H1162)</f>
        <v/>
      </c>
      <c r="J1162" s="110" t="e">
        <v>#N/A</v>
      </c>
      <c r="K1162" s="86"/>
    </row>
    <row r="1163" spans="1:11" x14ac:dyDescent="0.35">
      <c r="A1163" s="90" t="e">
        <f>IF(VLOOKUP(B1163,'Liste employés'!M:X,12,FALSE)&gt;0,VLOOKUP(B1163,'Liste employés'!M:X,12,FALSE),"")</f>
        <v>#N/A</v>
      </c>
      <c r="B1163" s="45"/>
      <c r="C1163" s="45"/>
      <c r="D1163" s="48"/>
      <c r="E1163" s="33"/>
      <c r="F1163" s="33"/>
      <c r="G1163" s="33"/>
      <c r="H1163" s="49"/>
      <c r="I1163" s="89" t="str">
        <f>IF(ISBLANK(F1163),"",VLOOKUP(F1163,'Liste des formations'!$E$5:$H$11,4,FALSE)+H1163)</f>
        <v/>
      </c>
      <c r="J1163" s="110" t="e">
        <v>#N/A</v>
      </c>
      <c r="K1163" s="86"/>
    </row>
    <row r="1164" spans="1:11" x14ac:dyDescent="0.35">
      <c r="A1164" s="90" t="e">
        <f>IF(VLOOKUP(B1164,'Liste employés'!M:X,12,FALSE)&gt;0,VLOOKUP(B1164,'Liste employés'!M:X,12,FALSE),"")</f>
        <v>#N/A</v>
      </c>
      <c r="B1164" s="43"/>
      <c r="C1164" s="43"/>
      <c r="D1164" s="47"/>
      <c r="E1164" s="36"/>
      <c r="F1164" s="36"/>
      <c r="G1164" s="36"/>
      <c r="H1164" s="50"/>
      <c r="I1164" s="89" t="str">
        <f>IF(ISBLANK(F1164),"",VLOOKUP(F1164,'Liste des formations'!$E$5:$H$11,4,FALSE)+H1164)</f>
        <v/>
      </c>
      <c r="J1164" s="110" t="e">
        <v>#N/A</v>
      </c>
      <c r="K1164" s="86"/>
    </row>
    <row r="1165" spans="1:11" x14ac:dyDescent="0.35">
      <c r="A1165" s="90" t="e">
        <f>IF(VLOOKUP(B1165,'Liste employés'!M:X,12,FALSE)&gt;0,VLOOKUP(B1165,'Liste employés'!M:X,12,FALSE),"")</f>
        <v>#N/A</v>
      </c>
      <c r="B1165" s="45"/>
      <c r="C1165" s="45"/>
      <c r="D1165" s="48"/>
      <c r="E1165" s="33"/>
      <c r="F1165" s="33"/>
      <c r="G1165" s="33"/>
      <c r="H1165" s="49"/>
      <c r="I1165" s="89" t="str">
        <f>IF(ISBLANK(F1165),"",VLOOKUP(F1165,'Liste des formations'!$E$5:$H$11,4,FALSE)+H1165)</f>
        <v/>
      </c>
      <c r="J1165" s="110" t="e">
        <v>#N/A</v>
      </c>
      <c r="K1165" s="86"/>
    </row>
    <row r="1166" spans="1:11" x14ac:dyDescent="0.35">
      <c r="A1166" s="90" t="e">
        <f>IF(VLOOKUP(B1166,'Liste employés'!M:X,12,FALSE)&gt;0,VLOOKUP(B1166,'Liste employés'!M:X,12,FALSE),"")</f>
        <v>#N/A</v>
      </c>
      <c r="B1166" s="43"/>
      <c r="C1166" s="43"/>
      <c r="D1166" s="47"/>
      <c r="E1166" s="36"/>
      <c r="F1166" s="36"/>
      <c r="G1166" s="36"/>
      <c r="H1166" s="50"/>
      <c r="I1166" s="89" t="str">
        <f>IF(ISBLANK(F1166),"",VLOOKUP(F1166,'Liste des formations'!$E$5:$H$11,4,FALSE)+H1166)</f>
        <v/>
      </c>
      <c r="J1166" s="110" t="e">
        <v>#N/A</v>
      </c>
      <c r="K1166" s="86"/>
    </row>
    <row r="1167" spans="1:11" x14ac:dyDescent="0.35">
      <c r="A1167" s="90" t="e">
        <f>IF(VLOOKUP(B1167,'Liste employés'!M:X,12,FALSE)&gt;0,VLOOKUP(B1167,'Liste employés'!M:X,12,FALSE),"")</f>
        <v>#N/A</v>
      </c>
      <c r="B1167" s="45"/>
      <c r="C1167" s="45"/>
      <c r="D1167" s="48"/>
      <c r="E1167" s="33"/>
      <c r="F1167" s="33"/>
      <c r="G1167" s="33"/>
      <c r="H1167" s="49"/>
      <c r="I1167" s="89" t="str">
        <f>IF(ISBLANK(F1167),"",VLOOKUP(F1167,'Liste des formations'!$E$5:$H$11,4,FALSE)+H1167)</f>
        <v/>
      </c>
      <c r="J1167" s="110" t="e">
        <v>#N/A</v>
      </c>
      <c r="K1167" s="86"/>
    </row>
    <row r="1168" spans="1:11" x14ac:dyDescent="0.35">
      <c r="A1168" s="90" t="e">
        <f>IF(VLOOKUP(B1168,'Liste employés'!M:X,12,FALSE)&gt;0,VLOOKUP(B1168,'Liste employés'!M:X,12,FALSE),"")</f>
        <v>#N/A</v>
      </c>
      <c r="B1168" s="43"/>
      <c r="C1168" s="43"/>
      <c r="D1168" s="47"/>
      <c r="E1168" s="36"/>
      <c r="F1168" s="36"/>
      <c r="G1168" s="36"/>
      <c r="H1168" s="50"/>
      <c r="I1168" s="89" t="str">
        <f>IF(ISBLANK(F1168),"",VLOOKUP(F1168,'Liste des formations'!$E$5:$H$11,4,FALSE)+H1168)</f>
        <v/>
      </c>
      <c r="J1168" s="110" t="e">
        <v>#N/A</v>
      </c>
      <c r="K1168" s="86"/>
    </row>
    <row r="1169" spans="1:11" x14ac:dyDescent="0.35">
      <c r="A1169" s="90" t="e">
        <f>IF(VLOOKUP(B1169,'Liste employés'!M:X,12,FALSE)&gt;0,VLOOKUP(B1169,'Liste employés'!M:X,12,FALSE),"")</f>
        <v>#N/A</v>
      </c>
      <c r="B1169" s="45"/>
      <c r="C1169" s="45"/>
      <c r="D1169" s="48"/>
      <c r="E1169" s="33"/>
      <c r="F1169" s="33"/>
      <c r="G1169" s="33"/>
      <c r="H1169" s="49"/>
      <c r="I1169" s="89" t="str">
        <f>IF(ISBLANK(F1169),"",VLOOKUP(F1169,'Liste des formations'!$E$5:$H$11,4,FALSE)+H1169)</f>
        <v/>
      </c>
      <c r="J1169" s="110" t="e">
        <v>#N/A</v>
      </c>
      <c r="K1169" s="86"/>
    </row>
    <row r="1170" spans="1:11" x14ac:dyDescent="0.35">
      <c r="A1170" s="90" t="e">
        <f>IF(VLOOKUP(B1170,'Liste employés'!M:X,12,FALSE)&gt;0,VLOOKUP(B1170,'Liste employés'!M:X,12,FALSE),"")</f>
        <v>#N/A</v>
      </c>
      <c r="B1170" s="45"/>
      <c r="C1170" s="45"/>
      <c r="D1170" s="48"/>
      <c r="E1170" s="33"/>
      <c r="F1170" s="33"/>
      <c r="G1170" s="33"/>
      <c r="H1170" s="49"/>
      <c r="I1170" s="89" t="str">
        <f>IF(ISBLANK(F1170),"",VLOOKUP(F1170,'Liste des formations'!$E$5:$H$11,4,FALSE)+H1170)</f>
        <v/>
      </c>
      <c r="J1170" s="110" t="e">
        <v>#N/A</v>
      </c>
      <c r="K1170" s="86"/>
    </row>
    <row r="1171" spans="1:11" x14ac:dyDescent="0.35">
      <c r="A1171" s="90" t="e">
        <f>IF(VLOOKUP(B1171,'Liste employés'!M:X,12,FALSE)&gt;0,VLOOKUP(B1171,'Liste employés'!M:X,12,FALSE),"")</f>
        <v>#N/A</v>
      </c>
      <c r="B1171" s="43"/>
      <c r="C1171" s="43"/>
      <c r="D1171" s="40"/>
      <c r="E1171" s="36"/>
      <c r="F1171" s="36"/>
      <c r="G1171" s="36"/>
      <c r="H1171" s="50"/>
      <c r="I1171" s="89" t="str">
        <f>IF(ISBLANK(F1171),"",VLOOKUP(F1171,'Liste des formations'!$E$5:$H$11,4,FALSE)+H1171)</f>
        <v/>
      </c>
      <c r="J1171" s="110" t="e">
        <v>#N/A</v>
      </c>
      <c r="K1171" s="86"/>
    </row>
    <row r="1172" spans="1:11" x14ac:dyDescent="0.35">
      <c r="A1172" s="90" t="e">
        <f>IF(VLOOKUP(B1172,'Liste employés'!M:X,12,FALSE)&gt;0,VLOOKUP(B1172,'Liste employés'!M:X,12,FALSE),"")</f>
        <v>#N/A</v>
      </c>
      <c r="B1172" s="45"/>
      <c r="C1172" s="45"/>
      <c r="D1172" s="48"/>
      <c r="E1172" s="33"/>
      <c r="F1172" s="33"/>
      <c r="G1172" s="33"/>
      <c r="H1172" s="49"/>
      <c r="I1172" s="89" t="str">
        <f>IF(ISBLANK(F1172),"",VLOOKUP(F1172,'Liste des formations'!$E$5:$H$11,4,FALSE)+H1172)</f>
        <v/>
      </c>
      <c r="J1172" s="110" t="e">
        <v>#N/A</v>
      </c>
      <c r="K1172" s="86"/>
    </row>
    <row r="1173" spans="1:11" x14ac:dyDescent="0.35">
      <c r="A1173" s="90" t="e">
        <f>IF(VLOOKUP(B1173,'Liste employés'!M:X,12,FALSE)&gt;0,VLOOKUP(B1173,'Liste employés'!M:X,12,FALSE),"")</f>
        <v>#N/A</v>
      </c>
      <c r="B1173" s="43"/>
      <c r="C1173" s="43"/>
      <c r="D1173" s="47"/>
      <c r="E1173" s="36"/>
      <c r="F1173" s="36"/>
      <c r="G1173" s="36"/>
      <c r="H1173" s="50"/>
      <c r="I1173" s="89" t="str">
        <f>IF(ISBLANK(F1173),"",VLOOKUP(F1173,'Liste des formations'!$E$5:$H$11,4,FALSE)+H1173)</f>
        <v/>
      </c>
      <c r="J1173" s="110" t="e">
        <v>#N/A</v>
      </c>
      <c r="K1173" s="86"/>
    </row>
    <row r="1174" spans="1:11" x14ac:dyDescent="0.35">
      <c r="A1174" s="90" t="e">
        <f>IF(VLOOKUP(B1174,'Liste employés'!M:X,12,FALSE)&gt;0,VLOOKUP(B1174,'Liste employés'!M:X,12,FALSE),"")</f>
        <v>#N/A</v>
      </c>
      <c r="B1174" s="45"/>
      <c r="C1174" s="45"/>
      <c r="D1174" s="48"/>
      <c r="E1174" s="33"/>
      <c r="F1174" s="33"/>
      <c r="G1174" s="33"/>
      <c r="H1174" s="49"/>
      <c r="I1174" s="89" t="str">
        <f>IF(ISBLANK(F1174),"",VLOOKUP(F1174,'Liste des formations'!$E$5:$H$11,4,FALSE)+H1174)</f>
        <v/>
      </c>
      <c r="J1174" s="110" t="e">
        <v>#N/A</v>
      </c>
      <c r="K1174" s="86"/>
    </row>
    <row r="1175" spans="1:11" x14ac:dyDescent="0.35">
      <c r="A1175" s="90" t="e">
        <f>IF(VLOOKUP(B1175,'Liste employés'!M:X,12,FALSE)&gt;0,VLOOKUP(B1175,'Liste employés'!M:X,12,FALSE),"")</f>
        <v>#N/A</v>
      </c>
      <c r="B1175" s="45"/>
      <c r="C1175" s="45"/>
      <c r="D1175" s="48"/>
      <c r="E1175" s="33"/>
      <c r="F1175" s="33"/>
      <c r="G1175" s="33"/>
      <c r="H1175" s="49"/>
      <c r="I1175" s="89" t="str">
        <f>IF(ISBLANK(F1175),"",VLOOKUP(F1175,'Liste des formations'!$E$5:$H$11,4,FALSE)+H1175)</f>
        <v/>
      </c>
      <c r="J1175" s="110" t="e">
        <v>#N/A</v>
      </c>
      <c r="K1175" s="86"/>
    </row>
    <row r="1176" spans="1:11" x14ac:dyDescent="0.35">
      <c r="A1176" s="90" t="e">
        <f>IF(VLOOKUP(B1176,'Liste employés'!M:X,12,FALSE)&gt;0,VLOOKUP(B1176,'Liste employés'!M:X,12,FALSE),"")</f>
        <v>#N/A</v>
      </c>
      <c r="B1176" s="43"/>
      <c r="C1176" s="43"/>
      <c r="D1176" s="40"/>
      <c r="E1176" s="36"/>
      <c r="F1176" s="36"/>
      <c r="G1176" s="36"/>
      <c r="H1176" s="50"/>
      <c r="I1176" s="89" t="str">
        <f>IF(ISBLANK(F1176),"",VLOOKUP(F1176,'Liste des formations'!$E$5:$H$11,4,FALSE)+H1176)</f>
        <v/>
      </c>
      <c r="J1176" s="110" t="e">
        <v>#N/A</v>
      </c>
      <c r="K1176" s="86"/>
    </row>
    <row r="1177" spans="1:11" x14ac:dyDescent="0.35">
      <c r="A1177" s="90" t="e">
        <f>IF(VLOOKUP(B1177,'Liste employés'!M:X,12,FALSE)&gt;0,VLOOKUP(B1177,'Liste employés'!M:X,12,FALSE),"")</f>
        <v>#N/A</v>
      </c>
      <c r="B1177" s="45"/>
      <c r="C1177" s="45"/>
      <c r="D1177" s="48"/>
      <c r="E1177" s="33"/>
      <c r="F1177" s="33"/>
      <c r="G1177" s="33"/>
      <c r="H1177" s="49"/>
      <c r="I1177" s="89" t="str">
        <f>IF(ISBLANK(F1177),"",VLOOKUP(F1177,'Liste des formations'!$E$5:$H$11,4,FALSE)+H1177)</f>
        <v/>
      </c>
      <c r="J1177" s="110" t="e">
        <v>#N/A</v>
      </c>
      <c r="K1177" s="86"/>
    </row>
    <row r="1178" spans="1:11" x14ac:dyDescent="0.35">
      <c r="A1178" s="90" t="e">
        <f>IF(VLOOKUP(B1178,'Liste employés'!M:X,12,FALSE)&gt;0,VLOOKUP(B1178,'Liste employés'!M:X,12,FALSE),"")</f>
        <v>#N/A</v>
      </c>
      <c r="B1178" s="43"/>
      <c r="C1178" s="43"/>
      <c r="D1178" s="47"/>
      <c r="E1178" s="36"/>
      <c r="F1178" s="36"/>
      <c r="G1178" s="36"/>
      <c r="H1178" s="50"/>
      <c r="I1178" s="89" t="str">
        <f>IF(ISBLANK(F1178),"",VLOOKUP(F1178,'Liste des formations'!$E$5:$H$11,4,FALSE)+H1178)</f>
        <v/>
      </c>
      <c r="J1178" s="110" t="e">
        <v>#N/A</v>
      </c>
      <c r="K1178" s="86"/>
    </row>
    <row r="1179" spans="1:11" x14ac:dyDescent="0.35">
      <c r="A1179" s="90" t="e">
        <f>IF(VLOOKUP(B1179,'Liste employés'!M:X,12,FALSE)&gt;0,VLOOKUP(B1179,'Liste employés'!M:X,12,FALSE),"")</f>
        <v>#N/A</v>
      </c>
      <c r="B1179" s="45"/>
      <c r="C1179" s="45"/>
      <c r="D1179" s="48"/>
      <c r="E1179" s="33"/>
      <c r="F1179" s="33"/>
      <c r="G1179" s="33"/>
      <c r="H1179" s="49"/>
      <c r="I1179" s="89" t="str">
        <f>IF(ISBLANK(F1179),"",VLOOKUP(F1179,'Liste des formations'!$E$5:$H$11,4,FALSE)+H1179)</f>
        <v/>
      </c>
      <c r="J1179" s="110" t="e">
        <v>#N/A</v>
      </c>
      <c r="K1179" s="86"/>
    </row>
    <row r="1180" spans="1:11" x14ac:dyDescent="0.35">
      <c r="A1180" s="90" t="e">
        <f>IF(VLOOKUP(B1180,'Liste employés'!M:X,12,FALSE)&gt;0,VLOOKUP(B1180,'Liste employés'!M:X,12,FALSE),"")</f>
        <v>#N/A</v>
      </c>
      <c r="B1180" s="43"/>
      <c r="C1180" s="43"/>
      <c r="D1180" s="47"/>
      <c r="E1180" s="36"/>
      <c r="F1180" s="36"/>
      <c r="G1180" s="36"/>
      <c r="H1180" s="50"/>
      <c r="I1180" s="89" t="str">
        <f>IF(ISBLANK(F1180),"",VLOOKUP(F1180,'Liste des formations'!$E$5:$H$11,4,FALSE)+H1180)</f>
        <v/>
      </c>
      <c r="J1180" s="110" t="e">
        <v>#N/A</v>
      </c>
      <c r="K1180" s="86"/>
    </row>
    <row r="1181" spans="1:11" x14ac:dyDescent="0.35">
      <c r="A1181" s="90" t="e">
        <f>IF(VLOOKUP(B1181,'Liste employés'!M:X,12,FALSE)&gt;0,VLOOKUP(B1181,'Liste employés'!M:X,12,FALSE),"")</f>
        <v>#N/A</v>
      </c>
      <c r="B1181" s="45"/>
      <c r="C1181" s="45"/>
      <c r="D1181" s="48"/>
      <c r="E1181" s="33"/>
      <c r="F1181" s="33"/>
      <c r="G1181" s="33"/>
      <c r="H1181" s="49"/>
      <c r="I1181" s="89" t="str">
        <f>IF(ISBLANK(F1181),"",VLOOKUP(F1181,'Liste des formations'!$E$5:$H$11,4,FALSE)+H1181)</f>
        <v/>
      </c>
      <c r="J1181" s="110" t="e">
        <v>#N/A</v>
      </c>
      <c r="K1181" s="86"/>
    </row>
    <row r="1182" spans="1:11" x14ac:dyDescent="0.35">
      <c r="A1182" s="90" t="e">
        <f>IF(VLOOKUP(B1182,'Liste employés'!M:X,12,FALSE)&gt;0,VLOOKUP(B1182,'Liste employés'!M:X,12,FALSE),"")</f>
        <v>#N/A</v>
      </c>
      <c r="B1182" s="43"/>
      <c r="C1182" s="43"/>
      <c r="D1182" s="40"/>
      <c r="E1182" s="36"/>
      <c r="F1182" s="36"/>
      <c r="G1182" s="36"/>
      <c r="H1182" s="50"/>
      <c r="I1182" s="89" t="str">
        <f>IF(ISBLANK(F1182),"",VLOOKUP(F1182,'Liste des formations'!$E$5:$H$11,4,FALSE)+H1182)</f>
        <v/>
      </c>
      <c r="J1182" s="110" t="e">
        <v>#N/A</v>
      </c>
      <c r="K1182" s="86"/>
    </row>
    <row r="1183" spans="1:11" x14ac:dyDescent="0.35">
      <c r="A1183" s="90" t="e">
        <f>IF(VLOOKUP(B1183,'Liste employés'!M:X,12,FALSE)&gt;0,VLOOKUP(B1183,'Liste employés'!M:X,12,FALSE),"")</f>
        <v>#N/A</v>
      </c>
      <c r="B1183" s="45"/>
      <c r="C1183" s="45"/>
      <c r="D1183" s="48"/>
      <c r="E1183" s="33"/>
      <c r="F1183" s="33"/>
      <c r="G1183" s="33"/>
      <c r="H1183" s="49"/>
      <c r="I1183" s="89" t="str">
        <f>IF(ISBLANK(F1183),"",VLOOKUP(F1183,'Liste des formations'!$E$5:$H$11,4,FALSE)+H1183)</f>
        <v/>
      </c>
      <c r="J1183" s="110" t="e">
        <v>#N/A</v>
      </c>
      <c r="K1183" s="86"/>
    </row>
    <row r="1184" spans="1:11" x14ac:dyDescent="0.35">
      <c r="A1184" s="90" t="e">
        <f>IF(VLOOKUP(B1184,'Liste employés'!M:X,12,FALSE)&gt;0,VLOOKUP(B1184,'Liste employés'!M:X,12,FALSE),"")</f>
        <v>#N/A</v>
      </c>
      <c r="B1184" s="43"/>
      <c r="C1184" s="43"/>
      <c r="D1184" s="40"/>
      <c r="E1184" s="36"/>
      <c r="F1184" s="36"/>
      <c r="G1184" s="36"/>
      <c r="H1184" s="50"/>
      <c r="I1184" s="89" t="str">
        <f>IF(ISBLANK(F1184),"",VLOOKUP(F1184,'Liste des formations'!$E$5:$H$11,4,FALSE)+H1184)</f>
        <v/>
      </c>
      <c r="J1184" s="110" t="e">
        <v>#N/A</v>
      </c>
      <c r="K1184" s="86"/>
    </row>
    <row r="1185" spans="1:11" x14ac:dyDescent="0.35">
      <c r="A1185" s="90" t="e">
        <f>IF(VLOOKUP(B1185,'Liste employés'!M:X,12,FALSE)&gt;0,VLOOKUP(B1185,'Liste employés'!M:X,12,FALSE),"")</f>
        <v>#N/A</v>
      </c>
      <c r="B1185" s="45"/>
      <c r="C1185" s="45"/>
      <c r="D1185" s="48"/>
      <c r="E1185" s="33"/>
      <c r="F1185" s="33"/>
      <c r="G1185" s="33"/>
      <c r="H1185" s="49"/>
      <c r="I1185" s="89" t="str">
        <f>IF(ISBLANK(F1185),"",VLOOKUP(F1185,'Liste des formations'!$E$5:$H$11,4,FALSE)+H1185)</f>
        <v/>
      </c>
      <c r="J1185" s="110" t="e">
        <v>#N/A</v>
      </c>
      <c r="K1185" s="86"/>
    </row>
    <row r="1186" spans="1:11" x14ac:dyDescent="0.35">
      <c r="A1186" s="90" t="e">
        <f>IF(VLOOKUP(B1186,'Liste employés'!M:X,12,FALSE)&gt;0,VLOOKUP(B1186,'Liste employés'!M:X,12,FALSE),"")</f>
        <v>#N/A</v>
      </c>
      <c r="B1186" s="43"/>
      <c r="C1186" s="43"/>
      <c r="D1186" s="47"/>
      <c r="E1186" s="36"/>
      <c r="F1186" s="36"/>
      <c r="G1186" s="36"/>
      <c r="H1186" s="50"/>
      <c r="I1186" s="89" t="str">
        <f>IF(ISBLANK(F1186),"",VLOOKUP(F1186,'Liste des formations'!$E$5:$H$11,4,FALSE)+H1186)</f>
        <v/>
      </c>
      <c r="J1186" s="110" t="e">
        <v>#N/A</v>
      </c>
      <c r="K1186" s="86"/>
    </row>
    <row r="1187" spans="1:11" x14ac:dyDescent="0.35">
      <c r="A1187" s="90" t="e">
        <f>IF(VLOOKUP(B1187,'Liste employés'!M:X,12,FALSE)&gt;0,VLOOKUP(B1187,'Liste employés'!M:X,12,FALSE),"")</f>
        <v>#N/A</v>
      </c>
      <c r="B1187" s="45"/>
      <c r="C1187" s="45"/>
      <c r="D1187" s="48"/>
      <c r="E1187" s="33"/>
      <c r="F1187" s="33"/>
      <c r="G1187" s="33"/>
      <c r="H1187" s="49"/>
      <c r="I1187" s="89" t="str">
        <f>IF(ISBLANK(F1187),"",VLOOKUP(F1187,'Liste des formations'!$E$5:$H$11,4,FALSE)+H1187)</f>
        <v/>
      </c>
      <c r="J1187" s="110" t="e">
        <v>#N/A</v>
      </c>
      <c r="K1187" s="86"/>
    </row>
    <row r="1188" spans="1:11" x14ac:dyDescent="0.35">
      <c r="A1188" s="90" t="e">
        <f>IF(VLOOKUP(B1188,'Liste employés'!M:X,12,FALSE)&gt;0,VLOOKUP(B1188,'Liste employés'!M:X,12,FALSE),"")</f>
        <v>#N/A</v>
      </c>
      <c r="B1188" s="43"/>
      <c r="C1188" s="43"/>
      <c r="D1188" s="47"/>
      <c r="E1188" s="36"/>
      <c r="F1188" s="36"/>
      <c r="G1188" s="36"/>
      <c r="H1188" s="50"/>
      <c r="I1188" s="89" t="str">
        <f>IF(ISBLANK(F1188),"",VLOOKUP(F1188,'Liste des formations'!$E$5:$H$11,4,FALSE)+H1188)</f>
        <v/>
      </c>
      <c r="J1188" s="110" t="e">
        <v>#N/A</v>
      </c>
      <c r="K1188" s="86"/>
    </row>
    <row r="1189" spans="1:11" x14ac:dyDescent="0.35">
      <c r="A1189" s="90" t="e">
        <f>IF(VLOOKUP(B1189,'Liste employés'!M:X,12,FALSE)&gt;0,VLOOKUP(B1189,'Liste employés'!M:X,12,FALSE),"")</f>
        <v>#N/A</v>
      </c>
      <c r="B1189" s="45"/>
      <c r="C1189" s="45"/>
      <c r="D1189" s="48"/>
      <c r="E1189" s="33"/>
      <c r="F1189" s="33"/>
      <c r="G1189" s="33"/>
      <c r="H1189" s="49"/>
      <c r="I1189" s="89" t="str">
        <f>IF(ISBLANK(F1189),"",VLOOKUP(F1189,'Liste des formations'!$E$5:$H$11,4,FALSE)+H1189)</f>
        <v/>
      </c>
      <c r="J1189" s="110" t="e">
        <v>#N/A</v>
      </c>
      <c r="K1189" s="86"/>
    </row>
    <row r="1190" spans="1:11" x14ac:dyDescent="0.35">
      <c r="A1190" s="90" t="e">
        <f>IF(VLOOKUP(B1190,'Liste employés'!M:X,12,FALSE)&gt;0,VLOOKUP(B1190,'Liste employés'!M:X,12,FALSE),"")</f>
        <v>#N/A</v>
      </c>
      <c r="B1190" s="43"/>
      <c r="C1190" s="43"/>
      <c r="D1190" s="47"/>
      <c r="E1190" s="36"/>
      <c r="F1190" s="36"/>
      <c r="G1190" s="36"/>
      <c r="H1190" s="50"/>
      <c r="I1190" s="89" t="str">
        <f>IF(ISBLANK(F1190),"",VLOOKUP(F1190,'Liste des formations'!$E$5:$H$11,4,FALSE)+H1190)</f>
        <v/>
      </c>
      <c r="J1190" s="110" t="e">
        <v>#N/A</v>
      </c>
      <c r="K1190" s="86"/>
    </row>
    <row r="1191" spans="1:11" x14ac:dyDescent="0.35">
      <c r="A1191" s="90" t="e">
        <f>IF(VLOOKUP(B1191,'Liste employés'!M:X,12,FALSE)&gt;0,VLOOKUP(B1191,'Liste employés'!M:X,12,FALSE),"")</f>
        <v>#N/A</v>
      </c>
      <c r="B1191" s="45"/>
      <c r="C1191" s="45"/>
      <c r="D1191" s="48"/>
      <c r="E1191" s="33"/>
      <c r="F1191" s="33"/>
      <c r="G1191" s="33"/>
      <c r="H1191" s="49"/>
      <c r="I1191" s="89" t="str">
        <f>IF(ISBLANK(F1191),"",VLOOKUP(F1191,'Liste des formations'!$E$5:$H$11,4,FALSE)+H1191)</f>
        <v/>
      </c>
      <c r="J1191" s="110" t="e">
        <v>#N/A</v>
      </c>
      <c r="K1191" s="86"/>
    </row>
    <row r="1192" spans="1:11" x14ac:dyDescent="0.35">
      <c r="A1192" s="90" t="e">
        <f>IF(VLOOKUP(B1192,'Liste employés'!M:X,12,FALSE)&gt;0,VLOOKUP(B1192,'Liste employés'!M:X,12,FALSE),"")</f>
        <v>#N/A</v>
      </c>
      <c r="B1192" s="43"/>
      <c r="C1192" s="43"/>
      <c r="D1192" s="47"/>
      <c r="E1192" s="36"/>
      <c r="F1192" s="36"/>
      <c r="G1192" s="36"/>
      <c r="H1192" s="50"/>
      <c r="I1192" s="89" t="str">
        <f>IF(ISBLANK(F1192),"",VLOOKUP(F1192,'Liste des formations'!$E$5:$H$11,4,FALSE)+H1192)</f>
        <v/>
      </c>
      <c r="J1192" s="110" t="e">
        <v>#N/A</v>
      </c>
      <c r="K1192" s="86"/>
    </row>
    <row r="1193" spans="1:11" x14ac:dyDescent="0.35">
      <c r="A1193" s="90" t="e">
        <f>IF(VLOOKUP(B1193,'Liste employés'!M:X,12,FALSE)&gt;0,VLOOKUP(B1193,'Liste employés'!M:X,12,FALSE),"")</f>
        <v>#N/A</v>
      </c>
      <c r="B1193" s="45"/>
      <c r="C1193" s="45"/>
      <c r="D1193" s="41"/>
      <c r="E1193" s="33"/>
      <c r="F1193" s="33"/>
      <c r="G1193" s="33"/>
      <c r="H1193" s="49"/>
      <c r="I1193" s="89" t="str">
        <f>IF(ISBLANK(F1193),"",VLOOKUP(F1193,'Liste des formations'!$E$5:$H$11,4,FALSE)+H1193)</f>
        <v/>
      </c>
      <c r="J1193" s="110" t="e">
        <v>#N/A</v>
      </c>
      <c r="K1193" s="86"/>
    </row>
    <row r="1194" spans="1:11" x14ac:dyDescent="0.35">
      <c r="A1194" s="90" t="e">
        <f>IF(VLOOKUP(B1194,'Liste employés'!M:X,12,FALSE)&gt;0,VLOOKUP(B1194,'Liste employés'!M:X,12,FALSE),"")</f>
        <v>#N/A</v>
      </c>
      <c r="B1194" s="43"/>
      <c r="C1194" s="43"/>
      <c r="D1194" s="40"/>
      <c r="E1194" s="36"/>
      <c r="F1194" s="36"/>
      <c r="G1194" s="36"/>
      <c r="H1194" s="50"/>
      <c r="I1194" s="89" t="str">
        <f>IF(ISBLANK(F1194),"",VLOOKUP(F1194,'Liste des formations'!$E$5:$H$11,4,FALSE)+H1194)</f>
        <v/>
      </c>
      <c r="J1194" s="110" t="e">
        <v>#N/A</v>
      </c>
      <c r="K1194" s="86"/>
    </row>
    <row r="1195" spans="1:11" x14ac:dyDescent="0.35">
      <c r="A1195" s="90" t="e">
        <f>IF(VLOOKUP(B1195,'Liste employés'!M:X,12,FALSE)&gt;0,VLOOKUP(B1195,'Liste employés'!M:X,12,FALSE),"")</f>
        <v>#N/A</v>
      </c>
      <c r="B1195" s="45"/>
      <c r="C1195" s="45"/>
      <c r="D1195" s="48"/>
      <c r="E1195" s="33"/>
      <c r="F1195" s="33"/>
      <c r="G1195" s="33"/>
      <c r="H1195" s="49"/>
      <c r="I1195" s="89" t="str">
        <f>IF(ISBLANK(F1195),"",VLOOKUP(F1195,'Liste des formations'!$E$5:$H$11,4,FALSE)+H1195)</f>
        <v/>
      </c>
      <c r="J1195" s="110" t="e">
        <v>#N/A</v>
      </c>
      <c r="K1195" s="86"/>
    </row>
    <row r="1196" spans="1:11" x14ac:dyDescent="0.35">
      <c r="A1196" s="90" t="e">
        <f>IF(VLOOKUP(B1196,'Liste employés'!M:X,12,FALSE)&gt;0,VLOOKUP(B1196,'Liste employés'!M:X,12,FALSE),"")</f>
        <v>#N/A</v>
      </c>
      <c r="B1196" s="43"/>
      <c r="C1196" s="43"/>
      <c r="D1196" s="47"/>
      <c r="E1196" s="36"/>
      <c r="F1196" s="36"/>
      <c r="G1196" s="36"/>
      <c r="H1196" s="50"/>
      <c r="I1196" s="89" t="str">
        <f>IF(ISBLANK(F1196),"",VLOOKUP(F1196,'Liste des formations'!$E$5:$H$11,4,FALSE)+H1196)</f>
        <v/>
      </c>
      <c r="J1196" s="110" t="e">
        <v>#N/A</v>
      </c>
      <c r="K1196" s="86"/>
    </row>
    <row r="1197" spans="1:11" x14ac:dyDescent="0.35">
      <c r="A1197" s="90" t="e">
        <f>IF(VLOOKUP(B1197,'Liste employés'!M:X,12,FALSE)&gt;0,VLOOKUP(B1197,'Liste employés'!M:X,12,FALSE),"")</f>
        <v>#N/A</v>
      </c>
      <c r="B1197" s="45"/>
      <c r="C1197" s="45"/>
      <c r="D1197" s="48"/>
      <c r="E1197" s="33"/>
      <c r="F1197" s="33"/>
      <c r="G1197" s="33"/>
      <c r="H1197" s="49"/>
      <c r="I1197" s="89" t="str">
        <f>IF(ISBLANK(F1197),"",VLOOKUP(F1197,'Liste des formations'!$E$5:$H$11,4,FALSE)+H1197)</f>
        <v/>
      </c>
      <c r="J1197" s="110" t="e">
        <v>#N/A</v>
      </c>
      <c r="K1197" s="86"/>
    </row>
    <row r="1198" spans="1:11" x14ac:dyDescent="0.35">
      <c r="A1198" s="90" t="e">
        <f>IF(VLOOKUP(B1198,'Liste employés'!M:X,12,FALSE)&gt;0,VLOOKUP(B1198,'Liste employés'!M:X,12,FALSE),"")</f>
        <v>#N/A</v>
      </c>
      <c r="B1198" s="43"/>
      <c r="C1198" s="43"/>
      <c r="D1198" s="47"/>
      <c r="E1198" s="36"/>
      <c r="F1198" s="36"/>
      <c r="G1198" s="36"/>
      <c r="H1198" s="50"/>
      <c r="I1198" s="89" t="str">
        <f>IF(ISBLANK(F1198),"",VLOOKUP(F1198,'Liste des formations'!$E$5:$H$11,4,FALSE)+H1198)</f>
        <v/>
      </c>
      <c r="J1198" s="110" t="e">
        <v>#N/A</v>
      </c>
      <c r="K1198" s="86"/>
    </row>
    <row r="1199" spans="1:11" x14ac:dyDescent="0.35">
      <c r="A1199" s="90" t="e">
        <f>IF(VLOOKUP(B1199,'Liste employés'!M:X,12,FALSE)&gt;0,VLOOKUP(B1199,'Liste employés'!M:X,12,FALSE),"")</f>
        <v>#N/A</v>
      </c>
      <c r="B1199" s="45"/>
      <c r="C1199" s="45"/>
      <c r="D1199" s="48"/>
      <c r="E1199" s="33"/>
      <c r="F1199" s="33"/>
      <c r="G1199" s="33"/>
      <c r="H1199" s="49"/>
      <c r="I1199" s="89" t="str">
        <f>IF(ISBLANK(F1199),"",VLOOKUP(F1199,'Liste des formations'!$E$5:$H$11,4,FALSE)+H1199)</f>
        <v/>
      </c>
      <c r="J1199" s="110" t="e">
        <v>#N/A</v>
      </c>
      <c r="K1199" s="86"/>
    </row>
    <row r="1200" spans="1:11" x14ac:dyDescent="0.35">
      <c r="A1200" s="90" t="e">
        <f>IF(VLOOKUP(B1200,'Liste employés'!M:X,12,FALSE)&gt;0,VLOOKUP(B1200,'Liste employés'!M:X,12,FALSE),"")</f>
        <v>#N/A</v>
      </c>
      <c r="B1200" s="43"/>
      <c r="C1200" s="43"/>
      <c r="D1200" s="47"/>
      <c r="E1200" s="36"/>
      <c r="F1200" s="36"/>
      <c r="G1200" s="36"/>
      <c r="H1200" s="50"/>
      <c r="I1200" s="89" t="str">
        <f>IF(ISBLANK(F1200),"",VLOOKUP(F1200,'Liste des formations'!$E$5:$H$11,4,FALSE)+H1200)</f>
        <v/>
      </c>
      <c r="J1200" s="110" t="e">
        <v>#N/A</v>
      </c>
      <c r="K1200" s="86"/>
    </row>
    <row r="1201" spans="1:11" x14ac:dyDescent="0.35">
      <c r="A1201" s="90" t="e">
        <f>IF(VLOOKUP(B1201,'Liste employés'!M:X,12,FALSE)&gt;0,VLOOKUP(B1201,'Liste employés'!M:X,12,FALSE),"")</f>
        <v>#N/A</v>
      </c>
      <c r="B1201" s="45"/>
      <c r="C1201" s="45"/>
      <c r="D1201" s="48"/>
      <c r="E1201" s="33"/>
      <c r="F1201" s="33"/>
      <c r="G1201" s="33"/>
      <c r="H1201" s="49"/>
      <c r="I1201" s="89" t="str">
        <f>IF(ISBLANK(F1201),"",VLOOKUP(F1201,'Liste des formations'!$E$5:$H$11,4,FALSE)+H1201)</f>
        <v/>
      </c>
      <c r="J1201" s="110" t="e">
        <v>#N/A</v>
      </c>
      <c r="K1201" s="86"/>
    </row>
    <row r="1202" spans="1:11" x14ac:dyDescent="0.35">
      <c r="A1202" s="90" t="e">
        <f>IF(VLOOKUP(B1202,'Liste employés'!M:X,12,FALSE)&gt;0,VLOOKUP(B1202,'Liste employés'!M:X,12,FALSE),"")</f>
        <v>#N/A</v>
      </c>
      <c r="B1202" s="45"/>
      <c r="C1202" s="45"/>
      <c r="D1202" s="41"/>
      <c r="E1202" s="33"/>
      <c r="F1202" s="33"/>
      <c r="G1202" s="33"/>
      <c r="H1202" s="49"/>
      <c r="I1202" s="89" t="str">
        <f>IF(ISBLANK(F1202),"",VLOOKUP(F1202,'Liste des formations'!$E$5:$H$11,4,FALSE)+H1202)</f>
        <v/>
      </c>
      <c r="J1202" s="110" t="e">
        <v>#N/A</v>
      </c>
      <c r="K1202" s="86"/>
    </row>
    <row r="1203" spans="1:11" x14ac:dyDescent="0.35">
      <c r="A1203" s="90" t="e">
        <f>IF(VLOOKUP(B1203,'Liste employés'!M:X,12,FALSE)&gt;0,VLOOKUP(B1203,'Liste employés'!M:X,12,FALSE),"")</f>
        <v>#N/A</v>
      </c>
      <c r="B1203" s="43"/>
      <c r="C1203" s="43"/>
      <c r="D1203" s="40"/>
      <c r="E1203" s="36"/>
      <c r="F1203" s="36"/>
      <c r="G1203" s="36"/>
      <c r="H1203" s="50"/>
      <c r="I1203" s="89" t="str">
        <f>IF(ISBLANK(F1203),"",VLOOKUP(F1203,'Liste des formations'!$E$5:$H$11,4,FALSE)+H1203)</f>
        <v/>
      </c>
      <c r="J1203" s="110" t="e">
        <v>#N/A</v>
      </c>
      <c r="K1203" s="86"/>
    </row>
    <row r="1204" spans="1:11" x14ac:dyDescent="0.35">
      <c r="A1204" s="90" t="e">
        <f>IF(VLOOKUP(B1204,'Liste employés'!M:X,12,FALSE)&gt;0,VLOOKUP(B1204,'Liste employés'!M:X,12,FALSE),"")</f>
        <v>#N/A</v>
      </c>
      <c r="B1204" s="45"/>
      <c r="C1204" s="45"/>
      <c r="D1204" s="41"/>
      <c r="E1204" s="33"/>
      <c r="F1204" s="33"/>
      <c r="G1204" s="33"/>
      <c r="H1204" s="49"/>
      <c r="I1204" s="89" t="str">
        <f>IF(ISBLANK(F1204),"",VLOOKUP(F1204,'Liste des formations'!$E$5:$H$11,4,FALSE)+H1204)</f>
        <v/>
      </c>
      <c r="J1204" s="110" t="e">
        <v>#N/A</v>
      </c>
      <c r="K1204" s="86"/>
    </row>
    <row r="1205" spans="1:11" x14ac:dyDescent="0.35">
      <c r="A1205" s="90" t="e">
        <f>IF(VLOOKUP(B1205,'Liste employés'!M:X,12,FALSE)&gt;0,VLOOKUP(B1205,'Liste employés'!M:X,12,FALSE),"")</f>
        <v>#N/A</v>
      </c>
      <c r="B1205" s="43"/>
      <c r="C1205" s="43"/>
      <c r="D1205" s="40"/>
      <c r="E1205" s="36"/>
      <c r="F1205" s="36"/>
      <c r="G1205" s="36"/>
      <c r="H1205" s="50"/>
      <c r="I1205" s="89" t="str">
        <f>IF(ISBLANK(F1205),"",VLOOKUP(F1205,'Liste des formations'!$E$5:$H$11,4,FALSE)+H1205)</f>
        <v/>
      </c>
      <c r="J1205" s="110" t="e">
        <v>#N/A</v>
      </c>
      <c r="K1205" s="86"/>
    </row>
    <row r="1206" spans="1:11" x14ac:dyDescent="0.35">
      <c r="A1206" s="90" t="e">
        <f>IF(VLOOKUP(B1206,'Liste employés'!M:X,12,FALSE)&gt;0,VLOOKUP(B1206,'Liste employés'!M:X,12,FALSE),"")</f>
        <v>#N/A</v>
      </c>
      <c r="B1206" s="45"/>
      <c r="C1206" s="45"/>
      <c r="D1206" s="41"/>
      <c r="E1206" s="33"/>
      <c r="F1206" s="33"/>
      <c r="G1206" s="33"/>
      <c r="H1206" s="49"/>
      <c r="I1206" s="89" t="str">
        <f>IF(ISBLANK(F1206),"",VLOOKUP(F1206,'Liste des formations'!$E$5:$H$11,4,FALSE)+H1206)</f>
        <v/>
      </c>
      <c r="J1206" s="110" t="e">
        <v>#N/A</v>
      </c>
      <c r="K1206" s="86"/>
    </row>
    <row r="1207" spans="1:11" x14ac:dyDescent="0.35">
      <c r="A1207" s="90" t="e">
        <f>IF(VLOOKUP(B1207,'Liste employés'!M:X,12,FALSE)&gt;0,VLOOKUP(B1207,'Liste employés'!M:X,12,FALSE),"")</f>
        <v>#N/A</v>
      </c>
      <c r="B1207" s="43"/>
      <c r="C1207" s="43"/>
      <c r="D1207" s="40"/>
      <c r="E1207" s="36"/>
      <c r="F1207" s="36"/>
      <c r="G1207" s="36"/>
      <c r="H1207" s="50"/>
      <c r="I1207" s="89" t="str">
        <f>IF(ISBLANK(F1207),"",VLOOKUP(F1207,'Liste des formations'!$E$5:$H$11,4,FALSE)+H1207)</f>
        <v/>
      </c>
      <c r="J1207" s="110" t="e">
        <v>#N/A</v>
      </c>
      <c r="K1207" s="86"/>
    </row>
    <row r="1208" spans="1:11" x14ac:dyDescent="0.35">
      <c r="A1208" s="90" t="e">
        <f>IF(VLOOKUP(B1208,'Liste employés'!M:X,12,FALSE)&gt;0,VLOOKUP(B1208,'Liste employés'!M:X,12,FALSE),"")</f>
        <v>#N/A</v>
      </c>
      <c r="B1208" s="45"/>
      <c r="C1208" s="45"/>
      <c r="D1208" s="48"/>
      <c r="E1208" s="33"/>
      <c r="F1208" s="33"/>
      <c r="G1208" s="33"/>
      <c r="H1208" s="49"/>
      <c r="I1208" s="89" t="str">
        <f>IF(ISBLANK(F1208),"",VLOOKUP(F1208,'Liste des formations'!$E$5:$H$11,4,FALSE)+H1208)</f>
        <v/>
      </c>
      <c r="J1208" s="110" t="e">
        <v>#N/A</v>
      </c>
      <c r="K1208" s="86"/>
    </row>
    <row r="1209" spans="1:11" x14ac:dyDescent="0.35">
      <c r="A1209" s="90" t="e">
        <f>IF(VLOOKUP(B1209,'Liste employés'!M:X,12,FALSE)&gt;0,VLOOKUP(B1209,'Liste employés'!M:X,12,FALSE),"")</f>
        <v>#N/A</v>
      </c>
      <c r="B1209" s="51"/>
      <c r="C1209" s="45"/>
      <c r="D1209" s="48"/>
      <c r="E1209" s="33"/>
      <c r="F1209" s="33"/>
      <c r="G1209" s="33"/>
      <c r="H1209" s="49"/>
      <c r="I1209" s="89" t="str">
        <f>IF(ISBLANK(F1209),"",VLOOKUP(F1209,'Liste des formations'!$E$5:$H$11,4,FALSE)+H1209)</f>
        <v/>
      </c>
      <c r="J1209" s="110" t="e">
        <v>#N/A</v>
      </c>
      <c r="K1209" s="86"/>
    </row>
    <row r="1210" spans="1:11" x14ac:dyDescent="0.35">
      <c r="A1210" s="90" t="e">
        <f>IF(VLOOKUP(B1210,'Liste employés'!M:X,12,FALSE)&gt;0,VLOOKUP(B1210,'Liste employés'!M:X,12,FALSE),"")</f>
        <v>#N/A</v>
      </c>
      <c r="B1210" s="52"/>
      <c r="C1210" s="52"/>
      <c r="D1210" s="47"/>
      <c r="E1210" s="36"/>
      <c r="F1210" s="36"/>
      <c r="G1210" s="36"/>
      <c r="H1210" s="50"/>
      <c r="I1210" s="89" t="str">
        <f>IF(ISBLANK(F1210),"",VLOOKUP(F1210,'Liste des formations'!$E$5:$H$11,4,FALSE)+H1210)</f>
        <v/>
      </c>
      <c r="J1210" s="110" t="e">
        <v>#N/A</v>
      </c>
      <c r="K1210" s="86"/>
    </row>
    <row r="1211" spans="1:11" x14ac:dyDescent="0.35">
      <c r="A1211" s="90" t="e">
        <f>IF(VLOOKUP(B1211,'Liste employés'!M:X,12,FALSE)&gt;0,VLOOKUP(B1211,'Liste employés'!M:X,12,FALSE),"")</f>
        <v>#N/A</v>
      </c>
      <c r="B1211" s="52"/>
      <c r="C1211" s="52"/>
      <c r="D1211" s="47"/>
      <c r="E1211" s="36"/>
      <c r="F1211" s="36"/>
      <c r="G1211" s="36"/>
      <c r="H1211" s="50"/>
      <c r="I1211" s="89" t="str">
        <f>IF(ISBLANK(F1211),"",VLOOKUP(F1211,'Liste des formations'!$E$5:$H$11,4,FALSE)+H1211)</f>
        <v/>
      </c>
      <c r="J1211" s="110" t="e">
        <v>#N/A</v>
      </c>
      <c r="K1211" s="86"/>
    </row>
    <row r="1212" spans="1:11" x14ac:dyDescent="0.35">
      <c r="A1212" s="90" t="e">
        <f>IF(VLOOKUP(B1212,'Liste employés'!M:X,12,FALSE)&gt;0,VLOOKUP(B1212,'Liste employés'!M:X,12,FALSE),"")</f>
        <v>#N/A</v>
      </c>
      <c r="B1212" s="53"/>
      <c r="C1212" s="45"/>
      <c r="D1212" s="48"/>
      <c r="E1212" s="33"/>
      <c r="F1212" s="33"/>
      <c r="G1212" s="33"/>
      <c r="H1212" s="49"/>
      <c r="I1212" s="89" t="str">
        <f>IF(ISBLANK(F1212),"",VLOOKUP(F1212,'Liste des formations'!$E$5:$H$11,4,FALSE)+H1212)</f>
        <v/>
      </c>
      <c r="J1212" s="110" t="e">
        <v>#N/A</v>
      </c>
      <c r="K1212" s="86"/>
    </row>
    <row r="1213" spans="1:11" x14ac:dyDescent="0.35">
      <c r="A1213" s="90" t="e">
        <f>IF(VLOOKUP(B1213,'Liste employés'!M:X,12,FALSE)&gt;0,VLOOKUP(B1213,'Liste employés'!M:X,12,FALSE),"")</f>
        <v>#N/A</v>
      </c>
      <c r="B1213" s="52"/>
      <c r="C1213" s="52"/>
      <c r="D1213" s="47"/>
      <c r="E1213" s="36"/>
      <c r="F1213" s="36"/>
      <c r="G1213" s="36"/>
      <c r="H1213" s="50"/>
      <c r="I1213" s="89" t="str">
        <f>IF(ISBLANK(F1213),"",VLOOKUP(F1213,'Liste des formations'!$E$5:$H$11,4,FALSE)+H1213)</f>
        <v/>
      </c>
      <c r="J1213" s="110" t="e">
        <v>#N/A</v>
      </c>
      <c r="K1213" s="86"/>
    </row>
    <row r="1214" spans="1:11" x14ac:dyDescent="0.35">
      <c r="A1214" s="90" t="e">
        <f>IF(VLOOKUP(B1214,'Liste employés'!M:X,12,FALSE)&gt;0,VLOOKUP(B1214,'Liste employés'!M:X,12,FALSE),"")</f>
        <v>#N/A</v>
      </c>
      <c r="B1214" s="51"/>
      <c r="C1214" s="51"/>
      <c r="D1214" s="41"/>
      <c r="E1214" s="33"/>
      <c r="F1214" s="33"/>
      <c r="G1214" s="33"/>
      <c r="H1214" s="49"/>
      <c r="I1214" s="89" t="str">
        <f>IF(ISBLANK(F1214),"",VLOOKUP(F1214,'Liste des formations'!$E$5:$H$11,4,FALSE)+H1214)</f>
        <v/>
      </c>
      <c r="J1214" s="110" t="e">
        <v>#N/A</v>
      </c>
      <c r="K1214" s="86"/>
    </row>
    <row r="1215" spans="1:11" x14ac:dyDescent="0.35">
      <c r="A1215" s="90" t="e">
        <f>IF(VLOOKUP(B1215,'Liste employés'!M:X,12,FALSE)&gt;0,VLOOKUP(B1215,'Liste employés'!M:X,12,FALSE),"")</f>
        <v>#N/A</v>
      </c>
      <c r="B1215" s="54"/>
      <c r="C1215" s="54"/>
      <c r="D1215" s="40"/>
      <c r="E1215" s="36"/>
      <c r="F1215" s="36"/>
      <c r="G1215" s="36"/>
      <c r="H1215" s="50"/>
      <c r="I1215" s="89" t="str">
        <f>IF(ISBLANK(F1215),"",VLOOKUP(F1215,'Liste des formations'!$E$5:$H$11,4,FALSE)+H1215)</f>
        <v/>
      </c>
      <c r="J1215" s="110" t="e">
        <v>#N/A</v>
      </c>
      <c r="K1215" s="86"/>
    </row>
    <row r="1216" spans="1:11" x14ac:dyDescent="0.35">
      <c r="A1216" s="90" t="e">
        <f>IF(VLOOKUP(B1216,'Liste employés'!M:X,12,FALSE)&gt;0,VLOOKUP(B1216,'Liste employés'!M:X,12,FALSE),"")</f>
        <v>#N/A</v>
      </c>
      <c r="B1216" s="53"/>
      <c r="C1216" s="53"/>
      <c r="D1216" s="41"/>
      <c r="E1216" s="33"/>
      <c r="F1216" s="33"/>
      <c r="G1216" s="33"/>
      <c r="H1216" s="49"/>
      <c r="I1216" s="89" t="str">
        <f>IF(ISBLANK(F1216),"",VLOOKUP(F1216,'Liste des formations'!$E$5:$H$11,4,FALSE)+H1216)</f>
        <v/>
      </c>
      <c r="J1216" s="110" t="e">
        <v>#N/A</v>
      </c>
      <c r="K1216" s="86"/>
    </row>
    <row r="1217" spans="1:11" x14ac:dyDescent="0.35">
      <c r="A1217" s="90" t="e">
        <f>IF(VLOOKUP(B1217,'Liste employés'!M:X,12,FALSE)&gt;0,VLOOKUP(B1217,'Liste employés'!M:X,12,FALSE),"")</f>
        <v>#N/A</v>
      </c>
      <c r="B1217" s="52"/>
      <c r="C1217" s="52"/>
      <c r="D1217" s="47"/>
      <c r="E1217" s="36"/>
      <c r="F1217" s="36"/>
      <c r="G1217" s="36"/>
      <c r="H1217" s="50"/>
      <c r="I1217" s="89" t="str">
        <f>IF(ISBLANK(F1217),"",VLOOKUP(F1217,'Liste des formations'!$E$5:$H$11,4,FALSE)+H1217)</f>
        <v/>
      </c>
      <c r="J1217" s="110" t="e">
        <v>#N/A</v>
      </c>
      <c r="K1217" s="86"/>
    </row>
    <row r="1218" spans="1:11" x14ac:dyDescent="0.35">
      <c r="A1218" s="90" t="e">
        <f>IF(VLOOKUP(B1218,'Liste employés'!M:X,12,FALSE)&gt;0,VLOOKUP(B1218,'Liste employés'!M:X,12,FALSE),"")</f>
        <v>#N/A</v>
      </c>
      <c r="B1218" s="45"/>
      <c r="C1218" s="45"/>
      <c r="D1218" s="48"/>
      <c r="E1218" s="33"/>
      <c r="F1218" s="33"/>
      <c r="G1218" s="33"/>
      <c r="H1218" s="49"/>
      <c r="I1218" s="89" t="str">
        <f>IF(ISBLANK(F1218),"",VLOOKUP(F1218,'Liste des formations'!$E$5:$H$11,4,FALSE)+H1218)</f>
        <v/>
      </c>
      <c r="J1218" s="110" t="e">
        <v>#N/A</v>
      </c>
      <c r="K1218" s="86"/>
    </row>
    <row r="1219" spans="1:11" x14ac:dyDescent="0.35">
      <c r="A1219" s="90" t="e">
        <f>IF(VLOOKUP(B1219,'Liste employés'!M:X,12,FALSE)&gt;0,VLOOKUP(B1219,'Liste employés'!M:X,12,FALSE),"")</f>
        <v>#N/A</v>
      </c>
      <c r="B1219" s="54"/>
      <c r="C1219" s="54"/>
      <c r="D1219" s="47"/>
      <c r="E1219" s="36"/>
      <c r="F1219" s="36"/>
      <c r="G1219" s="36"/>
      <c r="H1219" s="50"/>
      <c r="I1219" s="89" t="str">
        <f>IF(ISBLANK(F1219),"",VLOOKUP(F1219,'Liste des formations'!$E$5:$H$11,4,FALSE)+H1219)</f>
        <v/>
      </c>
      <c r="J1219" s="110" t="e">
        <v>#N/A</v>
      </c>
      <c r="K1219" s="86"/>
    </row>
    <row r="1220" spans="1:11" x14ac:dyDescent="0.35">
      <c r="A1220" s="90" t="e">
        <f>IF(VLOOKUP(B1220,'Liste employés'!M:X,12,FALSE)&gt;0,VLOOKUP(B1220,'Liste employés'!M:X,12,FALSE),"")</f>
        <v>#N/A</v>
      </c>
      <c r="B1220" s="53"/>
      <c r="C1220" s="53"/>
      <c r="D1220" s="48"/>
      <c r="E1220" s="33"/>
      <c r="F1220" s="33"/>
      <c r="G1220" s="33"/>
      <c r="H1220" s="49"/>
      <c r="I1220" s="89" t="str">
        <f>IF(ISBLANK(F1220),"",VLOOKUP(F1220,'Liste des formations'!$E$5:$H$11,4,FALSE)+H1220)</f>
        <v/>
      </c>
      <c r="J1220" s="110" t="e">
        <v>#N/A</v>
      </c>
      <c r="K1220" s="86"/>
    </row>
    <row r="1221" spans="1:11" x14ac:dyDescent="0.35">
      <c r="A1221" s="90" t="e">
        <f>IF(VLOOKUP(B1221,'Liste employés'!M:X,12,FALSE)&gt;0,VLOOKUP(B1221,'Liste employés'!M:X,12,FALSE),"")</f>
        <v>#N/A</v>
      </c>
      <c r="B1221" s="43"/>
      <c r="C1221" s="43"/>
      <c r="D1221" s="47"/>
      <c r="E1221" s="36"/>
      <c r="F1221" s="36"/>
      <c r="G1221" s="36"/>
      <c r="H1221" s="50"/>
      <c r="I1221" s="89" t="str">
        <f>IF(ISBLANK(F1221),"",VLOOKUP(F1221,'Liste des formations'!$E$5:$H$11,4,FALSE)+H1221)</f>
        <v/>
      </c>
      <c r="J1221" s="110" t="e">
        <v>#N/A</v>
      </c>
      <c r="K1221" s="86"/>
    </row>
    <row r="1222" spans="1:11" x14ac:dyDescent="0.35">
      <c r="A1222" s="90" t="e">
        <f>IF(VLOOKUP(B1222,'Liste employés'!M:X,12,FALSE)&gt;0,VLOOKUP(B1222,'Liste employés'!M:X,12,FALSE),"")</f>
        <v>#N/A</v>
      </c>
      <c r="B1222" s="53"/>
      <c r="C1222" s="53"/>
      <c r="D1222" s="48"/>
      <c r="E1222" s="33"/>
      <c r="F1222" s="33"/>
      <c r="G1222" s="33"/>
      <c r="H1222" s="49"/>
      <c r="I1222" s="89" t="str">
        <f>IF(ISBLANK(F1222),"",VLOOKUP(F1222,'Liste des formations'!$E$5:$H$11,4,FALSE)+H1222)</f>
        <v/>
      </c>
      <c r="J1222" s="110" t="e">
        <v>#N/A</v>
      </c>
      <c r="K1222" s="86"/>
    </row>
    <row r="1223" spans="1:11" x14ac:dyDescent="0.35">
      <c r="A1223" s="90" t="e">
        <f>IF(VLOOKUP(B1223,'Liste employés'!M:X,12,FALSE)&gt;0,VLOOKUP(B1223,'Liste employés'!M:X,12,FALSE),"")</f>
        <v>#N/A</v>
      </c>
      <c r="B1223" s="43"/>
      <c r="C1223" s="43"/>
      <c r="D1223" s="47"/>
      <c r="E1223" s="36"/>
      <c r="F1223" s="36"/>
      <c r="G1223" s="36"/>
      <c r="H1223" s="50"/>
      <c r="I1223" s="89" t="str">
        <f>IF(ISBLANK(F1223),"",VLOOKUP(F1223,'Liste des formations'!$E$5:$H$11,4,FALSE)+H1223)</f>
        <v/>
      </c>
      <c r="J1223" s="110" t="e">
        <v>#N/A</v>
      </c>
      <c r="K1223" s="86"/>
    </row>
    <row r="1224" spans="1:11" x14ac:dyDescent="0.35">
      <c r="A1224" s="90" t="e">
        <f>IF(VLOOKUP(B1224,'Liste employés'!M:X,12,FALSE)&gt;0,VLOOKUP(B1224,'Liste employés'!M:X,12,FALSE),"")</f>
        <v>#N/A</v>
      </c>
      <c r="B1224" s="53"/>
      <c r="C1224" s="53"/>
      <c r="D1224" s="48"/>
      <c r="E1224" s="33"/>
      <c r="F1224" s="33"/>
      <c r="G1224" s="33"/>
      <c r="H1224" s="49"/>
      <c r="I1224" s="89" t="str">
        <f>IF(ISBLANK(F1224),"",VLOOKUP(F1224,'Liste des formations'!$E$5:$H$11,4,FALSE)+H1224)</f>
        <v/>
      </c>
      <c r="J1224" s="110" t="e">
        <v>#N/A</v>
      </c>
      <c r="K1224" s="86"/>
    </row>
    <row r="1225" spans="1:11" x14ac:dyDescent="0.35">
      <c r="A1225" s="90" t="e">
        <f>IF(VLOOKUP(B1225,'Liste employés'!M:X,12,FALSE)&gt;0,VLOOKUP(B1225,'Liste employés'!M:X,12,FALSE),"")</f>
        <v>#N/A</v>
      </c>
      <c r="B1225" s="43"/>
      <c r="C1225" s="43"/>
      <c r="D1225" s="47"/>
      <c r="E1225" s="36"/>
      <c r="F1225" s="36"/>
      <c r="G1225" s="36"/>
      <c r="H1225" s="50"/>
      <c r="I1225" s="89" t="str">
        <f>IF(ISBLANK(F1225),"",VLOOKUP(F1225,'Liste des formations'!$E$5:$H$11,4,FALSE)+H1225)</f>
        <v/>
      </c>
      <c r="J1225" s="110" t="e">
        <v>#N/A</v>
      </c>
      <c r="K1225" s="86"/>
    </row>
    <row r="1226" spans="1:11" x14ac:dyDescent="0.35">
      <c r="A1226" s="90" t="e">
        <f>IF(VLOOKUP(B1226,'Liste employés'!M:X,12,FALSE)&gt;0,VLOOKUP(B1226,'Liste employés'!M:X,12,FALSE),"")</f>
        <v>#N/A</v>
      </c>
      <c r="B1226" s="53"/>
      <c r="C1226" s="53"/>
      <c r="D1226" s="48"/>
      <c r="E1226" s="33"/>
      <c r="F1226" s="33"/>
      <c r="G1226" s="33"/>
      <c r="H1226" s="49"/>
      <c r="I1226" s="89" t="str">
        <f>IF(ISBLANK(F1226),"",VLOOKUP(F1226,'Liste des formations'!$E$5:$H$11,4,FALSE)+H1226)</f>
        <v/>
      </c>
      <c r="J1226" s="110" t="e">
        <v>#N/A</v>
      </c>
      <c r="K1226" s="86"/>
    </row>
    <row r="1227" spans="1:11" x14ac:dyDescent="0.35">
      <c r="A1227" s="90" t="e">
        <f>IF(VLOOKUP(B1227,'Liste employés'!M:X,12,FALSE)&gt;0,VLOOKUP(B1227,'Liste employés'!M:X,12,FALSE),"")</f>
        <v>#N/A</v>
      </c>
      <c r="B1227" s="54"/>
      <c r="C1227" s="54"/>
      <c r="D1227" s="40"/>
      <c r="E1227" s="36"/>
      <c r="F1227" s="36"/>
      <c r="G1227" s="36"/>
      <c r="H1227" s="50"/>
      <c r="I1227" s="89" t="str">
        <f>IF(ISBLANK(F1227),"",VLOOKUP(F1227,'Liste des formations'!$E$5:$H$11,4,FALSE)+H1227)</f>
        <v/>
      </c>
      <c r="J1227" s="110" t="e">
        <v>#N/A</v>
      </c>
      <c r="K1227" s="86"/>
    </row>
    <row r="1228" spans="1:11" x14ac:dyDescent="0.35">
      <c r="A1228" s="90" t="e">
        <f>IF(VLOOKUP(B1228,'Liste employés'!M:X,12,FALSE)&gt;0,VLOOKUP(B1228,'Liste employés'!M:X,12,FALSE),"")</f>
        <v>#N/A</v>
      </c>
      <c r="B1228" s="53"/>
      <c r="C1228" s="45"/>
      <c r="D1228" s="48"/>
      <c r="E1228" s="33"/>
      <c r="F1228" s="33"/>
      <c r="G1228" s="33"/>
      <c r="H1228" s="49"/>
      <c r="I1228" s="89" t="str">
        <f>IF(ISBLANK(F1228),"",VLOOKUP(F1228,'Liste des formations'!$E$5:$H$11,4,FALSE)+H1228)</f>
        <v/>
      </c>
      <c r="J1228" s="110" t="e">
        <v>#N/A</v>
      </c>
      <c r="K1228" s="86"/>
    </row>
    <row r="1229" spans="1:11" x14ac:dyDescent="0.35">
      <c r="A1229" s="90" t="e">
        <f>IF(VLOOKUP(B1229,'Liste employés'!M:X,12,FALSE)&gt;0,VLOOKUP(B1229,'Liste employés'!M:X,12,FALSE),"")</f>
        <v>#N/A</v>
      </c>
      <c r="B1229" s="43"/>
      <c r="C1229" s="43"/>
      <c r="D1229" s="47"/>
      <c r="E1229" s="36"/>
      <c r="F1229" s="36"/>
      <c r="G1229" s="36"/>
      <c r="H1229" s="50"/>
      <c r="I1229" s="89" t="str">
        <f>IF(ISBLANK(F1229),"",VLOOKUP(F1229,'Liste des formations'!$E$5:$H$11,4,FALSE)+H1229)</f>
        <v/>
      </c>
      <c r="J1229" s="110" t="e">
        <v>#N/A</v>
      </c>
      <c r="K1229" s="86"/>
    </row>
    <row r="1230" spans="1:11" x14ac:dyDescent="0.35">
      <c r="A1230" s="90" t="e">
        <f>IF(VLOOKUP(B1230,'Liste employés'!M:X,12,FALSE)&gt;0,VLOOKUP(B1230,'Liste employés'!M:X,12,FALSE),"")</f>
        <v>#N/A</v>
      </c>
      <c r="B1230" s="53"/>
      <c r="C1230" s="45"/>
      <c r="D1230" s="48"/>
      <c r="E1230" s="33"/>
      <c r="F1230" s="33"/>
      <c r="G1230" s="33"/>
      <c r="H1230" s="49"/>
      <c r="I1230" s="89" t="str">
        <f>IF(ISBLANK(F1230),"",VLOOKUP(F1230,'Liste des formations'!$E$5:$H$11,4,FALSE)+H1230)</f>
        <v/>
      </c>
      <c r="J1230" s="110" t="e">
        <v>#N/A</v>
      </c>
      <c r="K1230" s="86"/>
    </row>
    <row r="1231" spans="1:11" x14ac:dyDescent="0.35">
      <c r="A1231" s="90" t="e">
        <f>IF(VLOOKUP(B1231,'Liste employés'!M:X,12,FALSE)&gt;0,VLOOKUP(B1231,'Liste employés'!M:X,12,FALSE),"")</f>
        <v>#N/A</v>
      </c>
      <c r="B1231" s="54"/>
      <c r="C1231" s="43"/>
      <c r="D1231" s="47"/>
      <c r="E1231" s="36"/>
      <c r="F1231" s="36"/>
      <c r="G1231" s="36"/>
      <c r="H1231" s="50"/>
      <c r="I1231" s="89" t="str">
        <f>IF(ISBLANK(F1231),"",VLOOKUP(F1231,'Liste des formations'!$E$5:$H$11,4,FALSE)+H1231)</f>
        <v/>
      </c>
      <c r="J1231" s="110" t="e">
        <v>#N/A</v>
      </c>
      <c r="K1231" s="86"/>
    </row>
    <row r="1232" spans="1:11" x14ac:dyDescent="0.35">
      <c r="A1232" s="90" t="e">
        <f>IF(VLOOKUP(B1232,'Liste employés'!M:X,12,FALSE)&gt;0,VLOOKUP(B1232,'Liste employés'!M:X,12,FALSE),"")</f>
        <v>#N/A</v>
      </c>
      <c r="B1232" s="53"/>
      <c r="C1232" s="53"/>
      <c r="D1232" s="48"/>
      <c r="E1232" s="33"/>
      <c r="F1232" s="33"/>
      <c r="G1232" s="33"/>
      <c r="H1232" s="49"/>
      <c r="I1232" s="89" t="str">
        <f>IF(ISBLANK(F1232),"",VLOOKUP(F1232,'Liste des formations'!$E$5:$H$11,4,FALSE)+H1232)</f>
        <v/>
      </c>
      <c r="J1232" s="110" t="e">
        <v>#N/A</v>
      </c>
      <c r="K1232" s="86"/>
    </row>
    <row r="1233" spans="1:11" x14ac:dyDescent="0.35">
      <c r="A1233" s="90" t="e">
        <f>IF(VLOOKUP(B1233,'Liste employés'!M:X,12,FALSE)&gt;0,VLOOKUP(B1233,'Liste employés'!M:X,12,FALSE),"")</f>
        <v>#N/A</v>
      </c>
      <c r="B1233" s="54"/>
      <c r="C1233" s="54"/>
      <c r="D1233" s="47"/>
      <c r="E1233" s="36"/>
      <c r="F1233" s="36"/>
      <c r="G1233" s="36"/>
      <c r="H1233" s="50"/>
      <c r="I1233" s="89" t="str">
        <f>IF(ISBLANK(F1233),"",VLOOKUP(F1233,'Liste des formations'!$E$5:$H$11,4,FALSE)+H1233)</f>
        <v/>
      </c>
      <c r="J1233" s="110" t="e">
        <v>#N/A</v>
      </c>
      <c r="K1233" s="86"/>
    </row>
    <row r="1234" spans="1:11" x14ac:dyDescent="0.35">
      <c r="A1234" s="90" t="e">
        <f>IF(VLOOKUP(B1234,'Liste employés'!M:X,12,FALSE)&gt;0,VLOOKUP(B1234,'Liste employés'!M:X,12,FALSE),"")</f>
        <v>#N/A</v>
      </c>
      <c r="B1234" s="53"/>
      <c r="C1234" s="53"/>
      <c r="D1234" s="48"/>
      <c r="E1234" s="33"/>
      <c r="F1234" s="33"/>
      <c r="G1234" s="33"/>
      <c r="H1234" s="49"/>
      <c r="I1234" s="89" t="str">
        <f>IF(ISBLANK(F1234),"",VLOOKUP(F1234,'Liste des formations'!$E$5:$H$11,4,FALSE)+H1234)</f>
        <v/>
      </c>
      <c r="J1234" s="110" t="e">
        <v>#N/A</v>
      </c>
      <c r="K1234" s="86"/>
    </row>
    <row r="1235" spans="1:11" x14ac:dyDescent="0.35">
      <c r="A1235" s="90" t="e">
        <f>IF(VLOOKUP(B1235,'Liste employés'!M:X,12,FALSE)&gt;0,VLOOKUP(B1235,'Liste employés'!M:X,12,FALSE),"")</f>
        <v>#N/A</v>
      </c>
      <c r="B1235" s="52"/>
      <c r="C1235" s="52"/>
      <c r="D1235" s="47"/>
      <c r="E1235" s="36"/>
      <c r="F1235" s="36"/>
      <c r="G1235" s="36"/>
      <c r="H1235" s="50"/>
      <c r="I1235" s="89" t="str">
        <f>IF(ISBLANK(F1235),"",VLOOKUP(F1235,'Liste des formations'!$E$5:$H$11,4,FALSE)+H1235)</f>
        <v/>
      </c>
      <c r="J1235" s="110" t="e">
        <v>#N/A</v>
      </c>
      <c r="K1235" s="86"/>
    </row>
    <row r="1236" spans="1:11" x14ac:dyDescent="0.35">
      <c r="A1236" s="90" t="e">
        <f>IF(VLOOKUP(B1236,'Liste employés'!M:X,12,FALSE)&gt;0,VLOOKUP(B1236,'Liste employés'!M:X,12,FALSE),"")</f>
        <v>#N/A</v>
      </c>
      <c r="B1236" s="53"/>
      <c r="C1236" s="53"/>
      <c r="D1236" s="48"/>
      <c r="E1236" s="33"/>
      <c r="F1236" s="33"/>
      <c r="G1236" s="33"/>
      <c r="H1236" s="49"/>
      <c r="I1236" s="89" t="str">
        <f>IF(ISBLANK(F1236),"",VLOOKUP(F1236,'Liste des formations'!$E$5:$H$11,4,FALSE)+H1236)</f>
        <v/>
      </c>
      <c r="J1236" s="110" t="e">
        <v>#N/A</v>
      </c>
      <c r="K1236" s="86"/>
    </row>
    <row r="1237" spans="1:11" x14ac:dyDescent="0.35">
      <c r="A1237" s="90" t="e">
        <f>IF(VLOOKUP(B1237,'Liste employés'!M:X,12,FALSE)&gt;0,VLOOKUP(B1237,'Liste employés'!M:X,12,FALSE),"")</f>
        <v>#N/A</v>
      </c>
      <c r="B1237" s="54"/>
      <c r="C1237" s="54"/>
      <c r="D1237" s="47"/>
      <c r="E1237" s="36"/>
      <c r="F1237" s="36"/>
      <c r="G1237" s="36"/>
      <c r="H1237" s="50"/>
      <c r="I1237" s="89" t="str">
        <f>IF(ISBLANK(F1237),"",VLOOKUP(F1237,'Liste des formations'!$E$5:$H$11,4,FALSE)+H1237)</f>
        <v/>
      </c>
      <c r="J1237" s="110" t="e">
        <v>#N/A</v>
      </c>
      <c r="K1237" s="86"/>
    </row>
    <row r="1238" spans="1:11" x14ac:dyDescent="0.35">
      <c r="A1238" s="90" t="e">
        <f>IF(VLOOKUP(B1238,'Liste employés'!M:X,12,FALSE)&gt;0,VLOOKUP(B1238,'Liste employés'!M:X,12,FALSE),"")</f>
        <v>#N/A</v>
      </c>
      <c r="B1238" s="53"/>
      <c r="C1238" s="53"/>
      <c r="D1238" s="48"/>
      <c r="E1238" s="33"/>
      <c r="F1238" s="33"/>
      <c r="G1238" s="33"/>
      <c r="H1238" s="49"/>
      <c r="I1238" s="89" t="str">
        <f>IF(ISBLANK(F1238),"",VLOOKUP(F1238,'Liste des formations'!$E$5:$H$11,4,FALSE)+H1238)</f>
        <v/>
      </c>
      <c r="J1238" s="110" t="e">
        <v>#N/A</v>
      </c>
      <c r="K1238" s="86"/>
    </row>
    <row r="1239" spans="1:11" x14ac:dyDescent="0.35">
      <c r="A1239" s="90" t="e">
        <f>IF(VLOOKUP(B1239,'Liste employés'!M:X,12,FALSE)&gt;0,VLOOKUP(B1239,'Liste employés'!M:X,12,FALSE),"")</f>
        <v>#N/A</v>
      </c>
      <c r="B1239" s="54"/>
      <c r="C1239" s="54"/>
      <c r="D1239" s="47"/>
      <c r="E1239" s="36"/>
      <c r="F1239" s="36"/>
      <c r="G1239" s="36"/>
      <c r="H1239" s="50"/>
      <c r="I1239" s="89" t="str">
        <f>IF(ISBLANK(F1239),"",VLOOKUP(F1239,'Liste des formations'!$E$5:$H$11,4,FALSE)+H1239)</f>
        <v/>
      </c>
      <c r="J1239" s="110" t="e">
        <v>#N/A</v>
      </c>
      <c r="K1239" s="86"/>
    </row>
    <row r="1240" spans="1:11" x14ac:dyDescent="0.35">
      <c r="A1240" s="90" t="e">
        <f>IF(VLOOKUP(B1240,'Liste employés'!M:X,12,FALSE)&gt;0,VLOOKUP(B1240,'Liste employés'!M:X,12,FALSE),"")</f>
        <v>#N/A</v>
      </c>
      <c r="B1240" s="53"/>
      <c r="C1240" s="53"/>
      <c r="D1240" s="48"/>
      <c r="E1240" s="33"/>
      <c r="F1240" s="33"/>
      <c r="G1240" s="33"/>
      <c r="H1240" s="49"/>
      <c r="I1240" s="89" t="str">
        <f>IF(ISBLANK(F1240),"",VLOOKUP(F1240,'Liste des formations'!$E$5:$H$11,4,FALSE)+H1240)</f>
        <v/>
      </c>
      <c r="J1240" s="110" t="e">
        <v>#N/A</v>
      </c>
      <c r="K1240" s="86"/>
    </row>
    <row r="1241" spans="1:11" x14ac:dyDescent="0.35">
      <c r="A1241" s="90" t="e">
        <f>IF(VLOOKUP(B1241,'Liste employés'!M:X,12,FALSE)&gt;0,VLOOKUP(B1241,'Liste employés'!M:X,12,FALSE),"")</f>
        <v>#N/A</v>
      </c>
      <c r="B1241" s="54"/>
      <c r="C1241" s="54"/>
      <c r="D1241" s="40"/>
      <c r="E1241" s="36"/>
      <c r="F1241" s="36"/>
      <c r="G1241" s="36"/>
      <c r="H1241" s="50"/>
      <c r="I1241" s="89" t="str">
        <f>IF(ISBLANK(F1241),"",VLOOKUP(F1241,'Liste des formations'!$E$5:$H$11,4,FALSE)+H1241)</f>
        <v/>
      </c>
      <c r="J1241" s="110" t="e">
        <v>#N/A</v>
      </c>
      <c r="K1241" s="86"/>
    </row>
    <row r="1242" spans="1:11" x14ac:dyDescent="0.35">
      <c r="A1242" s="90" t="e">
        <f>IF(VLOOKUP(B1242,'Liste employés'!M:X,12,FALSE)&gt;0,VLOOKUP(B1242,'Liste employés'!M:X,12,FALSE),"")</f>
        <v>#N/A</v>
      </c>
      <c r="B1242" s="53"/>
      <c r="C1242" s="53"/>
      <c r="D1242" s="48"/>
      <c r="E1242" s="33"/>
      <c r="F1242" s="33"/>
      <c r="G1242" s="33"/>
      <c r="H1242" s="49"/>
      <c r="I1242" s="89" t="str">
        <f>IF(ISBLANK(F1242),"",VLOOKUP(F1242,'Liste des formations'!$E$5:$H$11,4,FALSE)+H1242)</f>
        <v/>
      </c>
      <c r="J1242" s="110" t="e">
        <v>#N/A</v>
      </c>
      <c r="K1242" s="86"/>
    </row>
    <row r="1243" spans="1:11" x14ac:dyDescent="0.35">
      <c r="A1243" s="90" t="e">
        <f>IF(VLOOKUP(B1243,'Liste employés'!M:X,12,FALSE)&gt;0,VLOOKUP(B1243,'Liste employés'!M:X,12,FALSE),"")</f>
        <v>#N/A</v>
      </c>
      <c r="B1243" s="54"/>
      <c r="C1243" s="54"/>
      <c r="D1243" s="40"/>
      <c r="E1243" s="36"/>
      <c r="F1243" s="36"/>
      <c r="G1243" s="36"/>
      <c r="H1243" s="50"/>
      <c r="I1243" s="89" t="str">
        <f>IF(ISBLANK(F1243),"",VLOOKUP(F1243,'Liste des formations'!$E$5:$H$11,4,FALSE)+H1243)</f>
        <v/>
      </c>
      <c r="J1243" s="110" t="e">
        <v>#N/A</v>
      </c>
      <c r="K1243" s="86"/>
    </row>
    <row r="1244" spans="1:11" x14ac:dyDescent="0.35">
      <c r="A1244" s="90" t="e">
        <f>IF(VLOOKUP(B1244,'Liste employés'!M:X,12,FALSE)&gt;0,VLOOKUP(B1244,'Liste employés'!M:X,12,FALSE),"")</f>
        <v>#N/A</v>
      </c>
      <c r="B1244" s="53"/>
      <c r="C1244" s="53"/>
      <c r="D1244" s="48"/>
      <c r="E1244" s="33"/>
      <c r="F1244" s="33"/>
      <c r="G1244" s="33"/>
      <c r="H1244" s="49"/>
      <c r="I1244" s="89" t="str">
        <f>IF(ISBLANK(F1244),"",VLOOKUP(F1244,'Liste des formations'!$E$5:$H$11,4,FALSE)+H1244)</f>
        <v/>
      </c>
      <c r="J1244" s="110" t="e">
        <v>#N/A</v>
      </c>
      <c r="K1244" s="86"/>
    </row>
    <row r="1245" spans="1:11" x14ac:dyDescent="0.35">
      <c r="A1245" s="90" t="e">
        <f>IF(VLOOKUP(B1245,'Liste employés'!M:X,12,FALSE)&gt;0,VLOOKUP(B1245,'Liste employés'!M:X,12,FALSE),"")</f>
        <v>#N/A</v>
      </c>
      <c r="B1245" s="54"/>
      <c r="C1245" s="54"/>
      <c r="D1245" s="47"/>
      <c r="E1245" s="36"/>
      <c r="F1245" s="36"/>
      <c r="G1245" s="36"/>
      <c r="H1245" s="50"/>
      <c r="I1245" s="89" t="str">
        <f>IF(ISBLANK(F1245),"",VLOOKUP(F1245,'Liste des formations'!$E$5:$H$11,4,FALSE)+H1245)</f>
        <v/>
      </c>
      <c r="J1245" s="110" t="e">
        <v>#N/A</v>
      </c>
      <c r="K1245" s="86"/>
    </row>
    <row r="1246" spans="1:11" x14ac:dyDescent="0.35">
      <c r="A1246" s="90" t="e">
        <f>IF(VLOOKUP(B1246,'Liste employés'!M:X,12,FALSE)&gt;0,VLOOKUP(B1246,'Liste employés'!M:X,12,FALSE),"")</f>
        <v>#N/A</v>
      </c>
      <c r="B1246" s="53"/>
      <c r="C1246" s="45"/>
      <c r="D1246" s="48"/>
      <c r="E1246" s="33"/>
      <c r="F1246" s="33"/>
      <c r="G1246" s="33"/>
      <c r="H1246" s="49"/>
      <c r="I1246" s="89" t="str">
        <f>IF(ISBLANK(F1246),"",VLOOKUP(F1246,'Liste des formations'!$E$5:$H$11,4,FALSE)+H1246)</f>
        <v/>
      </c>
      <c r="J1246" s="110" t="e">
        <v>#N/A</v>
      </c>
      <c r="K1246" s="86"/>
    </row>
    <row r="1247" spans="1:11" x14ac:dyDescent="0.35">
      <c r="A1247" s="90" t="e">
        <f>IF(VLOOKUP(B1247,'Liste employés'!M:X,12,FALSE)&gt;0,VLOOKUP(B1247,'Liste employés'!M:X,12,FALSE),"")</f>
        <v>#N/A</v>
      </c>
      <c r="B1247" s="54"/>
      <c r="C1247" s="43"/>
      <c r="D1247" s="47"/>
      <c r="E1247" s="36"/>
      <c r="F1247" s="36"/>
      <c r="G1247" s="36"/>
      <c r="H1247" s="50"/>
      <c r="I1247" s="89" t="str">
        <f>IF(ISBLANK(F1247),"",VLOOKUP(F1247,'Liste des formations'!$E$5:$H$11,4,FALSE)+H1247)</f>
        <v/>
      </c>
      <c r="J1247" s="110" t="e">
        <v>#N/A</v>
      </c>
      <c r="K1247" s="86"/>
    </row>
    <row r="1248" spans="1:11" x14ac:dyDescent="0.35">
      <c r="A1248" s="90" t="e">
        <f>IF(VLOOKUP(B1248,'Liste employés'!M:X,12,FALSE)&gt;0,VLOOKUP(B1248,'Liste employés'!M:X,12,FALSE),"")</f>
        <v>#N/A</v>
      </c>
      <c r="B1248" s="45"/>
      <c r="C1248" s="45"/>
      <c r="D1248" s="48"/>
      <c r="E1248" s="33"/>
      <c r="F1248" s="33"/>
      <c r="G1248" s="33"/>
      <c r="H1248" s="49"/>
      <c r="I1248" s="89" t="str">
        <f>IF(ISBLANK(F1248),"",VLOOKUP(F1248,'Liste des formations'!$E$5:$H$11,4,FALSE)+H1248)</f>
        <v/>
      </c>
      <c r="J1248" s="110" t="e">
        <v>#N/A</v>
      </c>
      <c r="K1248" s="86"/>
    </row>
    <row r="1249" spans="1:11" x14ac:dyDescent="0.35">
      <c r="A1249" s="90" t="e">
        <f>IF(VLOOKUP(B1249,'Liste employés'!M:X,12,FALSE)&gt;0,VLOOKUP(B1249,'Liste employés'!M:X,12,FALSE),"")</f>
        <v>#N/A</v>
      </c>
      <c r="B1249" s="52"/>
      <c r="C1249" s="52"/>
      <c r="D1249" s="47"/>
      <c r="E1249" s="36"/>
      <c r="F1249" s="36"/>
      <c r="G1249" s="36"/>
      <c r="H1249" s="50"/>
      <c r="I1249" s="89" t="str">
        <f>IF(ISBLANK(F1249),"",VLOOKUP(F1249,'Liste des formations'!$E$5:$H$11,4,FALSE)+H1249)</f>
        <v/>
      </c>
      <c r="J1249" s="110" t="e">
        <v>#N/A</v>
      </c>
      <c r="K1249" s="86"/>
    </row>
    <row r="1250" spans="1:11" x14ac:dyDescent="0.35">
      <c r="A1250" s="90" t="e">
        <f>IF(VLOOKUP(B1250,'Liste employés'!M:X,12,FALSE)&gt;0,VLOOKUP(B1250,'Liste employés'!M:X,12,FALSE),"")</f>
        <v>#N/A</v>
      </c>
      <c r="B1250" s="53"/>
      <c r="C1250" s="53"/>
      <c r="D1250" s="48"/>
      <c r="E1250" s="33"/>
      <c r="F1250" s="33"/>
      <c r="G1250" s="33"/>
      <c r="H1250" s="49"/>
      <c r="I1250" s="89" t="str">
        <f>IF(ISBLANK(F1250),"",VLOOKUP(F1250,'Liste des formations'!$E$5:$H$11,4,FALSE)+H1250)</f>
        <v/>
      </c>
      <c r="J1250" s="110" t="e">
        <v>#N/A</v>
      </c>
      <c r="K1250" s="86"/>
    </row>
    <row r="1251" spans="1:11" x14ac:dyDescent="0.35">
      <c r="A1251" s="90" t="e">
        <f>IF(VLOOKUP(B1251,'Liste employés'!M:X,12,FALSE)&gt;0,VLOOKUP(B1251,'Liste employés'!M:X,12,FALSE),"")</f>
        <v>#N/A</v>
      </c>
      <c r="B1251" s="54"/>
      <c r="C1251" s="43"/>
      <c r="D1251" s="47"/>
      <c r="E1251" s="36"/>
      <c r="F1251" s="36"/>
      <c r="G1251" s="36"/>
      <c r="H1251" s="50"/>
      <c r="I1251" s="89" t="str">
        <f>IF(ISBLANK(F1251),"",VLOOKUP(F1251,'Liste des formations'!$E$5:$H$11,4,FALSE)+H1251)</f>
        <v/>
      </c>
      <c r="J1251" s="110" t="e">
        <v>#N/A</v>
      </c>
      <c r="K1251" s="86"/>
    </row>
    <row r="1252" spans="1:11" x14ac:dyDescent="0.35">
      <c r="A1252" s="90" t="e">
        <f>IF(VLOOKUP(B1252,'Liste employés'!M:X,12,FALSE)&gt;0,VLOOKUP(B1252,'Liste employés'!M:X,12,FALSE),"")</f>
        <v>#N/A</v>
      </c>
      <c r="B1252" s="53"/>
      <c r="C1252" s="45"/>
      <c r="D1252" s="48"/>
      <c r="E1252" s="33"/>
      <c r="F1252" s="33"/>
      <c r="G1252" s="33"/>
      <c r="H1252" s="49"/>
      <c r="I1252" s="89" t="str">
        <f>IF(ISBLANK(F1252),"",VLOOKUP(F1252,'Liste des formations'!$E$5:$H$11,4,FALSE)+H1252)</f>
        <v/>
      </c>
      <c r="J1252" s="110" t="e">
        <v>#N/A</v>
      </c>
      <c r="K1252" s="86"/>
    </row>
    <row r="1253" spans="1:11" x14ac:dyDescent="0.35">
      <c r="A1253" s="90" t="e">
        <f>IF(VLOOKUP(B1253,'Liste employés'!M:X,12,FALSE)&gt;0,VLOOKUP(B1253,'Liste employés'!M:X,12,FALSE),"")</f>
        <v>#N/A</v>
      </c>
      <c r="B1253" s="54"/>
      <c r="C1253" s="54"/>
      <c r="D1253" s="47"/>
      <c r="E1253" s="36"/>
      <c r="F1253" s="36"/>
      <c r="G1253" s="36"/>
      <c r="H1253" s="50"/>
      <c r="I1253" s="89" t="str">
        <f>IF(ISBLANK(F1253),"",VLOOKUP(F1253,'Liste des formations'!$E$5:$H$11,4,FALSE)+H1253)</f>
        <v/>
      </c>
      <c r="J1253" s="110" t="e">
        <v>#N/A</v>
      </c>
      <c r="K1253" s="86"/>
    </row>
    <row r="1254" spans="1:11" x14ac:dyDescent="0.35">
      <c r="A1254" s="90" t="e">
        <f>IF(VLOOKUP(B1254,'Liste employés'!M:X,12,FALSE)&gt;0,VLOOKUP(B1254,'Liste employés'!M:X,12,FALSE),"")</f>
        <v>#N/A</v>
      </c>
      <c r="B1254" s="45"/>
      <c r="C1254" s="45"/>
      <c r="D1254" s="48"/>
      <c r="E1254" s="33"/>
      <c r="F1254" s="33"/>
      <c r="G1254" s="33"/>
      <c r="H1254" s="49"/>
      <c r="I1254" s="89" t="str">
        <f>IF(ISBLANK(F1254),"",VLOOKUP(F1254,'Liste des formations'!$E$5:$H$11,4,FALSE)+H1254)</f>
        <v/>
      </c>
      <c r="J1254" s="110" t="e">
        <v>#N/A</v>
      </c>
      <c r="K1254" s="86"/>
    </row>
    <row r="1255" spans="1:11" x14ac:dyDescent="0.35">
      <c r="A1255" s="90" t="e">
        <f>IF(VLOOKUP(B1255,'Liste employés'!M:X,12,FALSE)&gt;0,VLOOKUP(B1255,'Liste employés'!M:X,12,FALSE),"")</f>
        <v>#N/A</v>
      </c>
      <c r="B1255" s="45"/>
      <c r="C1255" s="45"/>
      <c r="D1255" s="48"/>
      <c r="E1255" s="33"/>
      <c r="F1255" s="33"/>
      <c r="G1255" s="33"/>
      <c r="H1255" s="49"/>
      <c r="I1255" s="89" t="str">
        <f>IF(ISBLANK(F1255),"",VLOOKUP(F1255,'Liste des formations'!$E$5:$H$11,4,FALSE)+H1255)</f>
        <v/>
      </c>
      <c r="J1255" s="110" t="e">
        <v>#N/A</v>
      </c>
      <c r="K1255" s="86"/>
    </row>
    <row r="1256" spans="1:11" x14ac:dyDescent="0.35">
      <c r="A1256" s="90" t="e">
        <f>IF(VLOOKUP(B1256,'Liste employés'!M:X,12,FALSE)&gt;0,VLOOKUP(B1256,'Liste employés'!M:X,12,FALSE),"")</f>
        <v>#N/A</v>
      </c>
      <c r="B1256" s="43"/>
      <c r="C1256" s="43"/>
      <c r="D1256" s="47"/>
      <c r="E1256" s="36"/>
      <c r="F1256" s="36"/>
      <c r="G1256" s="36"/>
      <c r="H1256" s="50"/>
      <c r="I1256" s="89" t="str">
        <f>IF(ISBLANK(F1256),"",VLOOKUP(F1256,'Liste des formations'!$E$5:$H$11,4,FALSE)+H1256)</f>
        <v/>
      </c>
      <c r="J1256" s="110" t="e">
        <v>#N/A</v>
      </c>
      <c r="K1256" s="86"/>
    </row>
    <row r="1257" spans="1:11" x14ac:dyDescent="0.35">
      <c r="A1257" s="90" t="e">
        <f>IF(VLOOKUP(B1257,'Liste employés'!M:X,12,FALSE)&gt;0,VLOOKUP(B1257,'Liste employés'!M:X,12,FALSE),"")</f>
        <v>#N/A</v>
      </c>
      <c r="B1257" s="45"/>
      <c r="C1257" s="45"/>
      <c r="D1257" s="48"/>
      <c r="E1257" s="33"/>
      <c r="F1257" s="33"/>
      <c r="G1257" s="33"/>
      <c r="H1257" s="49"/>
      <c r="I1257" s="89" t="str">
        <f>IF(ISBLANK(F1257),"",VLOOKUP(F1257,'Liste des formations'!$E$5:$H$11,4,FALSE)+H1257)</f>
        <v/>
      </c>
      <c r="J1257" s="110" t="e">
        <v>#N/A</v>
      </c>
      <c r="K1257" s="86"/>
    </row>
    <row r="1258" spans="1:11" x14ac:dyDescent="0.35">
      <c r="A1258" s="90" t="e">
        <f>IF(VLOOKUP(B1258,'Liste employés'!M:X,12,FALSE)&gt;0,VLOOKUP(B1258,'Liste employés'!M:X,12,FALSE),"")</f>
        <v>#N/A</v>
      </c>
      <c r="B1258" s="43"/>
      <c r="C1258" s="43"/>
      <c r="D1258" s="47"/>
      <c r="E1258" s="36"/>
      <c r="F1258" s="36"/>
      <c r="G1258" s="36"/>
      <c r="H1258" s="50"/>
      <c r="I1258" s="89" t="str">
        <f>IF(ISBLANK(F1258),"",VLOOKUP(F1258,'Liste des formations'!$E$5:$H$11,4,FALSE)+H1258)</f>
        <v/>
      </c>
      <c r="J1258" s="110" t="e">
        <v>#N/A</v>
      </c>
      <c r="K1258" s="86"/>
    </row>
    <row r="1259" spans="1:11" x14ac:dyDescent="0.35">
      <c r="A1259" s="90" t="e">
        <f>IF(VLOOKUP(B1259,'Liste employés'!M:X,12,FALSE)&gt;0,VLOOKUP(B1259,'Liste employés'!M:X,12,FALSE),"")</f>
        <v>#N/A</v>
      </c>
      <c r="B1259" s="45"/>
      <c r="C1259" s="45"/>
      <c r="D1259" s="48"/>
      <c r="E1259" s="33"/>
      <c r="F1259" s="33"/>
      <c r="G1259" s="33"/>
      <c r="H1259" s="49"/>
      <c r="I1259" s="89" t="str">
        <f>IF(ISBLANK(F1259),"",VLOOKUP(F1259,'Liste des formations'!$E$5:$H$11,4,FALSE)+H1259)</f>
        <v/>
      </c>
      <c r="J1259" s="110" t="e">
        <v>#N/A</v>
      </c>
      <c r="K1259" s="86"/>
    </row>
    <row r="1260" spans="1:11" x14ac:dyDescent="0.35">
      <c r="A1260" s="90" t="e">
        <f>IF(VLOOKUP(B1260,'Liste employés'!M:X,12,FALSE)&gt;0,VLOOKUP(B1260,'Liste employés'!M:X,12,FALSE),"")</f>
        <v>#N/A</v>
      </c>
      <c r="B1260" s="43"/>
      <c r="C1260" s="43"/>
      <c r="D1260" s="40"/>
      <c r="E1260" s="36"/>
      <c r="F1260" s="36"/>
      <c r="G1260" s="36"/>
      <c r="H1260" s="50"/>
      <c r="I1260" s="89" t="str">
        <f>IF(ISBLANK(F1260),"",VLOOKUP(F1260,'Liste des formations'!$E$5:$H$11,4,FALSE)+H1260)</f>
        <v/>
      </c>
      <c r="J1260" s="110" t="e">
        <v>#N/A</v>
      </c>
      <c r="K1260" s="86"/>
    </row>
    <row r="1261" spans="1:11" x14ac:dyDescent="0.35">
      <c r="A1261" s="90" t="e">
        <f>IF(VLOOKUP(B1261,'Liste employés'!M:X,12,FALSE)&gt;0,VLOOKUP(B1261,'Liste employés'!M:X,12,FALSE),"")</f>
        <v>#N/A</v>
      </c>
      <c r="B1261" s="45"/>
      <c r="C1261" s="45"/>
      <c r="D1261" s="48"/>
      <c r="E1261" s="33"/>
      <c r="F1261" s="33"/>
      <c r="G1261" s="33"/>
      <c r="H1261" s="49"/>
      <c r="I1261" s="89" t="str">
        <f>IF(ISBLANK(F1261),"",VLOOKUP(F1261,'Liste des formations'!$E$5:$H$11,4,FALSE)+H1261)</f>
        <v/>
      </c>
      <c r="J1261" s="110" t="e">
        <v>#N/A</v>
      </c>
      <c r="K1261" s="86"/>
    </row>
    <row r="1262" spans="1:11" x14ac:dyDescent="0.35">
      <c r="A1262" s="90" t="e">
        <f>IF(VLOOKUP(B1262,'Liste employés'!M:X,12,FALSE)&gt;0,VLOOKUP(B1262,'Liste employés'!M:X,12,FALSE),"")</f>
        <v>#N/A</v>
      </c>
      <c r="B1262" s="43"/>
      <c r="C1262" s="43"/>
      <c r="D1262" s="47"/>
      <c r="E1262" s="36"/>
      <c r="F1262" s="36"/>
      <c r="G1262" s="36"/>
      <c r="H1262" s="50"/>
      <c r="I1262" s="89" t="str">
        <f>IF(ISBLANK(F1262),"",VLOOKUP(F1262,'Liste des formations'!$E$5:$H$11,4,FALSE)+H1262)</f>
        <v/>
      </c>
      <c r="J1262" s="110" t="e">
        <v>#N/A</v>
      </c>
      <c r="K1262" s="86"/>
    </row>
    <row r="1263" spans="1:11" x14ac:dyDescent="0.35">
      <c r="A1263" s="90" t="e">
        <f>IF(VLOOKUP(B1263,'Liste employés'!M:X,12,FALSE)&gt;0,VLOOKUP(B1263,'Liste employés'!M:X,12,FALSE),"")</f>
        <v>#N/A</v>
      </c>
      <c r="B1263" s="45"/>
      <c r="C1263" s="45"/>
      <c r="D1263" s="48"/>
      <c r="E1263" s="33"/>
      <c r="F1263" s="33"/>
      <c r="G1263" s="33"/>
      <c r="H1263" s="49"/>
      <c r="I1263" s="89" t="str">
        <f>IF(ISBLANK(F1263),"",VLOOKUP(F1263,'Liste des formations'!$E$5:$H$11,4,FALSE)+H1263)</f>
        <v/>
      </c>
      <c r="J1263" s="110" t="e">
        <v>#N/A</v>
      </c>
      <c r="K1263" s="86"/>
    </row>
    <row r="1264" spans="1:11" x14ac:dyDescent="0.35">
      <c r="A1264" s="90" t="e">
        <f>IF(VLOOKUP(B1264,'Liste employés'!M:X,12,FALSE)&gt;0,VLOOKUP(B1264,'Liste employés'!M:X,12,FALSE),"")</f>
        <v>#N/A</v>
      </c>
      <c r="B1264" s="43"/>
      <c r="C1264" s="43"/>
      <c r="D1264" s="47"/>
      <c r="E1264" s="36"/>
      <c r="F1264" s="36"/>
      <c r="G1264" s="36"/>
      <c r="H1264" s="50"/>
      <c r="I1264" s="89" t="str">
        <f>IF(ISBLANK(F1264),"",VLOOKUP(F1264,'Liste des formations'!$E$5:$H$11,4,FALSE)+H1264)</f>
        <v/>
      </c>
      <c r="J1264" s="110" t="e">
        <v>#N/A</v>
      </c>
      <c r="K1264" s="86"/>
    </row>
    <row r="1265" spans="1:11" x14ac:dyDescent="0.35">
      <c r="A1265" s="90" t="e">
        <f>IF(VLOOKUP(B1265,'Liste employés'!M:X,12,FALSE)&gt;0,VLOOKUP(B1265,'Liste employés'!M:X,12,FALSE),"")</f>
        <v>#N/A</v>
      </c>
      <c r="B1265" s="51"/>
      <c r="C1265" s="51"/>
      <c r="D1265" s="48"/>
      <c r="E1265" s="33"/>
      <c r="F1265" s="33"/>
      <c r="G1265" s="33"/>
      <c r="H1265" s="49"/>
      <c r="I1265" s="89" t="str">
        <f>IF(ISBLANK(F1265),"",VLOOKUP(F1265,'Liste des formations'!$E$5:$H$11,4,FALSE)+H1265)</f>
        <v/>
      </c>
      <c r="J1265" s="110" t="e">
        <v>#N/A</v>
      </c>
      <c r="K1265" s="86"/>
    </row>
    <row r="1266" spans="1:11" x14ac:dyDescent="0.35">
      <c r="A1266" s="90" t="e">
        <f>IF(VLOOKUP(B1266,'Liste employés'!M:X,12,FALSE)&gt;0,VLOOKUP(B1266,'Liste employés'!M:X,12,FALSE),"")</f>
        <v>#N/A</v>
      </c>
      <c r="B1266" s="43"/>
      <c r="C1266" s="43"/>
      <c r="D1266" s="47"/>
      <c r="E1266" s="36"/>
      <c r="F1266" s="36"/>
      <c r="G1266" s="36"/>
      <c r="H1266" s="50"/>
      <c r="I1266" s="89" t="str">
        <f>IF(ISBLANK(F1266),"",VLOOKUP(F1266,'Liste des formations'!$E$5:$H$11,4,FALSE)+H1266)</f>
        <v/>
      </c>
      <c r="J1266" s="110" t="e">
        <v>#N/A</v>
      </c>
      <c r="K1266" s="86"/>
    </row>
    <row r="1267" spans="1:11" x14ac:dyDescent="0.35">
      <c r="A1267" s="90" t="e">
        <f>IF(VLOOKUP(B1267,'Liste employés'!M:X,12,FALSE)&gt;0,VLOOKUP(B1267,'Liste employés'!M:X,12,FALSE),"")</f>
        <v>#N/A</v>
      </c>
      <c r="B1267" s="45"/>
      <c r="C1267" s="45"/>
      <c r="D1267" s="48"/>
      <c r="E1267" s="33"/>
      <c r="F1267" s="33"/>
      <c r="G1267" s="33"/>
      <c r="H1267" s="49"/>
      <c r="I1267" s="89" t="str">
        <f>IF(ISBLANK(F1267),"",VLOOKUP(F1267,'Liste des formations'!$E$5:$H$11,4,FALSE)+H1267)</f>
        <v/>
      </c>
      <c r="J1267" s="110" t="e">
        <v>#N/A</v>
      </c>
      <c r="K1267" s="86"/>
    </row>
    <row r="1268" spans="1:11" x14ac:dyDescent="0.35">
      <c r="A1268" s="90" t="e">
        <f>IF(VLOOKUP(B1268,'Liste employés'!M:X,12,FALSE)&gt;0,VLOOKUP(B1268,'Liste employés'!M:X,12,FALSE),"")</f>
        <v>#N/A</v>
      </c>
      <c r="B1268" s="43"/>
      <c r="C1268" s="43"/>
      <c r="D1268" s="40"/>
      <c r="E1268" s="36"/>
      <c r="F1268" s="36"/>
      <c r="G1268" s="36"/>
      <c r="H1268" s="50"/>
      <c r="I1268" s="89" t="str">
        <f>IF(ISBLANK(F1268),"",VLOOKUP(F1268,'Liste des formations'!$E$5:$H$11,4,FALSE)+H1268)</f>
        <v/>
      </c>
      <c r="J1268" s="110" t="e">
        <v>#N/A</v>
      </c>
      <c r="K1268" s="86"/>
    </row>
    <row r="1269" spans="1:11" x14ac:dyDescent="0.35">
      <c r="A1269" s="90" t="e">
        <f>IF(VLOOKUP(B1269,'Liste employés'!M:X,12,FALSE)&gt;0,VLOOKUP(B1269,'Liste employés'!M:X,12,FALSE),"")</f>
        <v>#N/A</v>
      </c>
      <c r="B1269" s="55"/>
      <c r="C1269" s="55"/>
      <c r="D1269" s="48"/>
      <c r="E1269" s="33"/>
      <c r="F1269" s="33"/>
      <c r="G1269" s="33"/>
      <c r="H1269" s="49"/>
      <c r="I1269" s="89" t="str">
        <f>IF(ISBLANK(F1269),"",VLOOKUP(F1269,'Liste des formations'!$E$5:$H$11,4,FALSE)+H1269)</f>
        <v/>
      </c>
      <c r="J1269" s="110" t="e">
        <v>#N/A</v>
      </c>
      <c r="K1269" s="86"/>
    </row>
    <row r="1270" spans="1:11" x14ac:dyDescent="0.35">
      <c r="A1270" s="90" t="e">
        <f>IF(VLOOKUP(B1270,'Liste employés'!M:X,12,FALSE)&gt;0,VLOOKUP(B1270,'Liste employés'!M:X,12,FALSE),"")</f>
        <v>#N/A</v>
      </c>
      <c r="B1270" s="43"/>
      <c r="C1270" s="43"/>
      <c r="D1270" s="40"/>
      <c r="E1270" s="36"/>
      <c r="F1270" s="36"/>
      <c r="G1270" s="36"/>
      <c r="H1270" s="50"/>
      <c r="I1270" s="89" t="str">
        <f>IF(ISBLANK(F1270),"",VLOOKUP(F1270,'Liste des formations'!$E$5:$H$11,4,FALSE)+H1270)</f>
        <v/>
      </c>
      <c r="J1270" s="110" t="e">
        <v>#N/A</v>
      </c>
      <c r="K1270" s="86"/>
    </row>
    <row r="1271" spans="1:11" x14ac:dyDescent="0.35">
      <c r="A1271" s="90" t="e">
        <f>IF(VLOOKUP(B1271,'Liste employés'!M:X,12,FALSE)&gt;0,VLOOKUP(B1271,'Liste employés'!M:X,12,FALSE),"")</f>
        <v>#N/A</v>
      </c>
      <c r="B1271" s="45"/>
      <c r="C1271" s="45"/>
      <c r="D1271" s="48"/>
      <c r="E1271" s="33"/>
      <c r="F1271" s="33"/>
      <c r="G1271" s="33"/>
      <c r="H1271" s="49"/>
      <c r="I1271" s="89" t="str">
        <f>IF(ISBLANK(F1271),"",VLOOKUP(F1271,'Liste des formations'!$E$5:$H$11,4,FALSE)+H1271)</f>
        <v/>
      </c>
      <c r="J1271" s="110" t="e">
        <v>#N/A</v>
      </c>
      <c r="K1271" s="86"/>
    </row>
    <row r="1272" spans="1:11" x14ac:dyDescent="0.35">
      <c r="A1272" s="90" t="e">
        <f>IF(VLOOKUP(B1272,'Liste employés'!M:X,12,FALSE)&gt;0,VLOOKUP(B1272,'Liste employés'!M:X,12,FALSE),"")</f>
        <v>#N/A</v>
      </c>
      <c r="B1272" s="43"/>
      <c r="C1272" s="43"/>
      <c r="D1272" s="47"/>
      <c r="E1272" s="36"/>
      <c r="F1272" s="36"/>
      <c r="G1272" s="36"/>
      <c r="H1272" s="50"/>
      <c r="I1272" s="89" t="str">
        <f>IF(ISBLANK(F1272),"",VLOOKUP(F1272,'Liste des formations'!$E$5:$H$11,4,FALSE)+H1272)</f>
        <v/>
      </c>
      <c r="J1272" s="110" t="e">
        <v>#N/A</v>
      </c>
      <c r="K1272" s="86"/>
    </row>
    <row r="1273" spans="1:11" x14ac:dyDescent="0.35">
      <c r="A1273" s="90" t="e">
        <f>IF(VLOOKUP(B1273,'Liste employés'!M:X,12,FALSE)&gt;0,VLOOKUP(B1273,'Liste employés'!M:X,12,FALSE),"")</f>
        <v>#N/A</v>
      </c>
      <c r="B1273" s="55"/>
      <c r="C1273" s="55"/>
      <c r="D1273" s="48"/>
      <c r="E1273" s="33"/>
      <c r="F1273" s="33"/>
      <c r="G1273" s="33"/>
      <c r="H1273" s="49"/>
      <c r="I1273" s="89" t="str">
        <f>IF(ISBLANK(F1273),"",VLOOKUP(F1273,'Liste des formations'!$E$5:$H$11,4,FALSE)+H1273)</f>
        <v/>
      </c>
      <c r="J1273" s="110" t="e">
        <v>#N/A</v>
      </c>
      <c r="K1273" s="86"/>
    </row>
    <row r="1274" spans="1:11" x14ac:dyDescent="0.35">
      <c r="A1274" s="90" t="e">
        <f>IF(VLOOKUP(B1274,'Liste employés'!M:X,12,FALSE)&gt;0,VLOOKUP(B1274,'Liste employés'!M:X,12,FALSE),"")</f>
        <v>#N/A</v>
      </c>
      <c r="B1274" s="43"/>
      <c r="C1274" s="43"/>
      <c r="D1274" s="47"/>
      <c r="E1274" s="36"/>
      <c r="F1274" s="36"/>
      <c r="G1274" s="36"/>
      <c r="H1274" s="50"/>
      <c r="I1274" s="89" t="str">
        <f>IF(ISBLANK(F1274),"",VLOOKUP(F1274,'Liste des formations'!$E$5:$H$11,4,FALSE)+H1274)</f>
        <v/>
      </c>
      <c r="J1274" s="110" t="e">
        <v>#N/A</v>
      </c>
      <c r="K1274" s="86"/>
    </row>
    <row r="1275" spans="1:11" x14ac:dyDescent="0.35">
      <c r="A1275" s="90" t="e">
        <f>IF(VLOOKUP(B1275,'Liste employés'!M:X,12,FALSE)&gt;0,VLOOKUP(B1275,'Liste employés'!M:X,12,FALSE),"")</f>
        <v>#N/A</v>
      </c>
      <c r="B1275" s="45"/>
      <c r="C1275" s="45"/>
      <c r="D1275" s="48"/>
      <c r="E1275" s="33"/>
      <c r="F1275" s="33"/>
      <c r="G1275" s="33"/>
      <c r="H1275" s="49"/>
      <c r="I1275" s="89" t="str">
        <f>IF(ISBLANK(F1275),"",VLOOKUP(F1275,'Liste des formations'!$E$5:$H$11,4,FALSE)+H1275)</f>
        <v/>
      </c>
      <c r="J1275" s="110" t="e">
        <v>#N/A</v>
      </c>
      <c r="K1275" s="86"/>
    </row>
    <row r="1276" spans="1:11" x14ac:dyDescent="0.35">
      <c r="A1276" s="90" t="e">
        <f>IF(VLOOKUP(B1276,'Liste employés'!M:X,12,FALSE)&gt;0,VLOOKUP(B1276,'Liste employés'!M:X,12,FALSE),"")</f>
        <v>#N/A</v>
      </c>
      <c r="B1276" s="43"/>
      <c r="C1276" s="43"/>
      <c r="D1276" s="47"/>
      <c r="E1276" s="36"/>
      <c r="F1276" s="36"/>
      <c r="G1276" s="36"/>
      <c r="H1276" s="50"/>
      <c r="I1276" s="89" t="str">
        <f>IF(ISBLANK(F1276),"",VLOOKUP(F1276,'Liste des formations'!$E$5:$H$11,4,FALSE)+H1276)</f>
        <v/>
      </c>
      <c r="J1276" s="110" t="e">
        <v>#N/A</v>
      </c>
      <c r="K1276" s="86"/>
    </row>
    <row r="1277" spans="1:11" x14ac:dyDescent="0.35">
      <c r="A1277" s="90" t="e">
        <f>IF(VLOOKUP(B1277,'Liste employés'!M:X,12,FALSE)&gt;0,VLOOKUP(B1277,'Liste employés'!M:X,12,FALSE),"")</f>
        <v>#N/A</v>
      </c>
      <c r="B1277" s="45"/>
      <c r="C1277" s="45"/>
      <c r="D1277" s="48"/>
      <c r="E1277" s="33"/>
      <c r="F1277" s="33"/>
      <c r="G1277" s="33"/>
      <c r="H1277" s="49"/>
      <c r="I1277" s="89" t="str">
        <f>IF(ISBLANK(F1277),"",VLOOKUP(F1277,'Liste des formations'!$E$5:$H$11,4,FALSE)+H1277)</f>
        <v/>
      </c>
      <c r="J1277" s="110" t="e">
        <v>#N/A</v>
      </c>
      <c r="K1277" s="86"/>
    </row>
    <row r="1278" spans="1:11" x14ac:dyDescent="0.35">
      <c r="A1278" s="90" t="e">
        <f>IF(VLOOKUP(B1278,'Liste employés'!M:X,12,FALSE)&gt;0,VLOOKUP(B1278,'Liste employés'!M:X,12,FALSE),"")</f>
        <v>#N/A</v>
      </c>
      <c r="B1278" s="54"/>
      <c r="C1278" s="54"/>
      <c r="D1278" s="47"/>
      <c r="E1278" s="36"/>
      <c r="F1278" s="36"/>
      <c r="G1278" s="36"/>
      <c r="H1278" s="50"/>
      <c r="I1278" s="89" t="str">
        <f>IF(ISBLANK(F1278),"",VLOOKUP(F1278,'Liste des formations'!$E$5:$H$11,4,FALSE)+H1278)</f>
        <v/>
      </c>
      <c r="J1278" s="110" t="e">
        <v>#N/A</v>
      </c>
      <c r="K1278" s="86"/>
    </row>
    <row r="1279" spans="1:11" x14ac:dyDescent="0.35">
      <c r="A1279" s="90" t="e">
        <f>IF(VLOOKUP(B1279,'Liste employés'!M:X,12,FALSE)&gt;0,VLOOKUP(B1279,'Liste employés'!M:X,12,FALSE),"")</f>
        <v>#N/A</v>
      </c>
      <c r="B1279" s="45"/>
      <c r="C1279" s="45"/>
      <c r="D1279" s="48"/>
      <c r="E1279" s="33"/>
      <c r="F1279" s="33"/>
      <c r="G1279" s="33"/>
      <c r="H1279" s="49"/>
      <c r="I1279" s="89" t="str">
        <f>IF(ISBLANK(F1279),"",VLOOKUP(F1279,'Liste des formations'!$E$5:$H$11,4,FALSE)+H1279)</f>
        <v/>
      </c>
      <c r="J1279" s="110" t="e">
        <v>#N/A</v>
      </c>
      <c r="K1279" s="86"/>
    </row>
    <row r="1280" spans="1:11" x14ac:dyDescent="0.35">
      <c r="A1280" s="90" t="e">
        <f>IF(VLOOKUP(B1280,'Liste employés'!M:X,12,FALSE)&gt;0,VLOOKUP(B1280,'Liste employés'!M:X,12,FALSE),"")</f>
        <v>#N/A</v>
      </c>
      <c r="B1280" s="43"/>
      <c r="C1280" s="43"/>
      <c r="D1280" s="47"/>
      <c r="E1280" s="36"/>
      <c r="F1280" s="36"/>
      <c r="G1280" s="36"/>
      <c r="H1280" s="50"/>
      <c r="I1280" s="89" t="str">
        <f>IF(ISBLANK(F1280),"",VLOOKUP(F1280,'Liste des formations'!$E$5:$H$11,4,FALSE)+H1280)</f>
        <v/>
      </c>
      <c r="J1280" s="110" t="e">
        <v>#N/A</v>
      </c>
      <c r="K1280" s="86"/>
    </row>
    <row r="1281" spans="1:11" x14ac:dyDescent="0.35">
      <c r="A1281" s="90" t="e">
        <f>IF(VLOOKUP(B1281,'Liste employés'!M:X,12,FALSE)&gt;0,VLOOKUP(B1281,'Liste employés'!M:X,12,FALSE),"")</f>
        <v>#N/A</v>
      </c>
      <c r="B1281" s="45"/>
      <c r="C1281" s="45"/>
      <c r="D1281" s="48"/>
      <c r="E1281" s="33"/>
      <c r="F1281" s="33"/>
      <c r="G1281" s="33"/>
      <c r="H1281" s="49"/>
      <c r="I1281" s="89" t="str">
        <f>IF(ISBLANK(F1281),"",VLOOKUP(F1281,'Liste des formations'!$E$5:$H$11,4,FALSE)+H1281)</f>
        <v/>
      </c>
      <c r="J1281" s="110" t="e">
        <v>#N/A</v>
      </c>
      <c r="K1281" s="86"/>
    </row>
    <row r="1282" spans="1:11" x14ac:dyDescent="0.35">
      <c r="A1282" s="90" t="e">
        <f>IF(VLOOKUP(B1282,'Liste employés'!M:X,12,FALSE)&gt;0,VLOOKUP(B1282,'Liste employés'!M:X,12,FALSE),"")</f>
        <v>#N/A</v>
      </c>
      <c r="B1282" s="43"/>
      <c r="C1282" s="43"/>
      <c r="D1282" s="47"/>
      <c r="E1282" s="36"/>
      <c r="F1282" s="36"/>
      <c r="G1282" s="36"/>
      <c r="H1282" s="50"/>
      <c r="I1282" s="89" t="str">
        <f>IF(ISBLANK(F1282),"",VLOOKUP(F1282,'Liste des formations'!$E$5:$H$11,4,FALSE)+H1282)</f>
        <v/>
      </c>
      <c r="J1282" s="110" t="e">
        <v>#N/A</v>
      </c>
      <c r="K1282" s="86"/>
    </row>
    <row r="1283" spans="1:11" x14ac:dyDescent="0.35">
      <c r="A1283" s="90" t="e">
        <f>IF(VLOOKUP(B1283,'Liste employés'!M:X,12,FALSE)&gt;0,VLOOKUP(B1283,'Liste employés'!M:X,12,FALSE),"")</f>
        <v>#N/A</v>
      </c>
      <c r="B1283" s="56"/>
      <c r="C1283" s="56"/>
      <c r="D1283" s="48"/>
      <c r="E1283" s="33"/>
      <c r="F1283" s="33"/>
      <c r="G1283" s="33"/>
      <c r="H1283" s="49"/>
      <c r="I1283" s="89" t="str">
        <f>IF(ISBLANK(F1283),"",VLOOKUP(F1283,'Liste des formations'!$E$5:$H$11,4,FALSE)+H1283)</f>
        <v/>
      </c>
      <c r="J1283" s="110" t="e">
        <v>#N/A</v>
      </c>
      <c r="K1283" s="86"/>
    </row>
    <row r="1284" spans="1:11" x14ac:dyDescent="0.35">
      <c r="A1284" s="90" t="e">
        <f>IF(VLOOKUP(B1284,'Liste employés'!M:X,12,FALSE)&gt;0,VLOOKUP(B1284,'Liste employés'!M:X,12,FALSE),"")</f>
        <v>#N/A</v>
      </c>
      <c r="B1284" s="43"/>
      <c r="C1284" s="43"/>
      <c r="D1284" s="47"/>
      <c r="E1284" s="36"/>
      <c r="F1284" s="36"/>
      <c r="G1284" s="36"/>
      <c r="H1284" s="50"/>
      <c r="I1284" s="89" t="str">
        <f>IF(ISBLANK(F1284),"",VLOOKUP(F1284,'Liste des formations'!$E$5:$H$11,4,FALSE)+H1284)</f>
        <v/>
      </c>
      <c r="J1284" s="110" t="e">
        <v>#N/A</v>
      </c>
      <c r="K1284" s="86"/>
    </row>
    <row r="1285" spans="1:11" x14ac:dyDescent="0.35">
      <c r="A1285" s="90" t="e">
        <f>IF(VLOOKUP(B1285,'Liste employés'!M:X,12,FALSE)&gt;0,VLOOKUP(B1285,'Liste employés'!M:X,12,FALSE),"")</f>
        <v>#N/A</v>
      </c>
      <c r="B1285" s="45"/>
      <c r="C1285" s="45"/>
      <c r="D1285" s="41"/>
      <c r="E1285" s="33"/>
      <c r="F1285" s="33"/>
      <c r="G1285" s="33"/>
      <c r="H1285" s="49"/>
      <c r="I1285" s="89" t="str">
        <f>IF(ISBLANK(F1285),"",VLOOKUP(F1285,'Liste des formations'!$E$5:$H$11,4,FALSE)+H1285)</f>
        <v/>
      </c>
      <c r="J1285" s="110" t="e">
        <v>#N/A</v>
      </c>
      <c r="K1285" s="86"/>
    </row>
    <row r="1286" spans="1:11" x14ac:dyDescent="0.35">
      <c r="A1286" s="90" t="e">
        <f>IF(VLOOKUP(B1286,'Liste employés'!M:X,12,FALSE)&gt;0,VLOOKUP(B1286,'Liste employés'!M:X,12,FALSE),"")</f>
        <v>#N/A</v>
      </c>
      <c r="B1286" s="57"/>
      <c r="C1286" s="57"/>
      <c r="D1286" s="40"/>
      <c r="E1286" s="36"/>
      <c r="F1286" s="36"/>
      <c r="G1286" s="36"/>
      <c r="H1286" s="50"/>
      <c r="I1286" s="89" t="str">
        <f>IF(ISBLANK(F1286),"",VLOOKUP(F1286,'Liste des formations'!$E$5:$H$11,4,FALSE)+H1286)</f>
        <v/>
      </c>
      <c r="J1286" s="110" t="e">
        <v>#N/A</v>
      </c>
      <c r="K1286" s="86"/>
    </row>
    <row r="1287" spans="1:11" x14ac:dyDescent="0.35">
      <c r="A1287" s="90" t="e">
        <f>IF(VLOOKUP(B1287,'Liste employés'!M:X,12,FALSE)&gt;0,VLOOKUP(B1287,'Liste employés'!M:X,12,FALSE),"")</f>
        <v>#N/A</v>
      </c>
      <c r="B1287" s="45"/>
      <c r="C1287" s="45"/>
      <c r="D1287" s="41"/>
      <c r="E1287" s="33"/>
      <c r="F1287" s="33"/>
      <c r="G1287" s="33"/>
      <c r="H1287" s="49"/>
      <c r="I1287" s="89" t="str">
        <f>IF(ISBLANK(F1287),"",VLOOKUP(F1287,'Liste des formations'!$E$5:$H$11,4,FALSE)+H1287)</f>
        <v/>
      </c>
      <c r="J1287" s="110" t="e">
        <v>#N/A</v>
      </c>
      <c r="K1287" s="86"/>
    </row>
    <row r="1288" spans="1:11" x14ac:dyDescent="0.35">
      <c r="A1288" s="90" t="e">
        <f>IF(VLOOKUP(B1288,'Liste employés'!M:X,12,FALSE)&gt;0,VLOOKUP(B1288,'Liste employés'!M:X,12,FALSE),"")</f>
        <v>#N/A</v>
      </c>
      <c r="B1288" s="43"/>
      <c r="C1288" s="43"/>
      <c r="D1288" s="47"/>
      <c r="E1288" s="36"/>
      <c r="F1288" s="36"/>
      <c r="G1288" s="36"/>
      <c r="H1288" s="50"/>
      <c r="I1288" s="89" t="str">
        <f>IF(ISBLANK(F1288),"",VLOOKUP(F1288,'Liste des formations'!$E$5:$H$11,4,FALSE)+H1288)</f>
        <v/>
      </c>
      <c r="J1288" s="110" t="e">
        <v>#N/A</v>
      </c>
      <c r="K1288" s="86"/>
    </row>
    <row r="1289" spans="1:11" x14ac:dyDescent="0.35">
      <c r="A1289" s="90" t="e">
        <f>IF(VLOOKUP(B1289,'Liste employés'!M:X,12,FALSE)&gt;0,VLOOKUP(B1289,'Liste employés'!M:X,12,FALSE),"")</f>
        <v>#N/A</v>
      </c>
      <c r="B1289" s="45"/>
      <c r="C1289" s="45"/>
      <c r="D1289" s="48"/>
      <c r="E1289" s="33"/>
      <c r="F1289" s="33"/>
      <c r="G1289" s="33"/>
      <c r="H1289" s="49"/>
      <c r="I1289" s="89" t="str">
        <f>IF(ISBLANK(F1289),"",VLOOKUP(F1289,'Liste des formations'!$E$5:$H$11,4,FALSE)+H1289)</f>
        <v/>
      </c>
      <c r="J1289" s="110" t="e">
        <v>#N/A</v>
      </c>
      <c r="K1289" s="86"/>
    </row>
    <row r="1290" spans="1:11" x14ac:dyDescent="0.35">
      <c r="A1290" s="90" t="e">
        <f>IF(VLOOKUP(B1290,'Liste employés'!M:X,12,FALSE)&gt;0,VLOOKUP(B1290,'Liste employés'!M:X,12,FALSE),"")</f>
        <v>#N/A</v>
      </c>
      <c r="B1290" s="43"/>
      <c r="C1290" s="43"/>
      <c r="D1290" s="47"/>
      <c r="E1290" s="36"/>
      <c r="F1290" s="36"/>
      <c r="G1290" s="36"/>
      <c r="H1290" s="50"/>
      <c r="I1290" s="89" t="str">
        <f>IF(ISBLANK(F1290),"",VLOOKUP(F1290,'Liste des formations'!$E$5:$H$11,4,FALSE)+H1290)</f>
        <v/>
      </c>
      <c r="J1290" s="110" t="e">
        <v>#N/A</v>
      </c>
      <c r="K1290" s="86"/>
    </row>
    <row r="1291" spans="1:11" x14ac:dyDescent="0.35">
      <c r="A1291" s="90" t="e">
        <f>IF(VLOOKUP(B1291,'Liste employés'!M:X,12,FALSE)&gt;0,VLOOKUP(B1291,'Liste employés'!M:X,12,FALSE),"")</f>
        <v>#N/A</v>
      </c>
      <c r="B1291" s="45"/>
      <c r="C1291" s="45"/>
      <c r="D1291" s="41"/>
      <c r="E1291" s="33"/>
      <c r="F1291" s="33"/>
      <c r="G1291" s="33"/>
      <c r="H1291" s="49"/>
      <c r="I1291" s="89" t="str">
        <f>IF(ISBLANK(F1291),"",VLOOKUP(F1291,'Liste des formations'!$E$5:$H$11,4,FALSE)+H1291)</f>
        <v/>
      </c>
      <c r="J1291" s="110" t="e">
        <v>#N/A</v>
      </c>
      <c r="K1291" s="86"/>
    </row>
    <row r="1292" spans="1:11" x14ac:dyDescent="0.35">
      <c r="A1292" s="90" t="e">
        <f>IF(VLOOKUP(B1292,'Liste employés'!M:X,12,FALSE)&gt;0,VLOOKUP(B1292,'Liste employés'!M:X,12,FALSE),"")</f>
        <v>#N/A</v>
      </c>
      <c r="B1292" s="54"/>
      <c r="C1292" s="54"/>
      <c r="D1292" s="40"/>
      <c r="E1292" s="36"/>
      <c r="F1292" s="36"/>
      <c r="G1292" s="36"/>
      <c r="H1292" s="50"/>
      <c r="I1292" s="89" t="str">
        <f>IF(ISBLANK(F1292),"",VLOOKUP(F1292,'Liste des formations'!$E$5:$H$11,4,FALSE)+H1292)</f>
        <v/>
      </c>
      <c r="J1292" s="110" t="e">
        <v>#N/A</v>
      </c>
      <c r="K1292" s="86"/>
    </row>
    <row r="1293" spans="1:11" x14ac:dyDescent="0.35">
      <c r="A1293" s="90" t="e">
        <f>IF(VLOOKUP(B1293,'Liste employés'!M:X,12,FALSE)&gt;0,VLOOKUP(B1293,'Liste employés'!M:X,12,FALSE),"")</f>
        <v>#N/A</v>
      </c>
      <c r="B1293" s="45"/>
      <c r="C1293" s="45"/>
      <c r="D1293" s="48"/>
      <c r="E1293" s="33"/>
      <c r="F1293" s="33"/>
      <c r="G1293" s="33"/>
      <c r="H1293" s="49"/>
      <c r="I1293" s="89" t="str">
        <f>IF(ISBLANK(F1293),"",VLOOKUP(F1293,'Liste des formations'!$E$5:$H$11,4,FALSE)+H1293)</f>
        <v/>
      </c>
      <c r="J1293" s="110" t="e">
        <v>#N/A</v>
      </c>
      <c r="K1293" s="86"/>
    </row>
    <row r="1294" spans="1:11" x14ac:dyDescent="0.35">
      <c r="A1294" s="90" t="e">
        <f>IF(VLOOKUP(B1294,'Liste employés'!M:X,12,FALSE)&gt;0,VLOOKUP(B1294,'Liste employés'!M:X,12,FALSE),"")</f>
        <v>#N/A</v>
      </c>
      <c r="B1294" s="57"/>
      <c r="C1294" s="43"/>
      <c r="D1294" s="47"/>
      <c r="E1294" s="36"/>
      <c r="F1294" s="36"/>
      <c r="G1294" s="36"/>
      <c r="H1294" s="50"/>
      <c r="I1294" s="89" t="str">
        <f>IF(ISBLANK(F1294),"",VLOOKUP(F1294,'Liste des formations'!$E$5:$H$11,4,FALSE)+H1294)</f>
        <v/>
      </c>
      <c r="J1294" s="110" t="e">
        <v>#N/A</v>
      </c>
      <c r="K1294" s="86"/>
    </row>
    <row r="1295" spans="1:11" x14ac:dyDescent="0.35">
      <c r="A1295" s="90" t="e">
        <f>IF(VLOOKUP(B1295,'Liste employés'!M:X,12,FALSE)&gt;0,VLOOKUP(B1295,'Liste employés'!M:X,12,FALSE),"")</f>
        <v>#N/A</v>
      </c>
      <c r="B1295" s="45"/>
      <c r="C1295" s="45"/>
      <c r="D1295" s="48"/>
      <c r="E1295" s="33"/>
      <c r="F1295" s="33"/>
      <c r="G1295" s="33"/>
      <c r="H1295" s="49"/>
      <c r="I1295" s="89" t="str">
        <f>IF(ISBLANK(F1295),"",VLOOKUP(F1295,'Liste des formations'!$E$5:$H$11,4,FALSE)+H1295)</f>
        <v/>
      </c>
      <c r="J1295" s="110" t="e">
        <v>#N/A</v>
      </c>
      <c r="K1295" s="86"/>
    </row>
    <row r="1296" spans="1:11" x14ac:dyDescent="0.35">
      <c r="A1296" s="90" t="e">
        <f>IF(VLOOKUP(B1296,'Liste employés'!M:X,12,FALSE)&gt;0,VLOOKUP(B1296,'Liste employés'!M:X,12,FALSE),"")</f>
        <v>#N/A</v>
      </c>
      <c r="B1296" s="43"/>
      <c r="C1296" s="43"/>
      <c r="D1296" s="47"/>
      <c r="E1296" s="36"/>
      <c r="F1296" s="36"/>
      <c r="G1296" s="36"/>
      <c r="H1296" s="50"/>
      <c r="I1296" s="89" t="str">
        <f>IF(ISBLANK(F1296),"",VLOOKUP(F1296,'Liste des formations'!$E$5:$H$11,4,FALSE)+H1296)</f>
        <v/>
      </c>
      <c r="J1296" s="110" t="e">
        <v>#N/A</v>
      </c>
      <c r="K1296" s="86"/>
    </row>
    <row r="1297" spans="1:11" x14ac:dyDescent="0.35">
      <c r="A1297" s="90" t="e">
        <f>IF(VLOOKUP(B1297,'Liste employés'!M:X,12,FALSE)&gt;0,VLOOKUP(B1297,'Liste employés'!M:X,12,FALSE),"")</f>
        <v>#N/A</v>
      </c>
      <c r="B1297" s="45"/>
      <c r="C1297" s="45"/>
      <c r="D1297" s="41"/>
      <c r="E1297" s="33"/>
      <c r="F1297" s="33"/>
      <c r="G1297" s="33"/>
      <c r="H1297" s="49"/>
      <c r="I1297" s="89" t="str">
        <f>IF(ISBLANK(F1297),"",VLOOKUP(F1297,'Liste des formations'!$E$5:$H$11,4,FALSE)+H1297)</f>
        <v/>
      </c>
      <c r="J1297" s="110" t="e">
        <v>#N/A</v>
      </c>
      <c r="K1297" s="86"/>
    </row>
    <row r="1298" spans="1:11" x14ac:dyDescent="0.35">
      <c r="A1298" s="90" t="e">
        <f>IF(VLOOKUP(B1298,'Liste employés'!M:X,12,FALSE)&gt;0,VLOOKUP(B1298,'Liste employés'!M:X,12,FALSE),"")</f>
        <v>#N/A</v>
      </c>
      <c r="B1298" s="43"/>
      <c r="C1298" s="43"/>
      <c r="D1298" s="47"/>
      <c r="E1298" s="36"/>
      <c r="F1298" s="36"/>
      <c r="G1298" s="36"/>
      <c r="H1298" s="50"/>
      <c r="I1298" s="89" t="str">
        <f>IF(ISBLANK(F1298),"",VLOOKUP(F1298,'Liste des formations'!$E$5:$H$11,4,FALSE)+H1298)</f>
        <v/>
      </c>
      <c r="J1298" s="110" t="e">
        <v>#N/A</v>
      </c>
      <c r="K1298" s="86"/>
    </row>
    <row r="1299" spans="1:11" x14ac:dyDescent="0.35">
      <c r="A1299" s="90" t="e">
        <f>IF(VLOOKUP(B1299,'Liste employés'!M:X,12,FALSE)&gt;0,VLOOKUP(B1299,'Liste employés'!M:X,12,FALSE),"")</f>
        <v>#N/A</v>
      </c>
      <c r="B1299" s="45"/>
      <c r="C1299" s="45"/>
      <c r="D1299" s="48"/>
      <c r="E1299" s="33"/>
      <c r="F1299" s="33"/>
      <c r="G1299" s="33"/>
      <c r="H1299" s="49"/>
      <c r="I1299" s="89" t="str">
        <f>IF(ISBLANK(F1299),"",VLOOKUP(F1299,'Liste des formations'!$E$5:$H$11,4,FALSE)+H1299)</f>
        <v/>
      </c>
      <c r="J1299" s="110" t="e">
        <v>#N/A</v>
      </c>
      <c r="K1299" s="86"/>
    </row>
    <row r="1300" spans="1:11" x14ac:dyDescent="0.35">
      <c r="A1300" s="90" t="e">
        <f>IF(VLOOKUP(B1300,'Liste employés'!M:X,12,FALSE)&gt;0,VLOOKUP(B1300,'Liste employés'!M:X,12,FALSE),"")</f>
        <v>#N/A</v>
      </c>
      <c r="B1300" s="43"/>
      <c r="C1300" s="43"/>
      <c r="D1300" s="47"/>
      <c r="E1300" s="36"/>
      <c r="F1300" s="36"/>
      <c r="G1300" s="36"/>
      <c r="H1300" s="50"/>
      <c r="I1300" s="89" t="str">
        <f>IF(ISBLANK(F1300),"",VLOOKUP(F1300,'Liste des formations'!$E$5:$H$11,4,FALSE)+H1300)</f>
        <v/>
      </c>
      <c r="J1300" s="110" t="e">
        <v>#N/A</v>
      </c>
      <c r="K1300" s="86"/>
    </row>
    <row r="1301" spans="1:11" x14ac:dyDescent="0.35">
      <c r="A1301" s="90" t="e">
        <f>IF(VLOOKUP(B1301,'Liste employés'!M:X,12,FALSE)&gt;0,VLOOKUP(B1301,'Liste employés'!M:X,12,FALSE),"")</f>
        <v>#N/A</v>
      </c>
      <c r="B1301" s="53"/>
      <c r="C1301" s="53"/>
      <c r="D1301" s="48"/>
      <c r="E1301" s="33"/>
      <c r="F1301" s="33"/>
      <c r="G1301" s="33"/>
      <c r="H1301" s="49"/>
      <c r="I1301" s="89" t="str">
        <f>IF(ISBLANK(F1301),"",VLOOKUP(F1301,'Liste des formations'!$E$5:$H$11,4,FALSE)+H1301)</f>
        <v/>
      </c>
      <c r="J1301" s="110" t="e">
        <v>#N/A</v>
      </c>
      <c r="K1301" s="86"/>
    </row>
    <row r="1302" spans="1:11" x14ac:dyDescent="0.35">
      <c r="A1302" s="90" t="e">
        <f>IF(VLOOKUP(B1302,'Liste employés'!M:X,12,FALSE)&gt;0,VLOOKUP(B1302,'Liste employés'!M:X,12,FALSE),"")</f>
        <v>#N/A</v>
      </c>
      <c r="B1302" s="54"/>
      <c r="C1302" s="43"/>
      <c r="D1302" s="47"/>
      <c r="E1302" s="36"/>
      <c r="F1302" s="36"/>
      <c r="G1302" s="36"/>
      <c r="H1302" s="50"/>
      <c r="I1302" s="89" t="str">
        <f>IF(ISBLANK(F1302),"",VLOOKUP(F1302,'Liste des formations'!$E$5:$H$11,4,FALSE)+H1302)</f>
        <v/>
      </c>
      <c r="J1302" s="110" t="e">
        <v>#N/A</v>
      </c>
      <c r="K1302" s="86"/>
    </row>
    <row r="1303" spans="1:11" x14ac:dyDescent="0.35">
      <c r="A1303" s="90" t="e">
        <f>IF(VLOOKUP(B1303,'Liste employés'!M:X,12,FALSE)&gt;0,VLOOKUP(B1303,'Liste employés'!M:X,12,FALSE),"")</f>
        <v>#N/A</v>
      </c>
      <c r="B1303" s="45"/>
      <c r="C1303" s="45"/>
      <c r="D1303" s="48"/>
      <c r="E1303" s="33"/>
      <c r="F1303" s="33"/>
      <c r="G1303" s="33"/>
      <c r="H1303" s="49"/>
      <c r="I1303" s="89" t="str">
        <f>IF(ISBLANK(F1303),"",VLOOKUP(F1303,'Liste des formations'!$E$5:$H$11,4,FALSE)+H1303)</f>
        <v/>
      </c>
      <c r="J1303" s="110" t="e">
        <v>#N/A</v>
      </c>
      <c r="K1303" s="86"/>
    </row>
    <row r="1304" spans="1:11" x14ac:dyDescent="0.35">
      <c r="A1304" s="90" t="e">
        <f>IF(VLOOKUP(B1304,'Liste employés'!M:X,12,FALSE)&gt;0,VLOOKUP(B1304,'Liste employés'!M:X,12,FALSE),"")</f>
        <v>#N/A</v>
      </c>
      <c r="B1304" s="43"/>
      <c r="C1304" s="43"/>
      <c r="D1304" s="47"/>
      <c r="E1304" s="36"/>
      <c r="F1304" s="36"/>
      <c r="G1304" s="36"/>
      <c r="H1304" s="50"/>
      <c r="I1304" s="89" t="str">
        <f>IF(ISBLANK(F1304),"",VLOOKUP(F1304,'Liste des formations'!$E$5:$H$11,4,FALSE)+H1304)</f>
        <v/>
      </c>
      <c r="J1304" s="110" t="e">
        <v>#N/A</v>
      </c>
      <c r="K1304" s="86"/>
    </row>
    <row r="1305" spans="1:11" x14ac:dyDescent="0.35">
      <c r="A1305" s="90" t="e">
        <f>IF(VLOOKUP(B1305,'Liste employés'!M:X,12,FALSE)&gt;0,VLOOKUP(B1305,'Liste employés'!M:X,12,FALSE),"")</f>
        <v>#N/A</v>
      </c>
      <c r="B1305" s="45"/>
      <c r="C1305" s="45"/>
      <c r="D1305" s="41"/>
      <c r="E1305" s="33"/>
      <c r="F1305" s="33"/>
      <c r="G1305" s="33"/>
      <c r="H1305" s="49"/>
      <c r="I1305" s="89" t="str">
        <f>IF(ISBLANK(F1305),"",VLOOKUP(F1305,'Liste des formations'!$E$5:$H$11,4,FALSE)+H1305)</f>
        <v/>
      </c>
      <c r="J1305" s="110" t="e">
        <v>#N/A</v>
      </c>
      <c r="K1305" s="86"/>
    </row>
    <row r="1306" spans="1:11" x14ac:dyDescent="0.35">
      <c r="A1306" s="90" t="e">
        <f>IF(VLOOKUP(B1306,'Liste employés'!M:X,12,FALSE)&gt;0,VLOOKUP(B1306,'Liste employés'!M:X,12,FALSE),"")</f>
        <v>#N/A</v>
      </c>
      <c r="B1306" s="43"/>
      <c r="C1306" s="43"/>
      <c r="D1306" s="47"/>
      <c r="E1306" s="36"/>
      <c r="F1306" s="36"/>
      <c r="G1306" s="36"/>
      <c r="H1306" s="50"/>
      <c r="I1306" s="89" t="str">
        <f>IF(ISBLANK(F1306),"",VLOOKUP(F1306,'Liste des formations'!$E$5:$H$11,4,FALSE)+H1306)</f>
        <v/>
      </c>
      <c r="J1306" s="110" t="e">
        <v>#N/A</v>
      </c>
      <c r="K1306" s="86"/>
    </row>
    <row r="1307" spans="1:11" x14ac:dyDescent="0.35">
      <c r="A1307" s="90" t="e">
        <f>IF(VLOOKUP(B1307,'Liste employés'!M:X,12,FALSE)&gt;0,VLOOKUP(B1307,'Liste employés'!M:X,12,FALSE),"")</f>
        <v>#N/A</v>
      </c>
      <c r="B1307" s="58"/>
      <c r="C1307" s="45"/>
      <c r="D1307" s="48"/>
      <c r="E1307" s="33"/>
      <c r="F1307" s="33"/>
      <c r="G1307" s="33"/>
      <c r="H1307" s="49"/>
      <c r="I1307" s="89" t="str">
        <f>IF(ISBLANK(F1307),"",VLOOKUP(F1307,'Liste des formations'!$E$5:$H$11,4,FALSE)+H1307)</f>
        <v/>
      </c>
      <c r="J1307" s="110" t="e">
        <v>#N/A</v>
      </c>
      <c r="K1307" s="86"/>
    </row>
    <row r="1308" spans="1:11" x14ac:dyDescent="0.35">
      <c r="A1308" s="90" t="e">
        <f>IF(VLOOKUP(B1308,'Liste employés'!M:X,12,FALSE)&gt;0,VLOOKUP(B1308,'Liste employés'!M:X,12,FALSE),"")</f>
        <v>#N/A</v>
      </c>
      <c r="B1308" s="43"/>
      <c r="C1308" s="43"/>
      <c r="D1308" s="47"/>
      <c r="E1308" s="36"/>
      <c r="F1308" s="36"/>
      <c r="G1308" s="36"/>
      <c r="H1308" s="50"/>
      <c r="I1308" s="89" t="str">
        <f>IF(ISBLANK(F1308),"",VLOOKUP(F1308,'Liste des formations'!$E$5:$H$11,4,FALSE)+H1308)</f>
        <v/>
      </c>
      <c r="J1308" s="110" t="e">
        <v>#N/A</v>
      </c>
      <c r="K1308" s="86"/>
    </row>
    <row r="1309" spans="1:11" x14ac:dyDescent="0.35">
      <c r="A1309" s="90" t="e">
        <f>IF(VLOOKUP(B1309,'Liste employés'!M:X,12,FALSE)&gt;0,VLOOKUP(B1309,'Liste employés'!M:X,12,FALSE),"")</f>
        <v>#N/A</v>
      </c>
      <c r="B1309" s="45"/>
      <c r="C1309" s="45"/>
      <c r="D1309" s="48"/>
      <c r="E1309" s="33"/>
      <c r="F1309" s="33"/>
      <c r="G1309" s="33"/>
      <c r="H1309" s="49"/>
      <c r="I1309" s="89" t="str">
        <f>IF(ISBLANK(F1309),"",VLOOKUP(F1309,'Liste des formations'!$E$5:$H$11,4,FALSE)+H1309)</f>
        <v/>
      </c>
      <c r="J1309" s="110" t="e">
        <v>#N/A</v>
      </c>
      <c r="K1309" s="86"/>
    </row>
    <row r="1310" spans="1:11" x14ac:dyDescent="0.35">
      <c r="A1310" s="90" t="e">
        <f>IF(VLOOKUP(B1310,'Liste employés'!M:X,12,FALSE)&gt;0,VLOOKUP(B1310,'Liste employés'!M:X,12,FALSE),"")</f>
        <v>#N/A</v>
      </c>
      <c r="B1310" s="43"/>
      <c r="C1310" s="43"/>
      <c r="D1310" s="47"/>
      <c r="E1310" s="36"/>
      <c r="F1310" s="36"/>
      <c r="G1310" s="36"/>
      <c r="H1310" s="50"/>
      <c r="I1310" s="89" t="str">
        <f>IF(ISBLANK(F1310),"",VLOOKUP(F1310,'Liste des formations'!$E$5:$H$11,4,FALSE)+H1310)</f>
        <v/>
      </c>
      <c r="J1310" s="110" t="e">
        <v>#N/A</v>
      </c>
      <c r="K1310" s="86"/>
    </row>
    <row r="1311" spans="1:11" x14ac:dyDescent="0.35">
      <c r="A1311" s="90" t="e">
        <f>IF(VLOOKUP(B1311,'Liste employés'!M:X,12,FALSE)&gt;0,VLOOKUP(B1311,'Liste employés'!M:X,12,FALSE),"")</f>
        <v>#N/A</v>
      </c>
      <c r="B1311" s="45"/>
      <c r="C1311" s="45"/>
      <c r="D1311" s="41"/>
      <c r="E1311" s="33"/>
      <c r="F1311" s="33"/>
      <c r="G1311" s="33"/>
      <c r="H1311" s="49"/>
      <c r="I1311" s="89" t="str">
        <f>IF(ISBLANK(F1311),"",VLOOKUP(F1311,'Liste des formations'!$E$5:$H$11,4,FALSE)+H1311)</f>
        <v/>
      </c>
      <c r="J1311" s="110" t="e">
        <v>#N/A</v>
      </c>
      <c r="K1311" s="86"/>
    </row>
    <row r="1312" spans="1:11" x14ac:dyDescent="0.35">
      <c r="A1312" s="90" t="e">
        <f>IF(VLOOKUP(B1312,'Liste employés'!M:X,12,FALSE)&gt;0,VLOOKUP(B1312,'Liste employés'!M:X,12,FALSE),"")</f>
        <v>#N/A</v>
      </c>
      <c r="B1312" s="43"/>
      <c r="C1312" s="43"/>
      <c r="D1312" s="47"/>
      <c r="E1312" s="36"/>
      <c r="F1312" s="36"/>
      <c r="G1312" s="36"/>
      <c r="H1312" s="50"/>
      <c r="I1312" s="89" t="str">
        <f>IF(ISBLANK(F1312),"",VLOOKUP(F1312,'Liste des formations'!$E$5:$H$11,4,FALSE)+H1312)</f>
        <v/>
      </c>
      <c r="J1312" s="110" t="e">
        <v>#N/A</v>
      </c>
      <c r="K1312" s="86"/>
    </row>
    <row r="1313" spans="1:11" x14ac:dyDescent="0.35">
      <c r="A1313" s="90" t="e">
        <f>IF(VLOOKUP(B1313,'Liste employés'!M:X,12,FALSE)&gt;0,VLOOKUP(B1313,'Liste employés'!M:X,12,FALSE),"")</f>
        <v>#N/A</v>
      </c>
      <c r="B1313" s="45"/>
      <c r="C1313" s="45"/>
      <c r="D1313" s="48"/>
      <c r="E1313" s="33"/>
      <c r="F1313" s="33"/>
      <c r="G1313" s="33"/>
      <c r="H1313" s="49"/>
      <c r="I1313" s="89" t="str">
        <f>IF(ISBLANK(F1313),"",VLOOKUP(F1313,'Liste des formations'!$E$5:$H$11,4,FALSE)+H1313)</f>
        <v/>
      </c>
      <c r="J1313" s="110" t="e">
        <v>#N/A</v>
      </c>
      <c r="K1313" s="86"/>
    </row>
    <row r="1314" spans="1:11" x14ac:dyDescent="0.35">
      <c r="A1314" s="90" t="e">
        <f>IF(VLOOKUP(B1314,'Liste employés'!M:X,12,FALSE)&gt;0,VLOOKUP(B1314,'Liste employés'!M:X,12,FALSE),"")</f>
        <v>#N/A</v>
      </c>
      <c r="B1314" s="43"/>
      <c r="C1314" s="43"/>
      <c r="D1314" s="40"/>
      <c r="E1314" s="36"/>
      <c r="F1314" s="36"/>
      <c r="G1314" s="36"/>
      <c r="H1314" s="50"/>
      <c r="I1314" s="89" t="str">
        <f>IF(ISBLANK(F1314),"",VLOOKUP(F1314,'Liste des formations'!$E$5:$H$11,4,FALSE)+H1314)</f>
        <v/>
      </c>
      <c r="J1314" s="110" t="e">
        <v>#N/A</v>
      </c>
      <c r="K1314" s="86"/>
    </row>
    <row r="1315" spans="1:11" x14ac:dyDescent="0.35">
      <c r="A1315" s="90" t="e">
        <f>IF(VLOOKUP(B1315,'Liste employés'!M:X,12,FALSE)&gt;0,VLOOKUP(B1315,'Liste employés'!M:X,12,FALSE),"")</f>
        <v>#N/A</v>
      </c>
      <c r="B1315" s="45"/>
      <c r="C1315" s="45"/>
      <c r="D1315" s="41"/>
      <c r="E1315" s="33"/>
      <c r="F1315" s="33"/>
      <c r="G1315" s="33"/>
      <c r="H1315" s="49"/>
      <c r="I1315" s="89" t="str">
        <f>IF(ISBLANK(F1315),"",VLOOKUP(F1315,'Liste des formations'!$E$5:$H$11,4,FALSE)+H1315)</f>
        <v/>
      </c>
      <c r="J1315" s="110" t="e">
        <v>#N/A</v>
      </c>
      <c r="K1315" s="86"/>
    </row>
    <row r="1316" spans="1:11" x14ac:dyDescent="0.35">
      <c r="A1316" s="90" t="e">
        <f>IF(VLOOKUP(B1316,'Liste employés'!M:X,12,FALSE)&gt;0,VLOOKUP(B1316,'Liste employés'!M:X,12,FALSE),"")</f>
        <v>#N/A</v>
      </c>
      <c r="B1316" s="54"/>
      <c r="C1316" s="54"/>
      <c r="D1316" s="40"/>
      <c r="E1316" s="36"/>
      <c r="F1316" s="36"/>
      <c r="G1316" s="36"/>
      <c r="H1316" s="50"/>
      <c r="I1316" s="89" t="str">
        <f>IF(ISBLANK(F1316),"",VLOOKUP(F1316,'Liste des formations'!$E$5:$H$11,4,FALSE)+H1316)</f>
        <v/>
      </c>
      <c r="J1316" s="110" t="e">
        <v>#N/A</v>
      </c>
      <c r="K1316" s="86"/>
    </row>
    <row r="1317" spans="1:11" x14ac:dyDescent="0.35">
      <c r="A1317" s="90" t="e">
        <f>IF(VLOOKUP(B1317,'Liste employés'!M:X,12,FALSE)&gt;0,VLOOKUP(B1317,'Liste employés'!M:X,12,FALSE),"")</f>
        <v>#N/A</v>
      </c>
      <c r="B1317" s="45"/>
      <c r="C1317" s="45"/>
      <c r="D1317" s="48"/>
      <c r="E1317" s="33"/>
      <c r="F1317" s="33"/>
      <c r="G1317" s="33"/>
      <c r="H1317" s="49"/>
      <c r="I1317" s="89" t="str">
        <f>IF(ISBLANK(F1317),"",VLOOKUP(F1317,'Liste des formations'!$E$5:$H$11,4,FALSE)+H1317)</f>
        <v/>
      </c>
      <c r="J1317" s="110" t="e">
        <v>#N/A</v>
      </c>
      <c r="K1317" s="86"/>
    </row>
    <row r="1318" spans="1:11" x14ac:dyDescent="0.35">
      <c r="A1318" s="90" t="e">
        <f>IF(VLOOKUP(B1318,'Liste employés'!M:X,12,FALSE)&gt;0,VLOOKUP(B1318,'Liste employés'!M:X,12,FALSE),"")</f>
        <v>#N/A</v>
      </c>
      <c r="B1318" s="43"/>
      <c r="C1318" s="43"/>
      <c r="D1318" s="47"/>
      <c r="E1318" s="36"/>
      <c r="F1318" s="36"/>
      <c r="G1318" s="36"/>
      <c r="H1318" s="50"/>
      <c r="I1318" s="89" t="str">
        <f>IF(ISBLANK(F1318),"",VLOOKUP(F1318,'Liste des formations'!$E$5:$H$11,4,FALSE)+H1318)</f>
        <v/>
      </c>
      <c r="J1318" s="110" t="e">
        <v>#N/A</v>
      </c>
      <c r="K1318" s="86"/>
    </row>
    <row r="1319" spans="1:11" x14ac:dyDescent="0.35">
      <c r="A1319" s="90" t="e">
        <f>IF(VLOOKUP(B1319,'Liste employés'!M:X,12,FALSE)&gt;0,VLOOKUP(B1319,'Liste employés'!M:X,12,FALSE),"")</f>
        <v>#N/A</v>
      </c>
      <c r="B1319" s="45"/>
      <c r="C1319" s="45"/>
      <c r="D1319" s="48"/>
      <c r="E1319" s="33"/>
      <c r="F1319" s="33"/>
      <c r="G1319" s="33"/>
      <c r="H1319" s="49"/>
      <c r="I1319" s="89" t="str">
        <f>IF(ISBLANK(F1319),"",VLOOKUP(F1319,'Liste des formations'!$E$5:$H$11,4,FALSE)+H1319)</f>
        <v/>
      </c>
      <c r="J1319" s="110" t="e">
        <v>#N/A</v>
      </c>
      <c r="K1319" s="86"/>
    </row>
    <row r="1320" spans="1:11" x14ac:dyDescent="0.35">
      <c r="A1320" s="90" t="e">
        <f>IF(VLOOKUP(B1320,'Liste employés'!M:X,12,FALSE)&gt;0,VLOOKUP(B1320,'Liste employés'!M:X,12,FALSE),"")</f>
        <v>#N/A</v>
      </c>
      <c r="B1320" s="43"/>
      <c r="C1320" s="43"/>
      <c r="D1320" s="47"/>
      <c r="E1320" s="36"/>
      <c r="F1320" s="36"/>
      <c r="G1320" s="36"/>
      <c r="H1320" s="50"/>
      <c r="I1320" s="89" t="str">
        <f>IF(ISBLANK(F1320),"",VLOOKUP(F1320,'Liste des formations'!$E$5:$H$11,4,FALSE)+H1320)</f>
        <v/>
      </c>
      <c r="J1320" s="110" t="e">
        <v>#N/A</v>
      </c>
      <c r="K1320" s="86"/>
    </row>
    <row r="1321" spans="1:11" x14ac:dyDescent="0.35">
      <c r="A1321" s="90" t="e">
        <f>IF(VLOOKUP(B1321,'Liste employés'!M:X,12,FALSE)&gt;0,VLOOKUP(B1321,'Liste employés'!M:X,12,FALSE),"")</f>
        <v>#N/A</v>
      </c>
      <c r="B1321" s="45"/>
      <c r="C1321" s="45"/>
      <c r="D1321" s="41"/>
      <c r="E1321" s="33"/>
      <c r="F1321" s="33"/>
      <c r="G1321" s="33"/>
      <c r="H1321" s="49"/>
      <c r="I1321" s="89" t="str">
        <f>IF(ISBLANK(F1321),"",VLOOKUP(F1321,'Liste des formations'!$E$5:$H$11,4,FALSE)+H1321)</f>
        <v/>
      </c>
      <c r="J1321" s="110" t="e">
        <v>#N/A</v>
      </c>
      <c r="K1321" s="86"/>
    </row>
    <row r="1322" spans="1:11" x14ac:dyDescent="0.35">
      <c r="A1322" s="90" t="e">
        <f>IF(VLOOKUP(B1322,'Liste employés'!M:X,12,FALSE)&gt;0,VLOOKUP(B1322,'Liste employés'!M:X,12,FALSE),"")</f>
        <v>#N/A</v>
      </c>
      <c r="B1322" s="43"/>
      <c r="C1322" s="43"/>
      <c r="D1322" s="47"/>
      <c r="E1322" s="36"/>
      <c r="F1322" s="36"/>
      <c r="G1322" s="36"/>
      <c r="H1322" s="50"/>
      <c r="I1322" s="89" t="str">
        <f>IF(ISBLANK(F1322),"",VLOOKUP(F1322,'Liste des formations'!$E$5:$H$11,4,FALSE)+H1322)</f>
        <v/>
      </c>
      <c r="J1322" s="110" t="e">
        <v>#N/A</v>
      </c>
      <c r="K1322" s="86"/>
    </row>
    <row r="1323" spans="1:11" x14ac:dyDescent="0.35">
      <c r="A1323" s="90" t="e">
        <f>IF(VLOOKUP(B1323,'Liste employés'!M:X,12,FALSE)&gt;0,VLOOKUP(B1323,'Liste employés'!M:X,12,FALSE),"")</f>
        <v>#N/A</v>
      </c>
      <c r="B1323" s="45"/>
      <c r="C1323" s="45"/>
      <c r="D1323" s="41"/>
      <c r="E1323" s="33"/>
      <c r="F1323" s="33"/>
      <c r="G1323" s="33"/>
      <c r="H1323" s="49"/>
      <c r="I1323" s="89" t="str">
        <f>IF(ISBLANK(F1323),"",VLOOKUP(F1323,'Liste des formations'!$E$5:$H$11,4,FALSE)+H1323)</f>
        <v/>
      </c>
      <c r="J1323" s="110" t="e">
        <v>#N/A</v>
      </c>
      <c r="K1323" s="86"/>
    </row>
    <row r="1324" spans="1:11" x14ac:dyDescent="0.35">
      <c r="A1324" s="90" t="e">
        <f>IF(VLOOKUP(B1324,'Liste employés'!M:X,12,FALSE)&gt;0,VLOOKUP(B1324,'Liste employés'!M:X,12,FALSE),"")</f>
        <v>#N/A</v>
      </c>
      <c r="B1324" s="43"/>
      <c r="C1324" s="43"/>
      <c r="D1324" s="47"/>
      <c r="E1324" s="36"/>
      <c r="F1324" s="36"/>
      <c r="G1324" s="36"/>
      <c r="H1324" s="50"/>
      <c r="I1324" s="89" t="str">
        <f>IF(ISBLANK(F1324),"",VLOOKUP(F1324,'Liste des formations'!$E$5:$H$11,4,FALSE)+H1324)</f>
        <v/>
      </c>
      <c r="J1324" s="110" t="e">
        <v>#N/A</v>
      </c>
      <c r="K1324" s="86"/>
    </row>
    <row r="1325" spans="1:11" x14ac:dyDescent="0.35">
      <c r="A1325" s="90" t="e">
        <f>IF(VLOOKUP(B1325,'Liste employés'!M:X,12,FALSE)&gt;0,VLOOKUP(B1325,'Liste employés'!M:X,12,FALSE),"")</f>
        <v>#N/A</v>
      </c>
      <c r="B1325" s="45"/>
      <c r="C1325" s="45"/>
      <c r="D1325" s="41"/>
      <c r="E1325" s="33"/>
      <c r="F1325" s="33"/>
      <c r="G1325" s="33"/>
      <c r="H1325" s="49"/>
      <c r="I1325" s="89" t="str">
        <f>IF(ISBLANK(F1325),"",VLOOKUP(F1325,'Liste des formations'!$E$5:$H$11,4,FALSE)+H1325)</f>
        <v/>
      </c>
      <c r="J1325" s="110" t="e">
        <v>#N/A</v>
      </c>
      <c r="K1325" s="86"/>
    </row>
    <row r="1326" spans="1:11" x14ac:dyDescent="0.35">
      <c r="A1326" s="90" t="e">
        <f>IF(VLOOKUP(B1326,'Liste employés'!M:X,12,FALSE)&gt;0,VLOOKUP(B1326,'Liste employés'!M:X,12,FALSE),"")</f>
        <v>#N/A</v>
      </c>
      <c r="B1326" s="59"/>
      <c r="C1326" s="59"/>
      <c r="D1326" s="40"/>
      <c r="E1326" s="36"/>
      <c r="F1326" s="36"/>
      <c r="G1326" s="36"/>
      <c r="H1326" s="50"/>
      <c r="I1326" s="89" t="str">
        <f>IF(ISBLANK(F1326),"",VLOOKUP(F1326,'Liste des formations'!$E$5:$H$11,4,FALSE)+H1326)</f>
        <v/>
      </c>
      <c r="J1326" s="110" t="e">
        <v>#N/A</v>
      </c>
      <c r="K1326" s="86"/>
    </row>
    <row r="1327" spans="1:11" x14ac:dyDescent="0.35">
      <c r="A1327" s="90" t="e">
        <f>IF(VLOOKUP(B1327,'Liste employés'!M:X,12,FALSE)&gt;0,VLOOKUP(B1327,'Liste employés'!M:X,12,FALSE),"")</f>
        <v>#N/A</v>
      </c>
      <c r="B1327" s="43"/>
      <c r="C1327" s="43"/>
      <c r="D1327" s="47"/>
      <c r="E1327" s="36"/>
      <c r="F1327" s="36"/>
      <c r="G1327" s="36"/>
      <c r="H1327" s="50"/>
      <c r="I1327" s="89" t="str">
        <f>IF(ISBLANK(F1327),"",VLOOKUP(F1327,'Liste des formations'!$E$5:$H$11,4,FALSE)+H1327)</f>
        <v/>
      </c>
      <c r="J1327" s="110" t="e">
        <v>#N/A</v>
      </c>
      <c r="K1327" s="86"/>
    </row>
    <row r="1328" spans="1:11" x14ac:dyDescent="0.35">
      <c r="A1328" s="90" t="e">
        <f>IF(VLOOKUP(B1328,'Liste employés'!M:X,12,FALSE)&gt;0,VLOOKUP(B1328,'Liste employés'!M:X,12,FALSE),"")</f>
        <v>#N/A</v>
      </c>
      <c r="B1328" s="45"/>
      <c r="C1328" s="45"/>
      <c r="D1328" s="48"/>
      <c r="E1328" s="33"/>
      <c r="F1328" s="33"/>
      <c r="G1328" s="33"/>
      <c r="H1328" s="49"/>
      <c r="I1328" s="89" t="str">
        <f>IF(ISBLANK(F1328),"",VLOOKUP(F1328,'Liste des formations'!$E$5:$H$11,4,FALSE)+H1328)</f>
        <v/>
      </c>
      <c r="J1328" s="110" t="e">
        <v>#N/A</v>
      </c>
      <c r="K1328" s="86"/>
    </row>
    <row r="1329" spans="1:11" x14ac:dyDescent="0.35">
      <c r="A1329" s="90" t="e">
        <f>IF(VLOOKUP(B1329,'Liste employés'!M:X,12,FALSE)&gt;0,VLOOKUP(B1329,'Liste employés'!M:X,12,FALSE),"")</f>
        <v>#N/A</v>
      </c>
      <c r="B1329" s="43"/>
      <c r="C1329" s="43"/>
      <c r="D1329" s="47"/>
      <c r="E1329" s="36"/>
      <c r="F1329" s="36"/>
      <c r="G1329" s="36"/>
      <c r="H1329" s="50"/>
      <c r="I1329" s="89" t="str">
        <f>IF(ISBLANK(F1329),"",VLOOKUP(F1329,'Liste des formations'!$E$5:$H$11,4,FALSE)+H1329)</f>
        <v/>
      </c>
      <c r="J1329" s="110" t="e">
        <v>#N/A</v>
      </c>
      <c r="K1329" s="86"/>
    </row>
    <row r="1330" spans="1:11" x14ac:dyDescent="0.35">
      <c r="A1330" s="90" t="e">
        <f>IF(VLOOKUP(B1330,'Liste employés'!M:X,12,FALSE)&gt;0,VLOOKUP(B1330,'Liste employés'!M:X,12,FALSE),"")</f>
        <v>#N/A</v>
      </c>
      <c r="B1330" s="45"/>
      <c r="C1330" s="45"/>
      <c r="D1330" s="48"/>
      <c r="E1330" s="33"/>
      <c r="F1330" s="33"/>
      <c r="G1330" s="33"/>
      <c r="H1330" s="49"/>
      <c r="I1330" s="89" t="str">
        <f>IF(ISBLANK(F1330),"",VLOOKUP(F1330,'Liste des formations'!$E$5:$H$11,4,FALSE)+H1330)</f>
        <v/>
      </c>
      <c r="J1330" s="110" t="e">
        <v>#N/A</v>
      </c>
      <c r="K1330" s="86"/>
    </row>
    <row r="1331" spans="1:11" x14ac:dyDescent="0.35">
      <c r="A1331" s="90" t="e">
        <f>IF(VLOOKUP(B1331,'Liste employés'!M:X,12,FALSE)&gt;0,VLOOKUP(B1331,'Liste employés'!M:X,12,FALSE),"")</f>
        <v>#N/A</v>
      </c>
      <c r="B1331" s="43"/>
      <c r="C1331" s="43"/>
      <c r="D1331" s="47"/>
      <c r="E1331" s="36"/>
      <c r="F1331" s="36"/>
      <c r="G1331" s="36"/>
      <c r="H1331" s="50"/>
      <c r="I1331" s="89" t="str">
        <f>IF(ISBLANK(F1331),"",VLOOKUP(F1331,'Liste des formations'!$E$5:$H$11,4,FALSE)+H1331)</f>
        <v/>
      </c>
      <c r="J1331" s="110" t="e">
        <v>#N/A</v>
      </c>
      <c r="K1331" s="86"/>
    </row>
    <row r="1332" spans="1:11" x14ac:dyDescent="0.35">
      <c r="A1332" s="90" t="e">
        <f>IF(VLOOKUP(B1332,'Liste employés'!M:X,12,FALSE)&gt;0,VLOOKUP(B1332,'Liste employés'!M:X,12,FALSE),"")</f>
        <v>#N/A</v>
      </c>
      <c r="B1332" s="45"/>
      <c r="C1332" s="45"/>
      <c r="D1332" s="48"/>
      <c r="E1332" s="33"/>
      <c r="F1332" s="33"/>
      <c r="G1332" s="33"/>
      <c r="H1332" s="49"/>
      <c r="I1332" s="89" t="str">
        <f>IF(ISBLANK(F1332),"",VLOOKUP(F1332,'Liste des formations'!$E$5:$H$11,4,FALSE)+H1332)</f>
        <v/>
      </c>
      <c r="J1332" s="110" t="e">
        <v>#N/A</v>
      </c>
      <c r="K1332" s="86"/>
    </row>
    <row r="1333" spans="1:11" x14ac:dyDescent="0.35">
      <c r="A1333" s="90" t="e">
        <f>IF(VLOOKUP(B1333,'Liste employés'!M:X,12,FALSE)&gt;0,VLOOKUP(B1333,'Liste employés'!M:X,12,FALSE),"")</f>
        <v>#N/A</v>
      </c>
      <c r="B1333" s="43"/>
      <c r="C1333" s="43"/>
      <c r="D1333" s="47"/>
      <c r="E1333" s="36"/>
      <c r="F1333" s="36"/>
      <c r="G1333" s="36"/>
      <c r="H1333" s="50"/>
      <c r="I1333" s="89" t="str">
        <f>IF(ISBLANK(F1333),"",VLOOKUP(F1333,'Liste des formations'!$E$5:$H$11,4,FALSE)+H1333)</f>
        <v/>
      </c>
      <c r="J1333" s="110" t="e">
        <v>#N/A</v>
      </c>
      <c r="K1333" s="86"/>
    </row>
    <row r="1334" spans="1:11" x14ac:dyDescent="0.35">
      <c r="A1334" s="90" t="e">
        <f>IF(VLOOKUP(B1334,'Liste employés'!M:X,12,FALSE)&gt;0,VLOOKUP(B1334,'Liste employés'!M:X,12,FALSE),"")</f>
        <v>#N/A</v>
      </c>
      <c r="B1334" s="45"/>
      <c r="C1334" s="45"/>
      <c r="D1334" s="48"/>
      <c r="E1334" s="33"/>
      <c r="F1334" s="33"/>
      <c r="G1334" s="33"/>
      <c r="H1334" s="49"/>
      <c r="I1334" s="89" t="str">
        <f>IF(ISBLANK(F1334),"",VLOOKUP(F1334,'Liste des formations'!$E$5:$H$11,4,FALSE)+H1334)</f>
        <v/>
      </c>
      <c r="J1334" s="110" t="e">
        <v>#N/A</v>
      </c>
      <c r="K1334" s="86"/>
    </row>
    <row r="1335" spans="1:11" x14ac:dyDescent="0.35">
      <c r="A1335" s="90" t="e">
        <f>IF(VLOOKUP(B1335,'Liste employés'!M:X,12,FALSE)&gt;0,VLOOKUP(B1335,'Liste employés'!M:X,12,FALSE),"")</f>
        <v>#N/A</v>
      </c>
      <c r="B1335" s="43"/>
      <c r="C1335" s="43"/>
      <c r="D1335" s="47"/>
      <c r="E1335" s="36"/>
      <c r="F1335" s="36"/>
      <c r="G1335" s="36"/>
      <c r="H1335" s="50"/>
      <c r="I1335" s="89" t="str">
        <f>IF(ISBLANK(F1335),"",VLOOKUP(F1335,'Liste des formations'!$E$5:$H$11,4,FALSE)+H1335)</f>
        <v/>
      </c>
      <c r="J1335" s="110" t="e">
        <v>#N/A</v>
      </c>
      <c r="K1335" s="86"/>
    </row>
    <row r="1336" spans="1:11" x14ac:dyDescent="0.35">
      <c r="A1336" s="90" t="e">
        <f>IF(VLOOKUP(B1336,'Liste employés'!M:X,12,FALSE)&gt;0,VLOOKUP(B1336,'Liste employés'!M:X,12,FALSE),"")</f>
        <v>#N/A</v>
      </c>
      <c r="B1336" s="45"/>
      <c r="C1336" s="45"/>
      <c r="D1336" s="48"/>
      <c r="E1336" s="33"/>
      <c r="F1336" s="33"/>
      <c r="G1336" s="33"/>
      <c r="H1336" s="49"/>
      <c r="I1336" s="89" t="str">
        <f>IF(ISBLANK(F1336),"",VLOOKUP(F1336,'Liste des formations'!$E$5:$H$11,4,FALSE)+H1336)</f>
        <v/>
      </c>
      <c r="J1336" s="110" t="e">
        <v>#N/A</v>
      </c>
      <c r="K1336" s="86"/>
    </row>
    <row r="1337" spans="1:11" x14ac:dyDescent="0.35">
      <c r="A1337" s="90" t="e">
        <f>IF(VLOOKUP(B1337,'Liste employés'!M:X,12,FALSE)&gt;0,VLOOKUP(B1337,'Liste employés'!M:X,12,FALSE),"")</f>
        <v>#N/A</v>
      </c>
      <c r="B1337" s="43"/>
      <c r="C1337" s="43"/>
      <c r="D1337" s="47"/>
      <c r="E1337" s="36"/>
      <c r="F1337" s="36"/>
      <c r="G1337" s="36"/>
      <c r="H1337" s="50"/>
      <c r="I1337" s="89" t="str">
        <f>IF(ISBLANK(F1337),"",VLOOKUP(F1337,'Liste des formations'!$E$5:$H$11,4,FALSE)+H1337)</f>
        <v/>
      </c>
      <c r="J1337" s="110" t="e">
        <v>#N/A</v>
      </c>
      <c r="K1337" s="86"/>
    </row>
    <row r="1338" spans="1:11" x14ac:dyDescent="0.35">
      <c r="A1338" s="90" t="e">
        <f>IF(VLOOKUP(B1338,'Liste employés'!M:X,12,FALSE)&gt;0,VLOOKUP(B1338,'Liste employés'!M:X,12,FALSE),"")</f>
        <v>#N/A</v>
      </c>
      <c r="B1338" s="45"/>
      <c r="C1338" s="45"/>
      <c r="D1338" s="48"/>
      <c r="E1338" s="33"/>
      <c r="F1338" s="33"/>
      <c r="G1338" s="33"/>
      <c r="H1338" s="49"/>
      <c r="I1338" s="89" t="str">
        <f>IF(ISBLANK(F1338),"",VLOOKUP(F1338,'Liste des formations'!$E$5:$H$11,4,FALSE)+H1338)</f>
        <v/>
      </c>
      <c r="J1338" s="110" t="e">
        <v>#N/A</v>
      </c>
      <c r="K1338" s="86"/>
    </row>
    <row r="1339" spans="1:11" x14ac:dyDescent="0.35">
      <c r="A1339" s="90" t="e">
        <f>IF(VLOOKUP(B1339,'Liste employés'!M:X,12,FALSE)&gt;0,VLOOKUP(B1339,'Liste employés'!M:X,12,FALSE),"")</f>
        <v>#N/A</v>
      </c>
      <c r="B1339" s="43"/>
      <c r="C1339" s="43"/>
      <c r="D1339" s="47"/>
      <c r="E1339" s="36"/>
      <c r="F1339" s="36"/>
      <c r="G1339" s="36"/>
      <c r="H1339" s="50"/>
      <c r="I1339" s="89" t="str">
        <f>IF(ISBLANK(F1339),"",VLOOKUP(F1339,'Liste des formations'!$E$5:$H$11,4,FALSE)+H1339)</f>
        <v/>
      </c>
      <c r="J1339" s="110" t="e">
        <v>#N/A</v>
      </c>
      <c r="K1339" s="86"/>
    </row>
    <row r="1340" spans="1:11" x14ac:dyDescent="0.35">
      <c r="A1340" s="90" t="e">
        <f>IF(VLOOKUP(B1340,'Liste employés'!M:X,12,FALSE)&gt;0,VLOOKUP(B1340,'Liste employés'!M:X,12,FALSE),"")</f>
        <v>#N/A</v>
      </c>
      <c r="B1340" s="45"/>
      <c r="C1340" s="45"/>
      <c r="D1340" s="48"/>
      <c r="E1340" s="33"/>
      <c r="F1340" s="33"/>
      <c r="G1340" s="33"/>
      <c r="H1340" s="49"/>
      <c r="I1340" s="89" t="str">
        <f>IF(ISBLANK(F1340),"",VLOOKUP(F1340,'Liste des formations'!$E$5:$H$11,4,FALSE)+H1340)</f>
        <v/>
      </c>
      <c r="J1340" s="110" t="e">
        <v>#N/A</v>
      </c>
      <c r="K1340" s="86"/>
    </row>
    <row r="1341" spans="1:11" x14ac:dyDescent="0.35">
      <c r="A1341" s="90" t="e">
        <f>IF(VLOOKUP(B1341,'Liste employés'!M:X,12,FALSE)&gt;0,VLOOKUP(B1341,'Liste employés'!M:X,12,FALSE),"")</f>
        <v>#N/A</v>
      </c>
      <c r="B1341" s="43"/>
      <c r="C1341" s="43"/>
      <c r="D1341" s="47"/>
      <c r="E1341" s="36"/>
      <c r="F1341" s="36"/>
      <c r="G1341" s="36"/>
      <c r="H1341" s="50"/>
      <c r="I1341" s="89" t="str">
        <f>IF(ISBLANK(F1341),"",VLOOKUP(F1341,'Liste des formations'!$E$5:$H$11,4,FALSE)+H1341)</f>
        <v/>
      </c>
      <c r="J1341" s="110" t="e">
        <v>#N/A</v>
      </c>
      <c r="K1341" s="86"/>
    </row>
    <row r="1342" spans="1:11" x14ac:dyDescent="0.35">
      <c r="A1342" s="90" t="e">
        <f>IF(VLOOKUP(B1342,'Liste employés'!M:X,12,FALSE)&gt;0,VLOOKUP(B1342,'Liste employés'!M:X,12,FALSE),"")</f>
        <v>#N/A</v>
      </c>
      <c r="B1342" s="45"/>
      <c r="C1342" s="45"/>
      <c r="D1342" s="48"/>
      <c r="E1342" s="33"/>
      <c r="F1342" s="33"/>
      <c r="G1342" s="33"/>
      <c r="H1342" s="49"/>
      <c r="I1342" s="89" t="str">
        <f>IF(ISBLANK(F1342),"",VLOOKUP(F1342,'Liste des formations'!$E$5:$H$11,4,FALSE)+H1342)</f>
        <v/>
      </c>
      <c r="J1342" s="110" t="e">
        <v>#N/A</v>
      </c>
      <c r="K1342" s="86"/>
    </row>
    <row r="1343" spans="1:11" x14ac:dyDescent="0.35">
      <c r="A1343" s="90" t="e">
        <f>IF(VLOOKUP(B1343,'Liste employés'!M:X,12,FALSE)&gt;0,VLOOKUP(B1343,'Liste employés'!M:X,12,FALSE),"")</f>
        <v>#N/A</v>
      </c>
      <c r="B1343" s="43"/>
      <c r="C1343" s="43"/>
      <c r="D1343" s="47"/>
      <c r="E1343" s="36"/>
      <c r="F1343" s="36"/>
      <c r="G1343" s="36"/>
      <c r="H1343" s="50"/>
      <c r="I1343" s="89" t="str">
        <f>IF(ISBLANK(F1343),"",VLOOKUP(F1343,'Liste des formations'!$E$5:$H$11,4,FALSE)+H1343)</f>
        <v/>
      </c>
      <c r="J1343" s="110" t="e">
        <v>#N/A</v>
      </c>
      <c r="K1343" s="86"/>
    </row>
    <row r="1344" spans="1:11" x14ac:dyDescent="0.35">
      <c r="A1344" s="90" t="e">
        <f>IF(VLOOKUP(B1344,'Liste employés'!M:X,12,FALSE)&gt;0,VLOOKUP(B1344,'Liste employés'!M:X,12,FALSE),"")</f>
        <v>#N/A</v>
      </c>
      <c r="B1344" s="45"/>
      <c r="C1344" s="45"/>
      <c r="D1344" s="48"/>
      <c r="E1344" s="33"/>
      <c r="F1344" s="33"/>
      <c r="G1344" s="33"/>
      <c r="H1344" s="49"/>
      <c r="I1344" s="89" t="str">
        <f>IF(ISBLANK(F1344),"",VLOOKUP(F1344,'Liste des formations'!$E$5:$H$11,4,FALSE)+H1344)</f>
        <v/>
      </c>
      <c r="J1344" s="110" t="e">
        <v>#N/A</v>
      </c>
      <c r="K1344" s="86"/>
    </row>
    <row r="1345" spans="1:11" x14ac:dyDescent="0.35">
      <c r="A1345" s="90" t="e">
        <f>IF(VLOOKUP(B1345,'Liste employés'!M:X,12,FALSE)&gt;0,VLOOKUP(B1345,'Liste employés'!M:X,12,FALSE),"")</f>
        <v>#N/A</v>
      </c>
      <c r="B1345" s="43"/>
      <c r="C1345" s="43"/>
      <c r="D1345" s="47"/>
      <c r="E1345" s="36"/>
      <c r="F1345" s="36"/>
      <c r="G1345" s="36"/>
      <c r="H1345" s="50"/>
      <c r="I1345" s="89" t="str">
        <f>IF(ISBLANK(F1345),"",VLOOKUP(F1345,'Liste des formations'!$E$5:$H$11,4,FALSE)+H1345)</f>
        <v/>
      </c>
      <c r="J1345" s="110" t="e">
        <v>#N/A</v>
      </c>
      <c r="K1345" s="86"/>
    </row>
    <row r="1346" spans="1:11" x14ac:dyDescent="0.35">
      <c r="A1346" s="90" t="e">
        <f>IF(VLOOKUP(B1346,'Liste employés'!M:X,12,FALSE)&gt;0,VLOOKUP(B1346,'Liste employés'!M:X,12,FALSE),"")</f>
        <v>#N/A</v>
      </c>
      <c r="B1346" s="45"/>
      <c r="C1346" s="45"/>
      <c r="D1346" s="48"/>
      <c r="E1346" s="33"/>
      <c r="F1346" s="33"/>
      <c r="G1346" s="33"/>
      <c r="H1346" s="49"/>
      <c r="I1346" s="89" t="str">
        <f>IF(ISBLANK(F1346),"",VLOOKUP(F1346,'Liste des formations'!$E$5:$H$11,4,FALSE)+H1346)</f>
        <v/>
      </c>
      <c r="J1346" s="110" t="e">
        <v>#N/A</v>
      </c>
      <c r="K1346" s="86"/>
    </row>
    <row r="1347" spans="1:11" x14ac:dyDescent="0.35">
      <c r="A1347" s="90" t="e">
        <f>IF(VLOOKUP(B1347,'Liste employés'!M:X,12,FALSE)&gt;0,VLOOKUP(B1347,'Liste employés'!M:X,12,FALSE),"")</f>
        <v>#N/A</v>
      </c>
      <c r="B1347" s="43"/>
      <c r="C1347" s="43"/>
      <c r="D1347" s="47"/>
      <c r="E1347" s="36"/>
      <c r="F1347" s="36"/>
      <c r="G1347" s="36"/>
      <c r="H1347" s="50"/>
      <c r="I1347" s="89" t="str">
        <f>IF(ISBLANK(F1347),"",VLOOKUP(F1347,'Liste des formations'!$E$5:$H$11,4,FALSE)+H1347)</f>
        <v/>
      </c>
      <c r="J1347" s="110" t="e">
        <v>#N/A</v>
      </c>
      <c r="K1347" s="86"/>
    </row>
    <row r="1348" spans="1:11" x14ac:dyDescent="0.35">
      <c r="A1348" s="90" t="e">
        <f>IF(VLOOKUP(B1348,'Liste employés'!M:X,12,FALSE)&gt;0,VLOOKUP(B1348,'Liste employés'!M:X,12,FALSE),"")</f>
        <v>#N/A</v>
      </c>
      <c r="B1348" s="45"/>
      <c r="C1348" s="45"/>
      <c r="D1348" s="41"/>
      <c r="E1348" s="33"/>
      <c r="F1348" s="33"/>
      <c r="G1348" s="33"/>
      <c r="H1348" s="49"/>
      <c r="I1348" s="89" t="str">
        <f>IF(ISBLANK(F1348),"",VLOOKUP(F1348,'Liste des formations'!$E$5:$H$11,4,FALSE)+H1348)</f>
        <v/>
      </c>
      <c r="J1348" s="110" t="e">
        <v>#N/A</v>
      </c>
      <c r="K1348" s="86"/>
    </row>
    <row r="1349" spans="1:11" x14ac:dyDescent="0.35">
      <c r="A1349" s="90" t="e">
        <f>IF(VLOOKUP(B1349,'Liste employés'!M:X,12,FALSE)&gt;0,VLOOKUP(B1349,'Liste employés'!M:X,12,FALSE),"")</f>
        <v>#N/A</v>
      </c>
      <c r="B1349" s="43"/>
      <c r="C1349" s="43"/>
      <c r="D1349" s="47"/>
      <c r="E1349" s="36"/>
      <c r="F1349" s="36"/>
      <c r="G1349" s="36"/>
      <c r="H1349" s="50"/>
      <c r="I1349" s="89" t="str">
        <f>IF(ISBLANK(F1349),"",VLOOKUP(F1349,'Liste des formations'!$E$5:$H$11,4,FALSE)+H1349)</f>
        <v/>
      </c>
      <c r="J1349" s="110" t="e">
        <v>#N/A</v>
      </c>
      <c r="K1349" s="86"/>
    </row>
    <row r="1350" spans="1:11" x14ac:dyDescent="0.35">
      <c r="A1350" s="90" t="e">
        <f>IF(VLOOKUP(B1350,'Liste employés'!M:X,12,FALSE)&gt;0,VLOOKUP(B1350,'Liste employés'!M:X,12,FALSE),"")</f>
        <v>#N/A</v>
      </c>
      <c r="B1350" s="45"/>
      <c r="C1350" s="45"/>
      <c r="D1350" s="48"/>
      <c r="E1350" s="33"/>
      <c r="F1350" s="33"/>
      <c r="G1350" s="33"/>
      <c r="H1350" s="49"/>
      <c r="I1350" s="89" t="str">
        <f>IF(ISBLANK(F1350),"",VLOOKUP(F1350,'Liste des formations'!$E$5:$H$11,4,FALSE)+H1350)</f>
        <v/>
      </c>
      <c r="J1350" s="110" t="e">
        <v>#N/A</v>
      </c>
      <c r="K1350" s="86"/>
    </row>
    <row r="1351" spans="1:11" x14ac:dyDescent="0.35">
      <c r="A1351" s="90" t="e">
        <f>IF(VLOOKUP(B1351,'Liste employés'!M:X,12,FALSE)&gt;0,VLOOKUP(B1351,'Liste employés'!M:X,12,FALSE),"")</f>
        <v>#N/A</v>
      </c>
      <c r="B1351" s="43"/>
      <c r="C1351" s="43"/>
      <c r="D1351" s="47"/>
      <c r="E1351" s="36"/>
      <c r="F1351" s="36"/>
      <c r="G1351" s="36"/>
      <c r="H1351" s="50"/>
      <c r="I1351" s="89" t="str">
        <f>IF(ISBLANK(F1351),"",VLOOKUP(F1351,'Liste des formations'!$E$5:$H$11,4,FALSE)+H1351)</f>
        <v/>
      </c>
      <c r="J1351" s="110" t="e">
        <v>#N/A</v>
      </c>
      <c r="K1351" s="86"/>
    </row>
    <row r="1352" spans="1:11" x14ac:dyDescent="0.35">
      <c r="A1352" s="90" t="e">
        <f>IF(VLOOKUP(B1352,'Liste employés'!M:X,12,FALSE)&gt;0,VLOOKUP(B1352,'Liste employés'!M:X,12,FALSE),"")</f>
        <v>#N/A</v>
      </c>
      <c r="B1352" s="45"/>
      <c r="C1352" s="45"/>
      <c r="D1352" s="48"/>
      <c r="E1352" s="33"/>
      <c r="F1352" s="33"/>
      <c r="G1352" s="33"/>
      <c r="H1352" s="49"/>
      <c r="I1352" s="89" t="str">
        <f>IF(ISBLANK(F1352),"",VLOOKUP(F1352,'Liste des formations'!$E$5:$H$11,4,FALSE)+H1352)</f>
        <v/>
      </c>
      <c r="J1352" s="110" t="e">
        <v>#N/A</v>
      </c>
      <c r="K1352" s="86"/>
    </row>
    <row r="1353" spans="1:11" x14ac:dyDescent="0.35">
      <c r="A1353" s="90" t="e">
        <f>IF(VLOOKUP(B1353,'Liste employés'!M:X,12,FALSE)&gt;0,VLOOKUP(B1353,'Liste employés'!M:X,12,FALSE),"")</f>
        <v>#N/A</v>
      </c>
      <c r="B1353" s="43"/>
      <c r="C1353" s="43"/>
      <c r="D1353" s="47"/>
      <c r="E1353" s="36"/>
      <c r="F1353" s="36"/>
      <c r="G1353" s="36"/>
      <c r="H1353" s="50"/>
      <c r="I1353" s="89" t="str">
        <f>IF(ISBLANK(F1353),"",VLOOKUP(F1353,'Liste des formations'!$E$5:$H$11,4,FALSE)+H1353)</f>
        <v/>
      </c>
      <c r="J1353" s="110" t="e">
        <v>#N/A</v>
      </c>
      <c r="K1353" s="86"/>
    </row>
    <row r="1354" spans="1:11" x14ac:dyDescent="0.35">
      <c r="A1354" s="90" t="e">
        <f>IF(VLOOKUP(B1354,'Liste employés'!M:X,12,FALSE)&gt;0,VLOOKUP(B1354,'Liste employés'!M:X,12,FALSE),"")</f>
        <v>#N/A</v>
      </c>
      <c r="B1354" s="45"/>
      <c r="C1354" s="45"/>
      <c r="D1354" s="48"/>
      <c r="E1354" s="33"/>
      <c r="F1354" s="33"/>
      <c r="G1354" s="33"/>
      <c r="H1354" s="49"/>
      <c r="I1354" s="89" t="str">
        <f>IF(ISBLANK(F1354),"",VLOOKUP(F1354,'Liste des formations'!$E$5:$H$11,4,FALSE)+H1354)</f>
        <v/>
      </c>
      <c r="J1354" s="110" t="e">
        <v>#N/A</v>
      </c>
      <c r="K1354" s="86"/>
    </row>
    <row r="1355" spans="1:11" x14ac:dyDescent="0.35">
      <c r="A1355" s="90" t="e">
        <f>IF(VLOOKUP(B1355,'Liste employés'!M:X,12,FALSE)&gt;0,VLOOKUP(B1355,'Liste employés'!M:X,12,FALSE),"")</f>
        <v>#N/A</v>
      </c>
      <c r="B1355" s="43"/>
      <c r="C1355" s="43"/>
      <c r="D1355" s="47"/>
      <c r="E1355" s="36"/>
      <c r="F1355" s="36"/>
      <c r="G1355" s="36"/>
      <c r="H1355" s="50"/>
      <c r="I1355" s="89" t="str">
        <f>IF(ISBLANK(F1355),"",VLOOKUP(F1355,'Liste des formations'!$E$5:$H$11,4,FALSE)+H1355)</f>
        <v/>
      </c>
      <c r="J1355" s="110" t="e">
        <v>#N/A</v>
      </c>
      <c r="K1355" s="86"/>
    </row>
    <row r="1356" spans="1:11" x14ac:dyDescent="0.35">
      <c r="A1356" s="90" t="e">
        <f>IF(VLOOKUP(B1356,'Liste employés'!M:X,12,FALSE)&gt;0,VLOOKUP(B1356,'Liste employés'!M:X,12,FALSE),"")</f>
        <v>#N/A</v>
      </c>
      <c r="B1356" s="45"/>
      <c r="C1356" s="45"/>
      <c r="D1356" s="48"/>
      <c r="E1356" s="33"/>
      <c r="F1356" s="33"/>
      <c r="G1356" s="33"/>
      <c r="H1356" s="49"/>
      <c r="I1356" s="89" t="str">
        <f>IF(ISBLANK(F1356),"",VLOOKUP(F1356,'Liste des formations'!$E$5:$H$11,4,FALSE)+H1356)</f>
        <v/>
      </c>
      <c r="J1356" s="110" t="e">
        <v>#N/A</v>
      </c>
      <c r="K1356" s="86"/>
    </row>
    <row r="1357" spans="1:11" x14ac:dyDescent="0.35">
      <c r="A1357" s="90" t="e">
        <f>IF(VLOOKUP(B1357,'Liste employés'!M:X,12,FALSE)&gt;0,VLOOKUP(B1357,'Liste employés'!M:X,12,FALSE),"")</f>
        <v>#N/A</v>
      </c>
      <c r="B1357" s="43"/>
      <c r="C1357" s="43"/>
      <c r="D1357" s="47"/>
      <c r="E1357" s="36"/>
      <c r="F1357" s="36"/>
      <c r="G1357" s="36"/>
      <c r="H1357" s="50"/>
      <c r="I1357" s="89" t="str">
        <f>IF(ISBLANK(F1357),"",VLOOKUP(F1357,'Liste des formations'!$E$5:$H$11,4,FALSE)+H1357)</f>
        <v/>
      </c>
      <c r="J1357" s="110" t="e">
        <v>#N/A</v>
      </c>
      <c r="K1357" s="86"/>
    </row>
    <row r="1358" spans="1:11" x14ac:dyDescent="0.35">
      <c r="A1358" s="90" t="e">
        <f>IF(VLOOKUP(B1358,'Liste employés'!M:X,12,FALSE)&gt;0,VLOOKUP(B1358,'Liste employés'!M:X,12,FALSE),"")</f>
        <v>#N/A</v>
      </c>
      <c r="B1358" s="45"/>
      <c r="C1358" s="45"/>
      <c r="D1358" s="48"/>
      <c r="E1358" s="33"/>
      <c r="F1358" s="33"/>
      <c r="G1358" s="33"/>
      <c r="H1358" s="49"/>
      <c r="I1358" s="89" t="str">
        <f>IF(ISBLANK(F1358),"",VLOOKUP(F1358,'Liste des formations'!$E$5:$H$11,4,FALSE)+H1358)</f>
        <v/>
      </c>
      <c r="J1358" s="110" t="e">
        <v>#N/A</v>
      </c>
      <c r="K1358" s="86"/>
    </row>
    <row r="1359" spans="1:11" x14ac:dyDescent="0.35">
      <c r="A1359" s="90" t="e">
        <f>IF(VLOOKUP(B1359,'Liste employés'!M:X,12,FALSE)&gt;0,VLOOKUP(B1359,'Liste employés'!M:X,12,FALSE),"")</f>
        <v>#N/A</v>
      </c>
      <c r="B1359" s="43"/>
      <c r="C1359" s="43"/>
      <c r="D1359" s="47"/>
      <c r="E1359" s="36"/>
      <c r="F1359" s="36"/>
      <c r="G1359" s="36"/>
      <c r="H1359" s="50"/>
      <c r="I1359" s="89" t="str">
        <f>IF(ISBLANK(F1359),"",VLOOKUP(F1359,'Liste des formations'!$E$5:$H$11,4,FALSE)+H1359)</f>
        <v/>
      </c>
      <c r="J1359" s="110" t="e">
        <v>#N/A</v>
      </c>
      <c r="K1359" s="86"/>
    </row>
    <row r="1360" spans="1:11" x14ac:dyDescent="0.35">
      <c r="A1360" s="90" t="e">
        <f>IF(VLOOKUP(B1360,'Liste employés'!M:X,12,FALSE)&gt;0,VLOOKUP(B1360,'Liste employés'!M:X,12,FALSE),"")</f>
        <v>#N/A</v>
      </c>
      <c r="B1360" s="45"/>
      <c r="C1360" s="45"/>
      <c r="D1360" s="48"/>
      <c r="E1360" s="33"/>
      <c r="F1360" s="33"/>
      <c r="G1360" s="33"/>
      <c r="H1360" s="49"/>
      <c r="I1360" s="89" t="str">
        <f>IF(ISBLANK(F1360),"",VLOOKUP(F1360,'Liste des formations'!$E$5:$H$11,4,FALSE)+H1360)</f>
        <v/>
      </c>
      <c r="J1360" s="110" t="e">
        <v>#N/A</v>
      </c>
      <c r="K1360" s="86"/>
    </row>
    <row r="1361" spans="1:11" x14ac:dyDescent="0.35">
      <c r="A1361" s="90" t="e">
        <f>IF(VLOOKUP(B1361,'Liste employés'!M:X,12,FALSE)&gt;0,VLOOKUP(B1361,'Liste employés'!M:X,12,FALSE),"")</f>
        <v>#N/A</v>
      </c>
      <c r="B1361" s="43"/>
      <c r="C1361" s="43"/>
      <c r="D1361" s="47"/>
      <c r="E1361" s="36"/>
      <c r="F1361" s="36"/>
      <c r="G1361" s="36"/>
      <c r="H1361" s="50"/>
      <c r="I1361" s="89" t="str">
        <f>IF(ISBLANK(F1361),"",VLOOKUP(F1361,'Liste des formations'!$E$5:$H$11,4,FALSE)+H1361)</f>
        <v/>
      </c>
      <c r="J1361" s="110" t="e">
        <v>#N/A</v>
      </c>
      <c r="K1361" s="86"/>
    </row>
    <row r="1362" spans="1:11" x14ac:dyDescent="0.35">
      <c r="A1362" s="90" t="e">
        <f>IF(VLOOKUP(B1362,'Liste employés'!M:X,12,FALSE)&gt;0,VLOOKUP(B1362,'Liste employés'!M:X,12,FALSE),"")</f>
        <v>#N/A</v>
      </c>
      <c r="B1362" s="45"/>
      <c r="C1362" s="45"/>
      <c r="D1362" s="41"/>
      <c r="E1362" s="33"/>
      <c r="F1362" s="33"/>
      <c r="G1362" s="33"/>
      <c r="H1362" s="49"/>
      <c r="I1362" s="89" t="str">
        <f>IF(ISBLANK(F1362),"",VLOOKUP(F1362,'Liste des formations'!$E$5:$H$11,4,FALSE)+H1362)</f>
        <v/>
      </c>
      <c r="J1362" s="110" t="e">
        <v>#N/A</v>
      </c>
      <c r="K1362" s="86"/>
    </row>
    <row r="1363" spans="1:11" x14ac:dyDescent="0.35">
      <c r="A1363" s="90" t="e">
        <f>IF(VLOOKUP(B1363,'Liste employés'!M:X,12,FALSE)&gt;0,VLOOKUP(B1363,'Liste employés'!M:X,12,FALSE),"")</f>
        <v>#N/A</v>
      </c>
      <c r="B1363" s="43"/>
      <c r="C1363" s="43"/>
      <c r="D1363" s="47"/>
      <c r="E1363" s="36"/>
      <c r="F1363" s="36"/>
      <c r="G1363" s="36"/>
      <c r="H1363" s="50"/>
      <c r="I1363" s="89" t="str">
        <f>IF(ISBLANK(F1363),"",VLOOKUP(F1363,'Liste des formations'!$E$5:$H$11,4,FALSE)+H1363)</f>
        <v/>
      </c>
      <c r="J1363" s="110" t="e">
        <v>#N/A</v>
      </c>
      <c r="K1363" s="86"/>
    </row>
    <row r="1364" spans="1:11" x14ac:dyDescent="0.35">
      <c r="A1364" s="90" t="e">
        <f>IF(VLOOKUP(B1364,'Liste employés'!M:X,12,FALSE)&gt;0,VLOOKUP(B1364,'Liste employés'!M:X,12,FALSE),"")</f>
        <v>#N/A</v>
      </c>
      <c r="B1364" s="45"/>
      <c r="C1364" s="45"/>
      <c r="D1364" s="48"/>
      <c r="E1364" s="33"/>
      <c r="F1364" s="33"/>
      <c r="G1364" s="33"/>
      <c r="H1364" s="49"/>
      <c r="I1364" s="89" t="str">
        <f>IF(ISBLANK(F1364),"",VLOOKUP(F1364,'Liste des formations'!$E$5:$H$11,4,FALSE)+H1364)</f>
        <v/>
      </c>
      <c r="J1364" s="110" t="e">
        <v>#N/A</v>
      </c>
      <c r="K1364" s="86"/>
    </row>
    <row r="1365" spans="1:11" x14ac:dyDescent="0.35">
      <c r="A1365" s="90" t="e">
        <f>IF(VLOOKUP(B1365,'Liste employés'!M:X,12,FALSE)&gt;0,VLOOKUP(B1365,'Liste employés'!M:X,12,FALSE),"")</f>
        <v>#N/A</v>
      </c>
      <c r="B1365" s="43"/>
      <c r="C1365" s="43"/>
      <c r="D1365" s="47"/>
      <c r="E1365" s="36"/>
      <c r="F1365" s="36"/>
      <c r="G1365" s="36"/>
      <c r="H1365" s="50"/>
      <c r="I1365" s="89" t="str">
        <f>IF(ISBLANK(F1365),"",VLOOKUP(F1365,'Liste des formations'!$E$5:$H$11,4,FALSE)+H1365)</f>
        <v/>
      </c>
      <c r="J1365" s="110" t="e">
        <v>#N/A</v>
      </c>
      <c r="K1365" s="86"/>
    </row>
    <row r="1366" spans="1:11" x14ac:dyDescent="0.35">
      <c r="A1366" s="90" t="e">
        <f>IF(VLOOKUP(B1366,'Liste employés'!M:X,12,FALSE)&gt;0,VLOOKUP(B1366,'Liste employés'!M:X,12,FALSE),"")</f>
        <v>#N/A</v>
      </c>
      <c r="B1366" s="45"/>
      <c r="C1366" s="45"/>
      <c r="D1366" s="48"/>
      <c r="E1366" s="33"/>
      <c r="F1366" s="33"/>
      <c r="G1366" s="33"/>
      <c r="H1366" s="49"/>
      <c r="I1366" s="89" t="str">
        <f>IF(ISBLANK(F1366),"",VLOOKUP(F1366,'Liste des formations'!$E$5:$H$11,4,FALSE)+H1366)</f>
        <v/>
      </c>
      <c r="J1366" s="110" t="e">
        <v>#N/A</v>
      </c>
      <c r="K1366" s="86"/>
    </row>
    <row r="1367" spans="1:11" x14ac:dyDescent="0.35">
      <c r="A1367" s="90" t="e">
        <f>IF(VLOOKUP(B1367,'Liste employés'!M:X,12,FALSE)&gt;0,VLOOKUP(B1367,'Liste employés'!M:X,12,FALSE),"")</f>
        <v>#N/A</v>
      </c>
      <c r="B1367" s="43"/>
      <c r="C1367" s="43"/>
      <c r="D1367" s="47"/>
      <c r="E1367" s="36"/>
      <c r="F1367" s="36"/>
      <c r="G1367" s="36"/>
      <c r="H1367" s="50"/>
      <c r="I1367" s="89" t="str">
        <f>IF(ISBLANK(F1367),"",VLOOKUP(F1367,'Liste des formations'!$E$5:$H$11,4,FALSE)+H1367)</f>
        <v/>
      </c>
      <c r="J1367" s="110" t="e">
        <v>#N/A</v>
      </c>
      <c r="K1367" s="86"/>
    </row>
    <row r="1368" spans="1:11" x14ac:dyDescent="0.35">
      <c r="A1368" s="90" t="e">
        <f>IF(VLOOKUP(B1368,'Liste employés'!M:X,12,FALSE)&gt;0,VLOOKUP(B1368,'Liste employés'!M:X,12,FALSE),"")</f>
        <v>#N/A</v>
      </c>
      <c r="B1368" s="45"/>
      <c r="C1368" s="45"/>
      <c r="D1368" s="48"/>
      <c r="E1368" s="33"/>
      <c r="F1368" s="33"/>
      <c r="G1368" s="33"/>
      <c r="H1368" s="49"/>
      <c r="I1368" s="89" t="str">
        <f>IF(ISBLANK(F1368),"",VLOOKUP(F1368,'Liste des formations'!$E$5:$H$11,4,FALSE)+H1368)</f>
        <v/>
      </c>
      <c r="J1368" s="110" t="e">
        <v>#N/A</v>
      </c>
      <c r="K1368" s="86"/>
    </row>
    <row r="1369" spans="1:11" x14ac:dyDescent="0.35">
      <c r="A1369" s="90" t="e">
        <f>IF(VLOOKUP(B1369,'Liste employés'!M:X,12,FALSE)&gt;0,VLOOKUP(B1369,'Liste employés'!M:X,12,FALSE),"")</f>
        <v>#N/A</v>
      </c>
      <c r="B1369" s="43"/>
      <c r="C1369" s="43"/>
      <c r="D1369" s="47"/>
      <c r="E1369" s="36"/>
      <c r="F1369" s="36"/>
      <c r="G1369" s="36"/>
      <c r="H1369" s="50"/>
      <c r="I1369" s="89" t="str">
        <f>IF(ISBLANK(F1369),"",VLOOKUP(F1369,'Liste des formations'!$E$5:$H$11,4,FALSE)+H1369)</f>
        <v/>
      </c>
      <c r="J1369" s="110" t="e">
        <v>#N/A</v>
      </c>
      <c r="K1369" s="86"/>
    </row>
    <row r="1370" spans="1:11" x14ac:dyDescent="0.35">
      <c r="A1370" s="90" t="e">
        <f>IF(VLOOKUP(B1370,'Liste employés'!M:X,12,FALSE)&gt;0,VLOOKUP(B1370,'Liste employés'!M:X,12,FALSE),"")</f>
        <v>#N/A</v>
      </c>
      <c r="B1370" s="45"/>
      <c r="C1370" s="45"/>
      <c r="D1370" s="48"/>
      <c r="E1370" s="33"/>
      <c r="F1370" s="33"/>
      <c r="G1370" s="33"/>
      <c r="H1370" s="49"/>
      <c r="I1370" s="89" t="str">
        <f>IF(ISBLANK(F1370),"",VLOOKUP(F1370,'Liste des formations'!$E$5:$H$11,4,FALSE)+H1370)</f>
        <v/>
      </c>
      <c r="J1370" s="110" t="e">
        <v>#N/A</v>
      </c>
      <c r="K1370" s="86"/>
    </row>
    <row r="1371" spans="1:11" x14ac:dyDescent="0.35">
      <c r="A1371" s="90" t="e">
        <f>IF(VLOOKUP(B1371,'Liste employés'!M:X,12,FALSE)&gt;0,VLOOKUP(B1371,'Liste employés'!M:X,12,FALSE),"")</f>
        <v>#N/A</v>
      </c>
      <c r="B1371" s="43"/>
      <c r="C1371" s="43"/>
      <c r="D1371" s="40"/>
      <c r="E1371" s="36"/>
      <c r="F1371" s="36"/>
      <c r="G1371" s="36"/>
      <c r="H1371" s="50"/>
      <c r="I1371" s="89" t="str">
        <f>IF(ISBLANK(F1371),"",VLOOKUP(F1371,'Liste des formations'!$E$5:$H$11,4,FALSE)+H1371)</f>
        <v/>
      </c>
      <c r="J1371" s="110" t="e">
        <v>#N/A</v>
      </c>
      <c r="K1371" s="86"/>
    </row>
    <row r="1372" spans="1:11" x14ac:dyDescent="0.35">
      <c r="A1372" s="90" t="e">
        <f>IF(VLOOKUP(B1372,'Liste employés'!M:X,12,FALSE)&gt;0,VLOOKUP(B1372,'Liste employés'!M:X,12,FALSE),"")</f>
        <v>#N/A</v>
      </c>
      <c r="B1372" s="45"/>
      <c r="C1372" s="45"/>
      <c r="D1372" s="48"/>
      <c r="E1372" s="33"/>
      <c r="F1372" s="33"/>
      <c r="G1372" s="33"/>
      <c r="H1372" s="49"/>
      <c r="I1372" s="89" t="str">
        <f>IF(ISBLANK(F1372),"",VLOOKUP(F1372,'Liste des formations'!$E$5:$H$11,4,FALSE)+H1372)</f>
        <v/>
      </c>
      <c r="J1372" s="110" t="e">
        <v>#N/A</v>
      </c>
      <c r="K1372" s="86"/>
    </row>
    <row r="1373" spans="1:11" x14ac:dyDescent="0.35">
      <c r="A1373" s="90" t="e">
        <f>IF(VLOOKUP(B1373,'Liste employés'!M:X,12,FALSE)&gt;0,VLOOKUP(B1373,'Liste employés'!M:X,12,FALSE),"")</f>
        <v>#N/A</v>
      </c>
      <c r="B1373" s="43"/>
      <c r="C1373" s="43"/>
      <c r="D1373" s="47"/>
      <c r="E1373" s="36"/>
      <c r="F1373" s="36"/>
      <c r="G1373" s="36"/>
      <c r="H1373" s="50"/>
      <c r="I1373" s="89" t="str">
        <f>IF(ISBLANK(F1373),"",VLOOKUP(F1373,'Liste des formations'!$E$5:$H$11,4,FALSE)+H1373)</f>
        <v/>
      </c>
      <c r="J1373" s="110" t="e">
        <v>#N/A</v>
      </c>
      <c r="K1373" s="86"/>
    </row>
    <row r="1374" spans="1:11" x14ac:dyDescent="0.35">
      <c r="A1374" s="90" t="e">
        <f>IF(VLOOKUP(B1374,'Liste employés'!M:X,12,FALSE)&gt;0,VLOOKUP(B1374,'Liste employés'!M:X,12,FALSE),"")</f>
        <v>#N/A</v>
      </c>
      <c r="B1374" s="43"/>
      <c r="C1374" s="43"/>
      <c r="D1374" s="40"/>
      <c r="E1374" s="36"/>
      <c r="F1374" s="36"/>
      <c r="G1374" s="36"/>
      <c r="H1374" s="50"/>
      <c r="I1374" s="89" t="str">
        <f>IF(ISBLANK(F1374),"",VLOOKUP(F1374,'Liste des formations'!$E$5:$H$11,4,FALSE)+H1374)</f>
        <v/>
      </c>
      <c r="J1374" s="110" t="e">
        <v>#N/A</v>
      </c>
      <c r="K1374" s="86"/>
    </row>
    <row r="1375" spans="1:11" x14ac:dyDescent="0.35">
      <c r="A1375" s="90" t="e">
        <f>IF(VLOOKUP(B1375,'Liste employés'!M:X,12,FALSE)&gt;0,VLOOKUP(B1375,'Liste employés'!M:X,12,FALSE),"")</f>
        <v>#N/A</v>
      </c>
      <c r="B1375" s="43"/>
      <c r="C1375" s="43"/>
      <c r="D1375" s="40"/>
      <c r="E1375" s="36"/>
      <c r="F1375" s="36"/>
      <c r="G1375" s="36"/>
      <c r="H1375" s="50"/>
      <c r="I1375" s="89" t="str">
        <f>IF(ISBLANK(F1375),"",VLOOKUP(F1375,'Liste des formations'!$E$5:$H$11,4,FALSE)+H1375)</f>
        <v/>
      </c>
      <c r="J1375" s="110" t="e">
        <v>#N/A</v>
      </c>
      <c r="K1375" s="86"/>
    </row>
    <row r="1376" spans="1:11" x14ac:dyDescent="0.35">
      <c r="A1376" s="90" t="e">
        <f>IF(VLOOKUP(B1376,'Liste employés'!M:X,12,FALSE)&gt;0,VLOOKUP(B1376,'Liste employés'!M:X,12,FALSE),"")</f>
        <v>#N/A</v>
      </c>
      <c r="B1376" s="45"/>
      <c r="C1376" s="45"/>
      <c r="D1376" s="41"/>
      <c r="E1376" s="33"/>
      <c r="F1376" s="33"/>
      <c r="G1376" s="33"/>
      <c r="H1376" s="49"/>
      <c r="I1376" s="89" t="str">
        <f>IF(ISBLANK(F1376),"",VLOOKUP(F1376,'Liste des formations'!$E$5:$H$11,4,FALSE)+H1376)</f>
        <v/>
      </c>
      <c r="J1376" s="110" t="e">
        <v>#N/A</v>
      </c>
      <c r="K1376" s="86"/>
    </row>
    <row r="1377" spans="1:11" x14ac:dyDescent="0.35">
      <c r="A1377" s="90" t="e">
        <f>IF(VLOOKUP(B1377,'Liste employés'!M:X,12,FALSE)&gt;0,VLOOKUP(B1377,'Liste employés'!M:X,12,FALSE),"")</f>
        <v>#N/A</v>
      </c>
      <c r="B1377" s="43"/>
      <c r="C1377" s="43"/>
      <c r="D1377" s="40"/>
      <c r="E1377" s="36"/>
      <c r="F1377" s="36"/>
      <c r="G1377" s="36"/>
      <c r="H1377" s="50"/>
      <c r="I1377" s="89" t="str">
        <f>IF(ISBLANK(F1377),"",VLOOKUP(F1377,'Liste des formations'!$E$5:$H$11,4,FALSE)+H1377)</f>
        <v/>
      </c>
      <c r="J1377" s="110" t="e">
        <v>#N/A</v>
      </c>
      <c r="K1377" s="86"/>
    </row>
    <row r="1378" spans="1:11" x14ac:dyDescent="0.35">
      <c r="A1378" s="90" t="e">
        <f>IF(VLOOKUP(B1378,'Liste employés'!M:X,12,FALSE)&gt;0,VLOOKUP(B1378,'Liste employés'!M:X,12,FALSE),"")</f>
        <v>#N/A</v>
      </c>
      <c r="B1378" s="45"/>
      <c r="C1378" s="45"/>
      <c r="D1378" s="41"/>
      <c r="E1378" s="33"/>
      <c r="F1378" s="33"/>
      <c r="G1378" s="33"/>
      <c r="H1378" s="49"/>
      <c r="I1378" s="89" t="str">
        <f>IF(ISBLANK(F1378),"",VLOOKUP(F1378,'Liste des formations'!$E$5:$H$11,4,FALSE)+H1378)</f>
        <v/>
      </c>
      <c r="J1378" s="110" t="e">
        <v>#N/A</v>
      </c>
      <c r="K1378" s="86"/>
    </row>
    <row r="1379" spans="1:11" x14ac:dyDescent="0.35">
      <c r="A1379" s="90" t="e">
        <f>IF(VLOOKUP(B1379,'Liste employés'!M:X,12,FALSE)&gt;0,VLOOKUP(B1379,'Liste employés'!M:X,12,FALSE),"")</f>
        <v>#N/A</v>
      </c>
      <c r="B1379" s="43"/>
      <c r="C1379" s="43"/>
      <c r="D1379" s="47"/>
      <c r="E1379" s="36"/>
      <c r="F1379" s="36"/>
      <c r="G1379" s="36"/>
      <c r="H1379" s="50"/>
      <c r="I1379" s="89" t="str">
        <f>IF(ISBLANK(F1379),"",VLOOKUP(F1379,'Liste des formations'!$E$5:$H$11,4,FALSE)+H1379)</f>
        <v/>
      </c>
      <c r="J1379" s="110" t="e">
        <v>#N/A</v>
      </c>
      <c r="K1379" s="86"/>
    </row>
    <row r="1380" spans="1:11" x14ac:dyDescent="0.35">
      <c r="A1380" s="90" t="e">
        <f>IF(VLOOKUP(B1380,'Liste employés'!M:X,12,FALSE)&gt;0,VLOOKUP(B1380,'Liste employés'!M:X,12,FALSE),"")</f>
        <v>#N/A</v>
      </c>
      <c r="B1380" s="45"/>
      <c r="C1380" s="45"/>
      <c r="D1380" s="48"/>
      <c r="E1380" s="33"/>
      <c r="F1380" s="33"/>
      <c r="G1380" s="33"/>
      <c r="H1380" s="49"/>
      <c r="I1380" s="89" t="str">
        <f>IF(ISBLANK(F1380),"",VLOOKUP(F1380,'Liste des formations'!$E$5:$H$11,4,FALSE)+H1380)</f>
        <v/>
      </c>
      <c r="J1380" s="110" t="e">
        <v>#N/A</v>
      </c>
      <c r="K1380" s="86"/>
    </row>
    <row r="1381" spans="1:11" x14ac:dyDescent="0.35">
      <c r="A1381" s="90" t="e">
        <f>IF(VLOOKUP(B1381,'Liste employés'!M:X,12,FALSE)&gt;0,VLOOKUP(B1381,'Liste employés'!M:X,12,FALSE),"")</f>
        <v>#N/A</v>
      </c>
      <c r="B1381" s="43"/>
      <c r="C1381" s="43"/>
      <c r="D1381" s="40"/>
      <c r="E1381" s="36"/>
      <c r="F1381" s="36"/>
      <c r="G1381" s="36"/>
      <c r="H1381" s="50"/>
      <c r="I1381" s="89" t="str">
        <f>IF(ISBLANK(F1381),"",VLOOKUP(F1381,'Liste des formations'!$E$5:$H$11,4,FALSE)+H1381)</f>
        <v/>
      </c>
      <c r="J1381" s="110" t="e">
        <v>#N/A</v>
      </c>
      <c r="K1381" s="86"/>
    </row>
    <row r="1382" spans="1:11" x14ac:dyDescent="0.35">
      <c r="A1382" s="90" t="e">
        <f>IF(VLOOKUP(B1382,'Liste employés'!M:X,12,FALSE)&gt;0,VLOOKUP(B1382,'Liste employés'!M:X,12,FALSE),"")</f>
        <v>#N/A</v>
      </c>
      <c r="B1382" s="45"/>
      <c r="C1382" s="45"/>
      <c r="D1382" s="41"/>
      <c r="E1382" s="33"/>
      <c r="F1382" s="33"/>
      <c r="G1382" s="33"/>
      <c r="H1382" s="49"/>
      <c r="I1382" s="89" t="str">
        <f>IF(ISBLANK(F1382),"",VLOOKUP(F1382,'Liste des formations'!$E$5:$H$11,4,FALSE)+H1382)</f>
        <v/>
      </c>
      <c r="J1382" s="110" t="e">
        <v>#N/A</v>
      </c>
      <c r="K1382" s="86"/>
    </row>
    <row r="1383" spans="1:11" x14ac:dyDescent="0.35">
      <c r="A1383" s="90" t="e">
        <f>IF(VLOOKUP(B1383,'Liste employés'!M:X,12,FALSE)&gt;0,VLOOKUP(B1383,'Liste employés'!M:X,12,FALSE),"")</f>
        <v>#N/A</v>
      </c>
      <c r="B1383" s="43"/>
      <c r="C1383" s="43"/>
      <c r="D1383" s="47"/>
      <c r="E1383" s="36"/>
      <c r="F1383" s="36"/>
      <c r="G1383" s="36"/>
      <c r="H1383" s="50"/>
      <c r="I1383" s="89" t="str">
        <f>IF(ISBLANK(F1383),"",VLOOKUP(F1383,'Liste des formations'!$E$5:$H$11,4,FALSE)+H1383)</f>
        <v/>
      </c>
      <c r="J1383" s="110" t="e">
        <v>#N/A</v>
      </c>
      <c r="K1383" s="86"/>
    </row>
    <row r="1384" spans="1:11" x14ac:dyDescent="0.35">
      <c r="A1384" s="90" t="e">
        <f>IF(VLOOKUP(B1384,'Liste employés'!M:X,12,FALSE)&gt;0,VLOOKUP(B1384,'Liste employés'!M:X,12,FALSE),"")</f>
        <v>#N/A</v>
      </c>
      <c r="B1384" s="45"/>
      <c r="C1384" s="45"/>
      <c r="D1384" s="41"/>
      <c r="E1384" s="33"/>
      <c r="F1384" s="33"/>
      <c r="G1384" s="33"/>
      <c r="H1384" s="49"/>
      <c r="I1384" s="89" t="str">
        <f>IF(ISBLANK(F1384),"",VLOOKUP(F1384,'Liste des formations'!$E$5:$H$11,4,FALSE)+H1384)</f>
        <v/>
      </c>
      <c r="J1384" s="110" t="e">
        <v>#N/A</v>
      </c>
      <c r="K1384" s="86"/>
    </row>
    <row r="1385" spans="1:11" x14ac:dyDescent="0.35">
      <c r="A1385" s="90" t="e">
        <f>IF(VLOOKUP(B1385,'Liste employés'!M:X,12,FALSE)&gt;0,VLOOKUP(B1385,'Liste employés'!M:X,12,FALSE),"")</f>
        <v>#N/A</v>
      </c>
      <c r="B1385" s="43"/>
      <c r="C1385" s="43"/>
      <c r="D1385" s="40"/>
      <c r="E1385" s="36"/>
      <c r="F1385" s="36"/>
      <c r="G1385" s="36"/>
      <c r="H1385" s="50"/>
      <c r="I1385" s="89" t="str">
        <f>IF(ISBLANK(F1385),"",VLOOKUP(F1385,'Liste des formations'!$E$5:$H$11,4,FALSE)+H1385)</f>
        <v/>
      </c>
      <c r="J1385" s="110" t="e">
        <v>#N/A</v>
      </c>
      <c r="K1385" s="86"/>
    </row>
    <row r="1386" spans="1:11" x14ac:dyDescent="0.35">
      <c r="A1386" s="90" t="e">
        <f>IF(VLOOKUP(B1386,'Liste employés'!M:X,12,FALSE)&gt;0,VLOOKUP(B1386,'Liste employés'!M:X,12,FALSE),"")</f>
        <v>#N/A</v>
      </c>
      <c r="B1386" s="45"/>
      <c r="C1386" s="45"/>
      <c r="D1386" s="41"/>
      <c r="E1386" s="33"/>
      <c r="F1386" s="33"/>
      <c r="G1386" s="33"/>
      <c r="H1386" s="49"/>
      <c r="I1386" s="89" t="str">
        <f>IF(ISBLANK(F1386),"",VLOOKUP(F1386,'Liste des formations'!$E$5:$H$11,4,FALSE)+H1386)</f>
        <v/>
      </c>
      <c r="J1386" s="110" t="e">
        <v>#N/A</v>
      </c>
      <c r="K1386" s="86"/>
    </row>
    <row r="1387" spans="1:11" x14ac:dyDescent="0.35">
      <c r="A1387" s="90" t="e">
        <f>IF(VLOOKUP(B1387,'Liste employés'!M:X,12,FALSE)&gt;0,VLOOKUP(B1387,'Liste employés'!M:X,12,FALSE),"")</f>
        <v>#N/A</v>
      </c>
      <c r="B1387" s="43"/>
      <c r="C1387" s="43"/>
      <c r="D1387" s="40"/>
      <c r="E1387" s="36"/>
      <c r="F1387" s="36"/>
      <c r="G1387" s="36"/>
      <c r="H1387" s="50"/>
      <c r="I1387" s="89" t="str">
        <f>IF(ISBLANK(F1387),"",VLOOKUP(F1387,'Liste des formations'!$E$5:$H$11,4,FALSE)+H1387)</f>
        <v/>
      </c>
      <c r="J1387" s="110" t="e">
        <v>#N/A</v>
      </c>
      <c r="K1387" s="86"/>
    </row>
    <row r="1388" spans="1:11" x14ac:dyDescent="0.35">
      <c r="A1388" s="90" t="e">
        <f>IF(VLOOKUP(B1388,'Liste employés'!M:X,12,FALSE)&gt;0,VLOOKUP(B1388,'Liste employés'!M:X,12,FALSE),"")</f>
        <v>#N/A</v>
      </c>
      <c r="B1388" s="45"/>
      <c r="C1388" s="45"/>
      <c r="D1388" s="48"/>
      <c r="E1388" s="33"/>
      <c r="F1388" s="33"/>
      <c r="G1388" s="33"/>
      <c r="H1388" s="49"/>
      <c r="I1388" s="89" t="str">
        <f>IF(ISBLANK(F1388),"",VLOOKUP(F1388,'Liste des formations'!$E$5:$H$11,4,FALSE)+H1388)</f>
        <v/>
      </c>
      <c r="J1388" s="110" t="e">
        <v>#N/A</v>
      </c>
      <c r="K1388" s="86"/>
    </row>
    <row r="1389" spans="1:11" x14ac:dyDescent="0.35">
      <c r="A1389" s="90" t="e">
        <f>IF(VLOOKUP(B1389,'Liste employés'!M:X,12,FALSE)&gt;0,VLOOKUP(B1389,'Liste employés'!M:X,12,FALSE),"")</f>
        <v>#N/A</v>
      </c>
      <c r="B1389" s="45"/>
      <c r="C1389" s="45"/>
      <c r="D1389" s="48"/>
      <c r="E1389" s="33"/>
      <c r="F1389" s="33"/>
      <c r="G1389" s="33"/>
      <c r="H1389" s="49"/>
      <c r="I1389" s="89" t="str">
        <f>IF(ISBLANK(F1389),"",VLOOKUP(F1389,'Liste des formations'!$E$5:$H$11,4,FALSE)+H1389)</f>
        <v/>
      </c>
      <c r="J1389" s="110" t="e">
        <v>#N/A</v>
      </c>
      <c r="K1389" s="86"/>
    </row>
    <row r="1390" spans="1:11" x14ac:dyDescent="0.35">
      <c r="A1390" s="90" t="e">
        <f>IF(VLOOKUP(B1390,'Liste employés'!M:X,12,FALSE)&gt;0,VLOOKUP(B1390,'Liste employés'!M:X,12,FALSE),"")</f>
        <v>#N/A</v>
      </c>
      <c r="B1390" s="43"/>
      <c r="C1390" s="43"/>
      <c r="D1390" s="47"/>
      <c r="E1390" s="36"/>
      <c r="F1390" s="36"/>
      <c r="G1390" s="36"/>
      <c r="H1390" s="50"/>
      <c r="I1390" s="89" t="str">
        <f>IF(ISBLANK(F1390),"",VLOOKUP(F1390,'Liste des formations'!$E$5:$H$11,4,FALSE)+H1390)</f>
        <v/>
      </c>
      <c r="J1390" s="110" t="e">
        <v>#N/A</v>
      </c>
      <c r="K1390" s="86"/>
    </row>
    <row r="1391" spans="1:11" x14ac:dyDescent="0.35">
      <c r="A1391" s="90" t="e">
        <f>IF(VLOOKUP(B1391,'Liste employés'!M:X,12,FALSE)&gt;0,VLOOKUP(B1391,'Liste employés'!M:X,12,FALSE),"")</f>
        <v>#N/A</v>
      </c>
      <c r="B1391" s="45"/>
      <c r="C1391" s="45"/>
      <c r="D1391" s="48"/>
      <c r="E1391" s="33"/>
      <c r="F1391" s="33"/>
      <c r="G1391" s="33"/>
      <c r="H1391" s="49"/>
      <c r="I1391" s="89" t="str">
        <f>IF(ISBLANK(F1391),"",VLOOKUP(F1391,'Liste des formations'!$E$5:$H$11,4,FALSE)+H1391)</f>
        <v/>
      </c>
      <c r="J1391" s="110" t="e">
        <v>#N/A</v>
      </c>
      <c r="K1391" s="86"/>
    </row>
    <row r="1392" spans="1:11" x14ac:dyDescent="0.35">
      <c r="A1392" s="90" t="e">
        <f>IF(VLOOKUP(B1392,'Liste employés'!M:X,12,FALSE)&gt;0,VLOOKUP(B1392,'Liste employés'!M:X,12,FALSE),"")</f>
        <v>#N/A</v>
      </c>
      <c r="B1392" s="43"/>
      <c r="C1392" s="43"/>
      <c r="D1392" s="47"/>
      <c r="E1392" s="36"/>
      <c r="F1392" s="36"/>
      <c r="G1392" s="36"/>
      <c r="H1392" s="50"/>
      <c r="I1392" s="89" t="str">
        <f>IF(ISBLANK(F1392),"",VLOOKUP(F1392,'Liste des formations'!$E$5:$H$11,4,FALSE)+H1392)</f>
        <v/>
      </c>
      <c r="J1392" s="110" t="e">
        <v>#N/A</v>
      </c>
      <c r="K1392" s="86"/>
    </row>
    <row r="1393" spans="1:11" x14ac:dyDescent="0.35">
      <c r="A1393" s="90" t="e">
        <f>IF(VLOOKUP(B1393,'Liste employés'!M:X,12,FALSE)&gt;0,VLOOKUP(B1393,'Liste employés'!M:X,12,FALSE),"")</f>
        <v>#N/A</v>
      </c>
      <c r="B1393" s="45"/>
      <c r="C1393" s="45"/>
      <c r="D1393" s="48"/>
      <c r="E1393" s="33"/>
      <c r="F1393" s="33"/>
      <c r="G1393" s="33"/>
      <c r="H1393" s="49"/>
      <c r="I1393" s="89" t="str">
        <f>IF(ISBLANK(F1393),"",VLOOKUP(F1393,'Liste des formations'!$E$5:$H$11,4,FALSE)+H1393)</f>
        <v/>
      </c>
      <c r="J1393" s="110" t="e">
        <v>#N/A</v>
      </c>
      <c r="K1393" s="86"/>
    </row>
    <row r="1394" spans="1:11" x14ac:dyDescent="0.35">
      <c r="A1394" s="90" t="e">
        <f>IF(VLOOKUP(B1394,'Liste employés'!M:X,12,FALSE)&gt;0,VLOOKUP(B1394,'Liste employés'!M:X,12,FALSE),"")</f>
        <v>#N/A</v>
      </c>
      <c r="B1394" s="45"/>
      <c r="C1394" s="45"/>
      <c r="D1394" s="48"/>
      <c r="E1394" s="33"/>
      <c r="F1394" s="33"/>
      <c r="G1394" s="33"/>
      <c r="H1394" s="49"/>
      <c r="I1394" s="89" t="str">
        <f>IF(ISBLANK(F1394),"",VLOOKUP(F1394,'Liste des formations'!$E$5:$H$11,4,FALSE)+H1394)</f>
        <v/>
      </c>
      <c r="J1394" s="110" t="e">
        <v>#N/A</v>
      </c>
      <c r="K1394" s="86"/>
    </row>
    <row r="1395" spans="1:11" x14ac:dyDescent="0.35">
      <c r="A1395" s="90" t="e">
        <f>IF(VLOOKUP(B1395,'Liste employés'!M:X,12,FALSE)&gt;0,VLOOKUP(B1395,'Liste employés'!M:X,12,FALSE),"")</f>
        <v>#N/A</v>
      </c>
      <c r="B1395" s="43"/>
      <c r="C1395" s="43"/>
      <c r="D1395" s="47"/>
      <c r="E1395" s="36"/>
      <c r="F1395" s="36"/>
      <c r="G1395" s="36"/>
      <c r="H1395" s="50"/>
      <c r="I1395" s="89" t="str">
        <f>IF(ISBLANK(F1395),"",VLOOKUP(F1395,'Liste des formations'!$E$5:$H$11,4,FALSE)+H1395)</f>
        <v/>
      </c>
      <c r="J1395" s="110" t="e">
        <v>#N/A</v>
      </c>
      <c r="K1395" s="86"/>
    </row>
    <row r="1396" spans="1:11" x14ac:dyDescent="0.35">
      <c r="A1396" s="90" t="e">
        <f>IF(VLOOKUP(B1396,'Liste employés'!M:X,12,FALSE)&gt;0,VLOOKUP(B1396,'Liste employés'!M:X,12,FALSE),"")</f>
        <v>#N/A</v>
      </c>
      <c r="B1396" s="45"/>
      <c r="C1396" s="45"/>
      <c r="D1396" s="48"/>
      <c r="E1396" s="33"/>
      <c r="F1396" s="33"/>
      <c r="G1396" s="33"/>
      <c r="H1396" s="49"/>
      <c r="I1396" s="89" t="str">
        <f>IF(ISBLANK(F1396),"",VLOOKUP(F1396,'Liste des formations'!$E$5:$H$11,4,FALSE)+H1396)</f>
        <v/>
      </c>
      <c r="J1396" s="110" t="e">
        <v>#N/A</v>
      </c>
      <c r="K1396" s="86"/>
    </row>
    <row r="1397" spans="1:11" x14ac:dyDescent="0.35">
      <c r="A1397" s="90" t="e">
        <f>IF(VLOOKUP(B1397,'Liste employés'!M:X,12,FALSE)&gt;0,VLOOKUP(B1397,'Liste employés'!M:X,12,FALSE),"")</f>
        <v>#N/A</v>
      </c>
      <c r="B1397" s="43"/>
      <c r="C1397" s="43"/>
      <c r="D1397" s="47"/>
      <c r="E1397" s="36"/>
      <c r="F1397" s="36"/>
      <c r="G1397" s="36"/>
      <c r="H1397" s="50"/>
      <c r="I1397" s="89" t="str">
        <f>IF(ISBLANK(F1397),"",VLOOKUP(F1397,'Liste des formations'!$E$5:$H$11,4,FALSE)+H1397)</f>
        <v/>
      </c>
      <c r="J1397" s="110" t="e">
        <v>#N/A</v>
      </c>
      <c r="K1397" s="86"/>
    </row>
    <row r="1398" spans="1:11" x14ac:dyDescent="0.35">
      <c r="A1398" s="90" t="e">
        <f>IF(VLOOKUP(B1398,'Liste employés'!M:X,12,FALSE)&gt;0,VLOOKUP(B1398,'Liste employés'!M:X,12,FALSE),"")</f>
        <v>#N/A</v>
      </c>
      <c r="B1398" s="45"/>
      <c r="C1398" s="45"/>
      <c r="D1398" s="41"/>
      <c r="E1398" s="33"/>
      <c r="F1398" s="33"/>
      <c r="G1398" s="33"/>
      <c r="H1398" s="49"/>
      <c r="I1398" s="89" t="str">
        <f>IF(ISBLANK(F1398),"",VLOOKUP(F1398,'Liste des formations'!$E$5:$H$11,4,FALSE)+H1398)</f>
        <v/>
      </c>
      <c r="J1398" s="110" t="e">
        <v>#N/A</v>
      </c>
      <c r="K1398" s="86"/>
    </row>
    <row r="1399" spans="1:11" x14ac:dyDescent="0.35">
      <c r="A1399" s="90" t="e">
        <f>IF(VLOOKUP(B1399,'Liste employés'!M:X,12,FALSE)&gt;0,VLOOKUP(B1399,'Liste employés'!M:X,12,FALSE),"")</f>
        <v>#N/A</v>
      </c>
      <c r="B1399" s="43"/>
      <c r="C1399" s="43"/>
      <c r="D1399" s="47"/>
      <c r="E1399" s="36"/>
      <c r="F1399" s="36"/>
      <c r="G1399" s="36"/>
      <c r="H1399" s="50"/>
      <c r="I1399" s="89" t="str">
        <f>IF(ISBLANK(F1399),"",VLOOKUP(F1399,'Liste des formations'!$E$5:$H$11,4,FALSE)+H1399)</f>
        <v/>
      </c>
      <c r="J1399" s="110" t="e">
        <v>#N/A</v>
      </c>
      <c r="K1399" s="86"/>
    </row>
    <row r="1400" spans="1:11" x14ac:dyDescent="0.35">
      <c r="A1400" s="90" t="e">
        <f>IF(VLOOKUP(B1400,'Liste employés'!M:X,12,FALSE)&gt;0,VLOOKUP(B1400,'Liste employés'!M:X,12,FALSE),"")</f>
        <v>#N/A</v>
      </c>
      <c r="B1400" s="45"/>
      <c r="C1400" s="45"/>
      <c r="D1400" s="48"/>
      <c r="E1400" s="33"/>
      <c r="F1400" s="33"/>
      <c r="G1400" s="33"/>
      <c r="H1400" s="49"/>
      <c r="I1400" s="89" t="str">
        <f>IF(ISBLANK(F1400),"",VLOOKUP(F1400,'Liste des formations'!$E$5:$H$11,4,FALSE)+H1400)</f>
        <v/>
      </c>
      <c r="J1400" s="110" t="e">
        <v>#N/A</v>
      </c>
      <c r="K1400" s="86"/>
    </row>
    <row r="1401" spans="1:11" x14ac:dyDescent="0.35">
      <c r="A1401" s="90" t="e">
        <f>IF(VLOOKUP(B1401,'Liste employés'!M:X,12,FALSE)&gt;0,VLOOKUP(B1401,'Liste employés'!M:X,12,FALSE),"")</f>
        <v>#N/A</v>
      </c>
      <c r="B1401" s="43"/>
      <c r="C1401" s="43"/>
      <c r="D1401" s="47"/>
      <c r="E1401" s="36"/>
      <c r="F1401" s="36"/>
      <c r="G1401" s="36"/>
      <c r="H1401" s="50"/>
      <c r="I1401" s="89" t="str">
        <f>IF(ISBLANK(F1401),"",VLOOKUP(F1401,'Liste des formations'!$E$5:$H$11,4,FALSE)+H1401)</f>
        <v/>
      </c>
      <c r="J1401" s="110" t="e">
        <v>#N/A</v>
      </c>
      <c r="K1401" s="86"/>
    </row>
    <row r="1402" spans="1:11" x14ac:dyDescent="0.35">
      <c r="A1402" s="90" t="e">
        <f>IF(VLOOKUP(B1402,'Liste employés'!M:X,12,FALSE)&gt;0,VLOOKUP(B1402,'Liste employés'!M:X,12,FALSE),"")</f>
        <v>#N/A</v>
      </c>
      <c r="B1402" s="45"/>
      <c r="C1402" s="45"/>
      <c r="D1402" s="48"/>
      <c r="E1402" s="33"/>
      <c r="F1402" s="33"/>
      <c r="G1402" s="33"/>
      <c r="H1402" s="49"/>
      <c r="I1402" s="89" t="str">
        <f>IF(ISBLANK(F1402),"",VLOOKUP(F1402,'Liste des formations'!$E$5:$H$11,4,FALSE)+H1402)</f>
        <v/>
      </c>
      <c r="J1402" s="110" t="e">
        <v>#N/A</v>
      </c>
      <c r="K1402" s="86"/>
    </row>
    <row r="1403" spans="1:11" x14ac:dyDescent="0.35">
      <c r="A1403" s="90" t="e">
        <f>IF(VLOOKUP(B1403,'Liste employés'!M:X,12,FALSE)&gt;0,VLOOKUP(B1403,'Liste employés'!M:X,12,FALSE),"")</f>
        <v>#N/A</v>
      </c>
      <c r="B1403" s="43"/>
      <c r="C1403" s="43"/>
      <c r="D1403" s="47"/>
      <c r="E1403" s="36"/>
      <c r="F1403" s="36"/>
      <c r="G1403" s="36"/>
      <c r="H1403" s="50"/>
      <c r="I1403" s="89" t="str">
        <f>IF(ISBLANK(F1403),"",VLOOKUP(F1403,'Liste des formations'!$E$5:$H$11,4,FALSE)+H1403)</f>
        <v/>
      </c>
      <c r="J1403" s="110" t="e">
        <v>#N/A</v>
      </c>
      <c r="K1403" s="86"/>
    </row>
    <row r="1404" spans="1:11" x14ac:dyDescent="0.35">
      <c r="A1404" s="90" t="e">
        <f>IF(VLOOKUP(B1404,'Liste employés'!M:X,12,FALSE)&gt;0,VLOOKUP(B1404,'Liste employés'!M:X,12,FALSE),"")</f>
        <v>#N/A</v>
      </c>
      <c r="B1404" s="45"/>
      <c r="C1404" s="45"/>
      <c r="D1404" s="48"/>
      <c r="E1404" s="33"/>
      <c r="F1404" s="33"/>
      <c r="G1404" s="33"/>
      <c r="H1404" s="49"/>
      <c r="I1404" s="89" t="str">
        <f>IF(ISBLANK(F1404),"",VLOOKUP(F1404,'Liste des formations'!$E$5:$H$11,4,FALSE)+H1404)</f>
        <v/>
      </c>
      <c r="J1404" s="110" t="e">
        <v>#N/A</v>
      </c>
      <c r="K1404" s="86"/>
    </row>
    <row r="1405" spans="1:11" x14ac:dyDescent="0.35">
      <c r="A1405" s="90" t="e">
        <f>IF(VLOOKUP(B1405,'Liste employés'!M:X,12,FALSE)&gt;0,VLOOKUP(B1405,'Liste employés'!M:X,12,FALSE),"")</f>
        <v>#N/A</v>
      </c>
      <c r="B1405" s="43"/>
      <c r="C1405" s="43"/>
      <c r="D1405" s="47"/>
      <c r="E1405" s="36"/>
      <c r="F1405" s="36"/>
      <c r="G1405" s="36"/>
      <c r="H1405" s="50"/>
      <c r="I1405" s="89" t="str">
        <f>IF(ISBLANK(F1405),"",VLOOKUP(F1405,'Liste des formations'!$E$5:$H$11,4,FALSE)+H1405)</f>
        <v/>
      </c>
      <c r="J1405" s="110" t="e">
        <v>#N/A</v>
      </c>
      <c r="K1405" s="86"/>
    </row>
    <row r="1406" spans="1:11" x14ac:dyDescent="0.35">
      <c r="A1406" s="90" t="e">
        <f>IF(VLOOKUP(B1406,'Liste employés'!M:X,12,FALSE)&gt;0,VLOOKUP(B1406,'Liste employés'!M:X,12,FALSE),"")</f>
        <v>#N/A</v>
      </c>
      <c r="B1406" s="45"/>
      <c r="C1406" s="45"/>
      <c r="D1406" s="48"/>
      <c r="E1406" s="33"/>
      <c r="F1406" s="33"/>
      <c r="G1406" s="33"/>
      <c r="H1406" s="49"/>
      <c r="I1406" s="89" t="str">
        <f>IF(ISBLANK(F1406),"",VLOOKUP(F1406,'Liste des formations'!$E$5:$H$11,4,FALSE)+H1406)</f>
        <v/>
      </c>
      <c r="J1406" s="110" t="e">
        <v>#N/A</v>
      </c>
      <c r="K1406" s="86"/>
    </row>
    <row r="1407" spans="1:11" x14ac:dyDescent="0.35">
      <c r="A1407" s="90" t="e">
        <f>IF(VLOOKUP(B1407,'Liste employés'!M:X,12,FALSE)&gt;0,VLOOKUP(B1407,'Liste employés'!M:X,12,FALSE),"")</f>
        <v>#N/A</v>
      </c>
      <c r="B1407" s="43"/>
      <c r="C1407" s="43"/>
      <c r="D1407" s="47"/>
      <c r="E1407" s="36"/>
      <c r="F1407" s="36"/>
      <c r="G1407" s="36"/>
      <c r="H1407" s="50"/>
      <c r="I1407" s="89" t="str">
        <f>IF(ISBLANK(F1407),"",VLOOKUP(F1407,'Liste des formations'!$E$5:$H$11,4,FALSE)+H1407)</f>
        <v/>
      </c>
      <c r="J1407" s="110" t="e">
        <v>#N/A</v>
      </c>
      <c r="K1407" s="86"/>
    </row>
    <row r="1408" spans="1:11" x14ac:dyDescent="0.35">
      <c r="A1408" s="90" t="e">
        <f>IF(VLOOKUP(B1408,'Liste employés'!M:X,12,FALSE)&gt;0,VLOOKUP(B1408,'Liste employés'!M:X,12,FALSE),"")</f>
        <v>#N/A</v>
      </c>
      <c r="B1408" s="45"/>
      <c r="C1408" s="45"/>
      <c r="D1408" s="48"/>
      <c r="E1408" s="33"/>
      <c r="F1408" s="33"/>
      <c r="G1408" s="33"/>
      <c r="H1408" s="49"/>
      <c r="I1408" s="89" t="str">
        <f>IF(ISBLANK(F1408),"",VLOOKUP(F1408,'Liste des formations'!$E$5:$H$11,4,FALSE)+H1408)</f>
        <v/>
      </c>
      <c r="J1408" s="110" t="e">
        <v>#N/A</v>
      </c>
      <c r="K1408" s="86"/>
    </row>
    <row r="1409" spans="1:11" x14ac:dyDescent="0.35">
      <c r="A1409" s="90" t="e">
        <f>IF(VLOOKUP(B1409,'Liste employés'!M:X,12,FALSE)&gt;0,VLOOKUP(B1409,'Liste employés'!M:X,12,FALSE),"")</f>
        <v>#N/A</v>
      </c>
      <c r="B1409" s="43"/>
      <c r="C1409" s="43"/>
      <c r="D1409" s="47"/>
      <c r="E1409" s="36"/>
      <c r="F1409" s="36"/>
      <c r="G1409" s="36"/>
      <c r="H1409" s="50"/>
      <c r="I1409" s="89" t="str">
        <f>IF(ISBLANK(F1409),"",VLOOKUP(F1409,'Liste des formations'!$E$5:$H$11,4,FALSE)+H1409)</f>
        <v/>
      </c>
      <c r="J1409" s="110" t="e">
        <v>#N/A</v>
      </c>
      <c r="K1409" s="86"/>
    </row>
    <row r="1410" spans="1:11" x14ac:dyDescent="0.35">
      <c r="A1410" s="90" t="e">
        <f>IF(VLOOKUP(B1410,'Liste employés'!M:X,12,FALSE)&gt;0,VLOOKUP(B1410,'Liste employés'!M:X,12,FALSE),"")</f>
        <v>#N/A</v>
      </c>
      <c r="B1410" s="45"/>
      <c r="C1410" s="45"/>
      <c r="D1410" s="48"/>
      <c r="E1410" s="33"/>
      <c r="F1410" s="33"/>
      <c r="G1410" s="33"/>
      <c r="H1410" s="49"/>
      <c r="I1410" s="89" t="str">
        <f>IF(ISBLANK(F1410),"",VLOOKUP(F1410,'Liste des formations'!$E$5:$H$11,4,FALSE)+H1410)</f>
        <v/>
      </c>
      <c r="J1410" s="110" t="e">
        <v>#N/A</v>
      </c>
      <c r="K1410" s="86"/>
    </row>
    <row r="1411" spans="1:11" x14ac:dyDescent="0.35">
      <c r="A1411" s="90" t="e">
        <f>IF(VLOOKUP(B1411,'Liste employés'!M:X,12,FALSE)&gt;0,VLOOKUP(B1411,'Liste employés'!M:X,12,FALSE),"")</f>
        <v>#N/A</v>
      </c>
      <c r="B1411" s="43"/>
      <c r="C1411" s="43"/>
      <c r="D1411" s="47"/>
      <c r="E1411" s="36"/>
      <c r="F1411" s="36"/>
      <c r="G1411" s="36"/>
      <c r="H1411" s="50"/>
      <c r="I1411" s="89" t="str">
        <f>IF(ISBLANK(F1411),"",VLOOKUP(F1411,'Liste des formations'!$E$5:$H$11,4,FALSE)+H1411)</f>
        <v/>
      </c>
      <c r="J1411" s="110" t="e">
        <v>#N/A</v>
      </c>
      <c r="K1411" s="86"/>
    </row>
    <row r="1412" spans="1:11" x14ac:dyDescent="0.35">
      <c r="A1412" s="90" t="e">
        <f>IF(VLOOKUP(B1412,'Liste employés'!M:X,12,FALSE)&gt;0,VLOOKUP(B1412,'Liste employés'!M:X,12,FALSE),"")</f>
        <v>#N/A</v>
      </c>
      <c r="B1412" s="45"/>
      <c r="C1412" s="45"/>
      <c r="D1412" s="48"/>
      <c r="E1412" s="33"/>
      <c r="F1412" s="33"/>
      <c r="G1412" s="33"/>
      <c r="H1412" s="49"/>
      <c r="I1412" s="89" t="str">
        <f>IF(ISBLANK(F1412),"",VLOOKUP(F1412,'Liste des formations'!$E$5:$H$11,4,FALSE)+H1412)</f>
        <v/>
      </c>
      <c r="J1412" s="110" t="e">
        <v>#N/A</v>
      </c>
      <c r="K1412" s="86"/>
    </row>
    <row r="1413" spans="1:11" x14ac:dyDescent="0.35">
      <c r="A1413" s="90" t="e">
        <f>IF(VLOOKUP(B1413,'Liste employés'!M:X,12,FALSE)&gt;0,VLOOKUP(B1413,'Liste employés'!M:X,12,FALSE),"")</f>
        <v>#N/A</v>
      </c>
      <c r="B1413" s="43"/>
      <c r="C1413" s="43"/>
      <c r="D1413" s="40"/>
      <c r="E1413" s="36"/>
      <c r="F1413" s="36"/>
      <c r="G1413" s="36"/>
      <c r="H1413" s="50"/>
      <c r="I1413" s="89" t="str">
        <f>IF(ISBLANK(F1413),"",VLOOKUP(F1413,'Liste des formations'!$E$5:$H$11,4,FALSE)+H1413)</f>
        <v/>
      </c>
      <c r="J1413" s="110" t="e">
        <v>#N/A</v>
      </c>
      <c r="K1413" s="86"/>
    </row>
    <row r="1414" spans="1:11" x14ac:dyDescent="0.35">
      <c r="A1414" s="90" t="e">
        <f>IF(VLOOKUP(B1414,'Liste employés'!M:X,12,FALSE)&gt;0,VLOOKUP(B1414,'Liste employés'!M:X,12,FALSE),"")</f>
        <v>#N/A</v>
      </c>
      <c r="B1414" s="45"/>
      <c r="C1414" s="45"/>
      <c r="D1414" s="41"/>
      <c r="E1414" s="33"/>
      <c r="F1414" s="33"/>
      <c r="G1414" s="33"/>
      <c r="H1414" s="49"/>
      <c r="I1414" s="89" t="str">
        <f>IF(ISBLANK(F1414),"",VLOOKUP(F1414,'Liste des formations'!$E$5:$H$11,4,FALSE)+H1414)</f>
        <v/>
      </c>
      <c r="J1414" s="110" t="e">
        <v>#N/A</v>
      </c>
      <c r="K1414" s="86"/>
    </row>
    <row r="1415" spans="1:11" x14ac:dyDescent="0.35">
      <c r="A1415" s="90" t="e">
        <f>IF(VLOOKUP(B1415,'Liste employés'!M:X,12,FALSE)&gt;0,VLOOKUP(B1415,'Liste employés'!M:X,12,FALSE),"")</f>
        <v>#N/A</v>
      </c>
      <c r="B1415" s="43"/>
      <c r="C1415" s="43"/>
      <c r="D1415" s="47"/>
      <c r="E1415" s="36"/>
      <c r="F1415" s="36"/>
      <c r="G1415" s="36"/>
      <c r="H1415" s="50"/>
      <c r="I1415" s="89" t="str">
        <f>IF(ISBLANK(F1415),"",VLOOKUP(F1415,'Liste des formations'!$E$5:$H$11,4,FALSE)+H1415)</f>
        <v/>
      </c>
      <c r="J1415" s="110" t="e">
        <v>#N/A</v>
      </c>
      <c r="K1415" s="86"/>
    </row>
    <row r="1416" spans="1:11" x14ac:dyDescent="0.35">
      <c r="A1416" s="90" t="e">
        <f>IF(VLOOKUP(B1416,'Liste employés'!M:X,12,FALSE)&gt;0,VLOOKUP(B1416,'Liste employés'!M:X,12,FALSE),"")</f>
        <v>#N/A</v>
      </c>
      <c r="B1416" s="45"/>
      <c r="C1416" s="45"/>
      <c r="D1416" s="48"/>
      <c r="E1416" s="33"/>
      <c r="F1416" s="33"/>
      <c r="G1416" s="33"/>
      <c r="H1416" s="49"/>
      <c r="I1416" s="89" t="str">
        <f>IF(ISBLANK(F1416),"",VLOOKUP(F1416,'Liste des formations'!$E$5:$H$11,4,FALSE)+H1416)</f>
        <v/>
      </c>
      <c r="J1416" s="110" t="e">
        <v>#N/A</v>
      </c>
      <c r="K1416" s="86"/>
    </row>
    <row r="1417" spans="1:11" x14ac:dyDescent="0.35">
      <c r="A1417" s="90" t="e">
        <f>IF(VLOOKUP(B1417,'Liste employés'!M:X,12,FALSE)&gt;0,VLOOKUP(B1417,'Liste employés'!M:X,12,FALSE),"")</f>
        <v>#N/A</v>
      </c>
      <c r="B1417" s="43"/>
      <c r="C1417" s="43"/>
      <c r="D1417" s="40"/>
      <c r="E1417" s="36"/>
      <c r="F1417" s="36"/>
      <c r="G1417" s="36"/>
      <c r="H1417" s="50"/>
      <c r="I1417" s="89" t="str">
        <f>IF(ISBLANK(F1417),"",VLOOKUP(F1417,'Liste des formations'!$E$5:$H$11,4,FALSE)+H1417)</f>
        <v/>
      </c>
      <c r="J1417" s="110" t="e">
        <v>#N/A</v>
      </c>
      <c r="K1417" s="86"/>
    </row>
    <row r="1418" spans="1:11" x14ac:dyDescent="0.35">
      <c r="A1418" s="90" t="e">
        <f>IF(VLOOKUP(B1418,'Liste employés'!M:X,12,FALSE)&gt;0,VLOOKUP(B1418,'Liste employés'!M:X,12,FALSE),"")</f>
        <v>#N/A</v>
      </c>
      <c r="B1418" s="45"/>
      <c r="C1418" s="45"/>
      <c r="D1418" s="48"/>
      <c r="E1418" s="33"/>
      <c r="F1418" s="33"/>
      <c r="G1418" s="33"/>
      <c r="H1418" s="49"/>
      <c r="I1418" s="89" t="str">
        <f>IF(ISBLANK(F1418),"",VLOOKUP(F1418,'Liste des formations'!$E$5:$H$11,4,FALSE)+H1418)</f>
        <v/>
      </c>
      <c r="J1418" s="110" t="e">
        <v>#N/A</v>
      </c>
      <c r="K1418" s="86"/>
    </row>
    <row r="1419" spans="1:11" x14ac:dyDescent="0.35">
      <c r="A1419" s="90" t="e">
        <f>IF(VLOOKUP(B1419,'Liste employés'!M:X,12,FALSE)&gt;0,VLOOKUP(B1419,'Liste employés'!M:X,12,FALSE),"")</f>
        <v>#N/A</v>
      </c>
      <c r="B1419" s="43"/>
      <c r="C1419" s="43"/>
      <c r="D1419" s="40"/>
      <c r="E1419" s="36"/>
      <c r="F1419" s="36"/>
      <c r="G1419" s="36"/>
      <c r="H1419" s="50"/>
      <c r="I1419" s="89" t="str">
        <f>IF(ISBLANK(F1419),"",VLOOKUP(F1419,'Liste des formations'!$E$5:$H$11,4,FALSE)+H1419)</f>
        <v/>
      </c>
      <c r="J1419" s="110" t="e">
        <v>#N/A</v>
      </c>
      <c r="K1419" s="86"/>
    </row>
    <row r="1420" spans="1:11" x14ac:dyDescent="0.35">
      <c r="A1420" s="90" t="e">
        <f>IF(VLOOKUP(B1420,'Liste employés'!M:X,12,FALSE)&gt;0,VLOOKUP(B1420,'Liste employés'!M:X,12,FALSE),"")</f>
        <v>#N/A</v>
      </c>
      <c r="B1420" s="45"/>
      <c r="C1420" s="45"/>
      <c r="D1420" s="48"/>
      <c r="E1420" s="33"/>
      <c r="F1420" s="33"/>
      <c r="G1420" s="33"/>
      <c r="H1420" s="49"/>
      <c r="I1420" s="89" t="str">
        <f>IF(ISBLANK(F1420),"",VLOOKUP(F1420,'Liste des formations'!$E$5:$H$11,4,FALSE)+H1420)</f>
        <v/>
      </c>
      <c r="J1420" s="110" t="e">
        <v>#N/A</v>
      </c>
      <c r="K1420" s="86"/>
    </row>
    <row r="1421" spans="1:11" x14ac:dyDescent="0.35">
      <c r="A1421" s="90" t="e">
        <f>IF(VLOOKUP(B1421,'Liste employés'!M:X,12,FALSE)&gt;0,VLOOKUP(B1421,'Liste employés'!M:X,12,FALSE),"")</f>
        <v>#N/A</v>
      </c>
      <c r="B1421" s="43"/>
      <c r="C1421" s="43"/>
      <c r="D1421" s="47"/>
      <c r="E1421" s="36"/>
      <c r="F1421" s="36"/>
      <c r="G1421" s="36"/>
      <c r="H1421" s="50"/>
      <c r="I1421" s="89" t="str">
        <f>IF(ISBLANK(F1421),"",VLOOKUP(F1421,'Liste des formations'!$E$5:$H$11,4,FALSE)+H1421)</f>
        <v/>
      </c>
      <c r="J1421" s="110" t="e">
        <v>#N/A</v>
      </c>
      <c r="K1421" s="86"/>
    </row>
    <row r="1422" spans="1:11" x14ac:dyDescent="0.35">
      <c r="A1422" s="90" t="e">
        <f>IF(VLOOKUP(B1422,'Liste employés'!M:X,12,FALSE)&gt;0,VLOOKUP(B1422,'Liste employés'!M:X,12,FALSE),"")</f>
        <v>#N/A</v>
      </c>
      <c r="B1422" s="45"/>
      <c r="C1422" s="45"/>
      <c r="D1422" s="48"/>
      <c r="E1422" s="33"/>
      <c r="F1422" s="33"/>
      <c r="G1422" s="33"/>
      <c r="H1422" s="49"/>
      <c r="I1422" s="89" t="str">
        <f>IF(ISBLANK(F1422),"",VLOOKUP(F1422,'Liste des formations'!$E$5:$H$11,4,FALSE)+H1422)</f>
        <v/>
      </c>
      <c r="J1422" s="110" t="e">
        <v>#N/A</v>
      </c>
      <c r="K1422" s="86"/>
    </row>
    <row r="1423" spans="1:11" x14ac:dyDescent="0.35">
      <c r="A1423" s="90" t="e">
        <f>IF(VLOOKUP(B1423,'Liste employés'!M:X,12,FALSE)&gt;0,VLOOKUP(B1423,'Liste employés'!M:X,12,FALSE),"")</f>
        <v>#N/A</v>
      </c>
      <c r="B1423" s="43"/>
      <c r="C1423" s="43"/>
      <c r="D1423" s="47"/>
      <c r="E1423" s="36"/>
      <c r="F1423" s="36"/>
      <c r="G1423" s="36"/>
      <c r="H1423" s="50"/>
      <c r="I1423" s="89" t="str">
        <f>IF(ISBLANK(F1423),"",VLOOKUP(F1423,'Liste des formations'!$E$5:$H$11,4,FALSE)+H1423)</f>
        <v/>
      </c>
      <c r="J1423" s="110" t="e">
        <v>#N/A</v>
      </c>
      <c r="K1423" s="86"/>
    </row>
    <row r="1424" spans="1:11" x14ac:dyDescent="0.35">
      <c r="A1424" s="90" t="e">
        <f>IF(VLOOKUP(B1424,'Liste employés'!M:X,12,FALSE)&gt;0,VLOOKUP(B1424,'Liste employés'!M:X,12,FALSE),"")</f>
        <v>#N/A</v>
      </c>
      <c r="B1424" s="45"/>
      <c r="C1424" s="45"/>
      <c r="D1424" s="48"/>
      <c r="E1424" s="33"/>
      <c r="F1424" s="33"/>
      <c r="G1424" s="33"/>
      <c r="H1424" s="49"/>
      <c r="I1424" s="89" t="str">
        <f>IF(ISBLANK(F1424),"",VLOOKUP(F1424,'Liste des formations'!$E$5:$H$11,4,FALSE)+H1424)</f>
        <v/>
      </c>
      <c r="J1424" s="110" t="e">
        <v>#N/A</v>
      </c>
      <c r="K1424" s="86"/>
    </row>
    <row r="1425" spans="1:11" x14ac:dyDescent="0.35">
      <c r="A1425" s="90" t="e">
        <f>IF(VLOOKUP(B1425,'Liste employés'!M:X,12,FALSE)&gt;0,VLOOKUP(B1425,'Liste employés'!M:X,12,FALSE),"")</f>
        <v>#N/A</v>
      </c>
      <c r="B1425" s="43"/>
      <c r="C1425" s="43"/>
      <c r="D1425" s="47"/>
      <c r="E1425" s="36"/>
      <c r="F1425" s="36"/>
      <c r="G1425" s="36"/>
      <c r="H1425" s="50"/>
      <c r="I1425" s="89" t="str">
        <f>IF(ISBLANK(F1425),"",VLOOKUP(F1425,'Liste des formations'!$E$5:$H$11,4,FALSE)+H1425)</f>
        <v/>
      </c>
      <c r="J1425" s="110" t="e">
        <v>#N/A</v>
      </c>
      <c r="K1425" s="86"/>
    </row>
    <row r="1426" spans="1:11" x14ac:dyDescent="0.35">
      <c r="A1426" s="90" t="e">
        <f>IF(VLOOKUP(B1426,'Liste employés'!M:X,12,FALSE)&gt;0,VLOOKUP(B1426,'Liste employés'!M:X,12,FALSE),"")</f>
        <v>#N/A</v>
      </c>
      <c r="B1426" s="45"/>
      <c r="C1426" s="45"/>
      <c r="D1426" s="48"/>
      <c r="E1426" s="33"/>
      <c r="F1426" s="33"/>
      <c r="G1426" s="33"/>
      <c r="H1426" s="49"/>
      <c r="I1426" s="89" t="str">
        <f>IF(ISBLANK(F1426),"",VLOOKUP(F1426,'Liste des formations'!$E$5:$H$11,4,FALSE)+H1426)</f>
        <v/>
      </c>
      <c r="J1426" s="110" t="e">
        <v>#N/A</v>
      </c>
      <c r="K1426" s="86"/>
    </row>
    <row r="1427" spans="1:11" x14ac:dyDescent="0.35">
      <c r="A1427" s="90" t="e">
        <f>IF(VLOOKUP(B1427,'Liste employés'!M:X,12,FALSE)&gt;0,VLOOKUP(B1427,'Liste employés'!M:X,12,FALSE),"")</f>
        <v>#N/A</v>
      </c>
      <c r="B1427" s="43"/>
      <c r="C1427" s="43"/>
      <c r="D1427" s="47"/>
      <c r="E1427" s="36"/>
      <c r="F1427" s="36"/>
      <c r="G1427" s="36"/>
      <c r="H1427" s="50"/>
      <c r="I1427" s="89" t="str">
        <f>IF(ISBLANK(F1427),"",VLOOKUP(F1427,'Liste des formations'!$E$5:$H$11,4,FALSE)+H1427)</f>
        <v/>
      </c>
      <c r="J1427" s="110" t="e">
        <v>#N/A</v>
      </c>
      <c r="K1427" s="86"/>
    </row>
    <row r="1428" spans="1:11" x14ac:dyDescent="0.35">
      <c r="A1428" s="90" t="e">
        <f>IF(VLOOKUP(B1428,'Liste employés'!M:X,12,FALSE)&gt;0,VLOOKUP(B1428,'Liste employés'!M:X,12,FALSE),"")</f>
        <v>#N/A</v>
      </c>
      <c r="B1428" s="45"/>
      <c r="C1428" s="45"/>
      <c r="D1428" s="48"/>
      <c r="E1428" s="33"/>
      <c r="F1428" s="33"/>
      <c r="G1428" s="33"/>
      <c r="H1428" s="49"/>
      <c r="I1428" s="89" t="str">
        <f>IF(ISBLANK(F1428),"",VLOOKUP(F1428,'Liste des formations'!$E$5:$H$11,4,FALSE)+H1428)</f>
        <v/>
      </c>
      <c r="J1428" s="110" t="e">
        <v>#N/A</v>
      </c>
      <c r="K1428" s="86"/>
    </row>
    <row r="1429" spans="1:11" x14ac:dyDescent="0.35">
      <c r="A1429" s="90" t="e">
        <f>IF(VLOOKUP(B1429,'Liste employés'!M:X,12,FALSE)&gt;0,VLOOKUP(B1429,'Liste employés'!M:X,12,FALSE),"")</f>
        <v>#N/A</v>
      </c>
      <c r="B1429" s="43"/>
      <c r="C1429" s="43"/>
      <c r="D1429" s="40"/>
      <c r="E1429" s="36"/>
      <c r="F1429" s="36"/>
      <c r="G1429" s="36"/>
      <c r="H1429" s="50"/>
      <c r="I1429" s="89" t="str">
        <f>IF(ISBLANK(F1429),"",VLOOKUP(F1429,'Liste des formations'!$E$5:$H$11,4,FALSE)+H1429)</f>
        <v/>
      </c>
      <c r="J1429" s="110" t="e">
        <v>#N/A</v>
      </c>
      <c r="K1429" s="86"/>
    </row>
    <row r="1430" spans="1:11" x14ac:dyDescent="0.35">
      <c r="A1430" s="90" t="e">
        <f>IF(VLOOKUP(B1430,'Liste employés'!M:X,12,FALSE)&gt;0,VLOOKUP(B1430,'Liste employés'!M:X,12,FALSE),"")</f>
        <v>#N/A</v>
      </c>
      <c r="B1430" s="45"/>
      <c r="C1430" s="45"/>
      <c r="D1430" s="41"/>
      <c r="E1430" s="33"/>
      <c r="F1430" s="33"/>
      <c r="G1430" s="33"/>
      <c r="H1430" s="49"/>
      <c r="I1430" s="89" t="str">
        <f>IF(ISBLANK(F1430),"",VLOOKUP(F1430,'Liste des formations'!$E$5:$H$11,4,FALSE)+H1430)</f>
        <v/>
      </c>
      <c r="J1430" s="110" t="e">
        <v>#N/A</v>
      </c>
      <c r="K1430" s="86"/>
    </row>
    <row r="1431" spans="1:11" x14ac:dyDescent="0.35">
      <c r="A1431" s="90" t="e">
        <f>IF(VLOOKUP(B1431,'Liste employés'!M:X,12,FALSE)&gt;0,VLOOKUP(B1431,'Liste employés'!M:X,12,FALSE),"")</f>
        <v>#N/A</v>
      </c>
      <c r="B1431" s="43"/>
      <c r="C1431" s="43"/>
      <c r="D1431" s="47"/>
      <c r="E1431" s="36"/>
      <c r="F1431" s="36"/>
      <c r="G1431" s="36"/>
      <c r="H1431" s="50"/>
      <c r="I1431" s="89" t="str">
        <f>IF(ISBLANK(F1431),"",VLOOKUP(F1431,'Liste des formations'!$E$5:$H$11,4,FALSE)+H1431)</f>
        <v/>
      </c>
      <c r="J1431" s="110" t="e">
        <v>#N/A</v>
      </c>
      <c r="K1431" s="86"/>
    </row>
    <row r="1432" spans="1:11" x14ac:dyDescent="0.35">
      <c r="A1432" s="90" t="e">
        <f>IF(VLOOKUP(B1432,'Liste employés'!M:X,12,FALSE)&gt;0,VLOOKUP(B1432,'Liste employés'!M:X,12,FALSE),"")</f>
        <v>#N/A</v>
      </c>
      <c r="B1432" s="45"/>
      <c r="C1432" s="45"/>
      <c r="D1432" s="48"/>
      <c r="E1432" s="33"/>
      <c r="F1432" s="33"/>
      <c r="G1432" s="33"/>
      <c r="H1432" s="49"/>
      <c r="I1432" s="89" t="str">
        <f>IF(ISBLANK(F1432),"",VLOOKUP(F1432,'Liste des formations'!$E$5:$H$11,4,FALSE)+H1432)</f>
        <v/>
      </c>
      <c r="J1432" s="110" t="e">
        <v>#N/A</v>
      </c>
      <c r="K1432" s="86"/>
    </row>
    <row r="1433" spans="1:11" x14ac:dyDescent="0.35">
      <c r="A1433" s="90" t="e">
        <f>IF(VLOOKUP(B1433,'Liste employés'!M:X,12,FALSE)&gt;0,VLOOKUP(B1433,'Liste employés'!M:X,12,FALSE),"")</f>
        <v>#N/A</v>
      </c>
      <c r="B1433" s="43"/>
      <c r="C1433" s="43"/>
      <c r="D1433" s="47"/>
      <c r="E1433" s="36"/>
      <c r="F1433" s="36"/>
      <c r="G1433" s="36"/>
      <c r="H1433" s="50"/>
      <c r="I1433" s="89" t="str">
        <f>IF(ISBLANK(F1433),"",VLOOKUP(F1433,'Liste des formations'!$E$5:$H$11,4,FALSE)+H1433)</f>
        <v/>
      </c>
      <c r="J1433" s="110" t="e">
        <v>#N/A</v>
      </c>
      <c r="K1433" s="86"/>
    </row>
    <row r="1434" spans="1:11" x14ac:dyDescent="0.35">
      <c r="A1434" s="90" t="e">
        <f>IF(VLOOKUP(B1434,'Liste employés'!M:X,12,FALSE)&gt;0,VLOOKUP(B1434,'Liste employés'!M:X,12,FALSE),"")</f>
        <v>#N/A</v>
      </c>
      <c r="B1434" s="45"/>
      <c r="C1434" s="45"/>
      <c r="D1434" s="48"/>
      <c r="E1434" s="33"/>
      <c r="F1434" s="33"/>
      <c r="G1434" s="33"/>
      <c r="H1434" s="49"/>
      <c r="I1434" s="89" t="str">
        <f>IF(ISBLANK(F1434),"",VLOOKUP(F1434,'Liste des formations'!$E$5:$H$11,4,FALSE)+H1434)</f>
        <v/>
      </c>
      <c r="J1434" s="110" t="e">
        <v>#N/A</v>
      </c>
      <c r="K1434" s="86"/>
    </row>
    <row r="1435" spans="1:11" x14ac:dyDescent="0.35">
      <c r="A1435" s="90" t="e">
        <f>IF(VLOOKUP(B1435,'Liste employés'!M:X,12,FALSE)&gt;0,VLOOKUP(B1435,'Liste employés'!M:X,12,FALSE),"")</f>
        <v>#N/A</v>
      </c>
      <c r="B1435" s="43"/>
      <c r="C1435" s="43"/>
      <c r="D1435" s="40"/>
      <c r="E1435" s="36"/>
      <c r="F1435" s="36"/>
      <c r="G1435" s="36"/>
      <c r="H1435" s="50"/>
      <c r="I1435" s="89" t="str">
        <f>IF(ISBLANK(F1435),"",VLOOKUP(F1435,'Liste des formations'!$E$5:$H$11,4,FALSE)+H1435)</f>
        <v/>
      </c>
      <c r="J1435" s="110" t="e">
        <v>#N/A</v>
      </c>
      <c r="K1435" s="86"/>
    </row>
    <row r="1436" spans="1:11" x14ac:dyDescent="0.35">
      <c r="A1436" s="90" t="e">
        <f>IF(VLOOKUP(B1436,'Liste employés'!M:X,12,FALSE)&gt;0,VLOOKUP(B1436,'Liste employés'!M:X,12,FALSE),"")</f>
        <v>#N/A</v>
      </c>
      <c r="B1436" s="45"/>
      <c r="C1436" s="45"/>
      <c r="D1436" s="48"/>
      <c r="E1436" s="33"/>
      <c r="F1436" s="33"/>
      <c r="G1436" s="33"/>
      <c r="H1436" s="49"/>
      <c r="I1436" s="89" t="str">
        <f>IF(ISBLANK(F1436),"",VLOOKUP(F1436,'Liste des formations'!$E$5:$H$11,4,FALSE)+H1436)</f>
        <v/>
      </c>
      <c r="J1436" s="110" t="e">
        <v>#N/A</v>
      </c>
      <c r="K1436" s="86"/>
    </row>
    <row r="1437" spans="1:11" x14ac:dyDescent="0.35">
      <c r="A1437" s="90" t="e">
        <f>IF(VLOOKUP(B1437,'Liste employés'!M:X,12,FALSE)&gt;0,VLOOKUP(B1437,'Liste employés'!M:X,12,FALSE),"")</f>
        <v>#N/A</v>
      </c>
      <c r="B1437" s="43"/>
      <c r="C1437" s="43"/>
      <c r="D1437" s="40"/>
      <c r="E1437" s="36"/>
      <c r="F1437" s="36"/>
      <c r="G1437" s="36"/>
      <c r="H1437" s="50"/>
      <c r="I1437" s="89" t="str">
        <f>IF(ISBLANK(F1437),"",VLOOKUP(F1437,'Liste des formations'!$E$5:$H$11,4,FALSE)+H1437)</f>
        <v/>
      </c>
      <c r="J1437" s="110" t="e">
        <v>#N/A</v>
      </c>
      <c r="K1437" s="86"/>
    </row>
    <row r="1438" spans="1:11" x14ac:dyDescent="0.35">
      <c r="A1438" s="90" t="e">
        <f>IF(VLOOKUP(B1438,'Liste employés'!M:X,12,FALSE)&gt;0,VLOOKUP(B1438,'Liste employés'!M:X,12,FALSE),"")</f>
        <v>#N/A</v>
      </c>
      <c r="B1438" s="45"/>
      <c r="C1438" s="45"/>
      <c r="D1438" s="41"/>
      <c r="E1438" s="33"/>
      <c r="F1438" s="33"/>
      <c r="G1438" s="33"/>
      <c r="H1438" s="49"/>
      <c r="I1438" s="89" t="str">
        <f>IF(ISBLANK(F1438),"",VLOOKUP(F1438,'Liste des formations'!$E$5:$H$11,4,FALSE)+H1438)</f>
        <v/>
      </c>
      <c r="J1438" s="110" t="e">
        <v>#N/A</v>
      </c>
      <c r="K1438" s="86"/>
    </row>
    <row r="1439" spans="1:11" x14ac:dyDescent="0.35">
      <c r="A1439" s="90" t="e">
        <f>IF(VLOOKUP(B1439,'Liste employés'!M:X,12,FALSE)&gt;0,VLOOKUP(B1439,'Liste employés'!M:X,12,FALSE),"")</f>
        <v>#N/A</v>
      </c>
      <c r="B1439" s="43"/>
      <c r="C1439" s="43"/>
      <c r="D1439" s="47"/>
      <c r="E1439" s="36"/>
      <c r="F1439" s="36"/>
      <c r="G1439" s="36"/>
      <c r="H1439" s="50"/>
      <c r="I1439" s="89" t="str">
        <f>IF(ISBLANK(F1439),"",VLOOKUP(F1439,'Liste des formations'!$E$5:$H$11,4,FALSE)+H1439)</f>
        <v/>
      </c>
      <c r="J1439" s="110" t="e">
        <v>#N/A</v>
      </c>
      <c r="K1439" s="86"/>
    </row>
    <row r="1440" spans="1:11" x14ac:dyDescent="0.35">
      <c r="A1440" s="90" t="e">
        <f>IF(VLOOKUP(B1440,'Liste employés'!M:X,12,FALSE)&gt;0,VLOOKUP(B1440,'Liste employés'!M:X,12,FALSE),"")</f>
        <v>#N/A</v>
      </c>
      <c r="B1440" s="45"/>
      <c r="C1440" s="45"/>
      <c r="D1440" s="41"/>
      <c r="E1440" s="33"/>
      <c r="F1440" s="33"/>
      <c r="G1440" s="33"/>
      <c r="H1440" s="49"/>
      <c r="I1440" s="89" t="str">
        <f>IF(ISBLANK(F1440),"",VLOOKUP(F1440,'Liste des formations'!$E$5:$H$11,4,FALSE)+H1440)</f>
        <v/>
      </c>
      <c r="J1440" s="110" t="e">
        <v>#N/A</v>
      </c>
      <c r="K1440" s="86"/>
    </row>
    <row r="1441" spans="1:11" x14ac:dyDescent="0.35">
      <c r="A1441" s="90" t="e">
        <f>IF(VLOOKUP(B1441,'Liste employés'!M:X,12,FALSE)&gt;0,VLOOKUP(B1441,'Liste employés'!M:X,12,FALSE),"")</f>
        <v>#N/A</v>
      </c>
      <c r="B1441" s="43"/>
      <c r="C1441" s="43"/>
      <c r="D1441" s="47"/>
      <c r="E1441" s="36"/>
      <c r="F1441" s="36"/>
      <c r="G1441" s="36"/>
      <c r="H1441" s="50"/>
      <c r="I1441" s="89" t="str">
        <f>IF(ISBLANK(F1441),"",VLOOKUP(F1441,'Liste des formations'!$E$5:$H$11,4,FALSE)+H1441)</f>
        <v/>
      </c>
      <c r="J1441" s="110" t="e">
        <v>#N/A</v>
      </c>
      <c r="K1441" s="86"/>
    </row>
    <row r="1442" spans="1:11" x14ac:dyDescent="0.35">
      <c r="A1442" s="90" t="e">
        <f>IF(VLOOKUP(B1442,'Liste employés'!M:X,12,FALSE)&gt;0,VLOOKUP(B1442,'Liste employés'!M:X,12,FALSE),"")</f>
        <v>#N/A</v>
      </c>
      <c r="B1442" s="45"/>
      <c r="C1442" s="45"/>
      <c r="D1442" s="41"/>
      <c r="E1442" s="33"/>
      <c r="F1442" s="33"/>
      <c r="G1442" s="33"/>
      <c r="H1442" s="49"/>
      <c r="I1442" s="89" t="str">
        <f>IF(ISBLANK(F1442),"",VLOOKUP(F1442,'Liste des formations'!$E$5:$H$11,4,FALSE)+H1442)</f>
        <v/>
      </c>
      <c r="J1442" s="110" t="e">
        <v>#N/A</v>
      </c>
      <c r="K1442" s="86"/>
    </row>
    <row r="1443" spans="1:11" x14ac:dyDescent="0.35">
      <c r="A1443" s="90" t="e">
        <f>IF(VLOOKUP(B1443,'Liste employés'!M:X,12,FALSE)&gt;0,VLOOKUP(B1443,'Liste employés'!M:X,12,FALSE),"")</f>
        <v>#N/A</v>
      </c>
      <c r="B1443" s="43"/>
      <c r="C1443" s="43"/>
      <c r="D1443" s="47"/>
      <c r="E1443" s="36"/>
      <c r="F1443" s="36"/>
      <c r="G1443" s="36"/>
      <c r="H1443" s="50"/>
      <c r="I1443" s="89" t="str">
        <f>IF(ISBLANK(F1443),"",VLOOKUP(F1443,'Liste des formations'!$E$5:$H$11,4,FALSE)+H1443)</f>
        <v/>
      </c>
      <c r="J1443" s="110" t="e">
        <v>#N/A</v>
      </c>
      <c r="K1443" s="86"/>
    </row>
    <row r="1444" spans="1:11" x14ac:dyDescent="0.35">
      <c r="A1444" s="90" t="e">
        <f>IF(VLOOKUP(B1444,'Liste employés'!M:X,12,FALSE)&gt;0,VLOOKUP(B1444,'Liste employés'!M:X,12,FALSE),"")</f>
        <v>#N/A</v>
      </c>
      <c r="B1444" s="45"/>
      <c r="C1444" s="45"/>
      <c r="D1444" s="48"/>
      <c r="E1444" s="33"/>
      <c r="F1444" s="33"/>
      <c r="G1444" s="33"/>
      <c r="H1444" s="49"/>
      <c r="I1444" s="89" t="str">
        <f>IF(ISBLANK(F1444),"",VLOOKUP(F1444,'Liste des formations'!$E$5:$H$11,4,FALSE)+H1444)</f>
        <v/>
      </c>
      <c r="J1444" s="110" t="e">
        <v>#N/A</v>
      </c>
      <c r="K1444" s="86"/>
    </row>
    <row r="1445" spans="1:11" x14ac:dyDescent="0.35">
      <c r="A1445" s="90" t="e">
        <f>IF(VLOOKUP(B1445,'Liste employés'!M:X,12,FALSE)&gt;0,VLOOKUP(B1445,'Liste employés'!M:X,12,FALSE),"")</f>
        <v>#N/A</v>
      </c>
      <c r="B1445" s="43"/>
      <c r="C1445" s="43"/>
      <c r="D1445" s="47"/>
      <c r="E1445" s="36"/>
      <c r="F1445" s="36"/>
      <c r="G1445" s="36"/>
      <c r="H1445" s="50"/>
      <c r="I1445" s="89" t="str">
        <f>IF(ISBLANK(F1445),"",VLOOKUP(F1445,'Liste des formations'!$E$5:$H$11,4,FALSE)+H1445)</f>
        <v/>
      </c>
      <c r="J1445" s="110" t="e">
        <v>#N/A</v>
      </c>
      <c r="K1445" s="86"/>
    </row>
    <row r="1446" spans="1:11" x14ac:dyDescent="0.35">
      <c r="A1446" s="90" t="e">
        <f>IF(VLOOKUP(B1446,'Liste employés'!M:X,12,FALSE)&gt;0,VLOOKUP(B1446,'Liste employés'!M:X,12,FALSE),"")</f>
        <v>#N/A</v>
      </c>
      <c r="B1446" s="45"/>
      <c r="C1446" s="45"/>
      <c r="D1446" s="48"/>
      <c r="E1446" s="33"/>
      <c r="F1446" s="33"/>
      <c r="G1446" s="33"/>
      <c r="H1446" s="49"/>
      <c r="I1446" s="89" t="str">
        <f>IF(ISBLANK(F1446),"",VLOOKUP(F1446,'Liste des formations'!$E$5:$H$11,4,FALSE)+H1446)</f>
        <v/>
      </c>
      <c r="J1446" s="110" t="e">
        <v>#N/A</v>
      </c>
      <c r="K1446" s="86"/>
    </row>
    <row r="1447" spans="1:11" x14ac:dyDescent="0.35">
      <c r="A1447" s="90" t="e">
        <f>IF(VLOOKUP(B1447,'Liste employés'!M:X,12,FALSE)&gt;0,VLOOKUP(B1447,'Liste employés'!M:X,12,FALSE),"")</f>
        <v>#N/A</v>
      </c>
      <c r="B1447" s="43"/>
      <c r="C1447" s="43"/>
      <c r="D1447" s="40"/>
      <c r="E1447" s="36"/>
      <c r="F1447" s="36"/>
      <c r="G1447" s="36"/>
      <c r="H1447" s="50"/>
      <c r="I1447" s="89" t="str">
        <f>IF(ISBLANK(F1447),"",VLOOKUP(F1447,'Liste des formations'!$E$5:$H$11,4,FALSE)+H1447)</f>
        <v/>
      </c>
      <c r="J1447" s="110" t="e">
        <v>#N/A</v>
      </c>
      <c r="K1447" s="86"/>
    </row>
    <row r="1448" spans="1:11" x14ac:dyDescent="0.35">
      <c r="A1448" s="90" t="e">
        <f>IF(VLOOKUP(B1448,'Liste employés'!M:X,12,FALSE)&gt;0,VLOOKUP(B1448,'Liste employés'!M:X,12,FALSE),"")</f>
        <v>#N/A</v>
      </c>
      <c r="B1448" s="45"/>
      <c r="C1448" s="45"/>
      <c r="D1448" s="48"/>
      <c r="E1448" s="33"/>
      <c r="F1448" s="33"/>
      <c r="G1448" s="33"/>
      <c r="H1448" s="49"/>
      <c r="I1448" s="89" t="str">
        <f>IF(ISBLANK(F1448),"",VLOOKUP(F1448,'Liste des formations'!$E$5:$H$11,4,FALSE)+H1448)</f>
        <v/>
      </c>
      <c r="J1448" s="110" t="e">
        <v>#N/A</v>
      </c>
      <c r="K1448" s="86"/>
    </row>
    <row r="1449" spans="1:11" x14ac:dyDescent="0.35">
      <c r="A1449" s="90" t="e">
        <f>IF(VLOOKUP(B1449,'Liste employés'!M:X,12,FALSE)&gt;0,VLOOKUP(B1449,'Liste employés'!M:X,12,FALSE),"")</f>
        <v>#N/A</v>
      </c>
      <c r="B1449" s="43"/>
      <c r="C1449" s="43"/>
      <c r="D1449" s="40"/>
      <c r="E1449" s="36"/>
      <c r="F1449" s="36"/>
      <c r="G1449" s="36"/>
      <c r="H1449" s="50"/>
      <c r="I1449" s="89" t="str">
        <f>IF(ISBLANK(F1449),"",VLOOKUP(F1449,'Liste des formations'!$E$5:$H$11,4,FALSE)+H1449)</f>
        <v/>
      </c>
      <c r="J1449" s="110" t="e">
        <v>#N/A</v>
      </c>
      <c r="K1449" s="86"/>
    </row>
    <row r="1450" spans="1:11" x14ac:dyDescent="0.35">
      <c r="A1450" s="90" t="e">
        <f>IF(VLOOKUP(B1450,'Liste employés'!M:X,12,FALSE)&gt;0,VLOOKUP(B1450,'Liste employés'!M:X,12,FALSE),"")</f>
        <v>#N/A</v>
      </c>
      <c r="B1450" s="45"/>
      <c r="C1450" s="45"/>
      <c r="D1450" s="41"/>
      <c r="E1450" s="33"/>
      <c r="F1450" s="33"/>
      <c r="G1450" s="33"/>
      <c r="H1450" s="49"/>
      <c r="I1450" s="89" t="str">
        <f>IF(ISBLANK(F1450),"",VLOOKUP(F1450,'Liste des formations'!$E$5:$H$11,4,FALSE)+H1450)</f>
        <v/>
      </c>
      <c r="J1450" s="110" t="e">
        <v>#N/A</v>
      </c>
      <c r="K1450" s="86"/>
    </row>
    <row r="1451" spans="1:11" x14ac:dyDescent="0.35">
      <c r="A1451" s="90" t="e">
        <f>IF(VLOOKUP(B1451,'Liste employés'!M:X,12,FALSE)&gt;0,VLOOKUP(B1451,'Liste employés'!M:X,12,FALSE),"")</f>
        <v>#N/A</v>
      </c>
      <c r="B1451" s="43"/>
      <c r="C1451" s="43"/>
      <c r="D1451" s="47"/>
      <c r="E1451" s="36"/>
      <c r="F1451" s="36"/>
      <c r="G1451" s="36"/>
      <c r="H1451" s="50"/>
      <c r="I1451" s="89" t="str">
        <f>IF(ISBLANK(F1451),"",VLOOKUP(F1451,'Liste des formations'!$E$5:$H$11,4,FALSE)+H1451)</f>
        <v/>
      </c>
      <c r="J1451" s="110" t="e">
        <v>#N/A</v>
      </c>
      <c r="K1451" s="86"/>
    </row>
    <row r="1452" spans="1:11" x14ac:dyDescent="0.35">
      <c r="A1452" s="90" t="e">
        <f>IF(VLOOKUP(B1452,'Liste employés'!M:X,12,FALSE)&gt;0,VLOOKUP(B1452,'Liste employés'!M:X,12,FALSE),"")</f>
        <v>#N/A</v>
      </c>
      <c r="B1452" s="45"/>
      <c r="C1452" s="45"/>
      <c r="D1452" s="48"/>
      <c r="E1452" s="33"/>
      <c r="F1452" s="33"/>
      <c r="G1452" s="33"/>
      <c r="H1452" s="49"/>
      <c r="I1452" s="89" t="str">
        <f>IF(ISBLANK(F1452),"",VLOOKUP(F1452,'Liste des formations'!$E$5:$H$11,4,FALSE)+H1452)</f>
        <v/>
      </c>
      <c r="J1452" s="110" t="e">
        <v>#N/A</v>
      </c>
      <c r="K1452" s="86"/>
    </row>
    <row r="1453" spans="1:11" x14ac:dyDescent="0.35">
      <c r="A1453" s="90" t="e">
        <f>IF(VLOOKUP(B1453,'Liste employés'!M:X,12,FALSE)&gt;0,VLOOKUP(B1453,'Liste employés'!M:X,12,FALSE),"")</f>
        <v>#N/A</v>
      </c>
      <c r="B1453" s="43"/>
      <c r="C1453" s="43"/>
      <c r="D1453" s="47"/>
      <c r="E1453" s="36"/>
      <c r="F1453" s="36"/>
      <c r="G1453" s="36"/>
      <c r="H1453" s="50"/>
      <c r="I1453" s="89" t="str">
        <f>IF(ISBLANK(F1453),"",VLOOKUP(F1453,'Liste des formations'!$E$5:$H$11,4,FALSE)+H1453)</f>
        <v/>
      </c>
      <c r="J1453" s="110" t="e">
        <v>#N/A</v>
      </c>
      <c r="K1453" s="86"/>
    </row>
    <row r="1454" spans="1:11" x14ac:dyDescent="0.35">
      <c r="A1454" s="90" t="e">
        <f>IF(VLOOKUP(B1454,'Liste employés'!M:X,12,FALSE)&gt;0,VLOOKUP(B1454,'Liste employés'!M:X,12,FALSE),"")</f>
        <v>#N/A</v>
      </c>
      <c r="B1454" s="45"/>
      <c r="C1454" s="45"/>
      <c r="D1454" s="41"/>
      <c r="E1454" s="33"/>
      <c r="F1454" s="33"/>
      <c r="G1454" s="33"/>
      <c r="H1454" s="49"/>
      <c r="I1454" s="89" t="str">
        <f>IF(ISBLANK(F1454),"",VLOOKUP(F1454,'Liste des formations'!$E$5:$H$11,4,FALSE)+H1454)</f>
        <v/>
      </c>
      <c r="J1454" s="110" t="e">
        <v>#N/A</v>
      </c>
      <c r="K1454" s="86"/>
    </row>
    <row r="1455" spans="1:11" x14ac:dyDescent="0.35">
      <c r="A1455" s="90" t="e">
        <f>IF(VLOOKUP(B1455,'Liste employés'!M:X,12,FALSE)&gt;0,VLOOKUP(B1455,'Liste employés'!M:X,12,FALSE),"")</f>
        <v>#N/A</v>
      </c>
      <c r="B1455" s="43"/>
      <c r="C1455" s="43"/>
      <c r="D1455" s="40"/>
      <c r="E1455" s="36"/>
      <c r="F1455" s="36"/>
      <c r="G1455" s="36"/>
      <c r="H1455" s="50"/>
      <c r="I1455" s="89" t="str">
        <f>IF(ISBLANK(F1455),"",VLOOKUP(F1455,'Liste des formations'!$E$5:$H$11,4,FALSE)+H1455)</f>
        <v/>
      </c>
      <c r="J1455" s="110" t="e">
        <v>#N/A</v>
      </c>
      <c r="K1455" s="86"/>
    </row>
    <row r="1456" spans="1:11" x14ac:dyDescent="0.35">
      <c r="A1456" s="90" t="e">
        <f>IF(VLOOKUP(B1456,'Liste employés'!M:X,12,FALSE)&gt;0,VLOOKUP(B1456,'Liste employés'!M:X,12,FALSE),"")</f>
        <v>#N/A</v>
      </c>
      <c r="B1456" s="45"/>
      <c r="C1456" s="45"/>
      <c r="D1456" s="48"/>
      <c r="E1456" s="33"/>
      <c r="F1456" s="33"/>
      <c r="G1456" s="33"/>
      <c r="H1456" s="49"/>
      <c r="I1456" s="89" t="str">
        <f>IF(ISBLANK(F1456),"",VLOOKUP(F1456,'Liste des formations'!$E$5:$H$11,4,FALSE)+H1456)</f>
        <v/>
      </c>
      <c r="J1456" s="110" t="e">
        <v>#N/A</v>
      </c>
      <c r="K1456" s="86"/>
    </row>
    <row r="1457" spans="1:11" x14ac:dyDescent="0.35">
      <c r="A1457" s="90" t="e">
        <f>IF(VLOOKUP(B1457,'Liste employés'!M:X,12,FALSE)&gt;0,VLOOKUP(B1457,'Liste employés'!M:X,12,FALSE),"")</f>
        <v>#N/A</v>
      </c>
      <c r="B1457" s="43"/>
      <c r="C1457" s="43"/>
      <c r="D1457" s="47"/>
      <c r="E1457" s="36"/>
      <c r="F1457" s="36"/>
      <c r="G1457" s="36"/>
      <c r="H1457" s="50"/>
      <c r="I1457" s="89" t="str">
        <f>IF(ISBLANK(F1457),"",VLOOKUP(F1457,'Liste des formations'!$E$5:$H$11,4,FALSE)+H1457)</f>
        <v/>
      </c>
      <c r="J1457" s="110" t="e">
        <v>#N/A</v>
      </c>
      <c r="K1457" s="86"/>
    </row>
    <row r="1458" spans="1:11" x14ac:dyDescent="0.35">
      <c r="A1458" s="90" t="e">
        <f>IF(VLOOKUP(B1458,'Liste employés'!M:X,12,FALSE)&gt;0,VLOOKUP(B1458,'Liste employés'!M:X,12,FALSE),"")</f>
        <v>#N/A</v>
      </c>
      <c r="B1458" s="45"/>
      <c r="C1458" s="45"/>
      <c r="D1458" s="48"/>
      <c r="E1458" s="33"/>
      <c r="F1458" s="33"/>
      <c r="G1458" s="33"/>
      <c r="H1458" s="49"/>
      <c r="I1458" s="89" t="str">
        <f>IF(ISBLANK(F1458),"",VLOOKUP(F1458,'Liste des formations'!$E$5:$H$11,4,FALSE)+H1458)</f>
        <v/>
      </c>
      <c r="J1458" s="110" t="e">
        <v>#N/A</v>
      </c>
      <c r="K1458" s="86"/>
    </row>
    <row r="1459" spans="1:11" x14ac:dyDescent="0.35">
      <c r="A1459" s="90" t="e">
        <f>IF(VLOOKUP(B1459,'Liste employés'!M:X,12,FALSE)&gt;0,VLOOKUP(B1459,'Liste employés'!M:X,12,FALSE),"")</f>
        <v>#N/A</v>
      </c>
      <c r="B1459" s="43"/>
      <c r="C1459" s="43"/>
      <c r="D1459" s="47"/>
      <c r="E1459" s="36"/>
      <c r="F1459" s="36"/>
      <c r="G1459" s="36"/>
      <c r="H1459" s="50"/>
      <c r="I1459" s="89" t="str">
        <f>IF(ISBLANK(F1459),"",VLOOKUP(F1459,'Liste des formations'!$E$5:$H$11,4,FALSE)+H1459)</f>
        <v/>
      </c>
      <c r="J1459" s="110" t="e">
        <v>#N/A</v>
      </c>
      <c r="K1459" s="86"/>
    </row>
    <row r="1460" spans="1:11" x14ac:dyDescent="0.35">
      <c r="A1460" s="90" t="e">
        <f>IF(VLOOKUP(B1460,'Liste employés'!M:X,12,FALSE)&gt;0,VLOOKUP(B1460,'Liste employés'!M:X,12,FALSE),"")</f>
        <v>#N/A</v>
      </c>
      <c r="B1460" s="43"/>
      <c r="C1460" s="43"/>
      <c r="D1460" s="47"/>
      <c r="E1460" s="36"/>
      <c r="F1460" s="36"/>
      <c r="G1460" s="36"/>
      <c r="H1460" s="50"/>
      <c r="I1460" s="89" t="str">
        <f>IF(ISBLANK(F1460),"",VLOOKUP(F1460,'Liste des formations'!$E$5:$H$11,4,FALSE)+H1460)</f>
        <v/>
      </c>
      <c r="J1460" s="110" t="e">
        <v>#N/A</v>
      </c>
      <c r="K1460" s="86"/>
    </row>
    <row r="1461" spans="1:11" x14ac:dyDescent="0.35">
      <c r="A1461" s="90" t="e">
        <f>IF(VLOOKUP(B1461,'Liste employés'!M:X,12,FALSE)&gt;0,VLOOKUP(B1461,'Liste employés'!M:X,12,FALSE),"")</f>
        <v>#N/A</v>
      </c>
      <c r="B1461" s="45"/>
      <c r="C1461" s="45"/>
      <c r="D1461" s="41"/>
      <c r="E1461" s="33"/>
      <c r="F1461" s="33"/>
      <c r="G1461" s="33"/>
      <c r="H1461" s="49"/>
      <c r="I1461" s="89" t="str">
        <f>IF(ISBLANK(F1461),"",VLOOKUP(F1461,'Liste des formations'!$E$5:$H$11,4,FALSE)+H1461)</f>
        <v/>
      </c>
      <c r="J1461" s="110" t="e">
        <v>#N/A</v>
      </c>
      <c r="K1461" s="86"/>
    </row>
    <row r="1462" spans="1:11" x14ac:dyDescent="0.35">
      <c r="A1462" s="90" t="e">
        <f>IF(VLOOKUP(B1462,'Liste employés'!M:X,12,FALSE)&gt;0,VLOOKUP(B1462,'Liste employés'!M:X,12,FALSE),"")</f>
        <v>#N/A</v>
      </c>
      <c r="B1462" s="43"/>
      <c r="C1462" s="43"/>
      <c r="D1462" s="40"/>
      <c r="E1462" s="36"/>
      <c r="F1462" s="36"/>
      <c r="G1462" s="36"/>
      <c r="H1462" s="50"/>
      <c r="I1462" s="89" t="str">
        <f>IF(ISBLANK(F1462),"",VLOOKUP(F1462,'Liste des formations'!$E$5:$H$11,4,FALSE)+H1462)</f>
        <v/>
      </c>
      <c r="J1462" s="110" t="e">
        <v>#N/A</v>
      </c>
      <c r="K1462" s="86"/>
    </row>
    <row r="1463" spans="1:11" x14ac:dyDescent="0.35">
      <c r="A1463" s="90" t="e">
        <f>IF(VLOOKUP(B1463,'Liste employés'!M:X,12,FALSE)&gt;0,VLOOKUP(B1463,'Liste employés'!M:X,12,FALSE),"")</f>
        <v>#N/A</v>
      </c>
      <c r="B1463" s="45"/>
      <c r="C1463" s="45"/>
      <c r="D1463" s="48"/>
      <c r="E1463" s="33"/>
      <c r="F1463" s="33"/>
      <c r="G1463" s="33"/>
      <c r="H1463" s="49"/>
      <c r="I1463" s="89" t="str">
        <f>IF(ISBLANK(F1463),"",VLOOKUP(F1463,'Liste des formations'!$E$5:$H$11,4,FALSE)+H1463)</f>
        <v/>
      </c>
      <c r="J1463" s="110" t="e">
        <v>#N/A</v>
      </c>
      <c r="K1463" s="86"/>
    </row>
    <row r="1464" spans="1:11" x14ac:dyDescent="0.35">
      <c r="A1464" s="90" t="e">
        <f>IF(VLOOKUP(B1464,'Liste employés'!M:X,12,FALSE)&gt;0,VLOOKUP(B1464,'Liste employés'!M:X,12,FALSE),"")</f>
        <v>#N/A</v>
      </c>
      <c r="B1464" s="43"/>
      <c r="C1464" s="43"/>
      <c r="D1464" s="47"/>
      <c r="E1464" s="36"/>
      <c r="F1464" s="36"/>
      <c r="G1464" s="36"/>
      <c r="H1464" s="50"/>
      <c r="I1464" s="89" t="str">
        <f>IF(ISBLANK(F1464),"",VLOOKUP(F1464,'Liste des formations'!$E$5:$H$11,4,FALSE)+H1464)</f>
        <v/>
      </c>
      <c r="J1464" s="110" t="e">
        <v>#N/A</v>
      </c>
      <c r="K1464" s="86"/>
    </row>
    <row r="1465" spans="1:11" x14ac:dyDescent="0.35">
      <c r="A1465" s="90" t="e">
        <f>IF(VLOOKUP(B1465,'Liste employés'!M:X,12,FALSE)&gt;0,VLOOKUP(B1465,'Liste employés'!M:X,12,FALSE),"")</f>
        <v>#N/A</v>
      </c>
      <c r="B1465" s="45"/>
      <c r="C1465" s="45"/>
      <c r="D1465" s="48"/>
      <c r="E1465" s="33"/>
      <c r="F1465" s="33"/>
      <c r="G1465" s="33"/>
      <c r="H1465" s="49"/>
      <c r="I1465" s="89" t="str">
        <f>IF(ISBLANK(F1465),"",VLOOKUP(F1465,'Liste des formations'!$E$5:$H$11,4,FALSE)+H1465)</f>
        <v/>
      </c>
      <c r="J1465" s="110" t="e">
        <v>#N/A</v>
      </c>
      <c r="K1465" s="86"/>
    </row>
    <row r="1466" spans="1:11" x14ac:dyDescent="0.35">
      <c r="A1466" s="90" t="e">
        <f>IF(VLOOKUP(B1466,'Liste employés'!M:X,12,FALSE)&gt;0,VLOOKUP(B1466,'Liste employés'!M:X,12,FALSE),"")</f>
        <v>#N/A</v>
      </c>
      <c r="B1466" s="43"/>
      <c r="C1466" s="43"/>
      <c r="D1466" s="47"/>
      <c r="E1466" s="36"/>
      <c r="F1466" s="36"/>
      <c r="G1466" s="36"/>
      <c r="H1466" s="50"/>
      <c r="I1466" s="89" t="str">
        <f>IF(ISBLANK(F1466),"",VLOOKUP(F1466,'Liste des formations'!$E$5:$H$11,4,FALSE)+H1466)</f>
        <v/>
      </c>
      <c r="J1466" s="110" t="e">
        <v>#N/A</v>
      </c>
      <c r="K1466" s="86"/>
    </row>
    <row r="1467" spans="1:11" x14ac:dyDescent="0.35">
      <c r="A1467" s="90" t="e">
        <f>IF(VLOOKUP(B1467,'Liste employés'!M:X,12,FALSE)&gt;0,VLOOKUP(B1467,'Liste employés'!M:X,12,FALSE),"")</f>
        <v>#N/A</v>
      </c>
      <c r="B1467" s="45"/>
      <c r="C1467" s="45"/>
      <c r="D1467" s="41"/>
      <c r="E1467" s="33"/>
      <c r="F1467" s="33"/>
      <c r="G1467" s="33"/>
      <c r="H1467" s="49"/>
      <c r="I1467" s="89" t="str">
        <f>IF(ISBLANK(F1467),"",VLOOKUP(F1467,'Liste des formations'!$E$5:$H$11,4,FALSE)+H1467)</f>
        <v/>
      </c>
      <c r="J1467" s="110" t="e">
        <v>#N/A</v>
      </c>
      <c r="K1467" s="86"/>
    </row>
    <row r="1468" spans="1:11" x14ac:dyDescent="0.35">
      <c r="A1468" s="90" t="e">
        <f>IF(VLOOKUP(B1468,'Liste employés'!M:X,12,FALSE)&gt;0,VLOOKUP(B1468,'Liste employés'!M:X,12,FALSE),"")</f>
        <v>#N/A</v>
      </c>
      <c r="B1468" s="43"/>
      <c r="C1468" s="43"/>
      <c r="D1468" s="40"/>
      <c r="E1468" s="36"/>
      <c r="F1468" s="36"/>
      <c r="G1468" s="36"/>
      <c r="H1468" s="50"/>
      <c r="I1468" s="89" t="str">
        <f>IF(ISBLANK(F1468),"",VLOOKUP(F1468,'Liste des formations'!$E$5:$H$11,4,FALSE)+H1468)</f>
        <v/>
      </c>
      <c r="J1468" s="110" t="e">
        <v>#N/A</v>
      </c>
      <c r="K1468" s="86"/>
    </row>
    <row r="1469" spans="1:11" x14ac:dyDescent="0.35">
      <c r="A1469" s="90" t="e">
        <f>IF(VLOOKUP(B1469,'Liste employés'!M:X,12,FALSE)&gt;0,VLOOKUP(B1469,'Liste employés'!M:X,12,FALSE),"")</f>
        <v>#N/A</v>
      </c>
      <c r="B1469" s="45"/>
      <c r="C1469" s="45"/>
      <c r="D1469" s="41"/>
      <c r="E1469" s="33"/>
      <c r="F1469" s="33"/>
      <c r="G1469" s="33"/>
      <c r="H1469" s="49"/>
      <c r="I1469" s="89" t="str">
        <f>IF(ISBLANK(F1469),"",VLOOKUP(F1469,'Liste des formations'!$E$5:$H$11,4,FALSE)+H1469)</f>
        <v/>
      </c>
      <c r="J1469" s="110" t="e">
        <v>#N/A</v>
      </c>
      <c r="K1469" s="86"/>
    </row>
    <row r="1470" spans="1:11" x14ac:dyDescent="0.35">
      <c r="A1470" s="90" t="e">
        <f>IF(VLOOKUP(B1470,'Liste employés'!M:X,12,FALSE)&gt;0,VLOOKUP(B1470,'Liste employés'!M:X,12,FALSE),"")</f>
        <v>#N/A</v>
      </c>
      <c r="B1470" s="43"/>
      <c r="C1470" s="43"/>
      <c r="D1470" s="40"/>
      <c r="E1470" s="36"/>
      <c r="F1470" s="36"/>
      <c r="G1470" s="36"/>
      <c r="H1470" s="50"/>
      <c r="I1470" s="89" t="str">
        <f>IF(ISBLANK(F1470),"",VLOOKUP(F1470,'Liste des formations'!$E$5:$H$11,4,FALSE)+H1470)</f>
        <v/>
      </c>
      <c r="J1470" s="110" t="e">
        <v>#N/A</v>
      </c>
      <c r="K1470" s="86"/>
    </row>
    <row r="1471" spans="1:11" x14ac:dyDescent="0.35">
      <c r="A1471" s="90" t="e">
        <f>IF(VLOOKUP(B1471,'Liste employés'!M:X,12,FALSE)&gt;0,VLOOKUP(B1471,'Liste employés'!M:X,12,FALSE),"")</f>
        <v>#N/A</v>
      </c>
      <c r="B1471" s="45"/>
      <c r="C1471" s="45"/>
      <c r="D1471" s="41"/>
      <c r="E1471" s="33"/>
      <c r="F1471" s="33"/>
      <c r="G1471" s="33"/>
      <c r="H1471" s="49"/>
      <c r="I1471" s="89" t="str">
        <f>IF(ISBLANK(F1471),"",VLOOKUP(F1471,'Liste des formations'!$E$5:$H$11,4,FALSE)+H1471)</f>
        <v/>
      </c>
      <c r="J1471" s="110" t="e">
        <v>#N/A</v>
      </c>
      <c r="K1471" s="86"/>
    </row>
    <row r="1472" spans="1:11" x14ac:dyDescent="0.35">
      <c r="A1472" s="90" t="e">
        <f>IF(VLOOKUP(B1472,'Liste employés'!M:X,12,FALSE)&gt;0,VLOOKUP(B1472,'Liste employés'!M:X,12,FALSE),"")</f>
        <v>#N/A</v>
      </c>
      <c r="B1472" s="43"/>
      <c r="C1472" s="43"/>
      <c r="D1472" s="47"/>
      <c r="E1472" s="36"/>
      <c r="F1472" s="36"/>
      <c r="G1472" s="36"/>
      <c r="H1472" s="50"/>
      <c r="I1472" s="89" t="str">
        <f>IF(ISBLANK(F1472),"",VLOOKUP(F1472,'Liste des formations'!$E$5:$H$11,4,FALSE)+H1472)</f>
        <v/>
      </c>
      <c r="J1472" s="110" t="e">
        <v>#N/A</v>
      </c>
      <c r="K1472" s="86"/>
    </row>
    <row r="1473" spans="1:11" x14ac:dyDescent="0.35">
      <c r="A1473" s="90" t="e">
        <f>IF(VLOOKUP(B1473,'Liste employés'!M:X,12,FALSE)&gt;0,VLOOKUP(B1473,'Liste employés'!M:X,12,FALSE),"")</f>
        <v>#N/A</v>
      </c>
      <c r="B1473" s="45"/>
      <c r="C1473" s="45"/>
      <c r="D1473" s="48"/>
      <c r="E1473" s="33"/>
      <c r="F1473" s="33"/>
      <c r="G1473" s="33"/>
      <c r="H1473" s="49"/>
      <c r="I1473" s="89" t="str">
        <f>IF(ISBLANK(F1473),"",VLOOKUP(F1473,'Liste des formations'!$E$5:$H$11,4,FALSE)+H1473)</f>
        <v/>
      </c>
      <c r="J1473" s="110" t="e">
        <v>#N/A</v>
      </c>
      <c r="K1473" s="86"/>
    </row>
    <row r="1474" spans="1:11" x14ac:dyDescent="0.35">
      <c r="A1474" s="90" t="e">
        <f>IF(VLOOKUP(B1474,'Liste employés'!M:X,12,FALSE)&gt;0,VLOOKUP(B1474,'Liste employés'!M:X,12,FALSE),"")</f>
        <v>#N/A</v>
      </c>
      <c r="B1474" s="43"/>
      <c r="C1474" s="43"/>
      <c r="D1474" s="47"/>
      <c r="E1474" s="36"/>
      <c r="F1474" s="36"/>
      <c r="G1474" s="36"/>
      <c r="H1474" s="50"/>
      <c r="I1474" s="89" t="str">
        <f>IF(ISBLANK(F1474),"",VLOOKUP(F1474,'Liste des formations'!$E$5:$H$11,4,FALSE)+H1474)</f>
        <v/>
      </c>
      <c r="J1474" s="110" t="e">
        <v>#N/A</v>
      </c>
      <c r="K1474" s="86"/>
    </row>
    <row r="1475" spans="1:11" x14ac:dyDescent="0.35">
      <c r="A1475" s="90" t="e">
        <f>IF(VLOOKUP(B1475,'Liste employés'!M:X,12,FALSE)&gt;0,VLOOKUP(B1475,'Liste employés'!M:X,12,FALSE),"")</f>
        <v>#N/A</v>
      </c>
      <c r="B1475" s="45"/>
      <c r="C1475" s="45"/>
      <c r="D1475" s="48"/>
      <c r="E1475" s="33"/>
      <c r="F1475" s="33"/>
      <c r="G1475" s="33"/>
      <c r="H1475" s="49"/>
      <c r="I1475" s="89" t="str">
        <f>IF(ISBLANK(F1475),"",VLOOKUP(F1475,'Liste des formations'!$E$5:$H$11,4,FALSE)+H1475)</f>
        <v/>
      </c>
      <c r="J1475" s="110" t="e">
        <v>#N/A</v>
      </c>
      <c r="K1475" s="86"/>
    </row>
    <row r="1476" spans="1:11" x14ac:dyDescent="0.35">
      <c r="A1476" s="90" t="e">
        <f>IF(VLOOKUP(B1476,'Liste employés'!M:X,12,FALSE)&gt;0,VLOOKUP(B1476,'Liste employés'!M:X,12,FALSE),"")</f>
        <v>#N/A</v>
      </c>
      <c r="B1476" s="43"/>
      <c r="C1476" s="43"/>
      <c r="D1476" s="47"/>
      <c r="E1476" s="36"/>
      <c r="F1476" s="36"/>
      <c r="G1476" s="36"/>
      <c r="H1476" s="50"/>
      <c r="I1476" s="89" t="str">
        <f>IF(ISBLANK(F1476),"",VLOOKUP(F1476,'Liste des formations'!$E$5:$H$11,4,FALSE)+H1476)</f>
        <v/>
      </c>
      <c r="J1476" s="110" t="e">
        <v>#N/A</v>
      </c>
      <c r="K1476" s="86"/>
    </row>
    <row r="1477" spans="1:11" x14ac:dyDescent="0.35">
      <c r="A1477" s="90" t="e">
        <f>IF(VLOOKUP(B1477,'Liste employés'!M:X,12,FALSE)&gt;0,VLOOKUP(B1477,'Liste employés'!M:X,12,FALSE),"")</f>
        <v>#N/A</v>
      </c>
      <c r="B1477" s="45"/>
      <c r="C1477" s="45"/>
      <c r="D1477" s="48"/>
      <c r="E1477" s="33"/>
      <c r="F1477" s="33"/>
      <c r="G1477" s="33"/>
      <c r="H1477" s="49"/>
      <c r="I1477" s="89" t="str">
        <f>IF(ISBLANK(F1477),"",VLOOKUP(F1477,'Liste des formations'!$E$5:$H$11,4,FALSE)+H1477)</f>
        <v/>
      </c>
      <c r="J1477" s="110" t="e">
        <v>#N/A</v>
      </c>
      <c r="K1477" s="86"/>
    </row>
    <row r="1478" spans="1:11" x14ac:dyDescent="0.35">
      <c r="A1478" s="90" t="e">
        <f>IF(VLOOKUP(B1478,'Liste employés'!M:X,12,FALSE)&gt;0,VLOOKUP(B1478,'Liste employés'!M:X,12,FALSE),"")</f>
        <v>#N/A</v>
      </c>
      <c r="B1478" s="43"/>
      <c r="C1478" s="43"/>
      <c r="D1478" s="40"/>
      <c r="E1478" s="36"/>
      <c r="F1478" s="36"/>
      <c r="G1478" s="36"/>
      <c r="H1478" s="50"/>
      <c r="I1478" s="89" t="str">
        <f>IF(ISBLANK(F1478),"",VLOOKUP(F1478,'Liste des formations'!$E$5:$H$11,4,FALSE)+H1478)</f>
        <v/>
      </c>
      <c r="J1478" s="110" t="e">
        <v>#N/A</v>
      </c>
      <c r="K1478" s="86"/>
    </row>
    <row r="1479" spans="1:11" x14ac:dyDescent="0.35">
      <c r="A1479" s="90" t="e">
        <f>IF(VLOOKUP(B1479,'Liste employés'!M:X,12,FALSE)&gt;0,VLOOKUP(B1479,'Liste employés'!M:X,12,FALSE),"")</f>
        <v>#N/A</v>
      </c>
      <c r="B1479" s="45"/>
      <c r="C1479" s="45"/>
      <c r="D1479" s="41"/>
      <c r="E1479" s="33"/>
      <c r="F1479" s="33"/>
      <c r="G1479" s="33"/>
      <c r="H1479" s="49"/>
      <c r="I1479" s="89" t="str">
        <f>IF(ISBLANK(F1479),"",VLOOKUP(F1479,'Liste des formations'!$E$5:$H$11,4,FALSE)+H1479)</f>
        <v/>
      </c>
      <c r="J1479" s="110" t="e">
        <v>#N/A</v>
      </c>
      <c r="K1479" s="86"/>
    </row>
    <row r="1480" spans="1:11" x14ac:dyDescent="0.35">
      <c r="A1480" s="90" t="e">
        <f>IF(VLOOKUP(B1480,'Liste employés'!M:X,12,FALSE)&gt;0,VLOOKUP(B1480,'Liste employés'!M:X,12,FALSE),"")</f>
        <v>#N/A</v>
      </c>
      <c r="B1480" s="43"/>
      <c r="C1480" s="43"/>
      <c r="D1480" s="47"/>
      <c r="E1480" s="36"/>
      <c r="F1480" s="36"/>
      <c r="G1480" s="36"/>
      <c r="H1480" s="50"/>
      <c r="I1480" s="89" t="str">
        <f>IF(ISBLANK(F1480),"",VLOOKUP(F1480,'Liste des formations'!$E$5:$H$11,4,FALSE)+H1480)</f>
        <v/>
      </c>
      <c r="J1480" s="110" t="e">
        <v>#N/A</v>
      </c>
      <c r="K1480" s="86"/>
    </row>
    <row r="1481" spans="1:11" x14ac:dyDescent="0.35">
      <c r="A1481" s="90" t="e">
        <f>IF(VLOOKUP(B1481,'Liste employés'!M:X,12,FALSE)&gt;0,VLOOKUP(B1481,'Liste employés'!M:X,12,FALSE),"")</f>
        <v>#N/A</v>
      </c>
      <c r="B1481" s="45"/>
      <c r="C1481" s="45"/>
      <c r="D1481" s="41"/>
      <c r="E1481" s="33"/>
      <c r="F1481" s="33"/>
      <c r="G1481" s="33"/>
      <c r="H1481" s="49"/>
      <c r="I1481" s="89" t="str">
        <f>IF(ISBLANK(F1481),"",VLOOKUP(F1481,'Liste des formations'!$E$5:$H$11,4,FALSE)+H1481)</f>
        <v/>
      </c>
      <c r="J1481" s="110" t="e">
        <v>#N/A</v>
      </c>
      <c r="K1481" s="86"/>
    </row>
    <row r="1482" spans="1:11" x14ac:dyDescent="0.35">
      <c r="A1482" s="90" t="e">
        <f>IF(VLOOKUP(B1482,'Liste employés'!M:X,12,FALSE)&gt;0,VLOOKUP(B1482,'Liste employés'!M:X,12,FALSE),"")</f>
        <v>#N/A</v>
      </c>
      <c r="B1482" s="43"/>
      <c r="C1482" s="43"/>
      <c r="D1482" s="40"/>
      <c r="E1482" s="36"/>
      <c r="F1482" s="36"/>
      <c r="G1482" s="36"/>
      <c r="H1482" s="50"/>
      <c r="I1482" s="89" t="str">
        <f>IF(ISBLANK(F1482),"",VLOOKUP(F1482,'Liste des formations'!$E$5:$H$11,4,FALSE)+H1482)</f>
        <v/>
      </c>
      <c r="J1482" s="110" t="e">
        <v>#N/A</v>
      </c>
      <c r="K1482" s="86"/>
    </row>
    <row r="1483" spans="1:11" x14ac:dyDescent="0.35">
      <c r="A1483" s="90" t="e">
        <f>IF(VLOOKUP(B1483,'Liste employés'!M:X,12,FALSE)&gt;0,VLOOKUP(B1483,'Liste employés'!M:X,12,FALSE),"")</f>
        <v>#N/A</v>
      </c>
      <c r="B1483" s="45"/>
      <c r="C1483" s="45"/>
      <c r="D1483" s="48"/>
      <c r="E1483" s="33"/>
      <c r="F1483" s="33"/>
      <c r="G1483" s="33"/>
      <c r="H1483" s="49"/>
      <c r="I1483" s="89" t="str">
        <f>IF(ISBLANK(F1483),"",VLOOKUP(F1483,'Liste des formations'!$E$5:$H$11,4,FALSE)+H1483)</f>
        <v/>
      </c>
      <c r="J1483" s="110" t="e">
        <v>#N/A</v>
      </c>
      <c r="K1483" s="86"/>
    </row>
    <row r="1484" spans="1:11" x14ac:dyDescent="0.35">
      <c r="A1484" s="90" t="e">
        <f>IF(VLOOKUP(B1484,'Liste employés'!M:X,12,FALSE)&gt;0,VLOOKUP(B1484,'Liste employés'!M:X,12,FALSE),"")</f>
        <v>#N/A</v>
      </c>
      <c r="B1484" s="43"/>
      <c r="C1484" s="43"/>
      <c r="D1484" s="40"/>
      <c r="E1484" s="36"/>
      <c r="F1484" s="36"/>
      <c r="G1484" s="36"/>
      <c r="H1484" s="50"/>
      <c r="I1484" s="89" t="str">
        <f>IF(ISBLANK(F1484),"",VLOOKUP(F1484,'Liste des formations'!$E$5:$H$11,4,FALSE)+H1484)</f>
        <v/>
      </c>
      <c r="J1484" s="110" t="e">
        <v>#N/A</v>
      </c>
      <c r="K1484" s="86"/>
    </row>
    <row r="1485" spans="1:11" x14ac:dyDescent="0.35">
      <c r="A1485" s="90" t="e">
        <f>IF(VLOOKUP(B1485,'Liste employés'!M:X,12,FALSE)&gt;0,VLOOKUP(B1485,'Liste employés'!M:X,12,FALSE),"")</f>
        <v>#N/A</v>
      </c>
      <c r="B1485" s="45"/>
      <c r="C1485" s="45"/>
      <c r="D1485" s="41"/>
      <c r="E1485" s="33"/>
      <c r="F1485" s="33"/>
      <c r="G1485" s="33"/>
      <c r="H1485" s="49"/>
      <c r="I1485" s="89" t="str">
        <f>IF(ISBLANK(F1485),"",VLOOKUP(F1485,'Liste des formations'!$E$5:$H$11,4,FALSE)+H1485)</f>
        <v/>
      </c>
      <c r="J1485" s="110" t="e">
        <v>#N/A</v>
      </c>
      <c r="K1485" s="86"/>
    </row>
    <row r="1486" spans="1:11" x14ac:dyDescent="0.35">
      <c r="A1486" s="90" t="e">
        <f>IF(VLOOKUP(B1486,'Liste employés'!M:X,12,FALSE)&gt;0,VLOOKUP(B1486,'Liste employés'!M:X,12,FALSE),"")</f>
        <v>#N/A</v>
      </c>
      <c r="B1486" s="43"/>
      <c r="C1486" s="43"/>
      <c r="D1486" s="47"/>
      <c r="E1486" s="36"/>
      <c r="F1486" s="36"/>
      <c r="G1486" s="36"/>
      <c r="H1486" s="50"/>
      <c r="I1486" s="89" t="str">
        <f>IF(ISBLANK(F1486),"",VLOOKUP(F1486,'Liste des formations'!$E$5:$H$11,4,FALSE)+H1486)</f>
        <v/>
      </c>
      <c r="J1486" s="110" t="e">
        <v>#N/A</v>
      </c>
      <c r="K1486" s="86"/>
    </row>
    <row r="1487" spans="1:11" x14ac:dyDescent="0.35">
      <c r="A1487" s="90" t="e">
        <f>IF(VLOOKUP(B1487,'Liste employés'!M:X,12,FALSE)&gt;0,VLOOKUP(B1487,'Liste employés'!M:X,12,FALSE),"")</f>
        <v>#N/A</v>
      </c>
      <c r="B1487" s="45"/>
      <c r="C1487" s="45"/>
      <c r="D1487" s="41"/>
      <c r="E1487" s="33"/>
      <c r="F1487" s="33"/>
      <c r="G1487" s="33"/>
      <c r="H1487" s="49"/>
      <c r="I1487" s="89" t="str">
        <f>IF(ISBLANK(F1487),"",VLOOKUP(F1487,'Liste des formations'!$E$5:$H$11,4,FALSE)+H1487)</f>
        <v/>
      </c>
      <c r="J1487" s="110" t="e">
        <v>#N/A</v>
      </c>
      <c r="K1487" s="86"/>
    </row>
    <row r="1488" spans="1:11" x14ac:dyDescent="0.35">
      <c r="A1488" s="90" t="e">
        <f>IF(VLOOKUP(B1488,'Liste employés'!M:X,12,FALSE)&gt;0,VLOOKUP(B1488,'Liste employés'!M:X,12,FALSE),"")</f>
        <v>#N/A</v>
      </c>
      <c r="B1488" s="43"/>
      <c r="C1488" s="43"/>
      <c r="D1488" s="47"/>
      <c r="E1488" s="36"/>
      <c r="F1488" s="36"/>
      <c r="G1488" s="36"/>
      <c r="H1488" s="50"/>
      <c r="I1488" s="89" t="str">
        <f>IF(ISBLANK(F1488),"",VLOOKUP(F1488,'Liste des formations'!$E$5:$H$11,4,FALSE)+H1488)</f>
        <v/>
      </c>
      <c r="J1488" s="110" t="e">
        <v>#N/A</v>
      </c>
      <c r="K1488" s="86"/>
    </row>
    <row r="1489" spans="1:11" x14ac:dyDescent="0.35">
      <c r="A1489" s="90" t="e">
        <f>IF(VLOOKUP(B1489,'Liste employés'!M:X,12,FALSE)&gt;0,VLOOKUP(B1489,'Liste employés'!M:X,12,FALSE),"")</f>
        <v>#N/A</v>
      </c>
      <c r="B1489" s="45"/>
      <c r="C1489" s="45"/>
      <c r="D1489" s="41"/>
      <c r="E1489" s="33"/>
      <c r="F1489" s="33"/>
      <c r="G1489" s="33"/>
      <c r="H1489" s="49"/>
      <c r="I1489" s="89" t="str">
        <f>IF(ISBLANK(F1489),"",VLOOKUP(F1489,'Liste des formations'!$E$5:$H$11,4,FALSE)+H1489)</f>
        <v/>
      </c>
      <c r="J1489" s="110" t="e">
        <v>#N/A</v>
      </c>
      <c r="K1489" s="86"/>
    </row>
    <row r="1490" spans="1:11" x14ac:dyDescent="0.35">
      <c r="A1490" s="90" t="e">
        <f>IF(VLOOKUP(B1490,'Liste employés'!M:X,12,FALSE)&gt;0,VLOOKUP(B1490,'Liste employés'!M:X,12,FALSE),"")</f>
        <v>#N/A</v>
      </c>
      <c r="B1490" s="43"/>
      <c r="C1490" s="43"/>
      <c r="D1490" s="47"/>
      <c r="E1490" s="36"/>
      <c r="F1490" s="36"/>
      <c r="G1490" s="36"/>
      <c r="H1490" s="50"/>
      <c r="I1490" s="89" t="str">
        <f>IF(ISBLANK(F1490),"",VLOOKUP(F1490,'Liste des formations'!$E$5:$H$11,4,FALSE)+H1490)</f>
        <v/>
      </c>
      <c r="J1490" s="110" t="e">
        <v>#N/A</v>
      </c>
      <c r="K1490" s="86"/>
    </row>
    <row r="1491" spans="1:11" x14ac:dyDescent="0.35">
      <c r="A1491" s="90" t="e">
        <f>IF(VLOOKUP(B1491,'Liste employés'!M:X,12,FALSE)&gt;0,VLOOKUP(B1491,'Liste employés'!M:X,12,FALSE),"")</f>
        <v>#N/A</v>
      </c>
      <c r="B1491" s="45"/>
      <c r="C1491" s="45"/>
      <c r="D1491" s="48"/>
      <c r="E1491" s="33"/>
      <c r="F1491" s="33"/>
      <c r="G1491" s="33"/>
      <c r="H1491" s="49"/>
      <c r="I1491" s="89" t="str">
        <f>IF(ISBLANK(F1491),"",VLOOKUP(F1491,'Liste des formations'!$E$5:$H$11,4,FALSE)+H1491)</f>
        <v/>
      </c>
      <c r="J1491" s="110" t="e">
        <v>#N/A</v>
      </c>
      <c r="K1491" s="86"/>
    </row>
    <row r="1492" spans="1:11" x14ac:dyDescent="0.35">
      <c r="A1492" s="90" t="e">
        <f>IF(VLOOKUP(B1492,'Liste employés'!M:X,12,FALSE)&gt;0,VLOOKUP(B1492,'Liste employés'!M:X,12,FALSE),"")</f>
        <v>#N/A</v>
      </c>
      <c r="B1492" s="43"/>
      <c r="C1492" s="43"/>
      <c r="D1492" s="47"/>
      <c r="E1492" s="36"/>
      <c r="F1492" s="36"/>
      <c r="G1492" s="36"/>
      <c r="H1492" s="50"/>
      <c r="I1492" s="89" t="str">
        <f>IF(ISBLANK(F1492),"",VLOOKUP(F1492,'Liste des formations'!$E$5:$H$11,4,FALSE)+H1492)</f>
        <v/>
      </c>
      <c r="J1492" s="110" t="e">
        <v>#N/A</v>
      </c>
      <c r="K1492" s="86"/>
    </row>
    <row r="1493" spans="1:11" x14ac:dyDescent="0.35">
      <c r="A1493" s="90" t="e">
        <f>IF(VLOOKUP(B1493,'Liste employés'!M:X,12,FALSE)&gt;0,VLOOKUP(B1493,'Liste employés'!M:X,12,FALSE),"")</f>
        <v>#N/A</v>
      </c>
      <c r="B1493" s="45"/>
      <c r="C1493" s="45"/>
      <c r="D1493" s="41"/>
      <c r="E1493" s="33"/>
      <c r="F1493" s="33"/>
      <c r="G1493" s="33"/>
      <c r="H1493" s="49"/>
      <c r="I1493" s="89" t="str">
        <f>IF(ISBLANK(F1493),"",VLOOKUP(F1493,'Liste des formations'!$E$5:$H$11,4,FALSE)+H1493)</f>
        <v/>
      </c>
      <c r="J1493" s="110" t="e">
        <v>#N/A</v>
      </c>
      <c r="K1493" s="86"/>
    </row>
    <row r="1494" spans="1:11" x14ac:dyDescent="0.35">
      <c r="A1494" s="90" t="e">
        <f>IF(VLOOKUP(B1494,'Liste employés'!M:X,12,FALSE)&gt;0,VLOOKUP(B1494,'Liste employés'!M:X,12,FALSE),"")</f>
        <v>#N/A</v>
      </c>
      <c r="B1494" s="43"/>
      <c r="C1494" s="43"/>
      <c r="D1494" s="47"/>
      <c r="E1494" s="36"/>
      <c r="F1494" s="36"/>
      <c r="G1494" s="36"/>
      <c r="H1494" s="50"/>
      <c r="I1494" s="89" t="str">
        <f>IF(ISBLANK(F1494),"",VLOOKUP(F1494,'Liste des formations'!$E$5:$H$11,4,FALSE)+H1494)</f>
        <v/>
      </c>
      <c r="J1494" s="110" t="e">
        <v>#N/A</v>
      </c>
      <c r="K1494" s="86"/>
    </row>
    <row r="1495" spans="1:11" x14ac:dyDescent="0.35">
      <c r="A1495" s="90" t="e">
        <f>IF(VLOOKUP(B1495,'Liste employés'!M:X,12,FALSE)&gt;0,VLOOKUP(B1495,'Liste employés'!M:X,12,FALSE),"")</f>
        <v>#N/A</v>
      </c>
      <c r="B1495" s="45"/>
      <c r="C1495" s="45"/>
      <c r="D1495" s="48"/>
      <c r="E1495" s="33"/>
      <c r="F1495" s="33"/>
      <c r="G1495" s="33"/>
      <c r="H1495" s="49"/>
      <c r="I1495" s="89" t="str">
        <f>IF(ISBLANK(F1495),"",VLOOKUP(F1495,'Liste des formations'!$E$5:$H$11,4,FALSE)+H1495)</f>
        <v/>
      </c>
      <c r="J1495" s="110" t="e">
        <v>#N/A</v>
      </c>
      <c r="K1495" s="86"/>
    </row>
    <row r="1496" spans="1:11" x14ac:dyDescent="0.35">
      <c r="A1496" s="90" t="e">
        <f>IF(VLOOKUP(B1496,'Liste employés'!M:X,12,FALSE)&gt;0,VLOOKUP(B1496,'Liste employés'!M:X,12,FALSE),"")</f>
        <v>#N/A</v>
      </c>
      <c r="B1496" s="43"/>
      <c r="C1496" s="43"/>
      <c r="D1496" s="47"/>
      <c r="E1496" s="36"/>
      <c r="F1496" s="36"/>
      <c r="G1496" s="36"/>
      <c r="H1496" s="50"/>
      <c r="I1496" s="89" t="str">
        <f>IF(ISBLANK(F1496),"",VLOOKUP(F1496,'Liste des formations'!$E$5:$H$11,4,FALSE)+H1496)</f>
        <v/>
      </c>
      <c r="J1496" s="110" t="e">
        <v>#N/A</v>
      </c>
      <c r="K1496" s="86"/>
    </row>
    <row r="1497" spans="1:11" x14ac:dyDescent="0.35">
      <c r="A1497" s="90" t="e">
        <f>IF(VLOOKUP(B1497,'Liste employés'!M:X,12,FALSE)&gt;0,VLOOKUP(B1497,'Liste employés'!M:X,12,FALSE),"")</f>
        <v>#N/A</v>
      </c>
      <c r="B1497" s="45"/>
      <c r="C1497" s="45"/>
      <c r="D1497" s="48"/>
      <c r="E1497" s="33"/>
      <c r="F1497" s="33"/>
      <c r="G1497" s="33"/>
      <c r="H1497" s="49"/>
      <c r="I1497" s="89" t="str">
        <f>IF(ISBLANK(F1497),"",VLOOKUP(F1497,'Liste des formations'!$E$5:$H$11,4,FALSE)+H1497)</f>
        <v/>
      </c>
      <c r="J1497" s="110" t="e">
        <v>#N/A</v>
      </c>
      <c r="K1497" s="86"/>
    </row>
    <row r="1498" spans="1:11" x14ac:dyDescent="0.35">
      <c r="A1498" s="90" t="e">
        <f>IF(VLOOKUP(B1498,'Liste employés'!M:X,12,FALSE)&gt;0,VLOOKUP(B1498,'Liste employés'!M:X,12,FALSE),"")</f>
        <v>#N/A</v>
      </c>
      <c r="B1498" s="43"/>
      <c r="C1498" s="43"/>
      <c r="D1498" s="47"/>
      <c r="E1498" s="36"/>
      <c r="F1498" s="36"/>
      <c r="G1498" s="36"/>
      <c r="H1498" s="50"/>
      <c r="I1498" s="89" t="str">
        <f>IF(ISBLANK(F1498),"",VLOOKUP(F1498,'Liste des formations'!$E$5:$H$11,4,FALSE)+H1498)</f>
        <v/>
      </c>
      <c r="J1498" s="110" t="e">
        <v>#N/A</v>
      </c>
      <c r="K1498" s="86"/>
    </row>
    <row r="1499" spans="1:11" x14ac:dyDescent="0.35">
      <c r="A1499" s="90" t="e">
        <f>IF(VLOOKUP(B1499,'Liste employés'!M:X,12,FALSE)&gt;0,VLOOKUP(B1499,'Liste employés'!M:X,12,FALSE),"")</f>
        <v>#N/A</v>
      </c>
      <c r="B1499" s="45"/>
      <c r="C1499" s="45"/>
      <c r="D1499" s="41"/>
      <c r="E1499" s="33"/>
      <c r="F1499" s="33"/>
      <c r="G1499" s="33"/>
      <c r="H1499" s="49"/>
      <c r="I1499" s="89" t="str">
        <f>IF(ISBLANK(F1499),"",VLOOKUP(F1499,'Liste des formations'!$E$5:$H$11,4,FALSE)+H1499)</f>
        <v/>
      </c>
      <c r="J1499" s="110" t="e">
        <v>#N/A</v>
      </c>
      <c r="K1499" s="86"/>
    </row>
    <row r="1500" spans="1:11" x14ac:dyDescent="0.35">
      <c r="A1500" s="90" t="e">
        <f>IF(VLOOKUP(B1500,'Liste employés'!M:X,12,FALSE)&gt;0,VLOOKUP(B1500,'Liste employés'!M:X,12,FALSE),"")</f>
        <v>#N/A</v>
      </c>
      <c r="B1500" s="43"/>
      <c r="C1500" s="43"/>
      <c r="D1500" s="47"/>
      <c r="E1500" s="36"/>
      <c r="F1500" s="36"/>
      <c r="G1500" s="36"/>
      <c r="H1500" s="50"/>
      <c r="I1500" s="89" t="str">
        <f>IF(ISBLANK(F1500),"",VLOOKUP(F1500,'Liste des formations'!$E$5:$H$11,4,FALSE)+H1500)</f>
        <v/>
      </c>
      <c r="J1500" s="110" t="e">
        <v>#N/A</v>
      </c>
      <c r="K1500" s="86"/>
    </row>
    <row r="1501" spans="1:11" x14ac:dyDescent="0.35">
      <c r="A1501" s="90" t="e">
        <f>IF(VLOOKUP(B1501,'Liste employés'!M:X,12,FALSE)&gt;0,VLOOKUP(B1501,'Liste employés'!M:X,12,FALSE),"")</f>
        <v>#N/A</v>
      </c>
      <c r="B1501" s="45"/>
      <c r="C1501" s="45"/>
      <c r="D1501" s="48"/>
      <c r="E1501" s="33"/>
      <c r="F1501" s="33"/>
      <c r="G1501" s="33"/>
      <c r="H1501" s="49"/>
      <c r="I1501" s="89" t="str">
        <f>IF(ISBLANK(F1501),"",VLOOKUP(F1501,'Liste des formations'!$E$5:$H$11,4,FALSE)+H1501)</f>
        <v/>
      </c>
      <c r="J1501" s="110" t="e">
        <v>#N/A</v>
      </c>
      <c r="K1501" s="86"/>
    </row>
    <row r="1502" spans="1:11" x14ac:dyDescent="0.35">
      <c r="A1502" s="90" t="e">
        <f>IF(VLOOKUP(B1502,'Liste employés'!M:X,12,FALSE)&gt;0,VLOOKUP(B1502,'Liste employés'!M:X,12,FALSE),"")</f>
        <v>#N/A</v>
      </c>
      <c r="B1502" s="43"/>
      <c r="C1502" s="43"/>
      <c r="D1502" s="40"/>
      <c r="E1502" s="36"/>
      <c r="F1502" s="36"/>
      <c r="G1502" s="36"/>
      <c r="H1502" s="50"/>
      <c r="I1502" s="89" t="str">
        <f>IF(ISBLANK(F1502),"",VLOOKUP(F1502,'Liste des formations'!$E$5:$H$11,4,FALSE)+H1502)</f>
        <v/>
      </c>
      <c r="J1502" s="110" t="e">
        <v>#N/A</v>
      </c>
      <c r="K1502" s="86"/>
    </row>
    <row r="1503" spans="1:11" x14ac:dyDescent="0.35">
      <c r="A1503" s="90" t="e">
        <f>IF(VLOOKUP(B1503,'Liste employés'!M:X,12,FALSE)&gt;0,VLOOKUP(B1503,'Liste employés'!M:X,12,FALSE),"")</f>
        <v>#N/A</v>
      </c>
      <c r="B1503" s="55"/>
      <c r="C1503" s="55"/>
      <c r="D1503" s="48"/>
      <c r="E1503" s="33"/>
      <c r="F1503" s="33"/>
      <c r="G1503" s="33"/>
      <c r="H1503" s="49"/>
      <c r="I1503" s="89" t="str">
        <f>IF(ISBLANK(F1503),"",VLOOKUP(F1503,'Liste des formations'!$E$5:$H$11,4,FALSE)+H1503)</f>
        <v/>
      </c>
      <c r="J1503" s="110" t="e">
        <v>#N/A</v>
      </c>
      <c r="K1503" s="86"/>
    </row>
    <row r="1504" spans="1:11" x14ac:dyDescent="0.35">
      <c r="A1504" s="90" t="e">
        <f>IF(VLOOKUP(B1504,'Liste employés'!M:X,12,FALSE)&gt;0,VLOOKUP(B1504,'Liste employés'!M:X,12,FALSE),"")</f>
        <v>#N/A</v>
      </c>
      <c r="B1504" s="59"/>
      <c r="C1504" s="43"/>
      <c r="D1504" s="47"/>
      <c r="E1504" s="36"/>
      <c r="F1504" s="36"/>
      <c r="G1504" s="36"/>
      <c r="H1504" s="50"/>
      <c r="I1504" s="89" t="str">
        <f>IF(ISBLANK(F1504),"",VLOOKUP(F1504,'Liste des formations'!$E$5:$H$11,4,FALSE)+H1504)</f>
        <v/>
      </c>
      <c r="J1504" s="110" t="e">
        <v>#N/A</v>
      </c>
      <c r="K1504" s="86"/>
    </row>
    <row r="1505" spans="1:11" x14ac:dyDescent="0.35">
      <c r="A1505" s="90" t="e">
        <f>IF(VLOOKUP(B1505,'Liste employés'!M:X,12,FALSE)&gt;0,VLOOKUP(B1505,'Liste employés'!M:X,12,FALSE),"")</f>
        <v>#N/A</v>
      </c>
      <c r="B1505" s="45"/>
      <c r="C1505" s="45"/>
      <c r="D1505" s="48"/>
      <c r="E1505" s="33"/>
      <c r="F1505" s="33"/>
      <c r="G1505" s="33"/>
      <c r="H1505" s="49"/>
      <c r="I1505" s="89" t="str">
        <f>IF(ISBLANK(F1505),"",VLOOKUP(F1505,'Liste des formations'!$E$5:$H$11,4,FALSE)+H1505)</f>
        <v/>
      </c>
      <c r="J1505" s="110" t="e">
        <v>#N/A</v>
      </c>
      <c r="K1505" s="86"/>
    </row>
    <row r="1506" spans="1:11" x14ac:dyDescent="0.35">
      <c r="A1506" s="90" t="e">
        <f>IF(VLOOKUP(B1506,'Liste employés'!M:X,12,FALSE)&gt;0,VLOOKUP(B1506,'Liste employés'!M:X,12,FALSE),"")</f>
        <v>#N/A</v>
      </c>
      <c r="B1506" s="43"/>
      <c r="C1506" s="43"/>
      <c r="D1506" s="40"/>
      <c r="E1506" s="36"/>
      <c r="F1506" s="36"/>
      <c r="G1506" s="36"/>
      <c r="H1506" s="50"/>
      <c r="I1506" s="89" t="str">
        <f>IF(ISBLANK(F1506),"",VLOOKUP(F1506,'Liste des formations'!$E$5:$H$11,4,FALSE)+H1506)</f>
        <v/>
      </c>
      <c r="J1506" s="110" t="e">
        <v>#N/A</v>
      </c>
      <c r="K1506" s="86"/>
    </row>
    <row r="1507" spans="1:11" x14ac:dyDescent="0.35">
      <c r="A1507" s="90" t="e">
        <f>IF(VLOOKUP(B1507,'Liste employés'!M:X,12,FALSE)&gt;0,VLOOKUP(B1507,'Liste employés'!M:X,12,FALSE),"")</f>
        <v>#N/A</v>
      </c>
      <c r="B1507" s="45"/>
      <c r="C1507" s="45"/>
      <c r="D1507" s="48"/>
      <c r="E1507" s="33"/>
      <c r="F1507" s="33"/>
      <c r="G1507" s="33"/>
      <c r="H1507" s="49"/>
      <c r="I1507" s="89" t="str">
        <f>IF(ISBLANK(F1507),"",VLOOKUP(F1507,'Liste des formations'!$E$5:$H$11,4,FALSE)+H1507)</f>
        <v/>
      </c>
      <c r="J1507" s="110" t="e">
        <v>#N/A</v>
      </c>
      <c r="K1507" s="86"/>
    </row>
    <row r="1508" spans="1:11" x14ac:dyDescent="0.35">
      <c r="A1508" s="90" t="e">
        <f>IF(VLOOKUP(B1508,'Liste employés'!M:X,12,FALSE)&gt;0,VLOOKUP(B1508,'Liste employés'!M:X,12,FALSE),"")</f>
        <v>#N/A</v>
      </c>
      <c r="B1508" s="45"/>
      <c r="C1508" s="45"/>
      <c r="D1508" s="48"/>
      <c r="E1508" s="33"/>
      <c r="F1508" s="33"/>
      <c r="G1508" s="33"/>
      <c r="H1508" s="49"/>
      <c r="I1508" s="89" t="str">
        <f>IF(ISBLANK(F1508),"",VLOOKUP(F1508,'Liste des formations'!$E$5:$H$11,4,FALSE)+H1508)</f>
        <v/>
      </c>
      <c r="J1508" s="110" t="e">
        <v>#N/A</v>
      </c>
      <c r="K1508" s="86"/>
    </row>
    <row r="1509" spans="1:11" x14ac:dyDescent="0.35">
      <c r="A1509" s="90" t="e">
        <f>IF(VLOOKUP(B1509,'Liste employés'!M:X,12,FALSE)&gt;0,VLOOKUP(B1509,'Liste employés'!M:X,12,FALSE),"")</f>
        <v>#N/A</v>
      </c>
      <c r="B1509" s="43"/>
      <c r="C1509" s="43"/>
      <c r="D1509" s="40"/>
      <c r="E1509" s="36"/>
      <c r="F1509" s="36"/>
      <c r="G1509" s="36"/>
      <c r="H1509" s="50"/>
      <c r="I1509" s="89" t="str">
        <f>IF(ISBLANK(F1509),"",VLOOKUP(F1509,'Liste des formations'!$E$5:$H$11,4,FALSE)+H1509)</f>
        <v/>
      </c>
      <c r="J1509" s="110" t="e">
        <v>#N/A</v>
      </c>
      <c r="K1509" s="86"/>
    </row>
    <row r="1510" spans="1:11" x14ac:dyDescent="0.35">
      <c r="A1510" s="90" t="e">
        <f>IF(VLOOKUP(B1510,'Liste employés'!M:X,12,FALSE)&gt;0,VLOOKUP(B1510,'Liste employés'!M:X,12,FALSE),"")</f>
        <v>#N/A</v>
      </c>
      <c r="B1510" s="45"/>
      <c r="C1510" s="45"/>
      <c r="D1510" s="48"/>
      <c r="E1510" s="33"/>
      <c r="F1510" s="33"/>
      <c r="G1510" s="33"/>
      <c r="H1510" s="49"/>
      <c r="I1510" s="89" t="str">
        <f>IF(ISBLANK(F1510),"",VLOOKUP(F1510,'Liste des formations'!$E$5:$H$11,4,FALSE)+H1510)</f>
        <v/>
      </c>
      <c r="J1510" s="110" t="e">
        <v>#N/A</v>
      </c>
      <c r="K1510" s="86"/>
    </row>
    <row r="1511" spans="1:11" x14ac:dyDescent="0.35">
      <c r="A1511" s="90" t="e">
        <f>IF(VLOOKUP(B1511,'Liste employés'!M:X,12,FALSE)&gt;0,VLOOKUP(B1511,'Liste employés'!M:X,12,FALSE),"")</f>
        <v>#N/A</v>
      </c>
      <c r="B1511" s="43"/>
      <c r="C1511" s="43"/>
      <c r="D1511" s="47"/>
      <c r="E1511" s="36"/>
      <c r="F1511" s="36"/>
      <c r="G1511" s="36"/>
      <c r="H1511" s="50"/>
      <c r="I1511" s="89" t="str">
        <f>IF(ISBLANK(F1511),"",VLOOKUP(F1511,'Liste des formations'!$E$5:$H$11,4,FALSE)+H1511)</f>
        <v/>
      </c>
      <c r="J1511" s="110" t="e">
        <v>#N/A</v>
      </c>
      <c r="K1511" s="86"/>
    </row>
    <row r="1512" spans="1:11" x14ac:dyDescent="0.35">
      <c r="A1512" s="90" t="e">
        <f>IF(VLOOKUP(B1512,'Liste employés'!M:X,12,FALSE)&gt;0,VLOOKUP(B1512,'Liste employés'!M:X,12,FALSE),"")</f>
        <v>#N/A</v>
      </c>
      <c r="B1512" s="45"/>
      <c r="C1512" s="45"/>
      <c r="D1512" s="48"/>
      <c r="E1512" s="33"/>
      <c r="F1512" s="33"/>
      <c r="G1512" s="33"/>
      <c r="H1512" s="49"/>
      <c r="I1512" s="89" t="str">
        <f>IF(ISBLANK(F1512),"",VLOOKUP(F1512,'Liste des formations'!$E$5:$H$11,4,FALSE)+H1512)</f>
        <v/>
      </c>
      <c r="J1512" s="110" t="e">
        <v>#N/A</v>
      </c>
      <c r="K1512" s="86"/>
    </row>
    <row r="1513" spans="1:11" x14ac:dyDescent="0.35">
      <c r="A1513" s="90" t="e">
        <f>IF(VLOOKUP(B1513,'Liste employés'!M:X,12,FALSE)&gt;0,VLOOKUP(B1513,'Liste employés'!M:X,12,FALSE),"")</f>
        <v>#N/A</v>
      </c>
      <c r="B1513" s="43"/>
      <c r="C1513" s="43"/>
      <c r="D1513" s="40"/>
      <c r="E1513" s="36"/>
      <c r="F1513" s="36"/>
      <c r="G1513" s="36"/>
      <c r="H1513" s="50"/>
      <c r="I1513" s="89" t="str">
        <f>IF(ISBLANK(F1513),"",VLOOKUP(F1513,'Liste des formations'!$E$5:$H$11,4,FALSE)+H1513)</f>
        <v/>
      </c>
      <c r="J1513" s="110" t="e">
        <v>#N/A</v>
      </c>
      <c r="K1513" s="86"/>
    </row>
    <row r="1514" spans="1:11" x14ac:dyDescent="0.35">
      <c r="A1514" s="90" t="e">
        <f>IF(VLOOKUP(B1514,'Liste employés'!M:X,12,FALSE)&gt;0,VLOOKUP(B1514,'Liste employés'!M:X,12,FALSE),"")</f>
        <v>#N/A</v>
      </c>
      <c r="B1514" s="45"/>
      <c r="C1514" s="45"/>
      <c r="D1514" s="48"/>
      <c r="E1514" s="33"/>
      <c r="F1514" s="33"/>
      <c r="G1514" s="33"/>
      <c r="H1514" s="49"/>
      <c r="I1514" s="89" t="str">
        <f>IF(ISBLANK(F1514),"",VLOOKUP(F1514,'Liste des formations'!$E$5:$H$11,4,FALSE)+H1514)</f>
        <v/>
      </c>
      <c r="J1514" s="110" t="e">
        <v>#N/A</v>
      </c>
      <c r="K1514" s="86"/>
    </row>
    <row r="1515" spans="1:11" x14ac:dyDescent="0.35">
      <c r="A1515" s="90" t="e">
        <f>IF(VLOOKUP(B1515,'Liste employés'!M:X,12,FALSE)&gt;0,VLOOKUP(B1515,'Liste employés'!M:X,12,FALSE),"")</f>
        <v>#N/A</v>
      </c>
      <c r="B1515" s="43"/>
      <c r="C1515" s="43"/>
      <c r="D1515" s="40"/>
      <c r="E1515" s="36"/>
      <c r="F1515" s="36"/>
      <c r="G1515" s="36"/>
      <c r="H1515" s="50"/>
      <c r="I1515" s="89" t="str">
        <f>IF(ISBLANK(F1515),"",VLOOKUP(F1515,'Liste des formations'!$E$5:$H$11,4,FALSE)+H1515)</f>
        <v/>
      </c>
      <c r="J1515" s="110" t="e">
        <v>#N/A</v>
      </c>
      <c r="K1515" s="86"/>
    </row>
    <row r="1516" spans="1:11" x14ac:dyDescent="0.35">
      <c r="A1516" s="90" t="e">
        <f>IF(VLOOKUP(B1516,'Liste employés'!M:X,12,FALSE)&gt;0,VLOOKUP(B1516,'Liste employés'!M:X,12,FALSE),"")</f>
        <v>#N/A</v>
      </c>
      <c r="B1516" s="45"/>
      <c r="C1516" s="45"/>
      <c r="D1516" s="48"/>
      <c r="E1516" s="33"/>
      <c r="F1516" s="33"/>
      <c r="G1516" s="33"/>
      <c r="H1516" s="49"/>
      <c r="I1516" s="89" t="str">
        <f>IF(ISBLANK(F1516),"",VLOOKUP(F1516,'Liste des formations'!$E$5:$H$11,4,FALSE)+H1516)</f>
        <v/>
      </c>
      <c r="J1516" s="110" t="e">
        <v>#N/A</v>
      </c>
      <c r="K1516" s="86"/>
    </row>
    <row r="1517" spans="1:11" x14ac:dyDescent="0.35">
      <c r="A1517" s="90" t="e">
        <f>IF(VLOOKUP(B1517,'Liste employés'!M:X,12,FALSE)&gt;0,VLOOKUP(B1517,'Liste employés'!M:X,12,FALSE),"")</f>
        <v>#N/A</v>
      </c>
      <c r="B1517" s="43"/>
      <c r="C1517" s="43"/>
      <c r="D1517" s="47"/>
      <c r="E1517" s="36"/>
      <c r="F1517" s="36"/>
      <c r="G1517" s="36"/>
      <c r="H1517" s="50"/>
      <c r="I1517" s="89" t="str">
        <f>IF(ISBLANK(F1517),"",VLOOKUP(F1517,'Liste des formations'!$E$5:$H$11,4,FALSE)+H1517)</f>
        <v/>
      </c>
      <c r="J1517" s="110" t="e">
        <v>#N/A</v>
      </c>
      <c r="K1517" s="86"/>
    </row>
    <row r="1518" spans="1:11" x14ac:dyDescent="0.35">
      <c r="A1518" s="90" t="e">
        <f>IF(VLOOKUP(B1518,'Liste employés'!M:X,12,FALSE)&gt;0,VLOOKUP(B1518,'Liste employés'!M:X,12,FALSE),"")</f>
        <v>#N/A</v>
      </c>
      <c r="B1518" s="45"/>
      <c r="C1518" s="45"/>
      <c r="D1518" s="41"/>
      <c r="E1518" s="33"/>
      <c r="F1518" s="33"/>
      <c r="G1518" s="33"/>
      <c r="H1518" s="49"/>
      <c r="I1518" s="89" t="str">
        <f>IF(ISBLANK(F1518),"",VLOOKUP(F1518,'Liste des formations'!$E$5:$H$11,4,FALSE)+H1518)</f>
        <v/>
      </c>
      <c r="J1518" s="110" t="e">
        <v>#N/A</v>
      </c>
      <c r="K1518" s="86"/>
    </row>
    <row r="1519" spans="1:11" x14ac:dyDescent="0.35">
      <c r="A1519" s="90" t="e">
        <f>IF(VLOOKUP(B1519,'Liste employés'!M:X,12,FALSE)&gt;0,VLOOKUP(B1519,'Liste employés'!M:X,12,FALSE),"")</f>
        <v>#N/A</v>
      </c>
      <c r="B1519" s="43"/>
      <c r="C1519" s="43"/>
      <c r="D1519" s="47"/>
      <c r="E1519" s="36"/>
      <c r="F1519" s="36"/>
      <c r="G1519" s="36"/>
      <c r="H1519" s="50"/>
      <c r="I1519" s="89" t="str">
        <f>IF(ISBLANK(F1519),"",VLOOKUP(F1519,'Liste des formations'!$E$5:$H$11,4,FALSE)+H1519)</f>
        <v/>
      </c>
      <c r="J1519" s="110" t="e">
        <v>#N/A</v>
      </c>
      <c r="K1519" s="86"/>
    </row>
    <row r="1520" spans="1:11" x14ac:dyDescent="0.35">
      <c r="A1520" s="90" t="e">
        <f>IF(VLOOKUP(B1520,'Liste employés'!M:X,12,FALSE)&gt;0,VLOOKUP(B1520,'Liste employés'!M:X,12,FALSE),"")</f>
        <v>#N/A</v>
      </c>
      <c r="B1520" s="45"/>
      <c r="C1520" s="45"/>
      <c r="D1520" s="48"/>
      <c r="E1520" s="33"/>
      <c r="F1520" s="33"/>
      <c r="G1520" s="33"/>
      <c r="H1520" s="49"/>
      <c r="I1520" s="89" t="str">
        <f>IF(ISBLANK(F1520),"",VLOOKUP(F1520,'Liste des formations'!$E$5:$H$11,4,FALSE)+H1520)</f>
        <v/>
      </c>
      <c r="J1520" s="110" t="e">
        <v>#N/A</v>
      </c>
      <c r="K1520" s="86"/>
    </row>
    <row r="1521" spans="1:11" x14ac:dyDescent="0.35">
      <c r="A1521" s="90" t="e">
        <f>IF(VLOOKUP(B1521,'Liste employés'!M:X,12,FALSE)&gt;0,VLOOKUP(B1521,'Liste employés'!M:X,12,FALSE),"")</f>
        <v>#N/A</v>
      </c>
      <c r="B1521" s="43"/>
      <c r="C1521" s="43"/>
      <c r="D1521" s="40"/>
      <c r="E1521" s="36"/>
      <c r="F1521" s="36"/>
      <c r="G1521" s="36"/>
      <c r="H1521" s="50"/>
      <c r="I1521" s="89" t="str">
        <f>IF(ISBLANK(F1521),"",VLOOKUP(F1521,'Liste des formations'!$E$5:$H$11,4,FALSE)+H1521)</f>
        <v/>
      </c>
      <c r="J1521" s="110" t="e">
        <v>#N/A</v>
      </c>
      <c r="K1521" s="86"/>
    </row>
    <row r="1522" spans="1:11" x14ac:dyDescent="0.35">
      <c r="A1522" s="90" t="e">
        <f>IF(VLOOKUP(B1522,'Liste employés'!M:X,12,FALSE)&gt;0,VLOOKUP(B1522,'Liste employés'!M:X,12,FALSE),"")</f>
        <v>#N/A</v>
      </c>
      <c r="B1522" s="45"/>
      <c r="C1522" s="45"/>
      <c r="D1522" s="41"/>
      <c r="E1522" s="33"/>
      <c r="F1522" s="33"/>
      <c r="G1522" s="33"/>
      <c r="H1522" s="49"/>
      <c r="I1522" s="89" t="str">
        <f>IF(ISBLANK(F1522),"",VLOOKUP(F1522,'Liste des formations'!$E$5:$H$11,4,FALSE)+H1522)</f>
        <v/>
      </c>
      <c r="J1522" s="110" t="e">
        <v>#N/A</v>
      </c>
      <c r="K1522" s="86"/>
    </row>
    <row r="1523" spans="1:11" x14ac:dyDescent="0.35">
      <c r="A1523" s="90" t="e">
        <f>IF(VLOOKUP(B1523,'Liste employés'!M:X,12,FALSE)&gt;0,VLOOKUP(B1523,'Liste employés'!M:X,12,FALSE),"")</f>
        <v>#N/A</v>
      </c>
      <c r="B1523" s="43"/>
      <c r="C1523" s="43"/>
      <c r="D1523" s="40"/>
      <c r="E1523" s="36"/>
      <c r="F1523" s="36"/>
      <c r="G1523" s="36"/>
      <c r="H1523" s="50"/>
      <c r="I1523" s="89" t="str">
        <f>IF(ISBLANK(F1523),"",VLOOKUP(F1523,'Liste des formations'!$E$5:$H$11,4,FALSE)+H1523)</f>
        <v/>
      </c>
      <c r="J1523" s="110" t="e">
        <v>#N/A</v>
      </c>
      <c r="K1523" s="86"/>
    </row>
    <row r="1524" spans="1:11" x14ac:dyDescent="0.35">
      <c r="A1524" s="90" t="e">
        <f>IF(VLOOKUP(B1524,'Liste employés'!M:X,12,FALSE)&gt;0,VLOOKUP(B1524,'Liste employés'!M:X,12,FALSE),"")</f>
        <v>#N/A</v>
      </c>
      <c r="B1524" s="45"/>
      <c r="C1524" s="45"/>
      <c r="D1524" s="41"/>
      <c r="E1524" s="33"/>
      <c r="F1524" s="33"/>
      <c r="G1524" s="33"/>
      <c r="H1524" s="49"/>
      <c r="I1524" s="89" t="str">
        <f>IF(ISBLANK(F1524),"",VLOOKUP(F1524,'Liste des formations'!$E$5:$H$11,4,FALSE)+H1524)</f>
        <v/>
      </c>
      <c r="J1524" s="110" t="e">
        <v>#N/A</v>
      </c>
      <c r="K1524" s="86"/>
    </row>
    <row r="1525" spans="1:11" x14ac:dyDescent="0.35">
      <c r="A1525" s="90" t="e">
        <f>IF(VLOOKUP(B1525,'Liste employés'!M:X,12,FALSE)&gt;0,VLOOKUP(B1525,'Liste employés'!M:X,12,FALSE),"")</f>
        <v>#N/A</v>
      </c>
      <c r="B1525" s="43"/>
      <c r="C1525" s="43"/>
      <c r="D1525" s="40"/>
      <c r="E1525" s="36"/>
      <c r="F1525" s="36"/>
      <c r="G1525" s="36"/>
      <c r="H1525" s="50"/>
      <c r="I1525" s="89" t="str">
        <f>IF(ISBLANK(F1525),"",VLOOKUP(F1525,'Liste des formations'!$E$5:$H$11,4,FALSE)+H1525)</f>
        <v/>
      </c>
      <c r="J1525" s="110" t="e">
        <v>#N/A</v>
      </c>
      <c r="K1525" s="86"/>
    </row>
    <row r="1526" spans="1:11" x14ac:dyDescent="0.35">
      <c r="A1526" s="90" t="e">
        <f>IF(VLOOKUP(B1526,'Liste employés'!M:X,12,FALSE)&gt;0,VLOOKUP(B1526,'Liste employés'!M:X,12,FALSE),"")</f>
        <v>#N/A</v>
      </c>
      <c r="B1526" s="45"/>
      <c r="C1526" s="45"/>
      <c r="D1526" s="41"/>
      <c r="E1526" s="33"/>
      <c r="F1526" s="33"/>
      <c r="G1526" s="33"/>
      <c r="H1526" s="49"/>
      <c r="I1526" s="89" t="str">
        <f>IF(ISBLANK(F1526),"",VLOOKUP(F1526,'Liste des formations'!$E$5:$H$11,4,FALSE)+H1526)</f>
        <v/>
      </c>
      <c r="J1526" s="110" t="e">
        <v>#N/A</v>
      </c>
      <c r="K1526" s="86"/>
    </row>
    <row r="1527" spans="1:11" x14ac:dyDescent="0.35">
      <c r="A1527" s="90" t="e">
        <f>IF(VLOOKUP(B1527,'Liste employés'!M:X,12,FALSE)&gt;0,VLOOKUP(B1527,'Liste employés'!M:X,12,FALSE),"")</f>
        <v>#N/A</v>
      </c>
      <c r="B1527" s="43"/>
      <c r="C1527" s="43"/>
      <c r="D1527" s="47"/>
      <c r="E1527" s="36"/>
      <c r="F1527" s="36"/>
      <c r="G1527" s="36"/>
      <c r="H1527" s="50"/>
      <c r="I1527" s="89" t="str">
        <f>IF(ISBLANK(F1527),"",VLOOKUP(F1527,'Liste des formations'!$E$5:$H$11,4,FALSE)+H1527)</f>
        <v/>
      </c>
      <c r="J1527" s="110" t="e">
        <v>#N/A</v>
      </c>
      <c r="K1527" s="86"/>
    </row>
    <row r="1528" spans="1:11" x14ac:dyDescent="0.35">
      <c r="A1528" s="90" t="e">
        <f>IF(VLOOKUP(B1528,'Liste employés'!M:X,12,FALSE)&gt;0,VLOOKUP(B1528,'Liste employés'!M:X,12,FALSE),"")</f>
        <v>#N/A</v>
      </c>
      <c r="B1528" s="45"/>
      <c r="C1528" s="45"/>
      <c r="D1528" s="48"/>
      <c r="E1528" s="33"/>
      <c r="F1528" s="33"/>
      <c r="G1528" s="33"/>
      <c r="H1528" s="49"/>
      <c r="I1528" s="89" t="str">
        <f>IF(ISBLANK(F1528),"",VLOOKUP(F1528,'Liste des formations'!$E$5:$H$11,4,FALSE)+H1528)</f>
        <v/>
      </c>
      <c r="J1528" s="110" t="e">
        <v>#N/A</v>
      </c>
      <c r="K1528" s="86"/>
    </row>
    <row r="1529" spans="1:11" x14ac:dyDescent="0.35">
      <c r="A1529" s="90" t="e">
        <f>IF(VLOOKUP(B1529,'Liste employés'!M:X,12,FALSE)&gt;0,VLOOKUP(B1529,'Liste employés'!M:X,12,FALSE),"")</f>
        <v>#N/A</v>
      </c>
      <c r="B1529" s="43"/>
      <c r="C1529" s="43"/>
      <c r="D1529" s="47"/>
      <c r="E1529" s="36"/>
      <c r="F1529" s="36"/>
      <c r="G1529" s="36"/>
      <c r="H1529" s="50"/>
      <c r="I1529" s="89" t="str">
        <f>IF(ISBLANK(F1529),"",VLOOKUP(F1529,'Liste des formations'!$E$5:$H$11,4,FALSE)+H1529)</f>
        <v/>
      </c>
      <c r="J1529" s="110" t="e">
        <v>#N/A</v>
      </c>
      <c r="K1529" s="86"/>
    </row>
    <row r="1530" spans="1:11" x14ac:dyDescent="0.35">
      <c r="A1530" s="90" t="e">
        <f>IF(VLOOKUP(B1530,'Liste employés'!M:X,12,FALSE)&gt;0,VLOOKUP(B1530,'Liste employés'!M:X,12,FALSE),"")</f>
        <v>#N/A</v>
      </c>
      <c r="B1530" s="45"/>
      <c r="C1530" s="45"/>
      <c r="D1530" s="41"/>
      <c r="E1530" s="33"/>
      <c r="F1530" s="33"/>
      <c r="G1530" s="33"/>
      <c r="H1530" s="49"/>
      <c r="I1530" s="89" t="str">
        <f>IF(ISBLANK(F1530),"",VLOOKUP(F1530,'Liste des formations'!$E$5:$H$11,4,FALSE)+H1530)</f>
        <v/>
      </c>
      <c r="J1530" s="110" t="e">
        <v>#N/A</v>
      </c>
      <c r="K1530" s="86"/>
    </row>
    <row r="1531" spans="1:11" x14ac:dyDescent="0.35">
      <c r="A1531" s="90" t="e">
        <f>IF(VLOOKUP(B1531,'Liste employés'!M:X,12,FALSE)&gt;0,VLOOKUP(B1531,'Liste employés'!M:X,12,FALSE),"")</f>
        <v>#N/A</v>
      </c>
      <c r="B1531" s="43"/>
      <c r="C1531" s="43"/>
      <c r="D1531" s="47"/>
      <c r="E1531" s="36"/>
      <c r="F1531" s="36"/>
      <c r="G1531" s="36"/>
      <c r="H1531" s="50"/>
      <c r="I1531" s="89" t="str">
        <f>IF(ISBLANK(F1531),"",VLOOKUP(F1531,'Liste des formations'!$E$5:$H$11,4,FALSE)+H1531)</f>
        <v/>
      </c>
      <c r="J1531" s="110" t="e">
        <v>#N/A</v>
      </c>
      <c r="K1531" s="86"/>
    </row>
    <row r="1532" spans="1:11" x14ac:dyDescent="0.35">
      <c r="A1532" s="90" t="e">
        <f>IF(VLOOKUP(B1532,'Liste employés'!M:X,12,FALSE)&gt;0,VLOOKUP(B1532,'Liste employés'!M:X,12,FALSE),"")</f>
        <v>#N/A</v>
      </c>
      <c r="B1532" s="45"/>
      <c r="C1532" s="45"/>
      <c r="D1532" s="41"/>
      <c r="E1532" s="33"/>
      <c r="F1532" s="33"/>
      <c r="G1532" s="33"/>
      <c r="H1532" s="49"/>
      <c r="I1532" s="89" t="str">
        <f>IF(ISBLANK(F1532),"",VLOOKUP(F1532,'Liste des formations'!$E$5:$H$11,4,FALSE)+H1532)</f>
        <v/>
      </c>
      <c r="J1532" s="110" t="e">
        <v>#N/A</v>
      </c>
      <c r="K1532" s="86"/>
    </row>
    <row r="1533" spans="1:11" x14ac:dyDescent="0.35">
      <c r="A1533" s="90" t="e">
        <f>IF(VLOOKUP(B1533,'Liste employés'!M:X,12,FALSE)&gt;0,VLOOKUP(B1533,'Liste employés'!M:X,12,FALSE),"")</f>
        <v>#N/A</v>
      </c>
      <c r="B1533" s="43"/>
      <c r="C1533" s="43"/>
      <c r="D1533" s="40"/>
      <c r="E1533" s="36"/>
      <c r="F1533" s="36"/>
      <c r="G1533" s="36"/>
      <c r="H1533" s="50"/>
      <c r="I1533" s="89" t="str">
        <f>IF(ISBLANK(F1533),"",VLOOKUP(F1533,'Liste des formations'!$E$5:$H$11,4,FALSE)+H1533)</f>
        <v/>
      </c>
      <c r="J1533" s="110" t="e">
        <v>#N/A</v>
      </c>
      <c r="K1533" s="86"/>
    </row>
    <row r="1534" spans="1:11" x14ac:dyDescent="0.35">
      <c r="A1534" s="90" t="e">
        <f>IF(VLOOKUP(B1534,'Liste employés'!M:X,12,FALSE)&gt;0,VLOOKUP(B1534,'Liste employés'!M:X,12,FALSE),"")</f>
        <v>#N/A</v>
      </c>
      <c r="B1534" s="45"/>
      <c r="C1534" s="45"/>
      <c r="D1534" s="48"/>
      <c r="E1534" s="33"/>
      <c r="F1534" s="33"/>
      <c r="G1534" s="33"/>
      <c r="H1534" s="49"/>
      <c r="I1534" s="89" t="str">
        <f>IF(ISBLANK(F1534),"",VLOOKUP(F1534,'Liste des formations'!$E$5:$H$11,4,FALSE)+H1534)</f>
        <v/>
      </c>
      <c r="J1534" s="110" t="e">
        <v>#N/A</v>
      </c>
      <c r="K1534" s="86"/>
    </row>
    <row r="1535" spans="1:11" x14ac:dyDescent="0.35">
      <c r="A1535" s="90" t="e">
        <f>IF(VLOOKUP(B1535,'Liste employés'!M:X,12,FALSE)&gt;0,VLOOKUP(B1535,'Liste employés'!M:X,12,FALSE),"")</f>
        <v>#N/A</v>
      </c>
      <c r="B1535" s="43"/>
      <c r="C1535" s="43"/>
      <c r="D1535" s="47"/>
      <c r="E1535" s="36"/>
      <c r="F1535" s="36"/>
      <c r="G1535" s="36"/>
      <c r="H1535" s="50"/>
      <c r="I1535" s="89" t="str">
        <f>IF(ISBLANK(F1535),"",VLOOKUP(F1535,'Liste des formations'!$E$5:$H$11,4,FALSE)+H1535)</f>
        <v/>
      </c>
      <c r="J1535" s="110" t="e">
        <v>#N/A</v>
      </c>
      <c r="K1535" s="86"/>
    </row>
    <row r="1536" spans="1:11" x14ac:dyDescent="0.35">
      <c r="A1536" s="90" t="e">
        <f>IF(VLOOKUP(B1536,'Liste employés'!M:X,12,FALSE)&gt;0,VLOOKUP(B1536,'Liste employés'!M:X,12,FALSE),"")</f>
        <v>#N/A</v>
      </c>
      <c r="B1536" s="45"/>
      <c r="C1536" s="45"/>
      <c r="D1536" s="41"/>
      <c r="E1536" s="33"/>
      <c r="F1536" s="33"/>
      <c r="G1536" s="33"/>
      <c r="H1536" s="49"/>
      <c r="I1536" s="89" t="str">
        <f>IF(ISBLANK(F1536),"",VLOOKUP(F1536,'Liste des formations'!$E$5:$H$11,4,FALSE)+H1536)</f>
        <v/>
      </c>
      <c r="J1536" s="110" t="e">
        <v>#N/A</v>
      </c>
      <c r="K1536" s="86"/>
    </row>
    <row r="1537" spans="1:11" x14ac:dyDescent="0.35">
      <c r="A1537" s="90" t="e">
        <f>IF(VLOOKUP(B1537,'Liste employés'!M:X,12,FALSE)&gt;0,VLOOKUP(B1537,'Liste employés'!M:X,12,FALSE),"")</f>
        <v>#N/A</v>
      </c>
      <c r="B1537" s="43"/>
      <c r="C1537" s="43"/>
      <c r="D1537" s="40"/>
      <c r="E1537" s="36"/>
      <c r="F1537" s="36"/>
      <c r="G1537" s="36"/>
      <c r="H1537" s="50"/>
      <c r="I1537" s="89" t="str">
        <f>IF(ISBLANK(F1537),"",VLOOKUP(F1537,'Liste des formations'!$E$5:$H$11,4,FALSE)+H1537)</f>
        <v/>
      </c>
      <c r="J1537" s="110" t="e">
        <v>#N/A</v>
      </c>
      <c r="K1537" s="86"/>
    </row>
    <row r="1538" spans="1:11" x14ac:dyDescent="0.35">
      <c r="A1538" s="90" t="e">
        <f>IF(VLOOKUP(B1538,'Liste employés'!M:X,12,FALSE)&gt;0,VLOOKUP(B1538,'Liste employés'!M:X,12,FALSE),"")</f>
        <v>#N/A</v>
      </c>
      <c r="B1538" s="45"/>
      <c r="C1538" s="45"/>
      <c r="D1538" s="48"/>
      <c r="E1538" s="33"/>
      <c r="F1538" s="33"/>
      <c r="G1538" s="33"/>
      <c r="H1538" s="49"/>
      <c r="I1538" s="89" t="str">
        <f>IF(ISBLANK(F1538),"",VLOOKUP(F1538,'Liste des formations'!$E$5:$H$11,4,FALSE)+H1538)</f>
        <v/>
      </c>
      <c r="J1538" s="110" t="e">
        <v>#N/A</v>
      </c>
      <c r="K1538" s="86"/>
    </row>
    <row r="1539" spans="1:11" x14ac:dyDescent="0.35">
      <c r="A1539" s="90" t="e">
        <f>IF(VLOOKUP(B1539,'Liste employés'!M:X,12,FALSE)&gt;0,VLOOKUP(B1539,'Liste employés'!M:X,12,FALSE),"")</f>
        <v>#N/A</v>
      </c>
      <c r="B1539" s="43"/>
      <c r="C1539" s="43"/>
      <c r="D1539" s="40"/>
      <c r="E1539" s="36"/>
      <c r="F1539" s="36"/>
      <c r="G1539" s="36"/>
      <c r="H1539" s="50"/>
      <c r="I1539" s="89" t="str">
        <f>IF(ISBLANK(F1539),"",VLOOKUP(F1539,'Liste des formations'!$E$5:$H$11,4,FALSE)+H1539)</f>
        <v/>
      </c>
      <c r="J1539" s="110" t="e">
        <v>#N/A</v>
      </c>
      <c r="K1539" s="86"/>
    </row>
    <row r="1540" spans="1:11" x14ac:dyDescent="0.35">
      <c r="A1540" s="90" t="e">
        <f>IF(VLOOKUP(B1540,'Liste employés'!M:X,12,FALSE)&gt;0,VLOOKUP(B1540,'Liste employés'!M:X,12,FALSE),"")</f>
        <v>#N/A</v>
      </c>
      <c r="B1540" s="45"/>
      <c r="C1540" s="45"/>
      <c r="D1540" s="48"/>
      <c r="E1540" s="33"/>
      <c r="F1540" s="33"/>
      <c r="G1540" s="33"/>
      <c r="H1540" s="49"/>
      <c r="I1540" s="89" t="str">
        <f>IF(ISBLANK(F1540),"",VLOOKUP(F1540,'Liste des formations'!$E$5:$H$11,4,FALSE)+H1540)</f>
        <v/>
      </c>
      <c r="J1540" s="110" t="e">
        <v>#N/A</v>
      </c>
      <c r="K1540" s="86"/>
    </row>
    <row r="1541" spans="1:11" x14ac:dyDescent="0.35">
      <c r="A1541" s="90" t="e">
        <f>IF(VLOOKUP(B1541,'Liste employés'!M:X,12,FALSE)&gt;0,VLOOKUP(B1541,'Liste employés'!M:X,12,FALSE),"")</f>
        <v>#N/A</v>
      </c>
      <c r="B1541" s="43"/>
      <c r="C1541" s="43"/>
      <c r="D1541" s="40"/>
      <c r="E1541" s="36"/>
      <c r="F1541" s="36"/>
      <c r="G1541" s="36"/>
      <c r="H1541" s="50"/>
      <c r="I1541" s="89" t="str">
        <f>IF(ISBLANK(F1541),"",VLOOKUP(F1541,'Liste des formations'!$E$5:$H$11,4,FALSE)+H1541)</f>
        <v/>
      </c>
      <c r="J1541" s="110" t="e">
        <v>#N/A</v>
      </c>
      <c r="K1541" s="86"/>
    </row>
    <row r="1542" spans="1:11" x14ac:dyDescent="0.35">
      <c r="A1542" s="90" t="e">
        <f>IF(VLOOKUP(B1542,'Liste employés'!M:X,12,FALSE)&gt;0,VLOOKUP(B1542,'Liste employés'!M:X,12,FALSE),"")</f>
        <v>#N/A</v>
      </c>
      <c r="B1542" s="43"/>
      <c r="C1542" s="43"/>
      <c r="D1542" s="47"/>
      <c r="E1542" s="36"/>
      <c r="F1542" s="36"/>
      <c r="G1542" s="36"/>
      <c r="H1542" s="50"/>
      <c r="I1542" s="89" t="str">
        <f>IF(ISBLANK(F1542),"",VLOOKUP(F1542,'Liste des formations'!$E$5:$H$11,4,FALSE)+H1542)</f>
        <v/>
      </c>
      <c r="J1542" s="110" t="e">
        <v>#N/A</v>
      </c>
      <c r="K1542" s="86"/>
    </row>
    <row r="1543" spans="1:11" x14ac:dyDescent="0.35">
      <c r="A1543" s="90" t="e">
        <f>IF(VLOOKUP(B1543,'Liste employés'!M:X,12,FALSE)&gt;0,VLOOKUP(B1543,'Liste employés'!M:X,12,FALSE),"")</f>
        <v>#N/A</v>
      </c>
      <c r="B1543" s="45"/>
      <c r="C1543" s="45"/>
      <c r="D1543" s="48"/>
      <c r="E1543" s="33"/>
      <c r="F1543" s="33"/>
      <c r="G1543" s="33"/>
      <c r="H1543" s="49"/>
      <c r="I1543" s="89" t="str">
        <f>IF(ISBLANK(F1543),"",VLOOKUP(F1543,'Liste des formations'!$E$5:$H$11,4,FALSE)+H1543)</f>
        <v/>
      </c>
      <c r="J1543" s="110" t="e">
        <v>#N/A</v>
      </c>
      <c r="K1543" s="86"/>
    </row>
    <row r="1544" spans="1:11" x14ac:dyDescent="0.35">
      <c r="A1544" s="90" t="e">
        <f>IF(VLOOKUP(B1544,'Liste employés'!M:X,12,FALSE)&gt;0,VLOOKUP(B1544,'Liste employés'!M:X,12,FALSE),"")</f>
        <v>#N/A</v>
      </c>
      <c r="B1544" s="43"/>
      <c r="C1544" s="43"/>
      <c r="D1544" s="47"/>
      <c r="E1544" s="36"/>
      <c r="F1544" s="36"/>
      <c r="G1544" s="36"/>
      <c r="H1544" s="50"/>
      <c r="I1544" s="89" t="str">
        <f>IF(ISBLANK(F1544),"",VLOOKUP(F1544,'Liste des formations'!$E$5:$H$11,4,FALSE)+H1544)</f>
        <v/>
      </c>
      <c r="J1544" s="110" t="e">
        <v>#N/A</v>
      </c>
      <c r="K1544" s="86"/>
    </row>
    <row r="1545" spans="1:11" x14ac:dyDescent="0.35">
      <c r="A1545" s="90" t="e">
        <f>IF(VLOOKUP(B1545,'Liste employés'!M:X,12,FALSE)&gt;0,VLOOKUP(B1545,'Liste employés'!M:X,12,FALSE),"")</f>
        <v>#N/A</v>
      </c>
      <c r="B1545" s="45"/>
      <c r="C1545" s="45"/>
      <c r="D1545" s="41"/>
      <c r="E1545" s="33"/>
      <c r="F1545" s="33"/>
      <c r="G1545" s="33"/>
      <c r="H1545" s="49"/>
      <c r="I1545" s="89" t="str">
        <f>IF(ISBLANK(F1545),"",VLOOKUP(F1545,'Liste des formations'!$E$5:$H$11,4,FALSE)+H1545)</f>
        <v/>
      </c>
      <c r="J1545" s="110" t="e">
        <v>#N/A</v>
      </c>
      <c r="K1545" s="86"/>
    </row>
    <row r="1546" spans="1:11" x14ac:dyDescent="0.35">
      <c r="A1546" s="90" t="e">
        <f>IF(VLOOKUP(B1546,'Liste employés'!M:X,12,FALSE)&gt;0,VLOOKUP(B1546,'Liste employés'!M:X,12,FALSE),"")</f>
        <v>#N/A</v>
      </c>
      <c r="B1546" s="43"/>
      <c r="C1546" s="43"/>
      <c r="D1546" s="47"/>
      <c r="E1546" s="36"/>
      <c r="F1546" s="36"/>
      <c r="G1546" s="36"/>
      <c r="H1546" s="50"/>
      <c r="I1546" s="89" t="str">
        <f>IF(ISBLANK(F1546),"",VLOOKUP(F1546,'Liste des formations'!$E$5:$H$11,4,FALSE)+H1546)</f>
        <v/>
      </c>
      <c r="J1546" s="110" t="e">
        <v>#N/A</v>
      </c>
      <c r="K1546" s="86"/>
    </row>
    <row r="1547" spans="1:11" x14ac:dyDescent="0.35">
      <c r="A1547" s="90" t="e">
        <f>IF(VLOOKUP(B1547,'Liste employés'!M:X,12,FALSE)&gt;0,VLOOKUP(B1547,'Liste employés'!M:X,12,FALSE),"")</f>
        <v>#N/A</v>
      </c>
      <c r="B1547" s="45"/>
      <c r="C1547" s="45"/>
      <c r="D1547" s="48"/>
      <c r="E1547" s="33"/>
      <c r="F1547" s="33"/>
      <c r="G1547" s="33"/>
      <c r="H1547" s="49"/>
      <c r="I1547" s="89" t="str">
        <f>IF(ISBLANK(F1547),"",VLOOKUP(F1547,'Liste des formations'!$E$5:$H$11,4,FALSE)+H1547)</f>
        <v/>
      </c>
      <c r="J1547" s="110" t="e">
        <v>#N/A</v>
      </c>
      <c r="K1547" s="86"/>
    </row>
    <row r="1548" spans="1:11" x14ac:dyDescent="0.35">
      <c r="A1548" s="90" t="e">
        <f>IF(VLOOKUP(B1548,'Liste employés'!M:X,12,FALSE)&gt;0,VLOOKUP(B1548,'Liste employés'!M:X,12,FALSE),"")</f>
        <v>#N/A</v>
      </c>
      <c r="B1548" s="43"/>
      <c r="C1548" s="43"/>
      <c r="D1548" s="47"/>
      <c r="E1548" s="36"/>
      <c r="F1548" s="36"/>
      <c r="G1548" s="36"/>
      <c r="H1548" s="50"/>
      <c r="I1548" s="89" t="str">
        <f>IF(ISBLANK(F1548),"",VLOOKUP(F1548,'Liste des formations'!$E$5:$H$11,4,FALSE)+H1548)</f>
        <v/>
      </c>
      <c r="J1548" s="110" t="e">
        <v>#N/A</v>
      </c>
      <c r="K1548" s="86"/>
    </row>
    <row r="1549" spans="1:11" x14ac:dyDescent="0.35">
      <c r="A1549" s="90" t="e">
        <f>IF(VLOOKUP(B1549,'Liste employés'!M:X,12,FALSE)&gt;0,VLOOKUP(B1549,'Liste employés'!M:X,12,FALSE),"")</f>
        <v>#N/A</v>
      </c>
      <c r="B1549" s="45"/>
      <c r="C1549" s="45"/>
      <c r="D1549" s="48"/>
      <c r="E1549" s="33"/>
      <c r="F1549" s="33"/>
      <c r="G1549" s="33"/>
      <c r="H1549" s="49"/>
      <c r="I1549" s="89" t="str">
        <f>IF(ISBLANK(F1549),"",VLOOKUP(F1549,'Liste des formations'!$E$5:$H$11,4,FALSE)+H1549)</f>
        <v/>
      </c>
      <c r="J1549" s="110" t="e">
        <v>#N/A</v>
      </c>
      <c r="K1549" s="86"/>
    </row>
    <row r="1550" spans="1:11" x14ac:dyDescent="0.35">
      <c r="A1550" s="90" t="e">
        <f>IF(VLOOKUP(B1550,'Liste employés'!M:X,12,FALSE)&gt;0,VLOOKUP(B1550,'Liste employés'!M:X,12,FALSE),"")</f>
        <v>#N/A</v>
      </c>
      <c r="B1550" s="43"/>
      <c r="C1550" s="43"/>
      <c r="D1550" s="40"/>
      <c r="E1550" s="36"/>
      <c r="F1550" s="36"/>
      <c r="G1550" s="36"/>
      <c r="H1550" s="50"/>
      <c r="I1550" s="89" t="str">
        <f>IF(ISBLANK(F1550),"",VLOOKUP(F1550,'Liste des formations'!$E$5:$H$11,4,FALSE)+H1550)</f>
        <v/>
      </c>
      <c r="J1550" s="110" t="e">
        <v>#N/A</v>
      </c>
      <c r="K1550" s="86"/>
    </row>
    <row r="1551" spans="1:11" x14ac:dyDescent="0.35">
      <c r="A1551" s="90" t="e">
        <f>IF(VLOOKUP(B1551,'Liste employés'!M:X,12,FALSE)&gt;0,VLOOKUP(B1551,'Liste employés'!M:X,12,FALSE),"")</f>
        <v>#N/A</v>
      </c>
      <c r="B1551" s="45"/>
      <c r="C1551" s="45"/>
      <c r="D1551" s="41"/>
      <c r="E1551" s="33"/>
      <c r="F1551" s="33"/>
      <c r="G1551" s="33"/>
      <c r="H1551" s="49"/>
      <c r="I1551" s="89" t="str">
        <f>IF(ISBLANK(F1551),"",VLOOKUP(F1551,'Liste des formations'!$E$5:$H$11,4,FALSE)+H1551)</f>
        <v/>
      </c>
      <c r="J1551" s="110" t="e">
        <v>#N/A</v>
      </c>
      <c r="K1551" s="86"/>
    </row>
    <row r="1552" spans="1:11" x14ac:dyDescent="0.35">
      <c r="A1552" s="90" t="e">
        <f>IF(VLOOKUP(B1552,'Liste employés'!M:X,12,FALSE)&gt;0,VLOOKUP(B1552,'Liste employés'!M:X,12,FALSE),"")</f>
        <v>#N/A</v>
      </c>
      <c r="B1552" s="45"/>
      <c r="C1552" s="45"/>
      <c r="D1552" s="41"/>
      <c r="E1552" s="33"/>
      <c r="F1552" s="33"/>
      <c r="G1552" s="33"/>
      <c r="H1552" s="49"/>
      <c r="I1552" s="89" t="str">
        <f>IF(ISBLANK(F1552),"",VLOOKUP(F1552,'Liste des formations'!$E$5:$H$11,4,FALSE)+H1552)</f>
        <v/>
      </c>
      <c r="J1552" s="110" t="e">
        <v>#N/A</v>
      </c>
      <c r="K1552" s="86"/>
    </row>
    <row r="1553" spans="1:11" x14ac:dyDescent="0.35">
      <c r="A1553" s="90" t="e">
        <f>IF(VLOOKUP(B1553,'Liste employés'!M:X,12,FALSE)&gt;0,VLOOKUP(B1553,'Liste employés'!M:X,12,FALSE),"")</f>
        <v>#N/A</v>
      </c>
      <c r="B1553" s="43"/>
      <c r="C1553" s="43"/>
      <c r="D1553" s="47"/>
      <c r="E1553" s="36"/>
      <c r="F1553" s="36"/>
      <c r="G1553" s="36"/>
      <c r="H1553" s="50"/>
      <c r="I1553" s="89" t="str">
        <f>IF(ISBLANK(F1553),"",VLOOKUP(F1553,'Liste des formations'!$E$5:$H$11,4,FALSE)+H1553)</f>
        <v/>
      </c>
      <c r="J1553" s="110" t="e">
        <v>#N/A</v>
      </c>
      <c r="K1553" s="86"/>
    </row>
    <row r="1554" spans="1:11" x14ac:dyDescent="0.35">
      <c r="A1554" s="90" t="e">
        <f>IF(VLOOKUP(B1554,'Liste employés'!M:X,12,FALSE)&gt;0,VLOOKUP(B1554,'Liste employés'!M:X,12,FALSE),"")</f>
        <v>#N/A</v>
      </c>
      <c r="B1554" s="45"/>
      <c r="C1554" s="45"/>
      <c r="D1554" s="48"/>
      <c r="E1554" s="33"/>
      <c r="F1554" s="33"/>
      <c r="G1554" s="33"/>
      <c r="H1554" s="49"/>
      <c r="I1554" s="89" t="str">
        <f>IF(ISBLANK(F1554),"",VLOOKUP(F1554,'Liste des formations'!$E$5:$H$11,4,FALSE)+H1554)</f>
        <v/>
      </c>
      <c r="J1554" s="110" t="e">
        <v>#N/A</v>
      </c>
      <c r="K1554" s="86"/>
    </row>
    <row r="1555" spans="1:11" x14ac:dyDescent="0.35">
      <c r="A1555" s="90" t="e">
        <f>IF(VLOOKUP(B1555,'Liste employés'!M:X,12,FALSE)&gt;0,VLOOKUP(B1555,'Liste employés'!M:X,12,FALSE),"")</f>
        <v>#N/A</v>
      </c>
      <c r="B1555" s="43"/>
      <c r="C1555" s="43"/>
      <c r="D1555" s="47"/>
      <c r="E1555" s="36"/>
      <c r="F1555" s="36"/>
      <c r="G1555" s="36"/>
      <c r="H1555" s="50"/>
      <c r="I1555" s="89" t="str">
        <f>IF(ISBLANK(F1555),"",VLOOKUP(F1555,'Liste des formations'!$E$5:$H$11,4,FALSE)+H1555)</f>
        <v/>
      </c>
      <c r="J1555" s="110" t="e">
        <v>#N/A</v>
      </c>
      <c r="K1555" s="86"/>
    </row>
    <row r="1556" spans="1:11" x14ac:dyDescent="0.35">
      <c r="A1556" s="90" t="e">
        <f>IF(VLOOKUP(B1556,'Liste employés'!M:X,12,FALSE)&gt;0,VLOOKUP(B1556,'Liste employés'!M:X,12,FALSE),"")</f>
        <v>#N/A</v>
      </c>
      <c r="B1556" s="45"/>
      <c r="C1556" s="45"/>
      <c r="D1556" s="48"/>
      <c r="E1556" s="33"/>
      <c r="F1556" s="33"/>
      <c r="G1556" s="33"/>
      <c r="H1556" s="49"/>
      <c r="I1556" s="89" t="str">
        <f>IF(ISBLANK(F1556),"",VLOOKUP(F1556,'Liste des formations'!$E$5:$H$11,4,FALSE)+H1556)</f>
        <v/>
      </c>
      <c r="J1556" s="110" t="e">
        <v>#N/A</v>
      </c>
      <c r="K1556" s="86"/>
    </row>
    <row r="1557" spans="1:11" x14ac:dyDescent="0.35">
      <c r="A1557" s="90" t="e">
        <f>IF(VLOOKUP(B1557,'Liste employés'!M:X,12,FALSE)&gt;0,VLOOKUP(B1557,'Liste employés'!M:X,12,FALSE),"")</f>
        <v>#N/A</v>
      </c>
      <c r="B1557" s="43"/>
      <c r="C1557" s="43"/>
      <c r="D1557" s="47"/>
      <c r="E1557" s="36"/>
      <c r="F1557" s="36"/>
      <c r="G1557" s="36"/>
      <c r="H1557" s="50"/>
      <c r="I1557" s="89" t="str">
        <f>IF(ISBLANK(F1557),"",VLOOKUP(F1557,'Liste des formations'!$E$5:$H$11,4,FALSE)+H1557)</f>
        <v/>
      </c>
      <c r="J1557" s="110" t="e">
        <v>#N/A</v>
      </c>
      <c r="K1557" s="86"/>
    </row>
    <row r="1558" spans="1:11" x14ac:dyDescent="0.35">
      <c r="A1558" s="90" t="e">
        <f>IF(VLOOKUP(B1558,'Liste employés'!M:X,12,FALSE)&gt;0,VLOOKUP(B1558,'Liste employés'!M:X,12,FALSE),"")</f>
        <v>#N/A</v>
      </c>
      <c r="B1558" s="45"/>
      <c r="C1558" s="45"/>
      <c r="D1558" s="48"/>
      <c r="E1558" s="33"/>
      <c r="F1558" s="33"/>
      <c r="G1558" s="33"/>
      <c r="H1558" s="49"/>
      <c r="I1558" s="89" t="str">
        <f>IF(ISBLANK(F1558),"",VLOOKUP(F1558,'Liste des formations'!$E$5:$H$11,4,FALSE)+H1558)</f>
        <v/>
      </c>
      <c r="J1558" s="110" t="e">
        <v>#N/A</v>
      </c>
      <c r="K1558" s="86"/>
    </row>
    <row r="1559" spans="1:11" x14ac:dyDescent="0.35">
      <c r="A1559" s="90" t="e">
        <f>IF(VLOOKUP(B1559,'Liste employés'!M:X,12,FALSE)&gt;0,VLOOKUP(B1559,'Liste employés'!M:X,12,FALSE),"")</f>
        <v>#N/A</v>
      </c>
      <c r="B1559" s="43"/>
      <c r="C1559" s="43"/>
      <c r="D1559" s="47"/>
      <c r="E1559" s="36"/>
      <c r="F1559" s="36"/>
      <c r="G1559" s="36"/>
      <c r="H1559" s="50"/>
      <c r="I1559" s="89" t="str">
        <f>IF(ISBLANK(F1559),"",VLOOKUP(F1559,'Liste des formations'!$E$5:$H$11,4,FALSE)+H1559)</f>
        <v/>
      </c>
      <c r="J1559" s="110" t="e">
        <v>#N/A</v>
      </c>
      <c r="K1559" s="86"/>
    </row>
    <row r="1560" spans="1:11" x14ac:dyDescent="0.35">
      <c r="A1560" s="90" t="e">
        <f>IF(VLOOKUP(B1560,'Liste employés'!M:X,12,FALSE)&gt;0,VLOOKUP(B1560,'Liste employés'!M:X,12,FALSE),"")</f>
        <v>#N/A</v>
      </c>
      <c r="B1560" s="45"/>
      <c r="C1560" s="45"/>
      <c r="D1560" s="48"/>
      <c r="E1560" s="33"/>
      <c r="F1560" s="33"/>
      <c r="G1560" s="33"/>
      <c r="H1560" s="49"/>
      <c r="I1560" s="89" t="str">
        <f>IF(ISBLANK(F1560),"",VLOOKUP(F1560,'Liste des formations'!$E$5:$H$11,4,FALSE)+H1560)</f>
        <v/>
      </c>
      <c r="J1560" s="110" t="e">
        <v>#N/A</v>
      </c>
      <c r="K1560" s="86"/>
    </row>
    <row r="1561" spans="1:11" x14ac:dyDescent="0.35">
      <c r="A1561" s="90" t="e">
        <f>IF(VLOOKUP(B1561,'Liste employés'!M:X,12,FALSE)&gt;0,VLOOKUP(B1561,'Liste employés'!M:X,12,FALSE),"")</f>
        <v>#N/A</v>
      </c>
      <c r="B1561" s="43"/>
      <c r="C1561" s="43"/>
      <c r="D1561" s="47"/>
      <c r="E1561" s="36"/>
      <c r="F1561" s="36"/>
      <c r="G1561" s="36"/>
      <c r="H1561" s="50"/>
      <c r="I1561" s="89" t="str">
        <f>IF(ISBLANK(F1561),"",VLOOKUP(F1561,'Liste des formations'!$E$5:$H$11,4,FALSE)+H1561)</f>
        <v/>
      </c>
      <c r="J1561" s="110" t="e">
        <v>#N/A</v>
      </c>
      <c r="K1561" s="86"/>
    </row>
    <row r="1562" spans="1:11" x14ac:dyDescent="0.35">
      <c r="A1562" s="90" t="e">
        <f>IF(VLOOKUP(B1562,'Liste employés'!M:X,12,FALSE)&gt;0,VLOOKUP(B1562,'Liste employés'!M:X,12,FALSE),"")</f>
        <v>#N/A</v>
      </c>
      <c r="B1562" s="45"/>
      <c r="C1562" s="45"/>
      <c r="D1562" s="41"/>
      <c r="E1562" s="33"/>
      <c r="F1562" s="33"/>
      <c r="G1562" s="33"/>
      <c r="H1562" s="49"/>
      <c r="I1562" s="89" t="str">
        <f>IF(ISBLANK(F1562),"",VLOOKUP(F1562,'Liste des formations'!$E$5:$H$11,4,FALSE)+H1562)</f>
        <v/>
      </c>
      <c r="J1562" s="110" t="e">
        <v>#N/A</v>
      </c>
      <c r="K1562" s="86"/>
    </row>
    <row r="1563" spans="1:11" x14ac:dyDescent="0.35">
      <c r="A1563" s="90" t="e">
        <f>IF(VLOOKUP(B1563,'Liste employés'!M:X,12,FALSE)&gt;0,VLOOKUP(B1563,'Liste employés'!M:X,12,FALSE),"")</f>
        <v>#N/A</v>
      </c>
      <c r="B1563" s="43"/>
      <c r="C1563" s="43"/>
      <c r="D1563" s="47"/>
      <c r="E1563" s="36"/>
      <c r="F1563" s="36"/>
      <c r="G1563" s="36"/>
      <c r="H1563" s="50"/>
      <c r="I1563" s="89" t="str">
        <f>IF(ISBLANK(F1563),"",VLOOKUP(F1563,'Liste des formations'!$E$5:$H$11,4,FALSE)+H1563)</f>
        <v/>
      </c>
      <c r="J1563" s="110" t="e">
        <v>#N/A</v>
      </c>
      <c r="K1563" s="86"/>
    </row>
    <row r="1564" spans="1:11" x14ac:dyDescent="0.35">
      <c r="A1564" s="90" t="e">
        <f>IF(VLOOKUP(B1564,'Liste employés'!M:X,12,FALSE)&gt;0,VLOOKUP(B1564,'Liste employés'!M:X,12,FALSE),"")</f>
        <v>#N/A</v>
      </c>
      <c r="B1564" s="45"/>
      <c r="C1564" s="45"/>
      <c r="D1564" s="48"/>
      <c r="E1564" s="33"/>
      <c r="F1564" s="33"/>
      <c r="G1564" s="33"/>
      <c r="H1564" s="49"/>
      <c r="I1564" s="89" t="str">
        <f>IF(ISBLANK(F1564),"",VLOOKUP(F1564,'Liste des formations'!$E$5:$H$11,4,FALSE)+H1564)</f>
        <v/>
      </c>
      <c r="J1564" s="110" t="e">
        <v>#N/A</v>
      </c>
      <c r="K1564" s="86"/>
    </row>
    <row r="1565" spans="1:11" x14ac:dyDescent="0.35">
      <c r="A1565" s="90" t="e">
        <f>IF(VLOOKUP(B1565,'Liste employés'!M:X,12,FALSE)&gt;0,VLOOKUP(B1565,'Liste employés'!M:X,12,FALSE),"")</f>
        <v>#N/A</v>
      </c>
      <c r="B1565" s="43"/>
      <c r="C1565" s="43"/>
      <c r="D1565" s="47"/>
      <c r="E1565" s="36"/>
      <c r="F1565" s="36"/>
      <c r="G1565" s="36"/>
      <c r="H1565" s="50"/>
      <c r="I1565" s="89" t="str">
        <f>IF(ISBLANK(F1565),"",VLOOKUP(F1565,'Liste des formations'!$E$5:$H$11,4,FALSE)+H1565)</f>
        <v/>
      </c>
      <c r="J1565" s="110" t="e">
        <v>#N/A</v>
      </c>
      <c r="K1565" s="86"/>
    </row>
    <row r="1566" spans="1:11" x14ac:dyDescent="0.35">
      <c r="A1566" s="90" t="e">
        <f>IF(VLOOKUP(B1566,'Liste employés'!M:X,12,FALSE)&gt;0,VLOOKUP(B1566,'Liste employés'!M:X,12,FALSE),"")</f>
        <v>#N/A</v>
      </c>
      <c r="B1566" s="45"/>
      <c r="C1566" s="45"/>
      <c r="D1566" s="48"/>
      <c r="E1566" s="33"/>
      <c r="F1566" s="33"/>
      <c r="G1566" s="33"/>
      <c r="H1566" s="49"/>
      <c r="I1566" s="89" t="str">
        <f>IF(ISBLANK(F1566),"",VLOOKUP(F1566,'Liste des formations'!$E$5:$H$11,4,FALSE)+H1566)</f>
        <v/>
      </c>
      <c r="J1566" s="110" t="e">
        <v>#N/A</v>
      </c>
      <c r="K1566" s="86"/>
    </row>
    <row r="1567" spans="1:11" x14ac:dyDescent="0.35">
      <c r="A1567" s="90" t="e">
        <f>IF(VLOOKUP(B1567,'Liste employés'!M:X,12,FALSE)&gt;0,VLOOKUP(B1567,'Liste employés'!M:X,12,FALSE),"")</f>
        <v>#N/A</v>
      </c>
      <c r="B1567" s="43"/>
      <c r="C1567" s="43"/>
      <c r="D1567" s="47"/>
      <c r="E1567" s="36"/>
      <c r="F1567" s="36"/>
      <c r="G1567" s="36"/>
      <c r="H1567" s="50"/>
      <c r="I1567" s="89" t="str">
        <f>IF(ISBLANK(F1567),"",VLOOKUP(F1567,'Liste des formations'!$E$5:$H$11,4,FALSE)+H1567)</f>
        <v/>
      </c>
      <c r="J1567" s="110" t="e">
        <v>#N/A</v>
      </c>
      <c r="K1567" s="86"/>
    </row>
    <row r="1568" spans="1:11" x14ac:dyDescent="0.35">
      <c r="A1568" s="90" t="e">
        <f>IF(VLOOKUP(B1568,'Liste employés'!M:X,12,FALSE)&gt;0,VLOOKUP(B1568,'Liste employés'!M:X,12,FALSE),"")</f>
        <v>#N/A</v>
      </c>
      <c r="B1568" s="45"/>
      <c r="C1568" s="45"/>
      <c r="D1568" s="48"/>
      <c r="E1568" s="33"/>
      <c r="F1568" s="33"/>
      <c r="G1568" s="33"/>
      <c r="H1568" s="49"/>
      <c r="I1568" s="89" t="str">
        <f>IF(ISBLANK(F1568),"",VLOOKUP(F1568,'Liste des formations'!$E$5:$H$11,4,FALSE)+H1568)</f>
        <v/>
      </c>
      <c r="J1568" s="110" t="e">
        <v>#N/A</v>
      </c>
      <c r="K1568" s="86"/>
    </row>
    <row r="1569" spans="1:11" x14ac:dyDescent="0.35">
      <c r="A1569" s="90" t="e">
        <f>IF(VLOOKUP(B1569,'Liste employés'!M:X,12,FALSE)&gt;0,VLOOKUP(B1569,'Liste employés'!M:X,12,FALSE),"")</f>
        <v>#N/A</v>
      </c>
      <c r="B1569" s="43"/>
      <c r="C1569" s="43"/>
      <c r="D1569" s="47"/>
      <c r="E1569" s="36"/>
      <c r="F1569" s="36"/>
      <c r="G1569" s="36"/>
      <c r="H1569" s="50"/>
      <c r="I1569" s="89" t="str">
        <f>IF(ISBLANK(F1569),"",VLOOKUP(F1569,'Liste des formations'!$E$5:$H$11,4,FALSE)+H1569)</f>
        <v/>
      </c>
      <c r="J1569" s="110" t="e">
        <v>#N/A</v>
      </c>
      <c r="K1569" s="86"/>
    </row>
    <row r="1570" spans="1:11" x14ac:dyDescent="0.35">
      <c r="A1570" s="90" t="e">
        <f>IF(VLOOKUP(B1570,'Liste employés'!M:X,12,FALSE)&gt;0,VLOOKUP(B1570,'Liste employés'!M:X,12,FALSE),"")</f>
        <v>#N/A</v>
      </c>
      <c r="B1570" s="45"/>
      <c r="C1570" s="45"/>
      <c r="D1570" s="48"/>
      <c r="E1570" s="33"/>
      <c r="F1570" s="33"/>
      <c r="G1570" s="33"/>
      <c r="H1570" s="49"/>
      <c r="I1570" s="89" t="str">
        <f>IF(ISBLANK(F1570),"",VLOOKUP(F1570,'Liste des formations'!$E$5:$H$11,4,FALSE)+H1570)</f>
        <v/>
      </c>
      <c r="J1570" s="110" t="e">
        <v>#N/A</v>
      </c>
      <c r="K1570" s="86"/>
    </row>
    <row r="1571" spans="1:11" x14ac:dyDescent="0.35">
      <c r="A1571" s="90" t="e">
        <f>IF(VLOOKUP(B1571,'Liste employés'!M:X,12,FALSE)&gt;0,VLOOKUP(B1571,'Liste employés'!M:X,12,FALSE),"")</f>
        <v>#N/A</v>
      </c>
      <c r="B1571" s="43"/>
      <c r="C1571" s="43"/>
      <c r="D1571" s="47"/>
      <c r="E1571" s="36"/>
      <c r="F1571" s="36"/>
      <c r="G1571" s="36"/>
      <c r="H1571" s="50"/>
      <c r="I1571" s="89" t="str">
        <f>IF(ISBLANK(F1571),"",VLOOKUP(F1571,'Liste des formations'!$E$5:$H$11,4,FALSE)+H1571)</f>
        <v/>
      </c>
      <c r="J1571" s="110" t="e">
        <v>#N/A</v>
      </c>
      <c r="K1571" s="86"/>
    </row>
    <row r="1572" spans="1:11" x14ac:dyDescent="0.35">
      <c r="A1572" s="90" t="e">
        <f>IF(VLOOKUP(B1572,'Liste employés'!M:X,12,FALSE)&gt;0,VLOOKUP(B1572,'Liste employés'!M:X,12,FALSE),"")</f>
        <v>#N/A</v>
      </c>
      <c r="B1572" s="45"/>
      <c r="C1572" s="45"/>
      <c r="D1572" s="48"/>
      <c r="E1572" s="33"/>
      <c r="F1572" s="33"/>
      <c r="G1572" s="33"/>
      <c r="H1572" s="49"/>
      <c r="I1572" s="89" t="str">
        <f>IF(ISBLANK(F1572),"",VLOOKUP(F1572,'Liste des formations'!$E$5:$H$11,4,FALSE)+H1572)</f>
        <v/>
      </c>
      <c r="J1572" s="110" t="e">
        <v>#N/A</v>
      </c>
      <c r="K1572" s="86"/>
    </row>
    <row r="1573" spans="1:11" x14ac:dyDescent="0.35">
      <c r="A1573" s="90" t="e">
        <f>IF(VLOOKUP(B1573,'Liste employés'!M:X,12,FALSE)&gt;0,VLOOKUP(B1573,'Liste employés'!M:X,12,FALSE),"")</f>
        <v>#N/A</v>
      </c>
      <c r="B1573" s="43"/>
      <c r="C1573" s="43"/>
      <c r="D1573" s="47"/>
      <c r="E1573" s="36"/>
      <c r="F1573" s="36"/>
      <c r="G1573" s="36"/>
      <c r="H1573" s="50"/>
      <c r="I1573" s="89" t="str">
        <f>IF(ISBLANK(F1573),"",VLOOKUP(F1573,'Liste des formations'!$E$5:$H$11,4,FALSE)+H1573)</f>
        <v/>
      </c>
      <c r="J1573" s="110" t="e">
        <v>#N/A</v>
      </c>
      <c r="K1573" s="86"/>
    </row>
    <row r="1574" spans="1:11" x14ac:dyDescent="0.35">
      <c r="A1574" s="90" t="e">
        <f>IF(VLOOKUP(B1574,'Liste employés'!M:X,12,FALSE)&gt;0,VLOOKUP(B1574,'Liste employés'!M:X,12,FALSE),"")</f>
        <v>#N/A</v>
      </c>
      <c r="B1574" s="45"/>
      <c r="C1574" s="45"/>
      <c r="D1574" s="48"/>
      <c r="E1574" s="33"/>
      <c r="F1574" s="33"/>
      <c r="G1574" s="33"/>
      <c r="H1574" s="49"/>
      <c r="I1574" s="89" t="str">
        <f>IF(ISBLANK(F1574),"",VLOOKUP(F1574,'Liste des formations'!$E$5:$H$11,4,FALSE)+H1574)</f>
        <v/>
      </c>
      <c r="J1574" s="110" t="e">
        <v>#N/A</v>
      </c>
      <c r="K1574" s="86"/>
    </row>
    <row r="1575" spans="1:11" x14ac:dyDescent="0.35">
      <c r="A1575" s="90" t="e">
        <f>IF(VLOOKUP(B1575,'Liste employés'!M:X,12,FALSE)&gt;0,VLOOKUP(B1575,'Liste employés'!M:X,12,FALSE),"")</f>
        <v>#N/A</v>
      </c>
      <c r="B1575" s="43"/>
      <c r="C1575" s="43"/>
      <c r="D1575" s="47"/>
      <c r="E1575" s="36"/>
      <c r="F1575" s="36"/>
      <c r="G1575" s="36"/>
      <c r="H1575" s="50"/>
      <c r="I1575" s="89" t="str">
        <f>IF(ISBLANK(F1575),"",VLOOKUP(F1575,'Liste des formations'!$E$5:$H$11,4,FALSE)+H1575)</f>
        <v/>
      </c>
      <c r="J1575" s="110" t="e">
        <v>#N/A</v>
      </c>
      <c r="K1575" s="86"/>
    </row>
    <row r="1576" spans="1:11" x14ac:dyDescent="0.35">
      <c r="A1576" s="90" t="e">
        <f>IF(VLOOKUP(B1576,'Liste employés'!M:X,12,FALSE)&gt;0,VLOOKUP(B1576,'Liste employés'!M:X,12,FALSE),"")</f>
        <v>#N/A</v>
      </c>
      <c r="B1576" s="45"/>
      <c r="C1576" s="45"/>
      <c r="D1576" s="48"/>
      <c r="E1576" s="33"/>
      <c r="F1576" s="33"/>
      <c r="G1576" s="33"/>
      <c r="H1576" s="49"/>
      <c r="I1576" s="89" t="str">
        <f>IF(ISBLANK(F1576),"",VLOOKUP(F1576,'Liste des formations'!$E$5:$H$11,4,FALSE)+H1576)</f>
        <v/>
      </c>
      <c r="J1576" s="110" t="e">
        <v>#N/A</v>
      </c>
      <c r="K1576" s="86"/>
    </row>
    <row r="1577" spans="1:11" x14ac:dyDescent="0.35">
      <c r="A1577" s="90" t="e">
        <f>IF(VLOOKUP(B1577,'Liste employés'!M:X,12,FALSE)&gt;0,VLOOKUP(B1577,'Liste employés'!M:X,12,FALSE),"")</f>
        <v>#N/A</v>
      </c>
      <c r="B1577" s="43"/>
      <c r="C1577" s="43"/>
      <c r="D1577" s="47"/>
      <c r="E1577" s="36"/>
      <c r="F1577" s="36"/>
      <c r="G1577" s="36"/>
      <c r="H1577" s="50"/>
      <c r="I1577" s="89" t="str">
        <f>IF(ISBLANK(F1577),"",VLOOKUP(F1577,'Liste des formations'!$E$5:$H$11,4,FALSE)+H1577)</f>
        <v/>
      </c>
      <c r="J1577" s="110" t="e">
        <v>#N/A</v>
      </c>
      <c r="K1577" s="86"/>
    </row>
    <row r="1578" spans="1:11" x14ac:dyDescent="0.35">
      <c r="A1578" s="90" t="e">
        <f>IF(VLOOKUP(B1578,'Liste employés'!M:X,12,FALSE)&gt;0,VLOOKUP(B1578,'Liste employés'!M:X,12,FALSE),"")</f>
        <v>#N/A</v>
      </c>
      <c r="B1578" s="45"/>
      <c r="C1578" s="45"/>
      <c r="D1578" s="48"/>
      <c r="E1578" s="33"/>
      <c r="F1578" s="33"/>
      <c r="G1578" s="33"/>
      <c r="H1578" s="49"/>
      <c r="I1578" s="89" t="str">
        <f>IF(ISBLANK(F1578),"",VLOOKUP(F1578,'Liste des formations'!$E$5:$H$11,4,FALSE)+H1578)</f>
        <v/>
      </c>
      <c r="J1578" s="110" t="e">
        <v>#N/A</v>
      </c>
      <c r="K1578" s="86"/>
    </row>
    <row r="1579" spans="1:11" x14ac:dyDescent="0.35">
      <c r="A1579" s="90" t="e">
        <f>IF(VLOOKUP(B1579,'Liste employés'!M:X,12,FALSE)&gt;0,VLOOKUP(B1579,'Liste employés'!M:X,12,FALSE),"")</f>
        <v>#N/A</v>
      </c>
      <c r="B1579" s="43"/>
      <c r="C1579" s="43"/>
      <c r="D1579" s="40"/>
      <c r="E1579" s="36"/>
      <c r="F1579" s="36"/>
      <c r="G1579" s="36"/>
      <c r="H1579" s="50"/>
      <c r="I1579" s="89" t="str">
        <f>IF(ISBLANK(F1579),"",VLOOKUP(F1579,'Liste des formations'!$E$5:$H$11,4,FALSE)+H1579)</f>
        <v/>
      </c>
      <c r="J1579" s="110" t="e">
        <v>#N/A</v>
      </c>
      <c r="K1579" s="86"/>
    </row>
    <row r="1580" spans="1:11" x14ac:dyDescent="0.35">
      <c r="A1580" s="90" t="e">
        <f>IF(VLOOKUP(B1580,'Liste employés'!M:X,12,FALSE)&gt;0,VLOOKUP(B1580,'Liste employés'!M:X,12,FALSE),"")</f>
        <v>#N/A</v>
      </c>
      <c r="B1580" s="45"/>
      <c r="C1580" s="45"/>
      <c r="D1580" s="41"/>
      <c r="E1580" s="33"/>
      <c r="F1580" s="33"/>
      <c r="G1580" s="33"/>
      <c r="H1580" s="49"/>
      <c r="I1580" s="89" t="str">
        <f>IF(ISBLANK(F1580),"",VLOOKUP(F1580,'Liste des formations'!$E$5:$H$11,4,FALSE)+H1580)</f>
        <v/>
      </c>
      <c r="J1580" s="110" t="e">
        <v>#N/A</v>
      </c>
      <c r="K1580" s="86"/>
    </row>
    <row r="1581" spans="1:11" x14ac:dyDescent="0.35">
      <c r="A1581" s="90" t="e">
        <f>IF(VLOOKUP(B1581,'Liste employés'!M:X,12,FALSE)&gt;0,VLOOKUP(B1581,'Liste employés'!M:X,12,FALSE),"")</f>
        <v>#N/A</v>
      </c>
      <c r="B1581" s="43"/>
      <c r="C1581" s="43"/>
      <c r="D1581" s="47"/>
      <c r="E1581" s="36"/>
      <c r="F1581" s="36"/>
      <c r="G1581" s="36"/>
      <c r="H1581" s="50"/>
      <c r="I1581" s="89" t="str">
        <f>IF(ISBLANK(F1581),"",VLOOKUP(F1581,'Liste des formations'!$E$5:$H$11,4,FALSE)+H1581)</f>
        <v/>
      </c>
      <c r="J1581" s="110" t="e">
        <v>#N/A</v>
      </c>
      <c r="K1581" s="86"/>
    </row>
    <row r="1582" spans="1:11" x14ac:dyDescent="0.35">
      <c r="A1582" s="90" t="e">
        <f>IF(VLOOKUP(B1582,'Liste employés'!M:X,12,FALSE)&gt;0,VLOOKUP(B1582,'Liste employés'!M:X,12,FALSE),"")</f>
        <v>#N/A</v>
      </c>
      <c r="B1582" s="45"/>
      <c r="C1582" s="45"/>
      <c r="D1582" s="48"/>
      <c r="E1582" s="33"/>
      <c r="F1582" s="33"/>
      <c r="G1582" s="33"/>
      <c r="H1582" s="49"/>
      <c r="I1582" s="89" t="str">
        <f>IF(ISBLANK(F1582),"",VLOOKUP(F1582,'Liste des formations'!$E$5:$H$11,4,FALSE)+H1582)</f>
        <v/>
      </c>
      <c r="J1582" s="110" t="e">
        <v>#N/A</v>
      </c>
      <c r="K1582" s="86"/>
    </row>
    <row r="1583" spans="1:11" x14ac:dyDescent="0.35">
      <c r="A1583" s="90" t="e">
        <f>IF(VLOOKUP(B1583,'Liste employés'!M:X,12,FALSE)&gt;0,VLOOKUP(B1583,'Liste employés'!M:X,12,FALSE),"")</f>
        <v>#N/A</v>
      </c>
      <c r="B1583" s="43"/>
      <c r="C1583" s="43"/>
      <c r="D1583" s="40"/>
      <c r="E1583" s="36"/>
      <c r="F1583" s="36"/>
      <c r="G1583" s="36"/>
      <c r="H1583" s="50"/>
      <c r="I1583" s="89" t="str">
        <f>IF(ISBLANK(F1583),"",VLOOKUP(F1583,'Liste des formations'!$E$5:$H$11,4,FALSE)+H1583)</f>
        <v/>
      </c>
      <c r="J1583" s="110" t="e">
        <v>#N/A</v>
      </c>
      <c r="K1583" s="86"/>
    </row>
    <row r="1584" spans="1:11" x14ac:dyDescent="0.35">
      <c r="A1584" s="90" t="e">
        <f>IF(VLOOKUP(B1584,'Liste employés'!M:X,12,FALSE)&gt;0,VLOOKUP(B1584,'Liste employés'!M:X,12,FALSE),"")</f>
        <v>#N/A</v>
      </c>
      <c r="B1584" s="45"/>
      <c r="C1584" s="45"/>
      <c r="D1584" s="41"/>
      <c r="E1584" s="33"/>
      <c r="F1584" s="33"/>
      <c r="G1584" s="33"/>
      <c r="H1584" s="49"/>
      <c r="I1584" s="89" t="str">
        <f>IF(ISBLANK(F1584),"",VLOOKUP(F1584,'Liste des formations'!$E$5:$H$11,4,FALSE)+H1584)</f>
        <v/>
      </c>
      <c r="J1584" s="110" t="e">
        <v>#N/A</v>
      </c>
      <c r="K1584" s="86"/>
    </row>
    <row r="1585" spans="1:11" x14ac:dyDescent="0.35">
      <c r="A1585" s="90" t="e">
        <f>IF(VLOOKUP(B1585,'Liste employés'!M:X,12,FALSE)&gt;0,VLOOKUP(B1585,'Liste employés'!M:X,12,FALSE),"")</f>
        <v>#N/A</v>
      </c>
      <c r="B1585" s="43"/>
      <c r="C1585" s="43"/>
      <c r="D1585" s="40"/>
      <c r="E1585" s="36"/>
      <c r="F1585" s="36"/>
      <c r="G1585" s="36"/>
      <c r="H1585" s="50"/>
      <c r="I1585" s="89" t="str">
        <f>IF(ISBLANK(F1585),"",VLOOKUP(F1585,'Liste des formations'!$E$5:$H$11,4,FALSE)+H1585)</f>
        <v/>
      </c>
      <c r="J1585" s="110" t="e">
        <v>#N/A</v>
      </c>
      <c r="K1585" s="86"/>
    </row>
    <row r="1586" spans="1:11" x14ac:dyDescent="0.35">
      <c r="A1586" s="90" t="e">
        <f>IF(VLOOKUP(B1586,'Liste employés'!M:X,12,FALSE)&gt;0,VLOOKUP(B1586,'Liste employés'!M:X,12,FALSE),"")</f>
        <v>#N/A</v>
      </c>
      <c r="B1586" s="45"/>
      <c r="C1586" s="45"/>
      <c r="D1586" s="41"/>
      <c r="E1586" s="33"/>
      <c r="F1586" s="33"/>
      <c r="G1586" s="33"/>
      <c r="H1586" s="49"/>
      <c r="I1586" s="89" t="str">
        <f>IF(ISBLANK(F1586),"",VLOOKUP(F1586,'Liste des formations'!$E$5:$H$11,4,FALSE)+H1586)</f>
        <v/>
      </c>
      <c r="J1586" s="110" t="e">
        <v>#N/A</v>
      </c>
      <c r="K1586" s="86"/>
    </row>
    <row r="1587" spans="1:11" x14ac:dyDescent="0.35">
      <c r="A1587" s="90" t="e">
        <f>IF(VLOOKUP(B1587,'Liste employés'!M:X,12,FALSE)&gt;0,VLOOKUP(B1587,'Liste employés'!M:X,12,FALSE),"")</f>
        <v>#N/A</v>
      </c>
      <c r="B1587" s="43"/>
      <c r="C1587" s="43"/>
      <c r="D1587" s="47"/>
      <c r="E1587" s="36"/>
      <c r="F1587" s="36"/>
      <c r="G1587" s="36"/>
      <c r="H1587" s="50"/>
      <c r="I1587" s="89" t="str">
        <f>IF(ISBLANK(F1587),"",VLOOKUP(F1587,'Liste des formations'!$E$5:$H$11,4,FALSE)+H1587)</f>
        <v/>
      </c>
      <c r="J1587" s="110" t="e">
        <v>#N/A</v>
      </c>
      <c r="K1587" s="86"/>
    </row>
    <row r="1588" spans="1:11" x14ac:dyDescent="0.35">
      <c r="A1588" s="90" t="e">
        <f>IF(VLOOKUP(B1588,'Liste employés'!M:X,12,FALSE)&gt;0,VLOOKUP(B1588,'Liste employés'!M:X,12,FALSE),"")</f>
        <v>#N/A</v>
      </c>
      <c r="B1588" s="45"/>
      <c r="C1588" s="45"/>
      <c r="D1588" s="48"/>
      <c r="E1588" s="33"/>
      <c r="F1588" s="33"/>
      <c r="G1588" s="33"/>
      <c r="H1588" s="49"/>
      <c r="I1588" s="89" t="str">
        <f>IF(ISBLANK(F1588),"",VLOOKUP(F1588,'Liste des formations'!$E$5:$H$11,4,FALSE)+H1588)</f>
        <v/>
      </c>
      <c r="J1588" s="110" t="e">
        <v>#N/A</v>
      </c>
      <c r="K1588" s="86"/>
    </row>
    <row r="1589" spans="1:11" x14ac:dyDescent="0.35">
      <c r="A1589" s="90" t="e">
        <f>IF(VLOOKUP(B1589,'Liste employés'!M:X,12,FALSE)&gt;0,VLOOKUP(B1589,'Liste employés'!M:X,12,FALSE),"")</f>
        <v>#N/A</v>
      </c>
      <c r="B1589" s="43"/>
      <c r="C1589" s="43"/>
      <c r="D1589" s="40"/>
      <c r="E1589" s="36"/>
      <c r="F1589" s="36"/>
      <c r="G1589" s="36"/>
      <c r="H1589" s="50"/>
      <c r="I1589" s="89" t="str">
        <f>IF(ISBLANK(F1589),"",VLOOKUP(F1589,'Liste des formations'!$E$5:$H$11,4,FALSE)+H1589)</f>
        <v/>
      </c>
      <c r="J1589" s="110" t="e">
        <v>#N/A</v>
      </c>
      <c r="K1589" s="86"/>
    </row>
    <row r="1590" spans="1:11" x14ac:dyDescent="0.35">
      <c r="A1590" s="90" t="e">
        <f>IF(VLOOKUP(B1590,'Liste employés'!M:X,12,FALSE)&gt;0,VLOOKUP(B1590,'Liste employés'!M:X,12,FALSE),"")</f>
        <v>#N/A</v>
      </c>
      <c r="B1590" s="45"/>
      <c r="C1590" s="45"/>
      <c r="D1590" s="41"/>
      <c r="E1590" s="33"/>
      <c r="F1590" s="33"/>
      <c r="G1590" s="33"/>
      <c r="H1590" s="49"/>
      <c r="I1590" s="89" t="str">
        <f>IF(ISBLANK(F1590),"",VLOOKUP(F1590,'Liste des formations'!$E$5:$H$11,4,FALSE)+H1590)</f>
        <v/>
      </c>
      <c r="J1590" s="110" t="e">
        <v>#N/A</v>
      </c>
      <c r="K1590" s="86"/>
    </row>
    <row r="1591" spans="1:11" x14ac:dyDescent="0.35">
      <c r="A1591" s="90" t="e">
        <f>IF(VLOOKUP(B1591,'Liste employés'!M:X,12,FALSE)&gt;0,VLOOKUP(B1591,'Liste employés'!M:X,12,FALSE),"")</f>
        <v>#N/A</v>
      </c>
      <c r="B1591" s="43"/>
      <c r="C1591" s="43"/>
      <c r="D1591" s="47"/>
      <c r="E1591" s="36"/>
      <c r="F1591" s="36"/>
      <c r="G1591" s="36"/>
      <c r="H1591" s="50"/>
      <c r="I1591" s="89" t="str">
        <f>IF(ISBLANK(F1591),"",VLOOKUP(F1591,'Liste des formations'!$E$5:$H$11,4,FALSE)+H1591)</f>
        <v/>
      </c>
      <c r="J1591" s="110" t="e">
        <v>#N/A</v>
      </c>
      <c r="K1591" s="86"/>
    </row>
    <row r="1592" spans="1:11" x14ac:dyDescent="0.35">
      <c r="A1592" s="90" t="e">
        <f>IF(VLOOKUP(B1592,'Liste employés'!M:X,12,FALSE)&gt;0,VLOOKUP(B1592,'Liste employés'!M:X,12,FALSE),"")</f>
        <v>#N/A</v>
      </c>
      <c r="B1592" s="45"/>
      <c r="C1592" s="45"/>
      <c r="D1592" s="41"/>
      <c r="E1592" s="33"/>
      <c r="F1592" s="33"/>
      <c r="G1592" s="33"/>
      <c r="H1592" s="49"/>
      <c r="I1592" s="89" t="str">
        <f>IF(ISBLANK(F1592),"",VLOOKUP(F1592,'Liste des formations'!$E$5:$H$11,4,FALSE)+H1592)</f>
        <v/>
      </c>
      <c r="J1592" s="110" t="e">
        <v>#N/A</v>
      </c>
      <c r="K1592" s="86"/>
    </row>
    <row r="1593" spans="1:11" x14ac:dyDescent="0.35">
      <c r="A1593" s="90" t="e">
        <f>IF(VLOOKUP(B1593,'Liste employés'!M:X,12,FALSE)&gt;0,VLOOKUP(B1593,'Liste employés'!M:X,12,FALSE),"")</f>
        <v>#N/A</v>
      </c>
      <c r="B1593" s="43"/>
      <c r="C1593" s="43"/>
      <c r="D1593" s="47"/>
      <c r="E1593" s="36"/>
      <c r="F1593" s="36"/>
      <c r="G1593" s="36"/>
      <c r="H1593" s="50"/>
      <c r="I1593" s="89" t="str">
        <f>IF(ISBLANK(F1593),"",VLOOKUP(F1593,'Liste des formations'!$E$5:$H$11,4,FALSE)+H1593)</f>
        <v/>
      </c>
      <c r="J1593" s="110" t="e">
        <v>#N/A</v>
      </c>
      <c r="K1593" s="86"/>
    </row>
    <row r="1594" spans="1:11" x14ac:dyDescent="0.35">
      <c r="A1594" s="90" t="e">
        <f>IF(VLOOKUP(B1594,'Liste employés'!M:X,12,FALSE)&gt;0,VLOOKUP(B1594,'Liste employés'!M:X,12,FALSE),"")</f>
        <v>#N/A</v>
      </c>
      <c r="B1594" s="45"/>
      <c r="C1594" s="45"/>
      <c r="D1594" s="41"/>
      <c r="E1594" s="33"/>
      <c r="F1594" s="33"/>
      <c r="G1594" s="33"/>
      <c r="H1594" s="49"/>
      <c r="I1594" s="89" t="str">
        <f>IF(ISBLANK(F1594),"",VLOOKUP(F1594,'Liste des formations'!$E$5:$H$11,4,FALSE)+H1594)</f>
        <v/>
      </c>
      <c r="J1594" s="110" t="e">
        <v>#N/A</v>
      </c>
      <c r="K1594" s="86"/>
    </row>
    <row r="1595" spans="1:11" x14ac:dyDescent="0.35">
      <c r="A1595" s="90" t="e">
        <f>IF(VLOOKUP(B1595,'Liste employés'!M:X,12,FALSE)&gt;0,VLOOKUP(B1595,'Liste employés'!M:X,12,FALSE),"")</f>
        <v>#N/A</v>
      </c>
      <c r="B1595" s="43"/>
      <c r="C1595" s="43"/>
      <c r="D1595" s="47"/>
      <c r="E1595" s="36"/>
      <c r="F1595" s="36"/>
      <c r="G1595" s="36"/>
      <c r="H1595" s="50"/>
      <c r="I1595" s="89" t="str">
        <f>IF(ISBLANK(F1595),"",VLOOKUP(F1595,'Liste des formations'!$E$5:$H$11,4,FALSE)+H1595)</f>
        <v/>
      </c>
      <c r="J1595" s="110" t="e">
        <v>#N/A</v>
      </c>
      <c r="K1595" s="86"/>
    </row>
    <row r="1596" spans="1:11" x14ac:dyDescent="0.35">
      <c r="A1596" s="90" t="e">
        <f>IF(VLOOKUP(B1596,'Liste employés'!M:X,12,FALSE)&gt;0,VLOOKUP(B1596,'Liste employés'!M:X,12,FALSE),"")</f>
        <v>#N/A</v>
      </c>
      <c r="B1596" s="45"/>
      <c r="C1596" s="45"/>
      <c r="D1596" s="48"/>
      <c r="E1596" s="33"/>
      <c r="F1596" s="33"/>
      <c r="G1596" s="33"/>
      <c r="H1596" s="49"/>
      <c r="I1596" s="89" t="str">
        <f>IF(ISBLANK(F1596),"",VLOOKUP(F1596,'Liste des formations'!$E$5:$H$11,4,FALSE)+H1596)</f>
        <v/>
      </c>
      <c r="J1596" s="110" t="e">
        <v>#N/A</v>
      </c>
      <c r="K1596" s="86"/>
    </row>
    <row r="1597" spans="1:11" x14ac:dyDescent="0.35">
      <c r="A1597" s="90" t="e">
        <f>IF(VLOOKUP(B1597,'Liste employés'!M:X,12,FALSE)&gt;0,VLOOKUP(B1597,'Liste employés'!M:X,12,FALSE),"")</f>
        <v>#N/A</v>
      </c>
      <c r="B1597" s="43"/>
      <c r="C1597" s="43"/>
      <c r="D1597" s="47"/>
      <c r="E1597" s="36"/>
      <c r="F1597" s="36"/>
      <c r="G1597" s="36"/>
      <c r="H1597" s="50"/>
      <c r="I1597" s="89" t="str">
        <f>IF(ISBLANK(F1597),"",VLOOKUP(F1597,'Liste des formations'!$E$5:$H$11,4,FALSE)+H1597)</f>
        <v/>
      </c>
      <c r="J1597" s="110" t="e">
        <v>#N/A</v>
      </c>
      <c r="K1597" s="86"/>
    </row>
    <row r="1598" spans="1:11" x14ac:dyDescent="0.35">
      <c r="A1598" s="90" t="e">
        <f>IF(VLOOKUP(B1598,'Liste employés'!M:X,12,FALSE)&gt;0,VLOOKUP(B1598,'Liste employés'!M:X,12,FALSE),"")</f>
        <v>#N/A</v>
      </c>
      <c r="B1598" s="45"/>
      <c r="C1598" s="45"/>
      <c r="D1598" s="48"/>
      <c r="E1598" s="33"/>
      <c r="F1598" s="33"/>
      <c r="G1598" s="33"/>
      <c r="H1598" s="49"/>
      <c r="I1598" s="89" t="str">
        <f>IF(ISBLANK(F1598),"",VLOOKUP(F1598,'Liste des formations'!$E$5:$H$11,4,FALSE)+H1598)</f>
        <v/>
      </c>
      <c r="J1598" s="110" t="e">
        <v>#N/A</v>
      </c>
      <c r="K1598" s="86"/>
    </row>
    <row r="1599" spans="1:11" x14ac:dyDescent="0.35">
      <c r="A1599" s="90" t="e">
        <f>IF(VLOOKUP(B1599,'Liste employés'!M:X,12,FALSE)&gt;0,VLOOKUP(B1599,'Liste employés'!M:X,12,FALSE),"")</f>
        <v>#N/A</v>
      </c>
      <c r="B1599" s="43"/>
      <c r="C1599" s="43"/>
      <c r="D1599" s="40"/>
      <c r="E1599" s="36"/>
      <c r="F1599" s="36"/>
      <c r="G1599" s="36"/>
      <c r="H1599" s="50"/>
      <c r="I1599" s="89" t="str">
        <f>IF(ISBLANK(F1599),"",VLOOKUP(F1599,'Liste des formations'!$E$5:$H$11,4,FALSE)+H1599)</f>
        <v/>
      </c>
      <c r="J1599" s="110" t="e">
        <v>#N/A</v>
      </c>
      <c r="K1599" s="86"/>
    </row>
    <row r="1600" spans="1:11" x14ac:dyDescent="0.35">
      <c r="A1600" s="90" t="e">
        <f>IF(VLOOKUP(B1600,'Liste employés'!M:X,12,FALSE)&gt;0,VLOOKUP(B1600,'Liste employés'!M:X,12,FALSE),"")</f>
        <v>#N/A</v>
      </c>
      <c r="B1600" s="45"/>
      <c r="C1600" s="45"/>
      <c r="D1600" s="41"/>
      <c r="E1600" s="33"/>
      <c r="F1600" s="33"/>
      <c r="G1600" s="33"/>
      <c r="H1600" s="49"/>
      <c r="I1600" s="89" t="str">
        <f>IF(ISBLANK(F1600),"",VLOOKUP(F1600,'Liste des formations'!$E$5:$H$11,4,FALSE)+H1600)</f>
        <v/>
      </c>
      <c r="J1600" s="110" t="e">
        <v>#N/A</v>
      </c>
      <c r="K1600" s="86"/>
    </row>
    <row r="1601" spans="1:11" x14ac:dyDescent="0.35">
      <c r="A1601" s="90" t="e">
        <f>IF(VLOOKUP(B1601,'Liste employés'!M:X,12,FALSE)&gt;0,VLOOKUP(B1601,'Liste employés'!M:X,12,FALSE),"")</f>
        <v>#N/A</v>
      </c>
      <c r="B1601" s="43"/>
      <c r="C1601" s="43"/>
      <c r="D1601" s="40"/>
      <c r="E1601" s="36"/>
      <c r="F1601" s="36"/>
      <c r="G1601" s="36"/>
      <c r="H1601" s="50"/>
      <c r="I1601" s="89" t="str">
        <f>IF(ISBLANK(F1601),"",VLOOKUP(F1601,'Liste des formations'!$E$5:$H$11,4,FALSE)+H1601)</f>
        <v/>
      </c>
      <c r="J1601" s="110" t="e">
        <v>#N/A</v>
      </c>
      <c r="K1601" s="86"/>
    </row>
    <row r="1602" spans="1:11" x14ac:dyDescent="0.35">
      <c r="A1602" s="90" t="e">
        <f>IF(VLOOKUP(B1602,'Liste employés'!M:X,12,FALSE)&gt;0,VLOOKUP(B1602,'Liste employés'!M:X,12,FALSE),"")</f>
        <v>#N/A</v>
      </c>
      <c r="B1602" s="45"/>
      <c r="C1602" s="45"/>
      <c r="D1602" s="48"/>
      <c r="E1602" s="33"/>
      <c r="F1602" s="33"/>
      <c r="G1602" s="33"/>
      <c r="H1602" s="49"/>
      <c r="I1602" s="89" t="str">
        <f>IF(ISBLANK(F1602),"",VLOOKUP(F1602,'Liste des formations'!$E$5:$H$11,4,FALSE)+H1602)</f>
        <v/>
      </c>
      <c r="J1602" s="110" t="e">
        <v>#N/A</v>
      </c>
      <c r="K1602" s="86"/>
    </row>
    <row r="1603" spans="1:11" x14ac:dyDescent="0.35">
      <c r="A1603" s="90" t="e">
        <f>IF(VLOOKUP(B1603,'Liste employés'!M:X,12,FALSE)&gt;0,VLOOKUP(B1603,'Liste employés'!M:X,12,FALSE),"")</f>
        <v>#N/A</v>
      </c>
      <c r="B1603" s="43"/>
      <c r="C1603" s="43"/>
      <c r="D1603" s="47"/>
      <c r="E1603" s="36"/>
      <c r="F1603" s="36"/>
      <c r="G1603" s="36"/>
      <c r="H1603" s="50"/>
      <c r="I1603" s="89" t="str">
        <f>IF(ISBLANK(F1603),"",VLOOKUP(F1603,'Liste des formations'!$E$5:$H$11,4,FALSE)+H1603)</f>
        <v/>
      </c>
      <c r="J1603" s="110" t="e">
        <v>#N/A</v>
      </c>
      <c r="K1603" s="86"/>
    </row>
    <row r="1604" spans="1:11" x14ac:dyDescent="0.35">
      <c r="A1604" s="90" t="e">
        <f>IF(VLOOKUP(B1604,'Liste employés'!M:X,12,FALSE)&gt;0,VLOOKUP(B1604,'Liste employés'!M:X,12,FALSE),"")</f>
        <v>#N/A</v>
      </c>
      <c r="B1604" s="45"/>
      <c r="C1604" s="45"/>
      <c r="D1604" s="41"/>
      <c r="E1604" s="33"/>
      <c r="F1604" s="33"/>
      <c r="G1604" s="33"/>
      <c r="H1604" s="49"/>
      <c r="I1604" s="89" t="str">
        <f>IF(ISBLANK(F1604),"",VLOOKUP(F1604,'Liste des formations'!$E$5:$H$11,4,FALSE)+H1604)</f>
        <v/>
      </c>
      <c r="J1604" s="110" t="e">
        <v>#N/A</v>
      </c>
      <c r="K1604" s="86"/>
    </row>
    <row r="1605" spans="1:11" x14ac:dyDescent="0.35">
      <c r="A1605" s="90" t="e">
        <f>IF(VLOOKUP(B1605,'Liste employés'!M:X,12,FALSE)&gt;0,VLOOKUP(B1605,'Liste employés'!M:X,12,FALSE),"")</f>
        <v>#N/A</v>
      </c>
      <c r="B1605" s="43"/>
      <c r="C1605" s="43"/>
      <c r="D1605" s="47"/>
      <c r="E1605" s="36"/>
      <c r="F1605" s="36"/>
      <c r="G1605" s="36"/>
      <c r="H1605" s="50"/>
      <c r="I1605" s="89" t="str">
        <f>IF(ISBLANK(F1605),"",VLOOKUP(F1605,'Liste des formations'!$E$5:$H$11,4,FALSE)+H1605)</f>
        <v/>
      </c>
      <c r="J1605" s="110" t="e">
        <v>#N/A</v>
      </c>
      <c r="K1605" s="86"/>
    </row>
    <row r="1606" spans="1:11" x14ac:dyDescent="0.35">
      <c r="A1606" s="90" t="e">
        <f>IF(VLOOKUP(B1606,'Liste employés'!M:X,12,FALSE)&gt;0,VLOOKUP(B1606,'Liste employés'!M:X,12,FALSE),"")</f>
        <v>#N/A</v>
      </c>
      <c r="B1606" s="45"/>
      <c r="C1606" s="45"/>
      <c r="D1606" s="48"/>
      <c r="E1606" s="33"/>
      <c r="F1606" s="33"/>
      <c r="G1606" s="33"/>
      <c r="H1606" s="49"/>
      <c r="I1606" s="89" t="str">
        <f>IF(ISBLANK(F1606),"",VLOOKUP(F1606,'Liste des formations'!$E$5:$H$11,4,FALSE)+H1606)</f>
        <v/>
      </c>
      <c r="J1606" s="110" t="e">
        <v>#N/A</v>
      </c>
      <c r="K1606" s="86"/>
    </row>
    <row r="1607" spans="1:11" x14ac:dyDescent="0.35">
      <c r="A1607" s="90" t="e">
        <f>IF(VLOOKUP(B1607,'Liste employés'!M:X,12,FALSE)&gt;0,VLOOKUP(B1607,'Liste employés'!M:X,12,FALSE),"")</f>
        <v>#N/A</v>
      </c>
      <c r="B1607" s="43"/>
      <c r="C1607" s="43"/>
      <c r="D1607" s="40"/>
      <c r="E1607" s="36"/>
      <c r="F1607" s="36"/>
      <c r="G1607" s="36"/>
      <c r="H1607" s="50"/>
      <c r="I1607" s="89" t="str">
        <f>IF(ISBLANK(F1607),"",VLOOKUP(F1607,'Liste des formations'!$E$5:$H$11,4,FALSE)+H1607)</f>
        <v/>
      </c>
      <c r="J1607" s="110" t="e">
        <v>#N/A</v>
      </c>
      <c r="K1607" s="86"/>
    </row>
    <row r="1608" spans="1:11" x14ac:dyDescent="0.35">
      <c r="A1608" s="90" t="e">
        <f>IF(VLOOKUP(B1608,'Liste employés'!M:X,12,FALSE)&gt;0,VLOOKUP(B1608,'Liste employés'!M:X,12,FALSE),"")</f>
        <v>#N/A</v>
      </c>
      <c r="B1608" s="45"/>
      <c r="C1608" s="45"/>
      <c r="D1608" s="41"/>
      <c r="E1608" s="33"/>
      <c r="F1608" s="33"/>
      <c r="G1608" s="33"/>
      <c r="H1608" s="49"/>
      <c r="I1608" s="89" t="str">
        <f>IF(ISBLANK(F1608),"",VLOOKUP(F1608,'Liste des formations'!$E$5:$H$11,4,FALSE)+H1608)</f>
        <v/>
      </c>
      <c r="J1608" s="110" t="e">
        <v>#N/A</v>
      </c>
      <c r="K1608" s="86"/>
    </row>
    <row r="1609" spans="1:11" x14ac:dyDescent="0.35">
      <c r="A1609" s="90" t="e">
        <f>IF(VLOOKUP(B1609,'Liste employés'!M:X,12,FALSE)&gt;0,VLOOKUP(B1609,'Liste employés'!M:X,12,FALSE),"")</f>
        <v>#N/A</v>
      </c>
      <c r="B1609" s="43"/>
      <c r="C1609" s="43"/>
      <c r="D1609" s="40"/>
      <c r="E1609" s="36"/>
      <c r="F1609" s="36"/>
      <c r="G1609" s="36"/>
      <c r="H1609" s="50"/>
      <c r="I1609" s="89" t="str">
        <f>IF(ISBLANK(F1609),"",VLOOKUP(F1609,'Liste des formations'!$E$5:$H$11,4,FALSE)+H1609)</f>
        <v/>
      </c>
      <c r="J1609" s="110" t="e">
        <v>#N/A</v>
      </c>
      <c r="K1609" s="86"/>
    </row>
    <row r="1610" spans="1:11" x14ac:dyDescent="0.35">
      <c r="A1610" s="90" t="e">
        <f>IF(VLOOKUP(B1610,'Liste employés'!M:X,12,FALSE)&gt;0,VLOOKUP(B1610,'Liste employés'!M:X,12,FALSE),"")</f>
        <v>#N/A</v>
      </c>
      <c r="B1610" s="45"/>
      <c r="C1610" s="45"/>
      <c r="D1610" s="41"/>
      <c r="E1610" s="33"/>
      <c r="F1610" s="33"/>
      <c r="G1610" s="33"/>
      <c r="H1610" s="49"/>
      <c r="I1610" s="89" t="str">
        <f>IF(ISBLANK(F1610),"",VLOOKUP(F1610,'Liste des formations'!$E$5:$H$11,4,FALSE)+H1610)</f>
        <v/>
      </c>
      <c r="J1610" s="110" t="e">
        <v>#N/A</v>
      </c>
      <c r="K1610" s="86"/>
    </row>
    <row r="1611" spans="1:11" x14ac:dyDescent="0.35">
      <c r="A1611" s="90" t="e">
        <f>IF(VLOOKUP(B1611,'Liste employés'!M:X,12,FALSE)&gt;0,VLOOKUP(B1611,'Liste employés'!M:X,12,FALSE),"")</f>
        <v>#N/A</v>
      </c>
      <c r="B1611" s="60"/>
      <c r="C1611" s="60"/>
      <c r="D1611" s="40"/>
      <c r="E1611" s="36"/>
      <c r="F1611" s="36"/>
      <c r="G1611" s="36"/>
      <c r="H1611" s="50"/>
      <c r="I1611" s="89" t="str">
        <f>IF(ISBLANK(F1611),"",VLOOKUP(F1611,'Liste des formations'!$E$5:$H$11,4,FALSE)+H1611)</f>
        <v/>
      </c>
      <c r="J1611" s="110" t="e">
        <v>#N/A</v>
      </c>
      <c r="K1611" s="86"/>
    </row>
    <row r="1612" spans="1:11" x14ac:dyDescent="0.35">
      <c r="A1612" s="90" t="e">
        <f>IF(VLOOKUP(B1612,'Liste employés'!M:X,12,FALSE)&gt;0,VLOOKUP(B1612,'Liste employés'!M:X,12,FALSE),"")</f>
        <v>#N/A</v>
      </c>
      <c r="B1612" s="45"/>
      <c r="C1612" s="45"/>
      <c r="D1612" s="41"/>
      <c r="E1612" s="33"/>
      <c r="F1612" s="33"/>
      <c r="G1612" s="33"/>
      <c r="H1612" s="49"/>
      <c r="I1612" s="89" t="str">
        <f>IF(ISBLANK(F1612),"",VLOOKUP(F1612,'Liste des formations'!$E$5:$H$11,4,FALSE)+H1612)</f>
        <v/>
      </c>
      <c r="J1612" s="110" t="e">
        <v>#N/A</v>
      </c>
      <c r="K1612" s="86"/>
    </row>
    <row r="1613" spans="1:11" x14ac:dyDescent="0.35">
      <c r="A1613" s="90" t="e">
        <f>IF(VLOOKUP(B1613,'Liste employés'!M:X,12,FALSE)&gt;0,VLOOKUP(B1613,'Liste employés'!M:X,12,FALSE),"")</f>
        <v>#N/A</v>
      </c>
      <c r="B1613" s="43"/>
      <c r="C1613" s="43"/>
      <c r="D1613" s="47"/>
      <c r="E1613" s="36"/>
      <c r="F1613" s="36"/>
      <c r="G1613" s="36"/>
      <c r="H1613" s="50"/>
      <c r="I1613" s="89" t="str">
        <f>IF(ISBLANK(F1613),"",VLOOKUP(F1613,'Liste des formations'!$E$5:$H$11,4,FALSE)+H1613)</f>
        <v/>
      </c>
      <c r="J1613" s="110" t="e">
        <v>#N/A</v>
      </c>
      <c r="K1613" s="86"/>
    </row>
    <row r="1614" spans="1:11" x14ac:dyDescent="0.35">
      <c r="A1614" s="90" t="e">
        <f>IF(VLOOKUP(B1614,'Liste employés'!M:X,12,FALSE)&gt;0,VLOOKUP(B1614,'Liste employés'!M:X,12,FALSE),"")</f>
        <v>#N/A</v>
      </c>
      <c r="B1614" s="45"/>
      <c r="C1614" s="45"/>
      <c r="D1614" s="48"/>
      <c r="E1614" s="33"/>
      <c r="F1614" s="33"/>
      <c r="G1614" s="33"/>
      <c r="H1614" s="49"/>
      <c r="I1614" s="89" t="str">
        <f>IF(ISBLANK(F1614),"",VLOOKUP(F1614,'Liste des formations'!$E$5:$H$11,4,FALSE)+H1614)</f>
        <v/>
      </c>
      <c r="J1614" s="110" t="e">
        <v>#N/A</v>
      </c>
      <c r="K1614" s="86"/>
    </row>
    <row r="1615" spans="1:11" x14ac:dyDescent="0.35">
      <c r="A1615" s="90" t="e">
        <f>IF(VLOOKUP(B1615,'Liste employés'!M:X,12,FALSE)&gt;0,VLOOKUP(B1615,'Liste employés'!M:X,12,FALSE),"")</f>
        <v>#N/A</v>
      </c>
      <c r="B1615" s="43"/>
      <c r="C1615" s="43"/>
      <c r="D1615" s="47"/>
      <c r="E1615" s="36"/>
      <c r="F1615" s="36"/>
      <c r="G1615" s="36"/>
      <c r="H1615" s="50"/>
      <c r="I1615" s="89" t="str">
        <f>IF(ISBLANK(F1615),"",VLOOKUP(F1615,'Liste des formations'!$E$5:$H$11,4,FALSE)+H1615)</f>
        <v/>
      </c>
      <c r="J1615" s="110" t="e">
        <v>#N/A</v>
      </c>
      <c r="K1615" s="86"/>
    </row>
    <row r="1616" spans="1:11" x14ac:dyDescent="0.35">
      <c r="A1616" s="90" t="e">
        <f>IF(VLOOKUP(B1616,'Liste employés'!M:X,12,FALSE)&gt;0,VLOOKUP(B1616,'Liste employés'!M:X,12,FALSE),"")</f>
        <v>#N/A</v>
      </c>
      <c r="B1616" s="45"/>
      <c r="C1616" s="45"/>
      <c r="D1616" s="41"/>
      <c r="E1616" s="33"/>
      <c r="F1616" s="33"/>
      <c r="G1616" s="33"/>
      <c r="H1616" s="49"/>
      <c r="I1616" s="89" t="str">
        <f>IF(ISBLANK(F1616),"",VLOOKUP(F1616,'Liste des formations'!$E$5:$H$11,4,FALSE)+H1616)</f>
        <v/>
      </c>
      <c r="J1616" s="110" t="e">
        <v>#N/A</v>
      </c>
      <c r="K1616" s="86"/>
    </row>
    <row r="1617" spans="1:11" x14ac:dyDescent="0.35">
      <c r="A1617" s="90" t="e">
        <f>IF(VLOOKUP(B1617,'Liste employés'!M:X,12,FALSE)&gt;0,VLOOKUP(B1617,'Liste employés'!M:X,12,FALSE),"")</f>
        <v>#N/A</v>
      </c>
      <c r="B1617" s="43"/>
      <c r="C1617" s="43"/>
      <c r="D1617" s="40"/>
      <c r="E1617" s="36"/>
      <c r="F1617" s="36"/>
      <c r="G1617" s="36"/>
      <c r="H1617" s="50"/>
      <c r="I1617" s="89" t="str">
        <f>IF(ISBLANK(F1617),"",VLOOKUP(F1617,'Liste des formations'!$E$5:$H$11,4,FALSE)+H1617)</f>
        <v/>
      </c>
      <c r="J1617" s="110" t="e">
        <v>#N/A</v>
      </c>
      <c r="K1617" s="86"/>
    </row>
    <row r="1618" spans="1:11" x14ac:dyDescent="0.35">
      <c r="A1618" s="90" t="e">
        <f>IF(VLOOKUP(B1618,'Liste employés'!M:X,12,FALSE)&gt;0,VLOOKUP(B1618,'Liste employés'!M:X,12,FALSE),"")</f>
        <v>#N/A</v>
      </c>
      <c r="B1618" s="45"/>
      <c r="C1618" s="45"/>
      <c r="D1618" s="41"/>
      <c r="E1618" s="33"/>
      <c r="F1618" s="33"/>
      <c r="G1618" s="33"/>
      <c r="H1618" s="49"/>
      <c r="I1618" s="89" t="str">
        <f>IF(ISBLANK(F1618),"",VLOOKUP(F1618,'Liste des formations'!$E$5:$H$11,4,FALSE)+H1618)</f>
        <v/>
      </c>
      <c r="J1618" s="110" t="e">
        <v>#N/A</v>
      </c>
      <c r="K1618" s="86"/>
    </row>
    <row r="1619" spans="1:11" x14ac:dyDescent="0.35">
      <c r="A1619" s="90" t="e">
        <f>IF(VLOOKUP(B1619,'Liste employés'!M:X,12,FALSE)&gt;0,VLOOKUP(B1619,'Liste employés'!M:X,12,FALSE),"")</f>
        <v>#N/A</v>
      </c>
      <c r="B1619" s="43"/>
      <c r="C1619" s="43"/>
      <c r="D1619" s="47"/>
      <c r="E1619" s="36"/>
      <c r="F1619" s="36"/>
      <c r="G1619" s="36"/>
      <c r="H1619" s="50"/>
      <c r="I1619" s="89" t="str">
        <f>IF(ISBLANK(F1619),"",VLOOKUP(F1619,'Liste des formations'!$E$5:$H$11,4,FALSE)+H1619)</f>
        <v/>
      </c>
      <c r="J1619" s="110" t="e">
        <v>#N/A</v>
      </c>
      <c r="K1619" s="86"/>
    </row>
    <row r="1620" spans="1:11" x14ac:dyDescent="0.35">
      <c r="A1620" s="90" t="e">
        <f>IF(VLOOKUP(B1620,'Liste employés'!M:X,12,FALSE)&gt;0,VLOOKUP(B1620,'Liste employés'!M:X,12,FALSE),"")</f>
        <v>#N/A</v>
      </c>
      <c r="B1620" s="45"/>
      <c r="C1620" s="45"/>
      <c r="D1620" s="41"/>
      <c r="E1620" s="33"/>
      <c r="F1620" s="33"/>
      <c r="G1620" s="33"/>
      <c r="H1620" s="49"/>
      <c r="I1620" s="89" t="str">
        <f>IF(ISBLANK(F1620),"",VLOOKUP(F1620,'Liste des formations'!$E$5:$H$11,4,FALSE)+H1620)</f>
        <v/>
      </c>
      <c r="J1620" s="110" t="e">
        <v>#N/A</v>
      </c>
      <c r="K1620" s="86"/>
    </row>
    <row r="1621" spans="1:11" x14ac:dyDescent="0.35">
      <c r="A1621" s="90" t="e">
        <f>IF(VLOOKUP(B1621,'Liste employés'!M:X,12,FALSE)&gt;0,VLOOKUP(B1621,'Liste employés'!M:X,12,FALSE),"")</f>
        <v>#N/A</v>
      </c>
      <c r="B1621" s="43"/>
      <c r="C1621" s="43"/>
      <c r="D1621" s="40"/>
      <c r="E1621" s="36"/>
      <c r="F1621" s="36"/>
      <c r="G1621" s="36"/>
      <c r="H1621" s="50"/>
      <c r="I1621" s="89" t="str">
        <f>IF(ISBLANK(F1621),"",VLOOKUP(F1621,'Liste des formations'!$E$5:$H$11,4,FALSE)+H1621)</f>
        <v/>
      </c>
      <c r="J1621" s="110" t="e">
        <v>#N/A</v>
      </c>
      <c r="K1621" s="86"/>
    </row>
    <row r="1622" spans="1:11" x14ac:dyDescent="0.35">
      <c r="A1622" s="90" t="e">
        <f>IF(VLOOKUP(B1622,'Liste employés'!M:X,12,FALSE)&gt;0,VLOOKUP(B1622,'Liste employés'!M:X,12,FALSE),"")</f>
        <v>#N/A</v>
      </c>
      <c r="B1622" s="45"/>
      <c r="C1622" s="45"/>
      <c r="D1622" s="41"/>
      <c r="E1622" s="33"/>
      <c r="F1622" s="33"/>
      <c r="G1622" s="33"/>
      <c r="H1622" s="49"/>
      <c r="I1622" s="89" t="str">
        <f>IF(ISBLANK(F1622),"",VLOOKUP(F1622,'Liste des formations'!$E$5:$H$11,4,FALSE)+H1622)</f>
        <v/>
      </c>
      <c r="J1622" s="110" t="e">
        <v>#N/A</v>
      </c>
      <c r="K1622" s="86"/>
    </row>
    <row r="1623" spans="1:11" x14ac:dyDescent="0.35">
      <c r="A1623" s="90" t="e">
        <f>IF(VLOOKUP(B1623,'Liste employés'!M:X,12,FALSE)&gt;0,VLOOKUP(B1623,'Liste employés'!M:X,12,FALSE),"")</f>
        <v>#N/A</v>
      </c>
      <c r="B1623" s="43"/>
      <c r="C1623" s="43"/>
      <c r="D1623" s="47"/>
      <c r="E1623" s="36"/>
      <c r="F1623" s="36"/>
      <c r="G1623" s="36"/>
      <c r="H1623" s="50"/>
      <c r="I1623" s="89" t="str">
        <f>IF(ISBLANK(F1623),"",VLOOKUP(F1623,'Liste des formations'!$E$5:$H$11,4,FALSE)+H1623)</f>
        <v/>
      </c>
      <c r="J1623" s="110" t="e">
        <v>#N/A</v>
      </c>
      <c r="K1623" s="86"/>
    </row>
    <row r="1624" spans="1:11" x14ac:dyDescent="0.35">
      <c r="A1624" s="90" t="e">
        <f>IF(VLOOKUP(B1624,'Liste employés'!M:X,12,FALSE)&gt;0,VLOOKUP(B1624,'Liste employés'!M:X,12,FALSE),"")</f>
        <v>#N/A</v>
      </c>
      <c r="B1624" s="45"/>
      <c r="C1624" s="45"/>
      <c r="D1624" s="48"/>
      <c r="E1624" s="33"/>
      <c r="F1624" s="33"/>
      <c r="G1624" s="33"/>
      <c r="H1624" s="49"/>
      <c r="I1624" s="89" t="str">
        <f>IF(ISBLANK(F1624),"",VLOOKUP(F1624,'Liste des formations'!$E$5:$H$11,4,FALSE)+H1624)</f>
        <v/>
      </c>
      <c r="J1624" s="110" t="e">
        <v>#N/A</v>
      </c>
      <c r="K1624" s="86"/>
    </row>
    <row r="1625" spans="1:11" x14ac:dyDescent="0.35">
      <c r="A1625" s="90" t="e">
        <f>IF(VLOOKUP(B1625,'Liste employés'!M:X,12,FALSE)&gt;0,VLOOKUP(B1625,'Liste employés'!M:X,12,FALSE),"")</f>
        <v>#N/A</v>
      </c>
      <c r="B1625" s="43"/>
      <c r="C1625" s="43"/>
      <c r="D1625" s="47"/>
      <c r="E1625" s="36"/>
      <c r="F1625" s="36"/>
      <c r="G1625" s="36"/>
      <c r="H1625" s="50"/>
      <c r="I1625" s="89" t="str">
        <f>IF(ISBLANK(F1625),"",VLOOKUP(F1625,'Liste des formations'!$E$5:$H$11,4,FALSE)+H1625)</f>
        <v/>
      </c>
      <c r="J1625" s="110" t="e">
        <v>#N/A</v>
      </c>
      <c r="K1625" s="86"/>
    </row>
    <row r="1626" spans="1:11" x14ac:dyDescent="0.35">
      <c r="A1626" s="90" t="e">
        <f>IF(VLOOKUP(B1626,'Liste employés'!M:X,12,FALSE)&gt;0,VLOOKUP(B1626,'Liste employés'!M:X,12,FALSE),"")</f>
        <v>#N/A</v>
      </c>
      <c r="B1626" s="45"/>
      <c r="C1626" s="45"/>
      <c r="D1626" s="48"/>
      <c r="E1626" s="33"/>
      <c r="F1626" s="33"/>
      <c r="G1626" s="33"/>
      <c r="H1626" s="49"/>
      <c r="I1626" s="89" t="str">
        <f>IF(ISBLANK(F1626),"",VLOOKUP(F1626,'Liste des formations'!$E$5:$H$11,4,FALSE)+H1626)</f>
        <v/>
      </c>
      <c r="J1626" s="110" t="e">
        <v>#N/A</v>
      </c>
      <c r="K1626" s="86"/>
    </row>
    <row r="1627" spans="1:11" x14ac:dyDescent="0.35">
      <c r="A1627" s="90" t="e">
        <f>IF(VLOOKUP(B1627,'Liste employés'!M:X,12,FALSE)&gt;0,VLOOKUP(B1627,'Liste employés'!M:X,12,FALSE),"")</f>
        <v>#N/A</v>
      </c>
      <c r="B1627" s="43"/>
      <c r="C1627" s="43"/>
      <c r="D1627" s="40"/>
      <c r="E1627" s="36"/>
      <c r="F1627" s="36"/>
      <c r="G1627" s="36"/>
      <c r="H1627" s="50"/>
      <c r="I1627" s="89" t="str">
        <f>IF(ISBLANK(F1627),"",VLOOKUP(F1627,'Liste des formations'!$E$5:$H$11,4,FALSE)+H1627)</f>
        <v/>
      </c>
      <c r="J1627" s="110" t="e">
        <v>#N/A</v>
      </c>
      <c r="K1627" s="86"/>
    </row>
    <row r="1628" spans="1:11" x14ac:dyDescent="0.35">
      <c r="A1628" s="90" t="e">
        <f>IF(VLOOKUP(B1628,'Liste employés'!M:X,12,FALSE)&gt;0,VLOOKUP(B1628,'Liste employés'!M:X,12,FALSE),"")</f>
        <v>#N/A</v>
      </c>
      <c r="B1628" s="45"/>
      <c r="C1628" s="45"/>
      <c r="D1628" s="41"/>
      <c r="E1628" s="33"/>
      <c r="F1628" s="33"/>
      <c r="G1628" s="33"/>
      <c r="H1628" s="49"/>
      <c r="I1628" s="89" t="str">
        <f>IF(ISBLANK(F1628),"",VLOOKUP(F1628,'Liste des formations'!$E$5:$H$11,4,FALSE)+H1628)</f>
        <v/>
      </c>
      <c r="J1628" s="110" t="e">
        <v>#N/A</v>
      </c>
      <c r="K1628" s="86"/>
    </row>
    <row r="1629" spans="1:11" x14ac:dyDescent="0.35">
      <c r="A1629" s="90" t="e">
        <f>IF(VLOOKUP(B1629,'Liste employés'!M:X,12,FALSE)&gt;0,VLOOKUP(B1629,'Liste employés'!M:X,12,FALSE),"")</f>
        <v>#N/A</v>
      </c>
      <c r="B1629" s="43"/>
      <c r="C1629" s="43"/>
      <c r="D1629" s="40"/>
      <c r="E1629" s="36"/>
      <c r="F1629" s="36"/>
      <c r="G1629" s="36"/>
      <c r="H1629" s="50"/>
      <c r="I1629" s="89" t="str">
        <f>IF(ISBLANK(F1629),"",VLOOKUP(F1629,'Liste des formations'!$E$5:$H$11,4,FALSE)+H1629)</f>
        <v/>
      </c>
      <c r="J1629" s="110" t="e">
        <v>#N/A</v>
      </c>
      <c r="K1629" s="86"/>
    </row>
    <row r="1630" spans="1:11" x14ac:dyDescent="0.35">
      <c r="A1630" s="90" t="e">
        <f>IF(VLOOKUP(B1630,'Liste employés'!M:X,12,FALSE)&gt;0,VLOOKUP(B1630,'Liste employés'!M:X,12,FALSE),"")</f>
        <v>#N/A</v>
      </c>
      <c r="B1630" s="45"/>
      <c r="C1630" s="45"/>
      <c r="D1630" s="48"/>
      <c r="E1630" s="33"/>
      <c r="F1630" s="33"/>
      <c r="G1630" s="33"/>
      <c r="H1630" s="49"/>
      <c r="I1630" s="89" t="str">
        <f>IF(ISBLANK(F1630),"",VLOOKUP(F1630,'Liste des formations'!$E$5:$H$11,4,FALSE)+H1630)</f>
        <v/>
      </c>
      <c r="J1630" s="110" t="e">
        <v>#N/A</v>
      </c>
      <c r="K1630" s="86"/>
    </row>
    <row r="1631" spans="1:11" x14ac:dyDescent="0.35">
      <c r="A1631" s="90" t="e">
        <f>IF(VLOOKUP(B1631,'Liste employés'!M:X,12,FALSE)&gt;0,VLOOKUP(B1631,'Liste employés'!M:X,12,FALSE),"")</f>
        <v>#N/A</v>
      </c>
      <c r="B1631" s="43"/>
      <c r="C1631" s="43"/>
      <c r="D1631" s="47"/>
      <c r="E1631" s="36"/>
      <c r="F1631" s="36"/>
      <c r="G1631" s="36"/>
      <c r="H1631" s="50"/>
      <c r="I1631" s="89" t="str">
        <f>IF(ISBLANK(F1631),"",VLOOKUP(F1631,'Liste des formations'!$E$5:$H$11,4,FALSE)+H1631)</f>
        <v/>
      </c>
      <c r="J1631" s="110" t="e">
        <v>#N/A</v>
      </c>
      <c r="K1631" s="86"/>
    </row>
    <row r="1632" spans="1:11" x14ac:dyDescent="0.35">
      <c r="A1632" s="90" t="e">
        <f>IF(VLOOKUP(B1632,'Liste employés'!M:X,12,FALSE)&gt;0,VLOOKUP(B1632,'Liste employés'!M:X,12,FALSE),"")</f>
        <v>#N/A</v>
      </c>
      <c r="B1632" s="45"/>
      <c r="C1632" s="45"/>
      <c r="D1632" s="48"/>
      <c r="E1632" s="33"/>
      <c r="F1632" s="33"/>
      <c r="G1632" s="33"/>
      <c r="H1632" s="49"/>
      <c r="I1632" s="89" t="str">
        <f>IF(ISBLANK(F1632),"",VLOOKUP(F1632,'Liste des formations'!$E$5:$H$11,4,FALSE)+H1632)</f>
        <v/>
      </c>
      <c r="J1632" s="110" t="e">
        <v>#N/A</v>
      </c>
      <c r="K1632" s="86"/>
    </row>
    <row r="1633" spans="1:11" x14ac:dyDescent="0.35">
      <c r="A1633" s="90" t="e">
        <f>IF(VLOOKUP(B1633,'Liste employés'!M:X,12,FALSE)&gt;0,VLOOKUP(B1633,'Liste employés'!M:X,12,FALSE),"")</f>
        <v>#N/A</v>
      </c>
      <c r="B1633" s="43"/>
      <c r="C1633" s="43"/>
      <c r="D1633" s="40"/>
      <c r="E1633" s="36"/>
      <c r="F1633" s="36"/>
      <c r="G1633" s="36"/>
      <c r="H1633" s="50"/>
      <c r="I1633" s="89" t="str">
        <f>IF(ISBLANK(F1633),"",VLOOKUP(F1633,'Liste des formations'!$E$5:$H$11,4,FALSE)+H1633)</f>
        <v/>
      </c>
      <c r="J1633" s="110" t="e">
        <v>#N/A</v>
      </c>
      <c r="K1633" s="86"/>
    </row>
    <row r="1634" spans="1:11" x14ac:dyDescent="0.35">
      <c r="A1634" s="90" t="e">
        <f>IF(VLOOKUP(B1634,'Liste employés'!M:X,12,FALSE)&gt;0,VLOOKUP(B1634,'Liste employés'!M:X,12,FALSE),"")</f>
        <v>#N/A</v>
      </c>
      <c r="B1634" s="45"/>
      <c r="C1634" s="45"/>
      <c r="D1634" s="41"/>
      <c r="E1634" s="33"/>
      <c r="F1634" s="33"/>
      <c r="G1634" s="33"/>
      <c r="H1634" s="49"/>
      <c r="I1634" s="89" t="str">
        <f>IF(ISBLANK(F1634),"",VLOOKUP(F1634,'Liste des formations'!$E$5:$H$11,4,FALSE)+H1634)</f>
        <v/>
      </c>
      <c r="J1634" s="110" t="e">
        <v>#N/A</v>
      </c>
      <c r="K1634" s="86"/>
    </row>
    <row r="1635" spans="1:11" x14ac:dyDescent="0.35">
      <c r="A1635" s="90" t="e">
        <f>IF(VLOOKUP(B1635,'Liste employés'!M:X,12,FALSE)&gt;0,VLOOKUP(B1635,'Liste employés'!M:X,12,FALSE),"")</f>
        <v>#N/A</v>
      </c>
      <c r="B1635" s="43"/>
      <c r="C1635" s="43"/>
      <c r="D1635" s="40"/>
      <c r="E1635" s="36"/>
      <c r="F1635" s="36"/>
      <c r="G1635" s="36"/>
      <c r="H1635" s="50"/>
      <c r="I1635" s="89" t="str">
        <f>IF(ISBLANK(F1635),"",VLOOKUP(F1635,'Liste des formations'!$E$5:$H$11,4,FALSE)+H1635)</f>
        <v/>
      </c>
      <c r="J1635" s="110" t="e">
        <v>#N/A</v>
      </c>
      <c r="K1635" s="86"/>
    </row>
    <row r="1636" spans="1:11" x14ac:dyDescent="0.35">
      <c r="A1636" s="90" t="e">
        <f>IF(VLOOKUP(B1636,'Liste employés'!M:X,12,FALSE)&gt;0,VLOOKUP(B1636,'Liste employés'!M:X,12,FALSE),"")</f>
        <v>#N/A</v>
      </c>
      <c r="B1636" s="45"/>
      <c r="C1636" s="45"/>
      <c r="D1636" s="41"/>
      <c r="E1636" s="33"/>
      <c r="F1636" s="33"/>
      <c r="G1636" s="33"/>
      <c r="H1636" s="49"/>
      <c r="I1636" s="89" t="str">
        <f>IF(ISBLANK(F1636),"",VLOOKUP(F1636,'Liste des formations'!$E$5:$H$11,4,FALSE)+H1636)</f>
        <v/>
      </c>
      <c r="J1636" s="110" t="e">
        <v>#N/A</v>
      </c>
      <c r="K1636" s="86"/>
    </row>
    <row r="1637" spans="1:11" x14ac:dyDescent="0.35">
      <c r="A1637" s="90" t="e">
        <f>IF(VLOOKUP(B1637,'Liste employés'!M:X,12,FALSE)&gt;0,VLOOKUP(B1637,'Liste employés'!M:X,12,FALSE),"")</f>
        <v>#N/A</v>
      </c>
      <c r="B1637" s="43"/>
      <c r="C1637" s="43"/>
      <c r="D1637" s="40"/>
      <c r="E1637" s="36"/>
      <c r="F1637" s="36"/>
      <c r="G1637" s="36"/>
      <c r="H1637" s="50"/>
      <c r="I1637" s="89" t="str">
        <f>IF(ISBLANK(F1637),"",VLOOKUP(F1637,'Liste des formations'!$E$5:$H$11,4,FALSE)+H1637)</f>
        <v/>
      </c>
      <c r="J1637" s="110" t="e">
        <v>#N/A</v>
      </c>
      <c r="K1637" s="86"/>
    </row>
    <row r="1638" spans="1:11" x14ac:dyDescent="0.35">
      <c r="A1638" s="90" t="e">
        <f>IF(VLOOKUP(B1638,'Liste employés'!M:X,12,FALSE)&gt;0,VLOOKUP(B1638,'Liste employés'!M:X,12,FALSE),"")</f>
        <v>#N/A</v>
      </c>
      <c r="B1638" s="45"/>
      <c r="C1638" s="45"/>
      <c r="D1638" s="41"/>
      <c r="E1638" s="33"/>
      <c r="F1638" s="33"/>
      <c r="G1638" s="33"/>
      <c r="H1638" s="49"/>
      <c r="I1638" s="89" t="str">
        <f>IF(ISBLANK(F1638),"",VLOOKUP(F1638,'Liste des formations'!$E$5:$H$11,4,FALSE)+H1638)</f>
        <v/>
      </c>
      <c r="J1638" s="110" t="e">
        <v>#N/A</v>
      </c>
      <c r="K1638" s="86"/>
    </row>
    <row r="1639" spans="1:11" x14ac:dyDescent="0.35">
      <c r="A1639" s="90" t="e">
        <f>IF(VLOOKUP(B1639,'Liste employés'!M:X,12,FALSE)&gt;0,VLOOKUP(B1639,'Liste employés'!M:X,12,FALSE),"")</f>
        <v>#N/A</v>
      </c>
      <c r="B1639" s="43"/>
      <c r="C1639" s="43"/>
      <c r="D1639" s="47"/>
      <c r="E1639" s="36"/>
      <c r="F1639" s="36"/>
      <c r="G1639" s="36"/>
      <c r="H1639" s="50"/>
      <c r="I1639" s="89" t="str">
        <f>IF(ISBLANK(F1639),"",VLOOKUP(F1639,'Liste des formations'!$E$5:$H$11,4,FALSE)+H1639)</f>
        <v/>
      </c>
      <c r="J1639" s="110" t="e">
        <v>#N/A</v>
      </c>
      <c r="K1639" s="86"/>
    </row>
    <row r="1640" spans="1:11" x14ac:dyDescent="0.35">
      <c r="A1640" s="90" t="e">
        <f>IF(VLOOKUP(B1640,'Liste employés'!M:X,12,FALSE)&gt;0,VLOOKUP(B1640,'Liste employés'!M:X,12,FALSE),"")</f>
        <v>#N/A</v>
      </c>
      <c r="B1640" s="45"/>
      <c r="C1640" s="45"/>
      <c r="D1640" s="48"/>
      <c r="E1640" s="33"/>
      <c r="F1640" s="33"/>
      <c r="G1640" s="33"/>
      <c r="H1640" s="49"/>
      <c r="I1640" s="89" t="str">
        <f>IF(ISBLANK(F1640),"",VLOOKUP(F1640,'Liste des formations'!$E$5:$H$11,4,FALSE)+H1640)</f>
        <v/>
      </c>
      <c r="J1640" s="110" t="e">
        <v>#N/A</v>
      </c>
      <c r="K1640" s="86"/>
    </row>
    <row r="1641" spans="1:11" x14ac:dyDescent="0.35">
      <c r="A1641" s="90" t="e">
        <f>IF(VLOOKUP(B1641,'Liste employés'!M:X,12,FALSE)&gt;0,VLOOKUP(B1641,'Liste employés'!M:X,12,FALSE),"")</f>
        <v>#N/A</v>
      </c>
      <c r="B1641" s="43"/>
      <c r="C1641" s="43"/>
      <c r="D1641" s="47"/>
      <c r="E1641" s="36"/>
      <c r="F1641" s="36"/>
      <c r="G1641" s="36"/>
      <c r="H1641" s="50"/>
      <c r="I1641" s="89" t="str">
        <f>IF(ISBLANK(F1641),"",VLOOKUP(F1641,'Liste des formations'!$E$5:$H$11,4,FALSE)+H1641)</f>
        <v/>
      </c>
      <c r="J1641" s="110" t="e">
        <v>#N/A</v>
      </c>
      <c r="K1641" s="86"/>
    </row>
    <row r="1642" spans="1:11" x14ac:dyDescent="0.35">
      <c r="A1642" s="90" t="e">
        <f>IF(VLOOKUP(B1642,'Liste employés'!M:X,12,FALSE)&gt;0,VLOOKUP(B1642,'Liste employés'!M:X,12,FALSE),"")</f>
        <v>#N/A</v>
      </c>
      <c r="B1642" s="45"/>
      <c r="C1642" s="45"/>
      <c r="D1642" s="41"/>
      <c r="E1642" s="33"/>
      <c r="F1642" s="33"/>
      <c r="G1642" s="33"/>
      <c r="H1642" s="49"/>
      <c r="I1642" s="89" t="str">
        <f>IF(ISBLANK(F1642),"",VLOOKUP(F1642,'Liste des formations'!$E$5:$H$11,4,FALSE)+H1642)</f>
        <v/>
      </c>
      <c r="J1642" s="110" t="e">
        <v>#N/A</v>
      </c>
      <c r="K1642" s="86"/>
    </row>
    <row r="1643" spans="1:11" x14ac:dyDescent="0.35">
      <c r="A1643" s="90" t="e">
        <f>IF(VLOOKUP(B1643,'Liste employés'!M:X,12,FALSE)&gt;0,VLOOKUP(B1643,'Liste employés'!M:X,12,FALSE),"")</f>
        <v>#N/A</v>
      </c>
      <c r="B1643" s="43"/>
      <c r="C1643" s="43"/>
      <c r="D1643" s="40"/>
      <c r="E1643" s="36"/>
      <c r="F1643" s="36"/>
      <c r="G1643" s="36"/>
      <c r="H1643" s="50"/>
      <c r="I1643" s="89" t="str">
        <f>IF(ISBLANK(F1643),"",VLOOKUP(F1643,'Liste des formations'!$E$5:$H$11,4,FALSE)+H1643)</f>
        <v/>
      </c>
      <c r="J1643" s="110" t="e">
        <v>#N/A</v>
      </c>
      <c r="K1643" s="86"/>
    </row>
    <row r="1644" spans="1:11" x14ac:dyDescent="0.35">
      <c r="A1644" s="90" t="e">
        <f>IF(VLOOKUP(B1644,'Liste employés'!M:X,12,FALSE)&gt;0,VLOOKUP(B1644,'Liste employés'!M:X,12,FALSE),"")</f>
        <v>#N/A</v>
      </c>
      <c r="B1644" s="45"/>
      <c r="C1644" s="45"/>
      <c r="D1644" s="48"/>
      <c r="E1644" s="33"/>
      <c r="F1644" s="33"/>
      <c r="G1644" s="33"/>
      <c r="H1644" s="49"/>
      <c r="I1644" s="89" t="str">
        <f>IF(ISBLANK(F1644),"",VLOOKUP(F1644,'Liste des formations'!$E$5:$H$11,4,FALSE)+H1644)</f>
        <v/>
      </c>
      <c r="J1644" s="110" t="e">
        <v>#N/A</v>
      </c>
      <c r="K1644" s="86"/>
    </row>
    <row r="1645" spans="1:11" x14ac:dyDescent="0.35">
      <c r="A1645" s="90" t="e">
        <f>IF(VLOOKUP(B1645,'Liste employés'!M:X,12,FALSE)&gt;0,VLOOKUP(B1645,'Liste employés'!M:X,12,FALSE),"")</f>
        <v>#N/A</v>
      </c>
      <c r="B1645" s="43"/>
      <c r="C1645" s="43"/>
      <c r="D1645" s="40"/>
      <c r="E1645" s="36"/>
      <c r="F1645" s="36"/>
      <c r="G1645" s="36"/>
      <c r="H1645" s="50"/>
      <c r="I1645" s="89" t="str">
        <f>IF(ISBLANK(F1645),"",VLOOKUP(F1645,'Liste des formations'!$E$5:$H$11,4,FALSE)+H1645)</f>
        <v/>
      </c>
      <c r="J1645" s="110" t="e">
        <v>#N/A</v>
      </c>
      <c r="K1645" s="86"/>
    </row>
    <row r="1646" spans="1:11" x14ac:dyDescent="0.35">
      <c r="A1646" s="90" t="e">
        <f>IF(VLOOKUP(B1646,'Liste employés'!M:X,12,FALSE)&gt;0,VLOOKUP(B1646,'Liste employés'!M:X,12,FALSE),"")</f>
        <v>#N/A</v>
      </c>
      <c r="B1646" s="45"/>
      <c r="C1646" s="45"/>
      <c r="D1646" s="41"/>
      <c r="E1646" s="33"/>
      <c r="F1646" s="33"/>
      <c r="G1646" s="33"/>
      <c r="H1646" s="49"/>
      <c r="I1646" s="89" t="str">
        <f>IF(ISBLANK(F1646),"",VLOOKUP(F1646,'Liste des formations'!$E$5:$H$11,4,FALSE)+H1646)</f>
        <v/>
      </c>
      <c r="J1646" s="110" t="e">
        <v>#N/A</v>
      </c>
      <c r="K1646" s="86"/>
    </row>
    <row r="1647" spans="1:11" x14ac:dyDescent="0.35">
      <c r="A1647" s="90" t="e">
        <f>IF(VLOOKUP(B1647,'Liste employés'!M:X,12,FALSE)&gt;0,VLOOKUP(B1647,'Liste employés'!M:X,12,FALSE),"")</f>
        <v>#N/A</v>
      </c>
      <c r="B1647" s="43"/>
      <c r="C1647" s="43"/>
      <c r="D1647" s="40"/>
      <c r="E1647" s="36"/>
      <c r="F1647" s="36"/>
      <c r="G1647" s="36"/>
      <c r="H1647" s="50"/>
      <c r="I1647" s="89" t="str">
        <f>IF(ISBLANK(F1647),"",VLOOKUP(F1647,'Liste des formations'!$E$5:$H$11,4,FALSE)+H1647)</f>
        <v/>
      </c>
      <c r="J1647" s="110" t="e">
        <v>#N/A</v>
      </c>
      <c r="K1647" s="86"/>
    </row>
    <row r="1648" spans="1:11" x14ac:dyDescent="0.35">
      <c r="A1648" s="90" t="e">
        <f>IF(VLOOKUP(B1648,'Liste employés'!M:X,12,FALSE)&gt;0,VLOOKUP(B1648,'Liste employés'!M:X,12,FALSE),"")</f>
        <v>#N/A</v>
      </c>
      <c r="B1648" s="45"/>
      <c r="C1648" s="45"/>
      <c r="D1648" s="41"/>
      <c r="E1648" s="33"/>
      <c r="F1648" s="33"/>
      <c r="G1648" s="33"/>
      <c r="H1648" s="49"/>
      <c r="I1648" s="89" t="str">
        <f>IF(ISBLANK(F1648),"",VLOOKUP(F1648,'Liste des formations'!$E$5:$H$11,4,FALSE)+H1648)</f>
        <v/>
      </c>
      <c r="J1648" s="110" t="e">
        <v>#N/A</v>
      </c>
      <c r="K1648" s="86"/>
    </row>
    <row r="1649" spans="1:11" x14ac:dyDescent="0.35">
      <c r="A1649" s="90" t="e">
        <f>IF(VLOOKUP(B1649,'Liste employés'!M:X,12,FALSE)&gt;0,VLOOKUP(B1649,'Liste employés'!M:X,12,FALSE),"")</f>
        <v>#N/A</v>
      </c>
      <c r="B1649" s="43"/>
      <c r="C1649" s="43"/>
      <c r="D1649" s="47"/>
      <c r="E1649" s="36"/>
      <c r="F1649" s="36"/>
      <c r="G1649" s="36"/>
      <c r="H1649" s="50"/>
      <c r="I1649" s="89" t="str">
        <f>IF(ISBLANK(F1649),"",VLOOKUP(F1649,'Liste des formations'!$E$5:$H$11,4,FALSE)+H1649)</f>
        <v/>
      </c>
      <c r="J1649" s="110" t="e">
        <v>#N/A</v>
      </c>
      <c r="K1649" s="86"/>
    </row>
    <row r="1650" spans="1:11" x14ac:dyDescent="0.35">
      <c r="A1650" s="90" t="e">
        <f>IF(VLOOKUP(B1650,'Liste employés'!M:X,12,FALSE)&gt;0,VLOOKUP(B1650,'Liste employés'!M:X,12,FALSE),"")</f>
        <v>#N/A</v>
      </c>
      <c r="B1650" s="45"/>
      <c r="C1650" s="45"/>
      <c r="D1650" s="48"/>
      <c r="E1650" s="33"/>
      <c r="F1650" s="33"/>
      <c r="G1650" s="33"/>
      <c r="H1650" s="49"/>
      <c r="I1650" s="89" t="str">
        <f>IF(ISBLANK(F1650),"",VLOOKUP(F1650,'Liste des formations'!$E$5:$H$11,4,FALSE)+H1650)</f>
        <v/>
      </c>
      <c r="J1650" s="110" t="e">
        <v>#N/A</v>
      </c>
      <c r="K1650" s="86"/>
    </row>
    <row r="1651" spans="1:11" x14ac:dyDescent="0.35">
      <c r="A1651" s="90" t="e">
        <f>IF(VLOOKUP(B1651,'Liste employés'!M:X,12,FALSE)&gt;0,VLOOKUP(B1651,'Liste employés'!M:X,12,FALSE),"")</f>
        <v>#N/A</v>
      </c>
      <c r="B1651" s="43"/>
      <c r="C1651" s="43"/>
      <c r="D1651" s="40"/>
      <c r="E1651" s="36"/>
      <c r="F1651" s="36"/>
      <c r="G1651" s="36"/>
      <c r="H1651" s="50"/>
      <c r="I1651" s="89" t="str">
        <f>IF(ISBLANK(F1651),"",VLOOKUP(F1651,'Liste des formations'!$E$5:$H$11,4,FALSE)+H1651)</f>
        <v/>
      </c>
      <c r="J1651" s="110" t="e">
        <v>#N/A</v>
      </c>
      <c r="K1651" s="86"/>
    </row>
    <row r="1652" spans="1:11" x14ac:dyDescent="0.35">
      <c r="A1652" s="90" t="e">
        <f>IF(VLOOKUP(B1652,'Liste employés'!M:X,12,FALSE)&gt;0,VLOOKUP(B1652,'Liste employés'!M:X,12,FALSE),"")</f>
        <v>#N/A</v>
      </c>
      <c r="B1652" s="43"/>
      <c r="C1652" s="43"/>
      <c r="D1652" s="40"/>
      <c r="E1652" s="36"/>
      <c r="F1652" s="36"/>
      <c r="G1652" s="36"/>
      <c r="H1652" s="50"/>
      <c r="I1652" s="89" t="str">
        <f>IF(ISBLANK(F1652),"",VLOOKUP(F1652,'Liste des formations'!$E$5:$H$11,4,FALSE)+H1652)</f>
        <v/>
      </c>
      <c r="J1652" s="110" t="e">
        <v>#N/A</v>
      </c>
      <c r="K1652" s="86"/>
    </row>
    <row r="1653" spans="1:11" x14ac:dyDescent="0.35">
      <c r="A1653" s="90" t="e">
        <f>IF(VLOOKUP(B1653,'Liste employés'!M:X,12,FALSE)&gt;0,VLOOKUP(B1653,'Liste employés'!M:X,12,FALSE),"")</f>
        <v>#N/A</v>
      </c>
      <c r="B1653" s="45"/>
      <c r="C1653" s="45"/>
      <c r="D1653" s="48"/>
      <c r="E1653" s="33"/>
      <c r="F1653" s="33"/>
      <c r="G1653" s="33"/>
      <c r="H1653" s="49"/>
      <c r="I1653" s="89" t="str">
        <f>IF(ISBLANK(F1653),"",VLOOKUP(F1653,'Liste des formations'!$E$5:$H$11,4,FALSE)+H1653)</f>
        <v/>
      </c>
      <c r="J1653" s="110" t="e">
        <v>#N/A</v>
      </c>
      <c r="K1653" s="86"/>
    </row>
    <row r="1654" spans="1:11" x14ac:dyDescent="0.35">
      <c r="A1654" s="90" t="e">
        <f>IF(VLOOKUP(B1654,'Liste employés'!M:X,12,FALSE)&gt;0,VLOOKUP(B1654,'Liste employés'!M:X,12,FALSE),"")</f>
        <v>#N/A</v>
      </c>
      <c r="B1654" s="43"/>
      <c r="C1654" s="43"/>
      <c r="D1654" s="47"/>
      <c r="E1654" s="36"/>
      <c r="F1654" s="36"/>
      <c r="G1654" s="36"/>
      <c r="H1654" s="50"/>
      <c r="I1654" s="89" t="str">
        <f>IF(ISBLANK(F1654),"",VLOOKUP(F1654,'Liste des formations'!$E$5:$H$11,4,FALSE)+H1654)</f>
        <v/>
      </c>
      <c r="J1654" s="110" t="e">
        <v>#N/A</v>
      </c>
      <c r="K1654" s="86"/>
    </row>
    <row r="1655" spans="1:11" x14ac:dyDescent="0.35">
      <c r="A1655" s="90" t="e">
        <f>IF(VLOOKUP(B1655,'Liste employés'!M:X,12,FALSE)&gt;0,VLOOKUP(B1655,'Liste employés'!M:X,12,FALSE),"")</f>
        <v>#N/A</v>
      </c>
      <c r="B1655" s="45"/>
      <c r="C1655" s="45"/>
      <c r="D1655" s="48"/>
      <c r="E1655" s="33"/>
      <c r="F1655" s="33"/>
      <c r="G1655" s="33"/>
      <c r="H1655" s="49"/>
      <c r="I1655" s="89" t="str">
        <f>IF(ISBLANK(F1655),"",VLOOKUP(F1655,'Liste des formations'!$E$5:$H$11,4,FALSE)+H1655)</f>
        <v/>
      </c>
      <c r="J1655" s="110" t="e">
        <v>#N/A</v>
      </c>
      <c r="K1655" s="86"/>
    </row>
    <row r="1656" spans="1:11" x14ac:dyDescent="0.35">
      <c r="A1656" s="90" t="e">
        <f>IF(VLOOKUP(B1656,'Liste employés'!M:X,12,FALSE)&gt;0,VLOOKUP(B1656,'Liste employés'!M:X,12,FALSE),"")</f>
        <v>#N/A</v>
      </c>
      <c r="B1656" s="43"/>
      <c r="C1656" s="43"/>
      <c r="D1656" s="47"/>
      <c r="E1656" s="36"/>
      <c r="F1656" s="36"/>
      <c r="G1656" s="36"/>
      <c r="H1656" s="50"/>
      <c r="I1656" s="89" t="str">
        <f>IF(ISBLANK(F1656),"",VLOOKUP(F1656,'Liste des formations'!$E$5:$H$11,4,FALSE)+H1656)</f>
        <v/>
      </c>
      <c r="J1656" s="110" t="e">
        <v>#N/A</v>
      </c>
      <c r="K1656" s="86"/>
    </row>
    <row r="1657" spans="1:11" x14ac:dyDescent="0.35">
      <c r="A1657" s="90" t="e">
        <f>IF(VLOOKUP(B1657,'Liste employés'!M:X,12,FALSE)&gt;0,VLOOKUP(B1657,'Liste employés'!M:X,12,FALSE),"")</f>
        <v>#N/A</v>
      </c>
      <c r="B1657" s="45"/>
      <c r="C1657" s="45"/>
      <c r="D1657" s="48"/>
      <c r="E1657" s="33"/>
      <c r="F1657" s="33"/>
      <c r="G1657" s="33"/>
      <c r="H1657" s="49"/>
      <c r="I1657" s="89" t="str">
        <f>IF(ISBLANK(F1657),"",VLOOKUP(F1657,'Liste des formations'!$E$5:$H$11,4,FALSE)+H1657)</f>
        <v/>
      </c>
      <c r="J1657" s="110" t="e">
        <v>#N/A</v>
      </c>
      <c r="K1657" s="86"/>
    </row>
    <row r="1658" spans="1:11" x14ac:dyDescent="0.35">
      <c r="A1658" s="90" t="e">
        <f>IF(VLOOKUP(B1658,'Liste employés'!M:X,12,FALSE)&gt;0,VLOOKUP(B1658,'Liste employés'!M:X,12,FALSE),"")</f>
        <v>#N/A</v>
      </c>
      <c r="B1658" s="45"/>
      <c r="C1658" s="45"/>
      <c r="D1658" s="41"/>
      <c r="E1658" s="33"/>
      <c r="F1658" s="33"/>
      <c r="G1658" s="33"/>
      <c r="H1658" s="49"/>
      <c r="I1658" s="89" t="str">
        <f>IF(ISBLANK(F1658),"",VLOOKUP(F1658,'Liste des formations'!$E$5:$H$11,4,FALSE)+H1658)</f>
        <v/>
      </c>
      <c r="J1658" s="110" t="e">
        <v>#N/A</v>
      </c>
      <c r="K1658" s="86"/>
    </row>
    <row r="1659" spans="1:11" x14ac:dyDescent="0.35">
      <c r="A1659" s="90" t="e">
        <f>IF(VLOOKUP(B1659,'Liste employés'!M:X,12,FALSE)&gt;0,VLOOKUP(B1659,'Liste employés'!M:X,12,FALSE),"")</f>
        <v>#N/A</v>
      </c>
      <c r="B1659" s="43"/>
      <c r="C1659" s="43"/>
      <c r="D1659" s="40"/>
      <c r="E1659" s="36"/>
      <c r="F1659" s="36"/>
      <c r="G1659" s="36"/>
      <c r="H1659" s="50"/>
      <c r="I1659" s="89" t="str">
        <f>IF(ISBLANK(F1659),"",VLOOKUP(F1659,'Liste des formations'!$E$5:$H$11,4,FALSE)+H1659)</f>
        <v/>
      </c>
      <c r="J1659" s="110" t="e">
        <v>#N/A</v>
      </c>
      <c r="K1659" s="86"/>
    </row>
    <row r="1660" spans="1:11" x14ac:dyDescent="0.35">
      <c r="A1660" s="90" t="e">
        <f>IF(VLOOKUP(B1660,'Liste employés'!M:X,12,FALSE)&gt;0,VLOOKUP(B1660,'Liste employés'!M:X,12,FALSE),"")</f>
        <v>#N/A</v>
      </c>
      <c r="B1660" s="45"/>
      <c r="C1660" s="45"/>
      <c r="D1660" s="48"/>
      <c r="E1660" s="33"/>
      <c r="F1660" s="33"/>
      <c r="G1660" s="33"/>
      <c r="H1660" s="49"/>
      <c r="I1660" s="89" t="str">
        <f>IF(ISBLANK(F1660),"",VLOOKUP(F1660,'Liste des formations'!$E$5:$H$11,4,FALSE)+H1660)</f>
        <v/>
      </c>
      <c r="J1660" s="110" t="e">
        <v>#N/A</v>
      </c>
      <c r="K1660" s="86"/>
    </row>
    <row r="1661" spans="1:11" x14ac:dyDescent="0.35">
      <c r="A1661" s="90" t="e">
        <f>IF(VLOOKUP(B1661,'Liste employés'!M:X,12,FALSE)&gt;0,VLOOKUP(B1661,'Liste employés'!M:X,12,FALSE),"")</f>
        <v>#N/A</v>
      </c>
      <c r="B1661" s="43"/>
      <c r="C1661" s="43"/>
      <c r="D1661" s="40"/>
      <c r="E1661" s="36"/>
      <c r="F1661" s="36"/>
      <c r="G1661" s="36"/>
      <c r="H1661" s="50"/>
      <c r="I1661" s="89" t="str">
        <f>IF(ISBLANK(F1661),"",VLOOKUP(F1661,'Liste des formations'!$E$5:$H$11,4,FALSE)+H1661)</f>
        <v/>
      </c>
      <c r="J1661" s="110" t="e">
        <v>#N/A</v>
      </c>
      <c r="K1661" s="86"/>
    </row>
    <row r="1662" spans="1:11" x14ac:dyDescent="0.35">
      <c r="A1662" s="90" t="e">
        <f>IF(VLOOKUP(B1662,'Liste employés'!M:X,12,FALSE)&gt;0,VLOOKUP(B1662,'Liste employés'!M:X,12,FALSE),"")</f>
        <v>#N/A</v>
      </c>
      <c r="B1662" s="45"/>
      <c r="C1662" s="45"/>
      <c r="D1662" s="41"/>
      <c r="E1662" s="33"/>
      <c r="F1662" s="33"/>
      <c r="G1662" s="33"/>
      <c r="H1662" s="49"/>
      <c r="I1662" s="89" t="str">
        <f>IF(ISBLANK(F1662),"",VLOOKUP(F1662,'Liste des formations'!$E$5:$H$11,4,FALSE)+H1662)</f>
        <v/>
      </c>
      <c r="J1662" s="110" t="e">
        <v>#N/A</v>
      </c>
      <c r="K1662" s="86"/>
    </row>
    <row r="1663" spans="1:11" x14ac:dyDescent="0.35">
      <c r="A1663" s="90" t="e">
        <f>IF(VLOOKUP(B1663,'Liste employés'!M:X,12,FALSE)&gt;0,VLOOKUP(B1663,'Liste employés'!M:X,12,FALSE),"")</f>
        <v>#N/A</v>
      </c>
      <c r="B1663" s="43"/>
      <c r="C1663" s="43"/>
      <c r="D1663" s="40"/>
      <c r="E1663" s="36"/>
      <c r="F1663" s="36"/>
      <c r="G1663" s="36"/>
      <c r="H1663" s="50"/>
      <c r="I1663" s="89" t="str">
        <f>IF(ISBLANK(F1663),"",VLOOKUP(F1663,'Liste des formations'!$E$5:$H$11,4,FALSE)+H1663)</f>
        <v/>
      </c>
      <c r="J1663" s="110" t="e">
        <v>#N/A</v>
      </c>
      <c r="K1663" s="86"/>
    </row>
    <row r="1664" spans="1:11" x14ac:dyDescent="0.35">
      <c r="A1664" s="90" t="e">
        <f>IF(VLOOKUP(B1664,'Liste employés'!M:X,12,FALSE)&gt;0,VLOOKUP(B1664,'Liste employés'!M:X,12,FALSE),"")</f>
        <v>#N/A</v>
      </c>
      <c r="B1664" s="45"/>
      <c r="C1664" s="45"/>
      <c r="D1664" s="48"/>
      <c r="E1664" s="33"/>
      <c r="F1664" s="33"/>
      <c r="G1664" s="33"/>
      <c r="H1664" s="49"/>
      <c r="I1664" s="89" t="str">
        <f>IF(ISBLANK(F1664),"",VLOOKUP(F1664,'Liste des formations'!$E$5:$H$11,4,FALSE)+H1664)</f>
        <v/>
      </c>
      <c r="J1664" s="110" t="e">
        <v>#N/A</v>
      </c>
      <c r="K1664" s="86"/>
    </row>
    <row r="1665" spans="1:11" x14ac:dyDescent="0.35">
      <c r="A1665" s="90" t="e">
        <f>IF(VLOOKUP(B1665,'Liste employés'!M:X,12,FALSE)&gt;0,VLOOKUP(B1665,'Liste employés'!M:X,12,FALSE),"")</f>
        <v>#N/A</v>
      </c>
      <c r="B1665" s="43"/>
      <c r="C1665" s="43"/>
      <c r="D1665" s="47"/>
      <c r="E1665" s="36"/>
      <c r="F1665" s="36"/>
      <c r="G1665" s="36"/>
      <c r="H1665" s="50"/>
      <c r="I1665" s="89" t="str">
        <f>IF(ISBLANK(F1665),"",VLOOKUP(F1665,'Liste des formations'!$E$5:$H$11,4,FALSE)+H1665)</f>
        <v/>
      </c>
      <c r="J1665" s="110" t="e">
        <v>#N/A</v>
      </c>
      <c r="K1665" s="86"/>
    </row>
    <row r="1666" spans="1:11" x14ac:dyDescent="0.35">
      <c r="A1666" s="90" t="e">
        <f>IF(VLOOKUP(B1666,'Liste employés'!M:X,12,FALSE)&gt;0,VLOOKUP(B1666,'Liste employés'!M:X,12,FALSE),"")</f>
        <v>#N/A</v>
      </c>
      <c r="B1666" s="45"/>
      <c r="C1666" s="45"/>
      <c r="D1666" s="48"/>
      <c r="E1666" s="33"/>
      <c r="F1666" s="33"/>
      <c r="G1666" s="33"/>
      <c r="H1666" s="49"/>
      <c r="I1666" s="89" t="str">
        <f>IF(ISBLANK(F1666),"",VLOOKUP(F1666,'Liste des formations'!$E$5:$H$11,4,FALSE)+H1666)</f>
        <v/>
      </c>
      <c r="J1666" s="110" t="e">
        <v>#N/A</v>
      </c>
      <c r="K1666" s="86"/>
    </row>
    <row r="1667" spans="1:11" x14ac:dyDescent="0.35">
      <c r="A1667" s="90" t="e">
        <f>IF(VLOOKUP(B1667,'Liste employés'!M:X,12,FALSE)&gt;0,VLOOKUP(B1667,'Liste employés'!M:X,12,FALSE),"")</f>
        <v>#N/A</v>
      </c>
      <c r="B1667" s="43"/>
      <c r="C1667" s="43"/>
      <c r="D1667" s="47"/>
      <c r="E1667" s="36"/>
      <c r="F1667" s="36"/>
      <c r="G1667" s="36"/>
      <c r="H1667" s="50"/>
      <c r="I1667" s="89" t="str">
        <f>IF(ISBLANK(F1667),"",VLOOKUP(F1667,'Liste des formations'!$E$5:$H$11,4,FALSE)+H1667)</f>
        <v/>
      </c>
      <c r="J1667" s="110" t="e">
        <v>#N/A</v>
      </c>
      <c r="K1667" s="86"/>
    </row>
    <row r="1668" spans="1:11" x14ac:dyDescent="0.35">
      <c r="A1668" s="90" t="e">
        <f>IF(VLOOKUP(B1668,'Liste employés'!M:X,12,FALSE)&gt;0,VLOOKUP(B1668,'Liste employés'!M:X,12,FALSE),"")</f>
        <v>#N/A</v>
      </c>
      <c r="B1668" s="45"/>
      <c r="C1668" s="45"/>
      <c r="D1668" s="48"/>
      <c r="E1668" s="33"/>
      <c r="F1668" s="33"/>
      <c r="G1668" s="33"/>
      <c r="H1668" s="49"/>
      <c r="I1668" s="89" t="str">
        <f>IF(ISBLANK(F1668),"",VLOOKUP(F1668,'Liste des formations'!$E$5:$H$11,4,FALSE)+H1668)</f>
        <v/>
      </c>
      <c r="J1668" s="110" t="e">
        <v>#N/A</v>
      </c>
      <c r="K1668" s="86"/>
    </row>
    <row r="1669" spans="1:11" x14ac:dyDescent="0.35">
      <c r="A1669" s="90" t="e">
        <f>IF(VLOOKUP(B1669,'Liste employés'!M:X,12,FALSE)&gt;0,VLOOKUP(B1669,'Liste employés'!M:X,12,FALSE),"")</f>
        <v>#N/A</v>
      </c>
      <c r="B1669" s="43"/>
      <c r="C1669" s="43"/>
      <c r="D1669" s="40"/>
      <c r="E1669" s="36"/>
      <c r="F1669" s="36"/>
      <c r="G1669" s="36"/>
      <c r="H1669" s="50"/>
      <c r="I1669" s="89" t="str">
        <f>IF(ISBLANK(F1669),"",VLOOKUP(F1669,'Liste des formations'!$E$5:$H$11,4,FALSE)+H1669)</f>
        <v/>
      </c>
      <c r="J1669" s="110" t="e">
        <v>#N/A</v>
      </c>
      <c r="K1669" s="86"/>
    </row>
    <row r="1670" spans="1:11" x14ac:dyDescent="0.35">
      <c r="A1670" s="90" t="e">
        <f>IF(VLOOKUP(B1670,'Liste employés'!M:X,12,FALSE)&gt;0,VLOOKUP(B1670,'Liste employés'!M:X,12,FALSE),"")</f>
        <v>#N/A</v>
      </c>
      <c r="B1670" s="45"/>
      <c r="C1670" s="45"/>
      <c r="D1670" s="41"/>
      <c r="E1670" s="33"/>
      <c r="F1670" s="33"/>
      <c r="G1670" s="33"/>
      <c r="H1670" s="49"/>
      <c r="I1670" s="89" t="str">
        <f>IF(ISBLANK(F1670),"",VLOOKUP(F1670,'Liste des formations'!$E$5:$H$11,4,FALSE)+H1670)</f>
        <v/>
      </c>
      <c r="J1670" s="110" t="e">
        <v>#N/A</v>
      </c>
      <c r="K1670" s="86"/>
    </row>
    <row r="1671" spans="1:11" x14ac:dyDescent="0.35">
      <c r="A1671" s="90" t="e">
        <f>IF(VLOOKUP(B1671,'Liste employés'!M:X,12,FALSE)&gt;0,VLOOKUP(B1671,'Liste employés'!M:X,12,FALSE),"")</f>
        <v>#N/A</v>
      </c>
      <c r="B1671" s="43"/>
      <c r="C1671" s="43"/>
      <c r="D1671" s="47"/>
      <c r="E1671" s="36"/>
      <c r="F1671" s="36"/>
      <c r="G1671" s="36"/>
      <c r="H1671" s="50"/>
      <c r="I1671" s="89" t="str">
        <f>IF(ISBLANK(F1671),"",VLOOKUP(F1671,'Liste des formations'!$E$5:$H$11,4,FALSE)+H1671)</f>
        <v/>
      </c>
      <c r="J1671" s="110" t="e">
        <v>#N/A</v>
      </c>
      <c r="K1671" s="86"/>
    </row>
    <row r="1672" spans="1:11" x14ac:dyDescent="0.35">
      <c r="A1672" s="90" t="e">
        <f>IF(VLOOKUP(B1672,'Liste employés'!M:X,12,FALSE)&gt;0,VLOOKUP(B1672,'Liste employés'!M:X,12,FALSE),"")</f>
        <v>#N/A</v>
      </c>
      <c r="B1672" s="45"/>
      <c r="C1672" s="45"/>
      <c r="D1672" s="48"/>
      <c r="E1672" s="33"/>
      <c r="F1672" s="33"/>
      <c r="G1672" s="33"/>
      <c r="H1672" s="49"/>
      <c r="I1672" s="89" t="str">
        <f>IF(ISBLANK(F1672),"",VLOOKUP(F1672,'Liste des formations'!$E$5:$H$11,4,FALSE)+H1672)</f>
        <v/>
      </c>
      <c r="J1672" s="110" t="e">
        <v>#N/A</v>
      </c>
      <c r="K1672" s="86"/>
    </row>
    <row r="1673" spans="1:11" x14ac:dyDescent="0.35">
      <c r="A1673" s="90" t="e">
        <f>IF(VLOOKUP(B1673,'Liste employés'!M:X,12,FALSE)&gt;0,VLOOKUP(B1673,'Liste employés'!M:X,12,FALSE),"")</f>
        <v>#N/A</v>
      </c>
      <c r="B1673" s="43"/>
      <c r="C1673" s="43"/>
      <c r="D1673" s="47"/>
      <c r="E1673" s="36"/>
      <c r="F1673" s="36"/>
      <c r="G1673" s="36"/>
      <c r="H1673" s="50"/>
      <c r="I1673" s="89" t="str">
        <f>IF(ISBLANK(F1673),"",VLOOKUP(F1673,'Liste des formations'!$E$5:$H$11,4,FALSE)+H1673)</f>
        <v/>
      </c>
      <c r="J1673" s="110" t="e">
        <v>#N/A</v>
      </c>
      <c r="K1673" s="86"/>
    </row>
    <row r="1674" spans="1:11" x14ac:dyDescent="0.35">
      <c r="A1674" s="90" t="e">
        <f>IF(VLOOKUP(B1674,'Liste employés'!M:X,12,FALSE)&gt;0,VLOOKUP(B1674,'Liste employés'!M:X,12,FALSE),"")</f>
        <v>#N/A</v>
      </c>
      <c r="B1674" s="45"/>
      <c r="C1674" s="45"/>
      <c r="D1674" s="48"/>
      <c r="E1674" s="33"/>
      <c r="F1674" s="33"/>
      <c r="G1674" s="33"/>
      <c r="H1674" s="49"/>
      <c r="I1674" s="89" t="str">
        <f>IF(ISBLANK(F1674),"",VLOOKUP(F1674,'Liste des formations'!$E$5:$H$11,4,FALSE)+H1674)</f>
        <v/>
      </c>
      <c r="J1674" s="110" t="e">
        <v>#N/A</v>
      </c>
      <c r="K1674" s="86"/>
    </row>
    <row r="1675" spans="1:11" x14ac:dyDescent="0.35">
      <c r="A1675" s="90" t="e">
        <f>IF(VLOOKUP(B1675,'Liste employés'!M:X,12,FALSE)&gt;0,VLOOKUP(B1675,'Liste employés'!M:X,12,FALSE),"")</f>
        <v>#N/A</v>
      </c>
      <c r="B1675" s="43"/>
      <c r="C1675" s="43"/>
      <c r="D1675" s="47"/>
      <c r="E1675" s="36"/>
      <c r="F1675" s="36"/>
      <c r="G1675" s="36"/>
      <c r="H1675" s="50"/>
      <c r="I1675" s="89" t="str">
        <f>IF(ISBLANK(F1675),"",VLOOKUP(F1675,'Liste des formations'!$E$5:$H$11,4,FALSE)+H1675)</f>
        <v/>
      </c>
      <c r="J1675" s="110" t="e">
        <v>#N/A</v>
      </c>
      <c r="K1675" s="86"/>
    </row>
    <row r="1676" spans="1:11" x14ac:dyDescent="0.35">
      <c r="A1676" s="90" t="e">
        <f>IF(VLOOKUP(B1676,'Liste employés'!M:X,12,FALSE)&gt;0,VLOOKUP(B1676,'Liste employés'!M:X,12,FALSE),"")</f>
        <v>#N/A</v>
      </c>
      <c r="B1676" s="45"/>
      <c r="C1676" s="45"/>
      <c r="D1676" s="48"/>
      <c r="E1676" s="33"/>
      <c r="F1676" s="33"/>
      <c r="G1676" s="33"/>
      <c r="H1676" s="49"/>
      <c r="I1676" s="89" t="str">
        <f>IF(ISBLANK(F1676),"",VLOOKUP(F1676,'Liste des formations'!$E$5:$H$11,4,FALSE)+H1676)</f>
        <v/>
      </c>
      <c r="J1676" s="110" t="e">
        <v>#N/A</v>
      </c>
      <c r="K1676" s="86"/>
    </row>
    <row r="1677" spans="1:11" x14ac:dyDescent="0.35">
      <c r="A1677" s="90" t="e">
        <f>IF(VLOOKUP(B1677,'Liste employés'!M:X,12,FALSE)&gt;0,VLOOKUP(B1677,'Liste employés'!M:X,12,FALSE),"")</f>
        <v>#N/A</v>
      </c>
      <c r="B1677" s="43"/>
      <c r="C1677" s="43"/>
      <c r="D1677" s="47"/>
      <c r="E1677" s="36"/>
      <c r="F1677" s="36"/>
      <c r="G1677" s="36"/>
      <c r="H1677" s="50"/>
      <c r="I1677" s="89" t="str">
        <f>IF(ISBLANK(F1677),"",VLOOKUP(F1677,'Liste des formations'!$E$5:$H$11,4,FALSE)+H1677)</f>
        <v/>
      </c>
      <c r="J1677" s="110" t="e">
        <v>#N/A</v>
      </c>
      <c r="K1677" s="86"/>
    </row>
    <row r="1678" spans="1:11" x14ac:dyDescent="0.35">
      <c r="A1678" s="90" t="e">
        <f>IF(VLOOKUP(B1678,'Liste employés'!M:X,12,FALSE)&gt;0,VLOOKUP(B1678,'Liste employés'!M:X,12,FALSE),"")</f>
        <v>#N/A</v>
      </c>
      <c r="B1678" s="45"/>
      <c r="C1678" s="45"/>
      <c r="D1678" s="48"/>
      <c r="E1678" s="33"/>
      <c r="F1678" s="33"/>
      <c r="G1678" s="33"/>
      <c r="H1678" s="49"/>
      <c r="I1678" s="89" t="str">
        <f>IF(ISBLANK(F1678),"",VLOOKUP(F1678,'Liste des formations'!$E$5:$H$11,4,FALSE)+H1678)</f>
        <v/>
      </c>
      <c r="J1678" s="110" t="e">
        <v>#N/A</v>
      </c>
      <c r="K1678" s="86"/>
    </row>
    <row r="1679" spans="1:11" x14ac:dyDescent="0.35">
      <c r="A1679" s="90" t="e">
        <f>IF(VLOOKUP(B1679,'Liste employés'!M:X,12,FALSE)&gt;0,VLOOKUP(B1679,'Liste employés'!M:X,12,FALSE),"")</f>
        <v>#N/A</v>
      </c>
      <c r="B1679" s="43"/>
      <c r="C1679" s="43"/>
      <c r="D1679" s="47"/>
      <c r="E1679" s="36"/>
      <c r="F1679" s="36"/>
      <c r="G1679" s="36"/>
      <c r="H1679" s="50"/>
      <c r="I1679" s="89" t="str">
        <f>IF(ISBLANK(F1679),"",VLOOKUP(F1679,'Liste des formations'!$E$5:$H$11,4,FALSE)+H1679)</f>
        <v/>
      </c>
      <c r="J1679" s="110" t="e">
        <v>#N/A</v>
      </c>
      <c r="K1679" s="86"/>
    </row>
    <row r="1680" spans="1:11" x14ac:dyDescent="0.35">
      <c r="A1680" s="90" t="e">
        <f>IF(VLOOKUP(B1680,'Liste employés'!M:X,12,FALSE)&gt;0,VLOOKUP(B1680,'Liste employés'!M:X,12,FALSE),"")</f>
        <v>#N/A</v>
      </c>
      <c r="B1680" s="45"/>
      <c r="C1680" s="45"/>
      <c r="D1680" s="48"/>
      <c r="E1680" s="33"/>
      <c r="F1680" s="33"/>
      <c r="G1680" s="33"/>
      <c r="H1680" s="49"/>
      <c r="I1680" s="89" t="str">
        <f>IF(ISBLANK(F1680),"",VLOOKUP(F1680,'Liste des formations'!$E$5:$H$11,4,FALSE)+H1680)</f>
        <v/>
      </c>
      <c r="J1680" s="110" t="e">
        <v>#N/A</v>
      </c>
      <c r="K1680" s="86"/>
    </row>
    <row r="1681" spans="1:11" x14ac:dyDescent="0.35">
      <c r="A1681" s="90" t="e">
        <f>IF(VLOOKUP(B1681,'Liste employés'!M:X,12,FALSE)&gt;0,VLOOKUP(B1681,'Liste employés'!M:X,12,FALSE),"")</f>
        <v>#N/A</v>
      </c>
      <c r="B1681" s="43"/>
      <c r="C1681" s="43"/>
      <c r="D1681" s="47"/>
      <c r="E1681" s="36"/>
      <c r="F1681" s="36"/>
      <c r="G1681" s="36"/>
      <c r="H1681" s="50"/>
      <c r="I1681" s="89" t="str">
        <f>IF(ISBLANK(F1681),"",VLOOKUP(F1681,'Liste des formations'!$E$5:$H$11,4,FALSE)+H1681)</f>
        <v/>
      </c>
      <c r="J1681" s="110" t="e">
        <v>#N/A</v>
      </c>
      <c r="K1681" s="86"/>
    </row>
    <row r="1682" spans="1:11" x14ac:dyDescent="0.35">
      <c r="A1682" s="90" t="e">
        <f>IF(VLOOKUP(B1682,'Liste employés'!M:X,12,FALSE)&gt;0,VLOOKUP(B1682,'Liste employés'!M:X,12,FALSE),"")</f>
        <v>#N/A</v>
      </c>
      <c r="B1682" s="45"/>
      <c r="C1682" s="45"/>
      <c r="D1682" s="48"/>
      <c r="E1682" s="33"/>
      <c r="F1682" s="33"/>
      <c r="G1682" s="33"/>
      <c r="H1682" s="49"/>
      <c r="I1682" s="89" t="str">
        <f>IF(ISBLANK(F1682),"",VLOOKUP(F1682,'Liste des formations'!$E$5:$H$11,4,FALSE)+H1682)</f>
        <v/>
      </c>
      <c r="J1682" s="110" t="e">
        <v>#N/A</v>
      </c>
      <c r="K1682" s="86"/>
    </row>
    <row r="1683" spans="1:11" x14ac:dyDescent="0.35">
      <c r="A1683" s="90" t="e">
        <f>IF(VLOOKUP(B1683,'Liste employés'!M:X,12,FALSE)&gt;0,VLOOKUP(B1683,'Liste employés'!M:X,12,FALSE),"")</f>
        <v>#N/A</v>
      </c>
      <c r="B1683" s="43"/>
      <c r="C1683" s="43"/>
      <c r="D1683" s="47"/>
      <c r="E1683" s="36"/>
      <c r="F1683" s="36"/>
      <c r="G1683" s="36"/>
      <c r="H1683" s="50"/>
      <c r="I1683" s="89" t="str">
        <f>IF(ISBLANK(F1683),"",VLOOKUP(F1683,'Liste des formations'!$E$5:$H$11,4,FALSE)+H1683)</f>
        <v/>
      </c>
      <c r="J1683" s="110" t="e">
        <v>#N/A</v>
      </c>
      <c r="K1683" s="86"/>
    </row>
    <row r="1684" spans="1:11" x14ac:dyDescent="0.35">
      <c r="A1684" s="90" t="e">
        <f>IF(VLOOKUP(B1684,'Liste employés'!M:X,12,FALSE)&gt;0,VLOOKUP(B1684,'Liste employés'!M:X,12,FALSE),"")</f>
        <v>#N/A</v>
      </c>
      <c r="B1684" s="45"/>
      <c r="C1684" s="45"/>
      <c r="D1684" s="48"/>
      <c r="E1684" s="33"/>
      <c r="F1684" s="33"/>
      <c r="G1684" s="33"/>
      <c r="H1684" s="49"/>
      <c r="I1684" s="89" t="str">
        <f>IF(ISBLANK(F1684),"",VLOOKUP(F1684,'Liste des formations'!$E$5:$H$11,4,FALSE)+H1684)</f>
        <v/>
      </c>
      <c r="J1684" s="110" t="e">
        <v>#N/A</v>
      </c>
      <c r="K1684" s="86"/>
    </row>
    <row r="1685" spans="1:11" x14ac:dyDescent="0.35">
      <c r="A1685" s="90" t="e">
        <f>IF(VLOOKUP(B1685,'Liste employés'!M:X,12,FALSE)&gt;0,VLOOKUP(B1685,'Liste employés'!M:X,12,FALSE),"")</f>
        <v>#N/A</v>
      </c>
      <c r="B1685" s="43"/>
      <c r="C1685" s="43"/>
      <c r="D1685" s="47"/>
      <c r="E1685" s="36"/>
      <c r="F1685" s="36"/>
      <c r="G1685" s="36"/>
      <c r="H1685" s="50"/>
      <c r="I1685" s="89" t="str">
        <f>IF(ISBLANK(F1685),"",VLOOKUP(F1685,'Liste des formations'!$E$5:$H$11,4,FALSE)+H1685)</f>
        <v/>
      </c>
      <c r="J1685" s="110" t="e">
        <v>#N/A</v>
      </c>
      <c r="K1685" s="86"/>
    </row>
    <row r="1686" spans="1:11" x14ac:dyDescent="0.35">
      <c r="A1686" s="90" t="e">
        <f>IF(VLOOKUP(B1686,'Liste employés'!M:X,12,FALSE)&gt;0,VLOOKUP(B1686,'Liste employés'!M:X,12,FALSE),"")</f>
        <v>#N/A</v>
      </c>
      <c r="B1686" s="45"/>
      <c r="C1686" s="45"/>
      <c r="D1686" s="48"/>
      <c r="E1686" s="33"/>
      <c r="F1686" s="33"/>
      <c r="G1686" s="33"/>
      <c r="H1686" s="49"/>
      <c r="I1686" s="89" t="str">
        <f>IF(ISBLANK(F1686),"",VLOOKUP(F1686,'Liste des formations'!$E$5:$H$11,4,FALSE)+H1686)</f>
        <v/>
      </c>
      <c r="J1686" s="110" t="e">
        <v>#N/A</v>
      </c>
      <c r="K1686" s="86"/>
    </row>
    <row r="1687" spans="1:11" x14ac:dyDescent="0.35">
      <c r="A1687" s="90" t="e">
        <f>IF(VLOOKUP(B1687,'Liste employés'!M:X,12,FALSE)&gt;0,VLOOKUP(B1687,'Liste employés'!M:X,12,FALSE),"")</f>
        <v>#N/A</v>
      </c>
      <c r="B1687" s="43"/>
      <c r="C1687" s="43"/>
      <c r="D1687" s="47"/>
      <c r="E1687" s="36"/>
      <c r="F1687" s="36"/>
      <c r="G1687" s="36"/>
      <c r="H1687" s="50"/>
      <c r="I1687" s="89" t="str">
        <f>IF(ISBLANK(F1687),"",VLOOKUP(F1687,'Liste des formations'!$E$5:$H$11,4,FALSE)+H1687)</f>
        <v/>
      </c>
      <c r="J1687" s="110" t="e">
        <v>#N/A</v>
      </c>
      <c r="K1687" s="86"/>
    </row>
    <row r="1688" spans="1:11" x14ac:dyDescent="0.35">
      <c r="A1688" s="90" t="e">
        <f>IF(VLOOKUP(B1688,'Liste employés'!M:X,12,FALSE)&gt;0,VLOOKUP(B1688,'Liste employés'!M:X,12,FALSE),"")</f>
        <v>#N/A</v>
      </c>
      <c r="B1688" s="45"/>
      <c r="C1688" s="45"/>
      <c r="D1688" s="48"/>
      <c r="E1688" s="33"/>
      <c r="F1688" s="33"/>
      <c r="G1688" s="33"/>
      <c r="H1688" s="49"/>
      <c r="I1688" s="89" t="str">
        <f>IF(ISBLANK(F1688),"",VLOOKUP(F1688,'Liste des formations'!$E$5:$H$11,4,FALSE)+H1688)</f>
        <v/>
      </c>
      <c r="J1688" s="110" t="e">
        <v>#N/A</v>
      </c>
      <c r="K1688" s="86"/>
    </row>
    <row r="1689" spans="1:11" x14ac:dyDescent="0.35">
      <c r="A1689" s="90" t="e">
        <f>IF(VLOOKUP(B1689,'Liste employés'!M:X,12,FALSE)&gt;0,VLOOKUP(B1689,'Liste employés'!M:X,12,FALSE),"")</f>
        <v>#N/A</v>
      </c>
      <c r="B1689" s="43"/>
      <c r="C1689" s="43"/>
      <c r="D1689" s="47"/>
      <c r="E1689" s="36"/>
      <c r="F1689" s="36"/>
      <c r="G1689" s="36"/>
      <c r="H1689" s="50"/>
      <c r="I1689" s="89" t="str">
        <f>IF(ISBLANK(F1689),"",VLOOKUP(F1689,'Liste des formations'!$E$5:$H$11,4,FALSE)+H1689)</f>
        <v/>
      </c>
      <c r="J1689" s="110" t="e">
        <v>#N/A</v>
      </c>
      <c r="K1689" s="86"/>
    </row>
    <row r="1690" spans="1:11" x14ac:dyDescent="0.35">
      <c r="A1690" s="90" t="e">
        <f>IF(VLOOKUP(B1690,'Liste employés'!M:X,12,FALSE)&gt;0,VLOOKUP(B1690,'Liste employés'!M:X,12,FALSE),"")</f>
        <v>#N/A</v>
      </c>
      <c r="B1690" s="45"/>
      <c r="C1690" s="45"/>
      <c r="D1690" s="41"/>
      <c r="E1690" s="33"/>
      <c r="F1690" s="33"/>
      <c r="G1690" s="33"/>
      <c r="H1690" s="49"/>
      <c r="I1690" s="89" t="str">
        <f>IF(ISBLANK(F1690),"",VLOOKUP(F1690,'Liste des formations'!$E$5:$H$11,4,FALSE)+H1690)</f>
        <v/>
      </c>
      <c r="J1690" s="110" t="e">
        <v>#N/A</v>
      </c>
      <c r="K1690" s="86"/>
    </row>
    <row r="1691" spans="1:11" x14ac:dyDescent="0.35">
      <c r="A1691" s="90" t="e">
        <f>IF(VLOOKUP(B1691,'Liste employés'!M:X,12,FALSE)&gt;0,VLOOKUP(B1691,'Liste employés'!M:X,12,FALSE),"")</f>
        <v>#N/A</v>
      </c>
      <c r="B1691" s="43"/>
      <c r="C1691" s="43"/>
      <c r="D1691" s="47"/>
      <c r="E1691" s="36"/>
      <c r="F1691" s="36"/>
      <c r="G1691" s="36"/>
      <c r="H1691" s="50"/>
      <c r="I1691" s="89" t="str">
        <f>IF(ISBLANK(F1691),"",VLOOKUP(F1691,'Liste des formations'!$E$5:$H$11,4,FALSE)+H1691)</f>
        <v/>
      </c>
      <c r="J1691" s="110" t="e">
        <v>#N/A</v>
      </c>
      <c r="K1691" s="86"/>
    </row>
    <row r="1692" spans="1:11" x14ac:dyDescent="0.35">
      <c r="A1692" s="90" t="e">
        <f>IF(VLOOKUP(B1692,'Liste employés'!M:X,12,FALSE)&gt;0,VLOOKUP(B1692,'Liste employés'!M:X,12,FALSE),"")</f>
        <v>#N/A</v>
      </c>
      <c r="B1692" s="45"/>
      <c r="C1692" s="45"/>
      <c r="D1692" s="48"/>
      <c r="E1692" s="33"/>
      <c r="F1692" s="33"/>
      <c r="G1692" s="33"/>
      <c r="H1692" s="49"/>
      <c r="I1692" s="89" t="str">
        <f>IF(ISBLANK(F1692),"",VLOOKUP(F1692,'Liste des formations'!$E$5:$H$11,4,FALSE)+H1692)</f>
        <v/>
      </c>
      <c r="J1692" s="110" t="e">
        <v>#N/A</v>
      </c>
      <c r="K1692" s="86"/>
    </row>
    <row r="1693" spans="1:11" x14ac:dyDescent="0.35">
      <c r="A1693" s="90" t="e">
        <f>IF(VLOOKUP(B1693,'Liste employés'!M:X,12,FALSE)&gt;0,VLOOKUP(B1693,'Liste employés'!M:X,12,FALSE),"")</f>
        <v>#N/A</v>
      </c>
      <c r="B1693" s="43"/>
      <c r="C1693" s="43"/>
      <c r="D1693" s="47"/>
      <c r="E1693" s="36"/>
      <c r="F1693" s="36"/>
      <c r="G1693" s="36"/>
      <c r="H1693" s="50"/>
      <c r="I1693" s="89" t="str">
        <f>IF(ISBLANK(F1693),"",VLOOKUP(F1693,'Liste des formations'!$E$5:$H$11,4,FALSE)+H1693)</f>
        <v/>
      </c>
      <c r="J1693" s="110" t="e">
        <v>#N/A</v>
      </c>
      <c r="K1693" s="86"/>
    </row>
    <row r="1694" spans="1:11" x14ac:dyDescent="0.35">
      <c r="A1694" s="90" t="e">
        <f>IF(VLOOKUP(B1694,'Liste employés'!M:X,12,FALSE)&gt;0,VLOOKUP(B1694,'Liste employés'!M:X,12,FALSE),"")</f>
        <v>#N/A</v>
      </c>
      <c r="B1694" s="45"/>
      <c r="C1694" s="45"/>
      <c r="D1694" s="48"/>
      <c r="E1694" s="33"/>
      <c r="F1694" s="33"/>
      <c r="G1694" s="33"/>
      <c r="H1694" s="49"/>
      <c r="I1694" s="89" t="str">
        <f>IF(ISBLANK(F1694),"",VLOOKUP(F1694,'Liste des formations'!$E$5:$H$11,4,FALSE)+H1694)</f>
        <v/>
      </c>
      <c r="J1694" s="110" t="e">
        <v>#N/A</v>
      </c>
      <c r="K1694" s="86"/>
    </row>
    <row r="1695" spans="1:11" x14ac:dyDescent="0.35">
      <c r="A1695" s="90" t="e">
        <f>IF(VLOOKUP(B1695,'Liste employés'!M:X,12,FALSE)&gt;0,VLOOKUP(B1695,'Liste employés'!M:X,12,FALSE),"")</f>
        <v>#N/A</v>
      </c>
      <c r="B1695" s="43"/>
      <c r="C1695" s="43"/>
      <c r="D1695" s="47"/>
      <c r="E1695" s="36"/>
      <c r="F1695" s="36"/>
      <c r="G1695" s="36"/>
      <c r="H1695" s="50"/>
      <c r="I1695" s="89" t="str">
        <f>IF(ISBLANK(F1695),"",VLOOKUP(F1695,'Liste des formations'!$E$5:$H$11,4,FALSE)+H1695)</f>
        <v/>
      </c>
      <c r="J1695" s="110" t="e">
        <v>#N/A</v>
      </c>
      <c r="K1695" s="86"/>
    </row>
    <row r="1696" spans="1:11" x14ac:dyDescent="0.35">
      <c r="A1696" s="90" t="e">
        <f>IF(VLOOKUP(B1696,'Liste employés'!M:X,12,FALSE)&gt;0,VLOOKUP(B1696,'Liste employés'!M:X,12,FALSE),"")</f>
        <v>#N/A</v>
      </c>
      <c r="B1696" s="45"/>
      <c r="C1696" s="45"/>
      <c r="D1696" s="48"/>
      <c r="E1696" s="33"/>
      <c r="F1696" s="33"/>
      <c r="G1696" s="33"/>
      <c r="H1696" s="49"/>
      <c r="I1696" s="89" t="str">
        <f>IF(ISBLANK(F1696),"",VLOOKUP(F1696,'Liste des formations'!$E$5:$H$11,4,FALSE)+H1696)</f>
        <v/>
      </c>
      <c r="J1696" s="110" t="e">
        <v>#N/A</v>
      </c>
      <c r="K1696" s="86"/>
    </row>
    <row r="1697" spans="1:11" x14ac:dyDescent="0.35">
      <c r="A1697" s="90" t="e">
        <f>IF(VLOOKUP(B1697,'Liste employés'!M:X,12,FALSE)&gt;0,VLOOKUP(B1697,'Liste employés'!M:X,12,FALSE),"")</f>
        <v>#N/A</v>
      </c>
      <c r="B1697" s="43"/>
      <c r="C1697" s="43"/>
      <c r="D1697" s="47"/>
      <c r="E1697" s="36"/>
      <c r="F1697" s="36"/>
      <c r="G1697" s="36"/>
      <c r="H1697" s="50"/>
      <c r="I1697" s="89" t="str">
        <f>IF(ISBLANK(F1697),"",VLOOKUP(F1697,'Liste des formations'!$E$5:$H$11,4,FALSE)+H1697)</f>
        <v/>
      </c>
      <c r="J1697" s="110" t="e">
        <v>#N/A</v>
      </c>
      <c r="K1697" s="86"/>
    </row>
    <row r="1698" spans="1:11" x14ac:dyDescent="0.35">
      <c r="A1698" s="90" t="e">
        <f>IF(VLOOKUP(B1698,'Liste employés'!M:X,12,FALSE)&gt;0,VLOOKUP(B1698,'Liste employés'!M:X,12,FALSE),"")</f>
        <v>#N/A</v>
      </c>
      <c r="B1698" s="45"/>
      <c r="C1698" s="45"/>
      <c r="D1698" s="41"/>
      <c r="E1698" s="33"/>
      <c r="F1698" s="33"/>
      <c r="G1698" s="33"/>
      <c r="H1698" s="49"/>
      <c r="I1698" s="89" t="str">
        <f>IF(ISBLANK(F1698),"",VLOOKUP(F1698,'Liste des formations'!$E$5:$H$11,4,FALSE)+H1698)</f>
        <v/>
      </c>
      <c r="J1698" s="110" t="e">
        <v>#N/A</v>
      </c>
      <c r="K1698" s="86"/>
    </row>
    <row r="1699" spans="1:11" x14ac:dyDescent="0.35">
      <c r="A1699" s="90" t="e">
        <f>IF(VLOOKUP(B1699,'Liste employés'!M:X,12,FALSE)&gt;0,VLOOKUP(B1699,'Liste employés'!M:X,12,FALSE),"")</f>
        <v>#N/A</v>
      </c>
      <c r="B1699" s="43"/>
      <c r="C1699" s="43"/>
      <c r="D1699" s="47"/>
      <c r="E1699" s="36"/>
      <c r="F1699" s="36"/>
      <c r="G1699" s="36"/>
      <c r="H1699" s="50"/>
      <c r="I1699" s="89" t="str">
        <f>IF(ISBLANK(F1699),"",VLOOKUP(F1699,'Liste des formations'!$E$5:$H$11,4,FALSE)+H1699)</f>
        <v/>
      </c>
      <c r="J1699" s="110" t="e">
        <v>#N/A</v>
      </c>
      <c r="K1699" s="86"/>
    </row>
    <row r="1700" spans="1:11" x14ac:dyDescent="0.35">
      <c r="A1700" s="90" t="e">
        <f>IF(VLOOKUP(B1700,'Liste employés'!M:X,12,FALSE)&gt;0,VLOOKUP(B1700,'Liste employés'!M:X,12,FALSE),"")</f>
        <v>#N/A</v>
      </c>
      <c r="B1700" s="45"/>
      <c r="C1700" s="45"/>
      <c r="D1700" s="48"/>
      <c r="E1700" s="33"/>
      <c r="F1700" s="33"/>
      <c r="G1700" s="33"/>
      <c r="H1700" s="49"/>
      <c r="I1700" s="89" t="str">
        <f>IF(ISBLANK(F1700),"",VLOOKUP(F1700,'Liste des formations'!$E$5:$H$11,4,FALSE)+H1700)</f>
        <v/>
      </c>
      <c r="J1700" s="110" t="e">
        <v>#N/A</v>
      </c>
      <c r="K1700" s="86"/>
    </row>
    <row r="1701" spans="1:11" x14ac:dyDescent="0.35">
      <c r="A1701" s="90" t="e">
        <f>IF(VLOOKUP(B1701,'Liste employés'!M:X,12,FALSE)&gt;0,VLOOKUP(B1701,'Liste employés'!M:X,12,FALSE),"")</f>
        <v>#N/A</v>
      </c>
      <c r="B1701" s="43"/>
      <c r="C1701" s="43"/>
      <c r="D1701" s="47"/>
      <c r="E1701" s="36"/>
      <c r="F1701" s="36"/>
      <c r="G1701" s="36"/>
      <c r="H1701" s="50"/>
      <c r="I1701" s="89" t="str">
        <f>IF(ISBLANK(F1701),"",VLOOKUP(F1701,'Liste des formations'!$E$5:$H$11,4,FALSE)+H1701)</f>
        <v/>
      </c>
      <c r="J1701" s="110" t="e">
        <v>#N/A</v>
      </c>
      <c r="K1701" s="86"/>
    </row>
    <row r="1702" spans="1:11" x14ac:dyDescent="0.35">
      <c r="A1702" s="90" t="e">
        <f>IF(VLOOKUP(B1702,'Liste employés'!M:X,12,FALSE)&gt;0,VLOOKUP(B1702,'Liste employés'!M:X,12,FALSE),"")</f>
        <v>#N/A</v>
      </c>
      <c r="B1702" s="45"/>
      <c r="C1702" s="45"/>
      <c r="D1702" s="48"/>
      <c r="E1702" s="33"/>
      <c r="F1702" s="33"/>
      <c r="G1702" s="33"/>
      <c r="H1702" s="49"/>
      <c r="I1702" s="89" t="str">
        <f>IF(ISBLANK(F1702),"",VLOOKUP(F1702,'Liste des formations'!$E$5:$H$11,4,FALSE)+H1702)</f>
        <v/>
      </c>
      <c r="J1702" s="110" t="e">
        <v>#N/A</v>
      </c>
      <c r="K1702" s="86"/>
    </row>
    <row r="1703" spans="1:11" x14ac:dyDescent="0.35">
      <c r="A1703" s="90" t="e">
        <f>IF(VLOOKUP(B1703,'Liste employés'!M:X,12,FALSE)&gt;0,VLOOKUP(B1703,'Liste employés'!M:X,12,FALSE),"")</f>
        <v>#N/A</v>
      </c>
      <c r="B1703" s="43"/>
      <c r="C1703" s="43"/>
      <c r="D1703" s="47"/>
      <c r="E1703" s="36"/>
      <c r="F1703" s="36"/>
      <c r="G1703" s="36"/>
      <c r="H1703" s="50"/>
      <c r="I1703" s="89" t="str">
        <f>IF(ISBLANK(F1703),"",VLOOKUP(F1703,'Liste des formations'!$E$5:$H$11,4,FALSE)+H1703)</f>
        <v/>
      </c>
      <c r="J1703" s="110" t="e">
        <v>#N/A</v>
      </c>
      <c r="K1703" s="86"/>
    </row>
    <row r="1704" spans="1:11" x14ac:dyDescent="0.35">
      <c r="A1704" s="90" t="e">
        <f>IF(VLOOKUP(B1704,'Liste employés'!M:X,12,FALSE)&gt;0,VLOOKUP(B1704,'Liste employés'!M:X,12,FALSE),"")</f>
        <v>#N/A</v>
      </c>
      <c r="B1704" s="45"/>
      <c r="C1704" s="45"/>
      <c r="D1704" s="41"/>
      <c r="E1704" s="33"/>
      <c r="F1704" s="33"/>
      <c r="G1704" s="33"/>
      <c r="H1704" s="49"/>
      <c r="I1704" s="89" t="str">
        <f>IF(ISBLANK(F1704),"",VLOOKUP(F1704,'Liste des formations'!$E$5:$H$11,4,FALSE)+H1704)</f>
        <v/>
      </c>
      <c r="J1704" s="110" t="e">
        <v>#N/A</v>
      </c>
      <c r="K1704" s="86"/>
    </row>
    <row r="1705" spans="1:11" x14ac:dyDescent="0.35">
      <c r="A1705" s="90" t="e">
        <f>IF(VLOOKUP(B1705,'Liste employés'!M:X,12,FALSE)&gt;0,VLOOKUP(B1705,'Liste employés'!M:X,12,FALSE),"")</f>
        <v>#N/A</v>
      </c>
      <c r="B1705" s="43"/>
      <c r="C1705" s="43"/>
      <c r="D1705" s="47"/>
      <c r="E1705" s="36"/>
      <c r="F1705" s="36"/>
      <c r="G1705" s="36"/>
      <c r="H1705" s="50"/>
      <c r="I1705" s="89" t="str">
        <f>IF(ISBLANK(F1705),"",VLOOKUP(F1705,'Liste des formations'!$E$5:$H$11,4,FALSE)+H1705)</f>
        <v/>
      </c>
      <c r="J1705" s="110" t="e">
        <v>#N/A</v>
      </c>
      <c r="K1705" s="86"/>
    </row>
    <row r="1706" spans="1:11" x14ac:dyDescent="0.35">
      <c r="A1706" s="90" t="e">
        <f>IF(VLOOKUP(B1706,'Liste employés'!M:X,12,FALSE)&gt;0,VLOOKUP(B1706,'Liste employés'!M:X,12,FALSE),"")</f>
        <v>#N/A</v>
      </c>
      <c r="B1706" s="45"/>
      <c r="C1706" s="45"/>
      <c r="D1706" s="41"/>
      <c r="E1706" s="33"/>
      <c r="F1706" s="33"/>
      <c r="G1706" s="33"/>
      <c r="H1706" s="49"/>
      <c r="I1706" s="89" t="str">
        <f>IF(ISBLANK(F1706),"",VLOOKUP(F1706,'Liste des formations'!$E$5:$H$11,4,FALSE)+H1706)</f>
        <v/>
      </c>
      <c r="J1706" s="110" t="e">
        <v>#N/A</v>
      </c>
      <c r="K1706" s="86"/>
    </row>
    <row r="1707" spans="1:11" x14ac:dyDescent="0.35">
      <c r="A1707" s="90" t="e">
        <f>IF(VLOOKUP(B1707,'Liste employés'!M:X,12,FALSE)&gt;0,VLOOKUP(B1707,'Liste employés'!M:X,12,FALSE),"")</f>
        <v>#N/A</v>
      </c>
      <c r="B1707" s="43"/>
      <c r="C1707" s="43"/>
      <c r="D1707" s="47"/>
      <c r="E1707" s="36"/>
      <c r="F1707" s="36"/>
      <c r="G1707" s="36"/>
      <c r="H1707" s="50"/>
      <c r="I1707" s="89" t="str">
        <f>IF(ISBLANK(F1707),"",VLOOKUP(F1707,'Liste des formations'!$E$5:$H$11,4,FALSE)+H1707)</f>
        <v/>
      </c>
      <c r="J1707" s="110" t="e">
        <v>#N/A</v>
      </c>
      <c r="K1707" s="86"/>
    </row>
    <row r="1708" spans="1:11" x14ac:dyDescent="0.35">
      <c r="A1708" s="90" t="e">
        <f>IF(VLOOKUP(B1708,'Liste employés'!M:X,12,FALSE)&gt;0,VLOOKUP(B1708,'Liste employés'!M:X,12,FALSE),"")</f>
        <v>#N/A</v>
      </c>
      <c r="B1708" s="45"/>
      <c r="C1708" s="45"/>
      <c r="D1708" s="41"/>
      <c r="E1708" s="33"/>
      <c r="F1708" s="33"/>
      <c r="G1708" s="33"/>
      <c r="H1708" s="49"/>
      <c r="I1708" s="89" t="str">
        <f>IF(ISBLANK(F1708),"",VLOOKUP(F1708,'Liste des formations'!$E$5:$H$11,4,FALSE)+H1708)</f>
        <v/>
      </c>
      <c r="J1708" s="110" t="e">
        <v>#N/A</v>
      </c>
      <c r="K1708" s="86"/>
    </row>
    <row r="1709" spans="1:11" x14ac:dyDescent="0.35">
      <c r="A1709" s="90" t="e">
        <f>IF(VLOOKUP(B1709,'Liste employés'!M:X,12,FALSE)&gt;0,VLOOKUP(B1709,'Liste employés'!M:X,12,FALSE),"")</f>
        <v>#N/A</v>
      </c>
      <c r="B1709" s="43"/>
      <c r="C1709" s="43"/>
      <c r="D1709" s="47"/>
      <c r="E1709" s="36"/>
      <c r="F1709" s="36"/>
      <c r="G1709" s="36"/>
      <c r="H1709" s="50"/>
      <c r="I1709" s="89" t="str">
        <f>IF(ISBLANK(F1709),"",VLOOKUP(F1709,'Liste des formations'!$E$5:$H$11,4,FALSE)+H1709)</f>
        <v/>
      </c>
      <c r="J1709" s="110" t="e">
        <v>#N/A</v>
      </c>
      <c r="K1709" s="86"/>
    </row>
    <row r="1710" spans="1:11" x14ac:dyDescent="0.35">
      <c r="A1710" s="90" t="e">
        <f>IF(VLOOKUP(B1710,'Liste employés'!M:X,12,FALSE)&gt;0,VLOOKUP(B1710,'Liste employés'!M:X,12,FALSE),"")</f>
        <v>#N/A</v>
      </c>
      <c r="B1710" s="45"/>
      <c r="C1710" s="45"/>
      <c r="D1710" s="48"/>
      <c r="E1710" s="33"/>
      <c r="F1710" s="33"/>
      <c r="G1710" s="33"/>
      <c r="H1710" s="49"/>
      <c r="I1710" s="89" t="str">
        <f>IF(ISBLANK(F1710),"",VLOOKUP(F1710,'Liste des formations'!$E$5:$H$11,4,FALSE)+H1710)</f>
        <v/>
      </c>
      <c r="J1710" s="110" t="e">
        <v>#N/A</v>
      </c>
      <c r="K1710" s="86"/>
    </row>
    <row r="1711" spans="1:11" x14ac:dyDescent="0.35">
      <c r="A1711" s="90" t="e">
        <f>IF(VLOOKUP(B1711,'Liste employés'!M:X,12,FALSE)&gt;0,VLOOKUP(B1711,'Liste employés'!M:X,12,FALSE),"")</f>
        <v>#N/A</v>
      </c>
      <c r="B1711" s="43"/>
      <c r="C1711" s="43"/>
      <c r="D1711" s="47"/>
      <c r="E1711" s="36"/>
      <c r="F1711" s="36"/>
      <c r="G1711" s="36"/>
      <c r="H1711" s="50"/>
      <c r="I1711" s="89" t="str">
        <f>IF(ISBLANK(F1711),"",VLOOKUP(F1711,'Liste des formations'!$E$5:$H$11,4,FALSE)+H1711)</f>
        <v/>
      </c>
      <c r="J1711" s="110" t="e">
        <v>#N/A</v>
      </c>
      <c r="K1711" s="86"/>
    </row>
    <row r="1712" spans="1:11" x14ac:dyDescent="0.35">
      <c r="A1712" s="90" t="e">
        <f>IF(VLOOKUP(B1712,'Liste employés'!M:X,12,FALSE)&gt;0,VLOOKUP(B1712,'Liste employés'!M:X,12,FALSE),"")</f>
        <v>#N/A</v>
      </c>
      <c r="B1712" s="45"/>
      <c r="C1712" s="45"/>
      <c r="D1712" s="41"/>
      <c r="E1712" s="33"/>
      <c r="F1712" s="33"/>
      <c r="G1712" s="33"/>
      <c r="H1712" s="49"/>
      <c r="I1712" s="89" t="str">
        <f>IF(ISBLANK(F1712),"",VLOOKUP(F1712,'Liste des formations'!$E$5:$H$11,4,FALSE)+H1712)</f>
        <v/>
      </c>
      <c r="J1712" s="110" t="e">
        <v>#N/A</v>
      </c>
      <c r="K1712" s="86"/>
    </row>
    <row r="1713" spans="1:11" x14ac:dyDescent="0.35">
      <c r="A1713" s="90" t="e">
        <f>IF(VLOOKUP(B1713,'Liste employés'!M:X,12,FALSE)&gt;0,VLOOKUP(B1713,'Liste employés'!M:X,12,FALSE),"")</f>
        <v>#N/A</v>
      </c>
      <c r="B1713" s="43"/>
      <c r="C1713" s="43"/>
      <c r="D1713" s="47"/>
      <c r="E1713" s="36"/>
      <c r="F1713" s="36"/>
      <c r="G1713" s="36"/>
      <c r="H1713" s="50"/>
      <c r="I1713" s="89" t="str">
        <f>IF(ISBLANK(F1713),"",VLOOKUP(F1713,'Liste des formations'!$E$5:$H$11,4,FALSE)+H1713)</f>
        <v/>
      </c>
      <c r="J1713" s="110" t="e">
        <v>#N/A</v>
      </c>
      <c r="K1713" s="86"/>
    </row>
    <row r="1714" spans="1:11" x14ac:dyDescent="0.35">
      <c r="A1714" s="90" t="e">
        <f>IF(VLOOKUP(B1714,'Liste employés'!M:X,12,FALSE)&gt;0,VLOOKUP(B1714,'Liste employés'!M:X,12,FALSE),"")</f>
        <v>#N/A</v>
      </c>
      <c r="B1714" s="45"/>
      <c r="C1714" s="45"/>
      <c r="D1714" s="48"/>
      <c r="E1714" s="33"/>
      <c r="F1714" s="33"/>
      <c r="G1714" s="33"/>
      <c r="H1714" s="49"/>
      <c r="I1714" s="89" t="str">
        <f>IF(ISBLANK(F1714),"",VLOOKUP(F1714,'Liste des formations'!$E$5:$H$11,4,FALSE)+H1714)</f>
        <v/>
      </c>
      <c r="J1714" s="110" t="e">
        <v>#N/A</v>
      </c>
      <c r="K1714" s="86"/>
    </row>
    <row r="1715" spans="1:11" x14ac:dyDescent="0.35">
      <c r="A1715" s="90" t="e">
        <f>IF(VLOOKUP(B1715,'Liste employés'!M:X,12,FALSE)&gt;0,VLOOKUP(B1715,'Liste employés'!M:X,12,FALSE),"")</f>
        <v>#N/A</v>
      </c>
      <c r="B1715" s="43"/>
      <c r="C1715" s="43"/>
      <c r="D1715" s="47"/>
      <c r="E1715" s="36"/>
      <c r="F1715" s="36"/>
      <c r="G1715" s="36"/>
      <c r="H1715" s="50"/>
      <c r="I1715" s="89" t="str">
        <f>IF(ISBLANK(F1715),"",VLOOKUP(F1715,'Liste des formations'!$E$5:$H$11,4,FALSE)+H1715)</f>
        <v/>
      </c>
      <c r="J1715" s="110" t="e">
        <v>#N/A</v>
      </c>
      <c r="K1715" s="86"/>
    </row>
    <row r="1716" spans="1:11" x14ac:dyDescent="0.35">
      <c r="A1716" s="90" t="e">
        <f>IF(VLOOKUP(B1716,'Liste employés'!M:X,12,FALSE)&gt;0,VLOOKUP(B1716,'Liste employés'!M:X,12,FALSE),"")</f>
        <v>#N/A</v>
      </c>
      <c r="B1716" s="45"/>
      <c r="C1716" s="45"/>
      <c r="D1716" s="48"/>
      <c r="E1716" s="33"/>
      <c r="F1716" s="33"/>
      <c r="G1716" s="33"/>
      <c r="H1716" s="49"/>
      <c r="I1716" s="89" t="str">
        <f>IF(ISBLANK(F1716),"",VLOOKUP(F1716,'Liste des formations'!$E$5:$H$11,4,FALSE)+H1716)</f>
        <v/>
      </c>
      <c r="J1716" s="110" t="e">
        <v>#N/A</v>
      </c>
      <c r="K1716" s="86"/>
    </row>
    <row r="1717" spans="1:11" x14ac:dyDescent="0.35">
      <c r="A1717" s="90" t="e">
        <f>IF(VLOOKUP(B1717,'Liste employés'!M:X,12,FALSE)&gt;0,VLOOKUP(B1717,'Liste employés'!M:X,12,FALSE),"")</f>
        <v>#N/A</v>
      </c>
      <c r="B1717" s="43"/>
      <c r="C1717" s="43"/>
      <c r="D1717" s="47"/>
      <c r="E1717" s="36"/>
      <c r="F1717" s="36"/>
      <c r="G1717" s="36"/>
      <c r="H1717" s="50"/>
      <c r="I1717" s="89" t="str">
        <f>IF(ISBLANK(F1717),"",VLOOKUP(F1717,'Liste des formations'!$E$5:$H$11,4,FALSE)+H1717)</f>
        <v/>
      </c>
      <c r="J1717" s="110" t="e">
        <v>#N/A</v>
      </c>
      <c r="K1717" s="86"/>
    </row>
    <row r="1718" spans="1:11" x14ac:dyDescent="0.35">
      <c r="A1718" s="90" t="e">
        <f>IF(VLOOKUP(B1718,'Liste employés'!M:X,12,FALSE)&gt;0,VLOOKUP(B1718,'Liste employés'!M:X,12,FALSE),"")</f>
        <v>#N/A</v>
      </c>
      <c r="B1718" s="45"/>
      <c r="C1718" s="45"/>
      <c r="D1718" s="48"/>
      <c r="E1718" s="33"/>
      <c r="F1718" s="33"/>
      <c r="G1718" s="33"/>
      <c r="H1718" s="49"/>
      <c r="I1718" s="89" t="str">
        <f>IF(ISBLANK(F1718),"",VLOOKUP(F1718,'Liste des formations'!$E$5:$H$11,4,FALSE)+H1718)</f>
        <v/>
      </c>
      <c r="J1718" s="110" t="e">
        <v>#N/A</v>
      </c>
      <c r="K1718" s="86"/>
    </row>
    <row r="1719" spans="1:11" x14ac:dyDescent="0.35">
      <c r="A1719" s="90" t="e">
        <f>IF(VLOOKUP(B1719,'Liste employés'!M:X,12,FALSE)&gt;0,VLOOKUP(B1719,'Liste employés'!M:X,12,FALSE),"")</f>
        <v>#N/A</v>
      </c>
      <c r="B1719" s="45"/>
      <c r="C1719" s="45"/>
      <c r="D1719" s="41"/>
      <c r="E1719" s="33"/>
      <c r="F1719" s="33"/>
      <c r="G1719" s="33"/>
      <c r="H1719" s="49"/>
      <c r="I1719" s="89" t="str">
        <f>IF(ISBLANK(F1719),"",VLOOKUP(F1719,'Liste des formations'!$E$5:$H$11,4,FALSE)+H1719)</f>
        <v/>
      </c>
      <c r="J1719" s="110" t="e">
        <v>#N/A</v>
      </c>
      <c r="K1719" s="86"/>
    </row>
    <row r="1720" spans="1:11" x14ac:dyDescent="0.35">
      <c r="A1720" s="90" t="e">
        <f>IF(VLOOKUP(B1720,'Liste employés'!M:X,12,FALSE)&gt;0,VLOOKUP(B1720,'Liste employés'!M:X,12,FALSE),"")</f>
        <v>#N/A</v>
      </c>
      <c r="B1720" s="43"/>
      <c r="C1720" s="43"/>
      <c r="D1720" s="47"/>
      <c r="E1720" s="36"/>
      <c r="F1720" s="36"/>
      <c r="G1720" s="36"/>
      <c r="H1720" s="50"/>
      <c r="I1720" s="89" t="str">
        <f>IF(ISBLANK(F1720),"",VLOOKUP(F1720,'Liste des formations'!$E$5:$H$11,4,FALSE)+H1720)</f>
        <v/>
      </c>
      <c r="J1720" s="110" t="e">
        <v>#N/A</v>
      </c>
      <c r="K1720" s="86"/>
    </row>
    <row r="1721" spans="1:11" x14ac:dyDescent="0.35">
      <c r="A1721" s="90" t="e">
        <f>IF(VLOOKUP(B1721,'Liste employés'!M:X,12,FALSE)&gt;0,VLOOKUP(B1721,'Liste employés'!M:X,12,FALSE),"")</f>
        <v>#N/A</v>
      </c>
      <c r="B1721" s="45"/>
      <c r="C1721" s="45"/>
      <c r="D1721" s="41"/>
      <c r="E1721" s="33"/>
      <c r="F1721" s="33"/>
      <c r="G1721" s="33"/>
      <c r="H1721" s="49"/>
      <c r="I1721" s="89" t="str">
        <f>IF(ISBLANK(F1721),"",VLOOKUP(F1721,'Liste des formations'!$E$5:$H$11,4,FALSE)+H1721)</f>
        <v/>
      </c>
      <c r="J1721" s="110" t="e">
        <v>#N/A</v>
      </c>
      <c r="K1721" s="86"/>
    </row>
    <row r="1722" spans="1:11" x14ac:dyDescent="0.35">
      <c r="A1722" s="90" t="e">
        <f>IF(VLOOKUP(B1722,'Liste employés'!M:X,12,FALSE)&gt;0,VLOOKUP(B1722,'Liste employés'!M:X,12,FALSE),"")</f>
        <v>#N/A</v>
      </c>
      <c r="B1722" s="43"/>
      <c r="C1722" s="43"/>
      <c r="D1722" s="47"/>
      <c r="E1722" s="36"/>
      <c r="F1722" s="36"/>
      <c r="G1722" s="36"/>
      <c r="H1722" s="50"/>
      <c r="I1722" s="89" t="str">
        <f>IF(ISBLANK(F1722),"",VLOOKUP(F1722,'Liste des formations'!$E$5:$H$11,4,FALSE)+H1722)</f>
        <v/>
      </c>
      <c r="J1722" s="110" t="e">
        <v>#N/A</v>
      </c>
      <c r="K1722" s="86"/>
    </row>
    <row r="1723" spans="1:11" x14ac:dyDescent="0.35">
      <c r="A1723" s="90" t="e">
        <f>IF(VLOOKUP(B1723,'Liste employés'!M:X,12,FALSE)&gt;0,VLOOKUP(B1723,'Liste employés'!M:X,12,FALSE),"")</f>
        <v>#N/A</v>
      </c>
      <c r="B1723" s="45"/>
      <c r="C1723" s="45"/>
      <c r="D1723" s="48"/>
      <c r="E1723" s="33"/>
      <c r="F1723" s="33"/>
      <c r="G1723" s="33"/>
      <c r="H1723" s="49"/>
      <c r="I1723" s="89" t="str">
        <f>IF(ISBLANK(F1723),"",VLOOKUP(F1723,'Liste des formations'!$E$5:$H$11,4,FALSE)+H1723)</f>
        <v/>
      </c>
      <c r="J1723" s="110" t="e">
        <v>#N/A</v>
      </c>
      <c r="K1723" s="86"/>
    </row>
    <row r="1724" spans="1:11" x14ac:dyDescent="0.35">
      <c r="A1724" s="90" t="e">
        <f>IF(VLOOKUP(B1724,'Liste employés'!M:X,12,FALSE)&gt;0,VLOOKUP(B1724,'Liste employés'!M:X,12,FALSE),"")</f>
        <v>#N/A</v>
      </c>
      <c r="B1724" s="43"/>
      <c r="C1724" s="43"/>
      <c r="D1724" s="40"/>
      <c r="E1724" s="36"/>
      <c r="F1724" s="36"/>
      <c r="G1724" s="36"/>
      <c r="H1724" s="50"/>
      <c r="I1724" s="89" t="str">
        <f>IF(ISBLANK(F1724),"",VLOOKUP(F1724,'Liste des formations'!$E$5:$H$11,4,FALSE)+H1724)</f>
        <v/>
      </c>
      <c r="J1724" s="110" t="e">
        <v>#N/A</v>
      </c>
      <c r="K1724" s="86"/>
    </row>
    <row r="1725" spans="1:11" x14ac:dyDescent="0.35">
      <c r="A1725" s="90" t="e">
        <f>IF(VLOOKUP(B1725,'Liste employés'!M:X,12,FALSE)&gt;0,VLOOKUP(B1725,'Liste employés'!M:X,12,FALSE),"")</f>
        <v>#N/A</v>
      </c>
      <c r="B1725" s="45"/>
      <c r="C1725" s="45"/>
      <c r="D1725" s="48"/>
      <c r="E1725" s="33"/>
      <c r="F1725" s="33"/>
      <c r="G1725" s="33"/>
      <c r="H1725" s="49"/>
      <c r="I1725" s="89" t="str">
        <f>IF(ISBLANK(F1725),"",VLOOKUP(F1725,'Liste des formations'!$E$5:$H$11,4,FALSE)+H1725)</f>
        <v/>
      </c>
      <c r="J1725" s="110" t="e">
        <v>#N/A</v>
      </c>
      <c r="K1725" s="86"/>
    </row>
    <row r="1726" spans="1:11" x14ac:dyDescent="0.35">
      <c r="A1726" s="90" t="e">
        <f>IF(VLOOKUP(B1726,'Liste employés'!M:X,12,FALSE)&gt;0,VLOOKUP(B1726,'Liste employés'!M:X,12,FALSE),"")</f>
        <v>#N/A</v>
      </c>
      <c r="B1726" s="43"/>
      <c r="C1726" s="43"/>
      <c r="D1726" s="47"/>
      <c r="E1726" s="36"/>
      <c r="F1726" s="36"/>
      <c r="G1726" s="36"/>
      <c r="H1726" s="50"/>
      <c r="I1726" s="89" t="str">
        <f>IF(ISBLANK(F1726),"",VLOOKUP(F1726,'Liste des formations'!$E$5:$H$11,4,FALSE)+H1726)</f>
        <v/>
      </c>
      <c r="J1726" s="110" t="e">
        <v>#N/A</v>
      </c>
      <c r="K1726" s="86"/>
    </row>
    <row r="1727" spans="1:11" x14ac:dyDescent="0.35">
      <c r="A1727" s="90" t="e">
        <f>IF(VLOOKUP(B1727,'Liste employés'!M:X,12,FALSE)&gt;0,VLOOKUP(B1727,'Liste employés'!M:X,12,FALSE),"")</f>
        <v>#N/A</v>
      </c>
      <c r="B1727" s="45"/>
      <c r="C1727" s="45"/>
      <c r="D1727" s="48"/>
      <c r="E1727" s="33"/>
      <c r="F1727" s="33"/>
      <c r="G1727" s="33"/>
      <c r="H1727" s="49"/>
      <c r="I1727" s="89" t="str">
        <f>IF(ISBLANK(F1727),"",VLOOKUP(F1727,'Liste des formations'!$E$5:$H$11,4,FALSE)+H1727)</f>
        <v/>
      </c>
      <c r="J1727" s="110" t="e">
        <v>#N/A</v>
      </c>
      <c r="K1727" s="86"/>
    </row>
    <row r="1728" spans="1:11" x14ac:dyDescent="0.35">
      <c r="A1728" s="90" t="e">
        <f>IF(VLOOKUP(B1728,'Liste employés'!M:X,12,FALSE)&gt;0,VLOOKUP(B1728,'Liste employés'!M:X,12,FALSE),"")</f>
        <v>#N/A</v>
      </c>
      <c r="B1728" s="43"/>
      <c r="C1728" s="43"/>
      <c r="D1728" s="47"/>
      <c r="E1728" s="36"/>
      <c r="F1728" s="36"/>
      <c r="G1728" s="36"/>
      <c r="H1728" s="50"/>
      <c r="I1728" s="89" t="str">
        <f>IF(ISBLANK(F1728),"",VLOOKUP(F1728,'Liste des formations'!$E$5:$H$11,4,FALSE)+H1728)</f>
        <v/>
      </c>
      <c r="J1728" s="110" t="e">
        <v>#N/A</v>
      </c>
      <c r="K1728" s="86"/>
    </row>
    <row r="1729" spans="1:11" x14ac:dyDescent="0.35">
      <c r="A1729" s="90" t="e">
        <f>IF(VLOOKUP(B1729,'Liste employés'!M:X,12,FALSE)&gt;0,VLOOKUP(B1729,'Liste employés'!M:X,12,FALSE),"")</f>
        <v>#N/A</v>
      </c>
      <c r="B1729" s="45"/>
      <c r="C1729" s="45"/>
      <c r="D1729" s="48"/>
      <c r="E1729" s="33"/>
      <c r="F1729" s="33"/>
      <c r="G1729" s="33"/>
      <c r="H1729" s="49"/>
      <c r="I1729" s="89" t="str">
        <f>IF(ISBLANK(F1729),"",VLOOKUP(F1729,'Liste des formations'!$E$5:$H$11,4,FALSE)+H1729)</f>
        <v/>
      </c>
      <c r="J1729" s="110" t="e">
        <v>#N/A</v>
      </c>
      <c r="K1729" s="86"/>
    </row>
    <row r="1730" spans="1:11" x14ac:dyDescent="0.35">
      <c r="A1730" s="90" t="e">
        <f>IF(VLOOKUP(B1730,'Liste employés'!M:X,12,FALSE)&gt;0,VLOOKUP(B1730,'Liste employés'!M:X,12,FALSE),"")</f>
        <v>#N/A</v>
      </c>
      <c r="B1730" s="43"/>
      <c r="C1730" s="43"/>
      <c r="D1730" s="47"/>
      <c r="E1730" s="36"/>
      <c r="F1730" s="36"/>
      <c r="G1730" s="36"/>
      <c r="H1730" s="50"/>
      <c r="I1730" s="89" t="str">
        <f>IF(ISBLANK(F1730),"",VLOOKUP(F1730,'Liste des formations'!$E$5:$H$11,4,FALSE)+H1730)</f>
        <v/>
      </c>
      <c r="J1730" s="110" t="e">
        <v>#N/A</v>
      </c>
      <c r="K1730" s="86"/>
    </row>
    <row r="1731" spans="1:11" x14ac:dyDescent="0.35">
      <c r="A1731" s="90" t="e">
        <f>IF(VLOOKUP(B1731,'Liste employés'!M:X,12,FALSE)&gt;0,VLOOKUP(B1731,'Liste employés'!M:X,12,FALSE),"")</f>
        <v>#N/A</v>
      </c>
      <c r="B1731" s="45"/>
      <c r="C1731" s="45"/>
      <c r="D1731" s="48"/>
      <c r="E1731" s="33"/>
      <c r="F1731" s="33"/>
      <c r="G1731" s="33"/>
      <c r="H1731" s="49"/>
      <c r="I1731" s="89" t="str">
        <f>IF(ISBLANK(F1731),"",VLOOKUP(F1731,'Liste des formations'!$E$5:$H$11,4,FALSE)+H1731)</f>
        <v/>
      </c>
      <c r="J1731" s="110" t="e">
        <v>#N/A</v>
      </c>
      <c r="K1731" s="86"/>
    </row>
    <row r="1732" spans="1:11" x14ac:dyDescent="0.35">
      <c r="A1732" s="90" t="e">
        <f>IF(VLOOKUP(B1732,'Liste employés'!M:X,12,FALSE)&gt;0,VLOOKUP(B1732,'Liste employés'!M:X,12,FALSE),"")</f>
        <v>#N/A</v>
      </c>
      <c r="B1732" s="43"/>
      <c r="C1732" s="43"/>
      <c r="D1732" s="40"/>
      <c r="E1732" s="36"/>
      <c r="F1732" s="36"/>
      <c r="G1732" s="36"/>
      <c r="H1732" s="50"/>
      <c r="I1732" s="89" t="str">
        <f>IF(ISBLANK(F1732),"",VLOOKUP(F1732,'Liste des formations'!$E$5:$H$11,4,FALSE)+H1732)</f>
        <v/>
      </c>
      <c r="J1732" s="110" t="e">
        <v>#N/A</v>
      </c>
      <c r="K1732" s="86"/>
    </row>
    <row r="1733" spans="1:11" x14ac:dyDescent="0.35">
      <c r="A1733" s="90" t="e">
        <f>IF(VLOOKUP(B1733,'Liste employés'!M:X,12,FALSE)&gt;0,VLOOKUP(B1733,'Liste employés'!M:X,12,FALSE),"")</f>
        <v>#N/A</v>
      </c>
      <c r="B1733" s="45"/>
      <c r="C1733" s="45"/>
      <c r="D1733" s="48"/>
      <c r="E1733" s="33"/>
      <c r="F1733" s="33"/>
      <c r="G1733" s="33"/>
      <c r="H1733" s="49"/>
      <c r="I1733" s="89" t="str">
        <f>IF(ISBLANK(F1733),"",VLOOKUP(F1733,'Liste des formations'!$E$5:$H$11,4,FALSE)+H1733)</f>
        <v/>
      </c>
      <c r="J1733" s="110" t="e">
        <v>#N/A</v>
      </c>
      <c r="K1733" s="86"/>
    </row>
    <row r="1734" spans="1:11" x14ac:dyDescent="0.35">
      <c r="A1734" s="90" t="e">
        <f>IF(VLOOKUP(B1734,'Liste employés'!M:X,12,FALSE)&gt;0,VLOOKUP(B1734,'Liste employés'!M:X,12,FALSE),"")</f>
        <v>#N/A</v>
      </c>
      <c r="B1734" s="43"/>
      <c r="C1734" s="43"/>
      <c r="D1734" s="47"/>
      <c r="E1734" s="36"/>
      <c r="F1734" s="36"/>
      <c r="G1734" s="36"/>
      <c r="H1734" s="50"/>
      <c r="I1734" s="89" t="str">
        <f>IF(ISBLANK(F1734),"",VLOOKUP(F1734,'Liste des formations'!$E$5:$H$11,4,FALSE)+H1734)</f>
        <v/>
      </c>
      <c r="J1734" s="110" t="e">
        <v>#N/A</v>
      </c>
      <c r="K1734" s="86"/>
    </row>
    <row r="1735" spans="1:11" x14ac:dyDescent="0.35">
      <c r="A1735" s="90" t="e">
        <f>IF(VLOOKUP(B1735,'Liste employés'!M:X,12,FALSE)&gt;0,VLOOKUP(B1735,'Liste employés'!M:X,12,FALSE),"")</f>
        <v>#N/A</v>
      </c>
      <c r="B1735" s="45"/>
      <c r="C1735" s="45"/>
      <c r="D1735" s="41"/>
      <c r="E1735" s="33"/>
      <c r="F1735" s="33"/>
      <c r="G1735" s="33"/>
      <c r="H1735" s="49"/>
      <c r="I1735" s="89" t="str">
        <f>IF(ISBLANK(F1735),"",VLOOKUP(F1735,'Liste des formations'!$E$5:$H$11,4,FALSE)+H1735)</f>
        <v/>
      </c>
      <c r="J1735" s="110" t="e">
        <v>#N/A</v>
      </c>
      <c r="K1735" s="86"/>
    </row>
    <row r="1736" spans="1:11" x14ac:dyDescent="0.35">
      <c r="A1736" s="90" t="e">
        <f>IF(VLOOKUP(B1736,'Liste employés'!M:X,12,FALSE)&gt;0,VLOOKUP(B1736,'Liste employés'!M:X,12,FALSE),"")</f>
        <v>#N/A</v>
      </c>
      <c r="B1736" s="43"/>
      <c r="C1736" s="43"/>
      <c r="D1736" s="47"/>
      <c r="E1736" s="36"/>
      <c r="F1736" s="36"/>
      <c r="G1736" s="36"/>
      <c r="H1736" s="50"/>
      <c r="I1736" s="89" t="str">
        <f>IF(ISBLANK(F1736),"",VLOOKUP(F1736,'Liste des formations'!$E$5:$H$11,4,FALSE)+H1736)</f>
        <v/>
      </c>
      <c r="J1736" s="110" t="e">
        <v>#N/A</v>
      </c>
      <c r="K1736" s="86"/>
    </row>
    <row r="1737" spans="1:11" x14ac:dyDescent="0.35">
      <c r="A1737" s="90" t="e">
        <f>IF(VLOOKUP(B1737,'Liste employés'!M:X,12,FALSE)&gt;0,VLOOKUP(B1737,'Liste employés'!M:X,12,FALSE),"")</f>
        <v>#N/A</v>
      </c>
      <c r="B1737" s="45"/>
      <c r="C1737" s="45"/>
      <c r="D1737" s="48"/>
      <c r="E1737" s="33"/>
      <c r="F1737" s="33"/>
      <c r="G1737" s="33"/>
      <c r="H1737" s="49"/>
      <c r="I1737" s="89" t="str">
        <f>IF(ISBLANK(F1737),"",VLOOKUP(F1737,'Liste des formations'!$E$5:$H$11,4,FALSE)+H1737)</f>
        <v/>
      </c>
      <c r="J1737" s="110" t="e">
        <v>#N/A</v>
      </c>
      <c r="K1737" s="86"/>
    </row>
    <row r="1738" spans="1:11" x14ac:dyDescent="0.35">
      <c r="A1738" s="90" t="e">
        <f>IF(VLOOKUP(B1738,'Liste employés'!M:X,12,FALSE)&gt;0,VLOOKUP(B1738,'Liste employés'!M:X,12,FALSE),"")</f>
        <v>#N/A</v>
      </c>
      <c r="B1738" s="43"/>
      <c r="C1738" s="43"/>
      <c r="D1738" s="47"/>
      <c r="E1738" s="36"/>
      <c r="F1738" s="36"/>
      <c r="G1738" s="36"/>
      <c r="H1738" s="50"/>
      <c r="I1738" s="89" t="str">
        <f>IF(ISBLANK(F1738),"",VLOOKUP(F1738,'Liste des formations'!$E$5:$H$11,4,FALSE)+H1738)</f>
        <v/>
      </c>
      <c r="J1738" s="110" t="e">
        <v>#N/A</v>
      </c>
      <c r="K1738" s="86"/>
    </row>
    <row r="1739" spans="1:11" x14ac:dyDescent="0.35">
      <c r="A1739" s="90" t="e">
        <f>IF(VLOOKUP(B1739,'Liste employés'!M:X,12,FALSE)&gt;0,VLOOKUP(B1739,'Liste employés'!M:X,12,FALSE),"")</f>
        <v>#N/A</v>
      </c>
      <c r="B1739" s="45"/>
      <c r="C1739" s="45"/>
      <c r="D1739" s="48"/>
      <c r="E1739" s="33"/>
      <c r="F1739" s="33"/>
      <c r="G1739" s="33"/>
      <c r="H1739" s="49"/>
      <c r="I1739" s="89" t="str">
        <f>IF(ISBLANK(F1739),"",VLOOKUP(F1739,'Liste des formations'!$E$5:$H$11,4,FALSE)+H1739)</f>
        <v/>
      </c>
      <c r="J1739" s="110" t="e">
        <v>#N/A</v>
      </c>
      <c r="K1739" s="86"/>
    </row>
    <row r="1740" spans="1:11" x14ac:dyDescent="0.35">
      <c r="A1740" s="90" t="e">
        <f>IF(VLOOKUP(B1740,'Liste employés'!M:X,12,FALSE)&gt;0,VLOOKUP(B1740,'Liste employés'!M:X,12,FALSE),"")</f>
        <v>#N/A</v>
      </c>
      <c r="B1740" s="43"/>
      <c r="C1740" s="43"/>
      <c r="D1740" s="47"/>
      <c r="E1740" s="36"/>
      <c r="F1740" s="36"/>
      <c r="G1740" s="36"/>
      <c r="H1740" s="50"/>
      <c r="I1740" s="89" t="str">
        <f>IF(ISBLANK(F1740),"",VLOOKUP(F1740,'Liste des formations'!$E$5:$H$11,4,FALSE)+H1740)</f>
        <v/>
      </c>
      <c r="J1740" s="110" t="e">
        <v>#N/A</v>
      </c>
      <c r="K1740" s="86"/>
    </row>
    <row r="1741" spans="1:11" x14ac:dyDescent="0.35">
      <c r="A1741" s="90" t="e">
        <f>IF(VLOOKUP(B1741,'Liste employés'!M:X,12,FALSE)&gt;0,VLOOKUP(B1741,'Liste employés'!M:X,12,FALSE),"")</f>
        <v>#N/A</v>
      </c>
      <c r="B1741" s="45"/>
      <c r="C1741" s="45"/>
      <c r="D1741" s="48"/>
      <c r="E1741" s="33"/>
      <c r="F1741" s="33"/>
      <c r="G1741" s="33"/>
      <c r="H1741" s="49"/>
      <c r="I1741" s="89" t="str">
        <f>IF(ISBLANK(F1741),"",VLOOKUP(F1741,'Liste des formations'!$E$5:$H$11,4,FALSE)+H1741)</f>
        <v/>
      </c>
      <c r="J1741" s="110" t="e">
        <v>#N/A</v>
      </c>
      <c r="K1741" s="86"/>
    </row>
    <row r="1742" spans="1:11" x14ac:dyDescent="0.35">
      <c r="A1742" s="90" t="e">
        <f>IF(VLOOKUP(B1742,'Liste employés'!M:X,12,FALSE)&gt;0,VLOOKUP(B1742,'Liste employés'!M:X,12,FALSE),"")</f>
        <v>#N/A</v>
      </c>
      <c r="B1742" s="43"/>
      <c r="C1742" s="43"/>
      <c r="D1742" s="47"/>
      <c r="E1742" s="36"/>
      <c r="F1742" s="36"/>
      <c r="G1742" s="36"/>
      <c r="H1742" s="50"/>
      <c r="I1742" s="89" t="str">
        <f>IF(ISBLANK(F1742),"",VLOOKUP(F1742,'Liste des formations'!$E$5:$H$11,4,FALSE)+H1742)</f>
        <v/>
      </c>
      <c r="J1742" s="110" t="e">
        <v>#N/A</v>
      </c>
      <c r="K1742" s="86"/>
    </row>
    <row r="1743" spans="1:11" x14ac:dyDescent="0.35">
      <c r="A1743" s="90" t="e">
        <f>IF(VLOOKUP(B1743,'Liste employés'!M:X,12,FALSE)&gt;0,VLOOKUP(B1743,'Liste employés'!M:X,12,FALSE),"")</f>
        <v>#N/A</v>
      </c>
      <c r="B1743" s="45"/>
      <c r="C1743" s="45"/>
      <c r="D1743" s="48"/>
      <c r="E1743" s="33"/>
      <c r="F1743" s="33"/>
      <c r="G1743" s="33"/>
      <c r="H1743" s="49"/>
      <c r="I1743" s="89" t="str">
        <f>IF(ISBLANK(F1743),"",VLOOKUP(F1743,'Liste des formations'!$E$5:$H$11,4,FALSE)+H1743)</f>
        <v/>
      </c>
      <c r="J1743" s="110" t="e">
        <v>#N/A</v>
      </c>
      <c r="K1743" s="86"/>
    </row>
    <row r="1744" spans="1:11" x14ac:dyDescent="0.35">
      <c r="A1744" s="90" t="e">
        <f>IF(VLOOKUP(B1744,'Liste employés'!M:X,12,FALSE)&gt;0,VLOOKUP(B1744,'Liste employés'!M:X,12,FALSE),"")</f>
        <v>#N/A</v>
      </c>
      <c r="B1744" s="43"/>
      <c r="C1744" s="43"/>
      <c r="D1744" s="47"/>
      <c r="E1744" s="36"/>
      <c r="F1744" s="36"/>
      <c r="G1744" s="36"/>
      <c r="H1744" s="50"/>
      <c r="I1744" s="89" t="str">
        <f>IF(ISBLANK(F1744),"",VLOOKUP(F1744,'Liste des formations'!$E$5:$H$11,4,FALSE)+H1744)</f>
        <v/>
      </c>
      <c r="J1744" s="110" t="e">
        <v>#N/A</v>
      </c>
      <c r="K1744" s="86"/>
    </row>
    <row r="1745" spans="1:11" x14ac:dyDescent="0.35">
      <c r="A1745" s="90" t="e">
        <f>IF(VLOOKUP(B1745,'Liste employés'!M:X,12,FALSE)&gt;0,VLOOKUP(B1745,'Liste employés'!M:X,12,FALSE),"")</f>
        <v>#N/A</v>
      </c>
      <c r="B1745" s="45"/>
      <c r="C1745" s="45"/>
      <c r="D1745" s="48"/>
      <c r="E1745" s="33"/>
      <c r="F1745" s="33"/>
      <c r="G1745" s="33"/>
      <c r="H1745" s="49"/>
      <c r="I1745" s="89" t="str">
        <f>IF(ISBLANK(F1745),"",VLOOKUP(F1745,'Liste des formations'!$E$5:$H$11,4,FALSE)+H1745)</f>
        <v/>
      </c>
      <c r="J1745" s="110" t="e">
        <v>#N/A</v>
      </c>
      <c r="K1745" s="86"/>
    </row>
    <row r="1746" spans="1:11" x14ac:dyDescent="0.35">
      <c r="A1746" s="90" t="e">
        <f>IF(VLOOKUP(B1746,'Liste employés'!M:X,12,FALSE)&gt;0,VLOOKUP(B1746,'Liste employés'!M:X,12,FALSE),"")</f>
        <v>#N/A</v>
      </c>
      <c r="B1746" s="43"/>
      <c r="C1746" s="43"/>
      <c r="D1746" s="47"/>
      <c r="E1746" s="36"/>
      <c r="F1746" s="36"/>
      <c r="G1746" s="36"/>
      <c r="H1746" s="50"/>
      <c r="I1746" s="89" t="str">
        <f>IF(ISBLANK(F1746),"",VLOOKUP(F1746,'Liste des formations'!$E$5:$H$11,4,FALSE)+H1746)</f>
        <v/>
      </c>
      <c r="J1746" s="110" t="e">
        <v>#N/A</v>
      </c>
      <c r="K1746" s="86"/>
    </row>
    <row r="1747" spans="1:11" x14ac:dyDescent="0.35">
      <c r="A1747" s="90" t="e">
        <f>IF(VLOOKUP(B1747,'Liste employés'!M:X,12,FALSE)&gt;0,VLOOKUP(B1747,'Liste employés'!M:X,12,FALSE),"")</f>
        <v>#N/A</v>
      </c>
      <c r="B1747" s="43"/>
      <c r="C1747" s="43"/>
      <c r="D1747" s="47"/>
      <c r="E1747" s="36"/>
      <c r="F1747" s="36"/>
      <c r="G1747" s="36"/>
      <c r="H1747" s="50"/>
      <c r="I1747" s="89" t="str">
        <f>IF(ISBLANK(F1747),"",VLOOKUP(F1747,'Liste des formations'!$E$5:$H$11,4,FALSE)+H1747)</f>
        <v/>
      </c>
      <c r="J1747" s="110" t="e">
        <v>#N/A</v>
      </c>
      <c r="K1747" s="86"/>
    </row>
    <row r="1748" spans="1:11" x14ac:dyDescent="0.35">
      <c r="A1748" s="90" t="e">
        <f>IF(VLOOKUP(B1748,'Liste employés'!M:X,12,FALSE)&gt;0,VLOOKUP(B1748,'Liste employés'!M:X,12,FALSE),"")</f>
        <v>#N/A</v>
      </c>
      <c r="B1748" s="45"/>
      <c r="C1748" s="45"/>
      <c r="D1748" s="41"/>
      <c r="E1748" s="33"/>
      <c r="F1748" s="33"/>
      <c r="G1748" s="33"/>
      <c r="H1748" s="49"/>
      <c r="I1748" s="89" t="str">
        <f>IF(ISBLANK(F1748),"",VLOOKUP(F1748,'Liste des formations'!$E$5:$H$11,4,FALSE)+H1748)</f>
        <v/>
      </c>
      <c r="J1748" s="110" t="e">
        <v>#N/A</v>
      </c>
      <c r="K1748" s="86"/>
    </row>
    <row r="1749" spans="1:11" x14ac:dyDescent="0.35">
      <c r="A1749" s="90" t="e">
        <f>IF(VLOOKUP(B1749,'Liste employés'!M:X,12,FALSE)&gt;0,VLOOKUP(B1749,'Liste employés'!M:X,12,FALSE),"")</f>
        <v>#N/A</v>
      </c>
      <c r="B1749" s="43"/>
      <c r="C1749" s="43"/>
      <c r="D1749" s="47"/>
      <c r="E1749" s="36"/>
      <c r="F1749" s="36"/>
      <c r="G1749" s="36"/>
      <c r="H1749" s="50"/>
      <c r="I1749" s="89" t="str">
        <f>IF(ISBLANK(F1749),"",VLOOKUP(F1749,'Liste des formations'!$E$5:$H$11,4,FALSE)+H1749)</f>
        <v/>
      </c>
      <c r="J1749" s="110" t="e">
        <v>#N/A</v>
      </c>
      <c r="K1749" s="86"/>
    </row>
    <row r="1750" spans="1:11" x14ac:dyDescent="0.35">
      <c r="A1750" s="90" t="e">
        <f>IF(VLOOKUP(B1750,'Liste employés'!M:X,12,FALSE)&gt;0,VLOOKUP(B1750,'Liste employés'!M:X,12,FALSE),"")</f>
        <v>#N/A</v>
      </c>
      <c r="B1750" s="45"/>
      <c r="C1750" s="45"/>
      <c r="D1750" s="48"/>
      <c r="E1750" s="33"/>
      <c r="F1750" s="33"/>
      <c r="G1750" s="33"/>
      <c r="H1750" s="49"/>
      <c r="I1750" s="89" t="str">
        <f>IF(ISBLANK(F1750),"",VLOOKUP(F1750,'Liste des formations'!$E$5:$H$11,4,FALSE)+H1750)</f>
        <v/>
      </c>
      <c r="J1750" s="110" t="e">
        <v>#N/A</v>
      </c>
      <c r="K1750" s="86"/>
    </row>
    <row r="1751" spans="1:11" x14ac:dyDescent="0.35">
      <c r="A1751" s="90" t="e">
        <f>IF(VLOOKUP(B1751,'Liste employés'!M:X,12,FALSE)&gt;0,VLOOKUP(B1751,'Liste employés'!M:X,12,FALSE),"")</f>
        <v>#N/A</v>
      </c>
      <c r="B1751" s="43"/>
      <c r="C1751" s="43"/>
      <c r="D1751" s="47"/>
      <c r="E1751" s="36"/>
      <c r="F1751" s="36"/>
      <c r="G1751" s="36"/>
      <c r="H1751" s="50"/>
      <c r="I1751" s="89" t="str">
        <f>IF(ISBLANK(F1751),"",VLOOKUP(F1751,'Liste des formations'!$E$5:$H$11,4,FALSE)+H1751)</f>
        <v/>
      </c>
      <c r="J1751" s="110" t="e">
        <v>#N/A</v>
      </c>
      <c r="K1751" s="86"/>
    </row>
    <row r="1752" spans="1:11" x14ac:dyDescent="0.35">
      <c r="A1752" s="90" t="e">
        <f>IF(VLOOKUP(B1752,'Liste employés'!M:X,12,FALSE)&gt;0,VLOOKUP(B1752,'Liste employés'!M:X,12,FALSE),"")</f>
        <v>#N/A</v>
      </c>
      <c r="B1752" s="43"/>
      <c r="C1752" s="43"/>
      <c r="D1752" s="47"/>
      <c r="E1752" s="36"/>
      <c r="F1752" s="36"/>
      <c r="G1752" s="36"/>
      <c r="H1752" s="50"/>
      <c r="I1752" s="89" t="str">
        <f>IF(ISBLANK(F1752),"",VLOOKUP(F1752,'Liste des formations'!$E$5:$H$11,4,FALSE)+H1752)</f>
        <v/>
      </c>
      <c r="J1752" s="110" t="e">
        <v>#N/A</v>
      </c>
      <c r="K1752" s="86"/>
    </row>
    <row r="1753" spans="1:11" x14ac:dyDescent="0.35">
      <c r="A1753" s="90" t="e">
        <f>IF(VLOOKUP(B1753,'Liste employés'!M:X,12,FALSE)&gt;0,VLOOKUP(B1753,'Liste employés'!M:X,12,FALSE),"")</f>
        <v>#N/A</v>
      </c>
      <c r="B1753" s="45"/>
      <c r="C1753" s="45"/>
      <c r="D1753" s="48"/>
      <c r="E1753" s="33"/>
      <c r="F1753" s="33"/>
      <c r="G1753" s="33"/>
      <c r="H1753" s="49"/>
      <c r="I1753" s="89" t="str">
        <f>IF(ISBLANK(F1753),"",VLOOKUP(F1753,'Liste des formations'!$E$5:$H$11,4,FALSE)+H1753)</f>
        <v/>
      </c>
      <c r="J1753" s="110" t="e">
        <v>#N/A</v>
      </c>
      <c r="K1753" s="86"/>
    </row>
    <row r="1754" spans="1:11" x14ac:dyDescent="0.35">
      <c r="A1754" s="90" t="e">
        <f>IF(VLOOKUP(B1754,'Liste employés'!M:X,12,FALSE)&gt;0,VLOOKUP(B1754,'Liste employés'!M:X,12,FALSE),"")</f>
        <v>#N/A</v>
      </c>
      <c r="B1754" s="43"/>
      <c r="C1754" s="43"/>
      <c r="D1754" s="47"/>
      <c r="E1754" s="36"/>
      <c r="F1754" s="36"/>
      <c r="G1754" s="36"/>
      <c r="H1754" s="50"/>
      <c r="I1754" s="89" t="str">
        <f>IF(ISBLANK(F1754),"",VLOOKUP(F1754,'Liste des formations'!$E$5:$H$11,4,FALSE)+H1754)</f>
        <v/>
      </c>
      <c r="J1754" s="110" t="e">
        <v>#N/A</v>
      </c>
      <c r="K1754" s="86"/>
    </row>
    <row r="1755" spans="1:11" x14ac:dyDescent="0.35">
      <c r="A1755" s="90" t="e">
        <f>IF(VLOOKUP(B1755,'Liste employés'!M:X,12,FALSE)&gt;0,VLOOKUP(B1755,'Liste employés'!M:X,12,FALSE),"")</f>
        <v>#N/A</v>
      </c>
      <c r="B1755" s="45"/>
      <c r="C1755" s="45"/>
      <c r="D1755" s="48"/>
      <c r="E1755" s="33"/>
      <c r="F1755" s="33"/>
      <c r="G1755" s="33"/>
      <c r="H1755" s="49"/>
      <c r="I1755" s="89" t="str">
        <f>IF(ISBLANK(F1755),"",VLOOKUP(F1755,'Liste des formations'!$E$5:$H$11,4,FALSE)+H1755)</f>
        <v/>
      </c>
      <c r="J1755" s="110" t="e">
        <v>#N/A</v>
      </c>
      <c r="K1755" s="86"/>
    </row>
    <row r="1756" spans="1:11" x14ac:dyDescent="0.35">
      <c r="A1756" s="90" t="e">
        <f>IF(VLOOKUP(B1756,'Liste employés'!M:X,12,FALSE)&gt;0,VLOOKUP(B1756,'Liste employés'!M:X,12,FALSE),"")</f>
        <v>#N/A</v>
      </c>
      <c r="B1756" s="43"/>
      <c r="C1756" s="43"/>
      <c r="D1756" s="47"/>
      <c r="E1756" s="36"/>
      <c r="F1756" s="36"/>
      <c r="G1756" s="36"/>
      <c r="H1756" s="50"/>
      <c r="I1756" s="89" t="str">
        <f>IF(ISBLANK(F1756),"",VLOOKUP(F1756,'Liste des formations'!$E$5:$H$11,4,FALSE)+H1756)</f>
        <v/>
      </c>
      <c r="J1756" s="110" t="e">
        <v>#N/A</v>
      </c>
      <c r="K1756" s="86"/>
    </row>
    <row r="1757" spans="1:11" x14ac:dyDescent="0.35">
      <c r="A1757" s="90" t="e">
        <f>IF(VLOOKUP(B1757,'Liste employés'!M:X,12,FALSE)&gt;0,VLOOKUP(B1757,'Liste employés'!M:X,12,FALSE),"")</f>
        <v>#N/A</v>
      </c>
      <c r="B1757" s="45"/>
      <c r="C1757" s="45"/>
      <c r="D1757" s="48"/>
      <c r="E1757" s="33"/>
      <c r="F1757" s="33"/>
      <c r="G1757" s="33"/>
      <c r="H1757" s="49"/>
      <c r="I1757" s="89" t="str">
        <f>IF(ISBLANK(F1757),"",VLOOKUP(F1757,'Liste des formations'!$E$5:$H$11,4,FALSE)+H1757)</f>
        <v/>
      </c>
      <c r="J1757" s="110" t="e">
        <v>#N/A</v>
      </c>
      <c r="K1757" s="86"/>
    </row>
    <row r="1758" spans="1:11" x14ac:dyDescent="0.35">
      <c r="A1758" s="90" t="e">
        <f>IF(VLOOKUP(B1758,'Liste employés'!M:X,12,FALSE)&gt;0,VLOOKUP(B1758,'Liste employés'!M:X,12,FALSE),"")</f>
        <v>#N/A</v>
      </c>
      <c r="B1758" s="43"/>
      <c r="C1758" s="43"/>
      <c r="D1758" s="40"/>
      <c r="E1758" s="36"/>
      <c r="F1758" s="36"/>
      <c r="G1758" s="36"/>
      <c r="H1758" s="50"/>
      <c r="I1758" s="89" t="str">
        <f>IF(ISBLANK(F1758),"",VLOOKUP(F1758,'Liste des formations'!$E$5:$H$11,4,FALSE)+H1758)</f>
        <v/>
      </c>
      <c r="J1758" s="110" t="e">
        <v>#N/A</v>
      </c>
      <c r="K1758" s="86"/>
    </row>
    <row r="1759" spans="1:11" x14ac:dyDescent="0.35">
      <c r="A1759" s="90" t="e">
        <f>IF(VLOOKUP(B1759,'Liste employés'!M:X,12,FALSE)&gt;0,VLOOKUP(B1759,'Liste employés'!M:X,12,FALSE),"")</f>
        <v>#N/A</v>
      </c>
      <c r="B1759" s="45"/>
      <c r="C1759" s="45"/>
      <c r="D1759" s="48"/>
      <c r="E1759" s="33"/>
      <c r="F1759" s="33"/>
      <c r="G1759" s="33"/>
      <c r="H1759" s="49"/>
      <c r="I1759" s="89" t="str">
        <f>IF(ISBLANK(F1759),"",VLOOKUP(F1759,'Liste des formations'!$E$5:$H$11,4,FALSE)+H1759)</f>
        <v/>
      </c>
      <c r="J1759" s="110" t="e">
        <v>#N/A</v>
      </c>
      <c r="K1759" s="86"/>
    </row>
    <row r="1760" spans="1:11" x14ac:dyDescent="0.35">
      <c r="A1760" s="90" t="e">
        <f>IF(VLOOKUP(B1760,'Liste employés'!M:X,12,FALSE)&gt;0,VLOOKUP(B1760,'Liste employés'!M:X,12,FALSE),"")</f>
        <v>#N/A</v>
      </c>
      <c r="B1760" s="45"/>
      <c r="C1760" s="45"/>
      <c r="D1760" s="48"/>
      <c r="E1760" s="33"/>
      <c r="F1760" s="33"/>
      <c r="G1760" s="33"/>
      <c r="H1760" s="49"/>
      <c r="I1760" s="89" t="str">
        <f>IF(ISBLANK(F1760),"",VLOOKUP(F1760,'Liste des formations'!$E$5:$H$11,4,FALSE)+H1760)</f>
        <v/>
      </c>
      <c r="J1760" s="110" t="e">
        <v>#N/A</v>
      </c>
      <c r="K1760" s="86"/>
    </row>
    <row r="1761" spans="1:11" x14ac:dyDescent="0.35">
      <c r="A1761" s="90" t="e">
        <f>IF(VLOOKUP(B1761,'Liste employés'!M:X,12,FALSE)&gt;0,VLOOKUP(B1761,'Liste employés'!M:X,12,FALSE),"")</f>
        <v>#N/A</v>
      </c>
      <c r="B1761" s="43"/>
      <c r="C1761" s="43"/>
      <c r="D1761" s="40"/>
      <c r="E1761" s="36"/>
      <c r="F1761" s="36"/>
      <c r="G1761" s="36"/>
      <c r="H1761" s="50"/>
      <c r="I1761" s="89" t="str">
        <f>IF(ISBLANK(F1761),"",VLOOKUP(F1761,'Liste des formations'!$E$5:$H$11,4,FALSE)+H1761)</f>
        <v/>
      </c>
      <c r="J1761" s="110" t="e">
        <v>#N/A</v>
      </c>
      <c r="K1761" s="86"/>
    </row>
    <row r="1762" spans="1:11" x14ac:dyDescent="0.35">
      <c r="A1762" s="90" t="e">
        <f>IF(VLOOKUP(B1762,'Liste employés'!M:X,12,FALSE)&gt;0,VLOOKUP(B1762,'Liste employés'!M:X,12,FALSE),"")</f>
        <v>#N/A</v>
      </c>
      <c r="B1762" s="45"/>
      <c r="C1762" s="45"/>
      <c r="D1762" s="48"/>
      <c r="E1762" s="33"/>
      <c r="F1762" s="33"/>
      <c r="G1762" s="33"/>
      <c r="H1762" s="49"/>
      <c r="I1762" s="89" t="str">
        <f>IF(ISBLANK(F1762),"",VLOOKUP(F1762,'Liste des formations'!$E$5:$H$11,4,FALSE)+H1762)</f>
        <v/>
      </c>
      <c r="J1762" s="110" t="e">
        <v>#N/A</v>
      </c>
      <c r="K1762" s="86"/>
    </row>
    <row r="1763" spans="1:11" x14ac:dyDescent="0.35">
      <c r="A1763" s="90" t="e">
        <f>IF(VLOOKUP(B1763,'Liste employés'!M:X,12,FALSE)&gt;0,VLOOKUP(B1763,'Liste employés'!M:X,12,FALSE),"")</f>
        <v>#N/A</v>
      </c>
      <c r="B1763" s="43"/>
      <c r="C1763" s="43"/>
      <c r="D1763" s="47"/>
      <c r="E1763" s="36"/>
      <c r="F1763" s="36"/>
      <c r="G1763" s="36"/>
      <c r="H1763" s="50"/>
      <c r="I1763" s="89" t="str">
        <f>IF(ISBLANK(F1763),"",VLOOKUP(F1763,'Liste des formations'!$E$5:$H$11,4,FALSE)+H1763)</f>
        <v/>
      </c>
      <c r="J1763" s="110" t="e">
        <v>#N/A</v>
      </c>
      <c r="K1763" s="86"/>
    </row>
    <row r="1764" spans="1:11" x14ac:dyDescent="0.35">
      <c r="A1764" s="90" t="e">
        <f>IF(VLOOKUP(B1764,'Liste employés'!M:X,12,FALSE)&gt;0,VLOOKUP(B1764,'Liste employés'!M:X,12,FALSE),"")</f>
        <v>#N/A</v>
      </c>
      <c r="B1764" s="45"/>
      <c r="C1764" s="45"/>
      <c r="D1764" s="48"/>
      <c r="E1764" s="33"/>
      <c r="F1764" s="33"/>
      <c r="G1764" s="33"/>
      <c r="H1764" s="49"/>
      <c r="I1764" s="89" t="str">
        <f>IF(ISBLANK(F1764),"",VLOOKUP(F1764,'Liste des formations'!$E$5:$H$11,4,FALSE)+H1764)</f>
        <v/>
      </c>
      <c r="J1764" s="110" t="e">
        <v>#N/A</v>
      </c>
      <c r="K1764" s="86"/>
    </row>
    <row r="1765" spans="1:11" x14ac:dyDescent="0.35">
      <c r="A1765" s="90" t="e">
        <f>IF(VLOOKUP(B1765,'Liste employés'!M:X,12,FALSE)&gt;0,VLOOKUP(B1765,'Liste employés'!M:X,12,FALSE),"")</f>
        <v>#N/A</v>
      </c>
      <c r="B1765" s="43"/>
      <c r="C1765" s="43"/>
      <c r="D1765" s="40"/>
      <c r="E1765" s="36"/>
      <c r="F1765" s="36"/>
      <c r="G1765" s="36"/>
      <c r="H1765" s="50"/>
      <c r="I1765" s="89" t="str">
        <f>IF(ISBLANK(F1765),"",VLOOKUP(F1765,'Liste des formations'!$E$5:$H$11,4,FALSE)+H1765)</f>
        <v/>
      </c>
      <c r="J1765" s="110" t="e">
        <v>#N/A</v>
      </c>
      <c r="K1765" s="86"/>
    </row>
    <row r="1766" spans="1:11" x14ac:dyDescent="0.35">
      <c r="A1766" s="90" t="e">
        <f>IF(VLOOKUP(B1766,'Liste employés'!M:X,12,FALSE)&gt;0,VLOOKUP(B1766,'Liste employés'!M:X,12,FALSE),"")</f>
        <v>#N/A</v>
      </c>
      <c r="B1766" s="45"/>
      <c r="C1766" s="45"/>
      <c r="D1766" s="48"/>
      <c r="E1766" s="33"/>
      <c r="F1766" s="33"/>
      <c r="G1766" s="33"/>
      <c r="H1766" s="49"/>
      <c r="I1766" s="89" t="str">
        <f>IF(ISBLANK(F1766),"",VLOOKUP(F1766,'Liste des formations'!$E$5:$H$11,4,FALSE)+H1766)</f>
        <v/>
      </c>
      <c r="J1766" s="110" t="e">
        <v>#N/A</v>
      </c>
      <c r="K1766" s="86"/>
    </row>
    <row r="1767" spans="1:11" x14ac:dyDescent="0.35">
      <c r="A1767" s="90" t="e">
        <f>IF(VLOOKUP(B1767,'Liste employés'!M:X,12,FALSE)&gt;0,VLOOKUP(B1767,'Liste employés'!M:X,12,FALSE),"")</f>
        <v>#N/A</v>
      </c>
      <c r="B1767" s="43"/>
      <c r="C1767" s="43"/>
      <c r="D1767" s="47"/>
      <c r="E1767" s="36"/>
      <c r="F1767" s="36"/>
      <c r="G1767" s="36"/>
      <c r="H1767" s="50"/>
      <c r="I1767" s="89" t="str">
        <f>IF(ISBLANK(F1767),"",VLOOKUP(F1767,'Liste des formations'!$E$5:$H$11,4,FALSE)+H1767)</f>
        <v/>
      </c>
      <c r="J1767" s="110" t="e">
        <v>#N/A</v>
      </c>
      <c r="K1767" s="86"/>
    </row>
    <row r="1768" spans="1:11" x14ac:dyDescent="0.35">
      <c r="A1768" s="90" t="e">
        <f>IF(VLOOKUP(B1768,'Liste employés'!M:X,12,FALSE)&gt;0,VLOOKUP(B1768,'Liste employés'!M:X,12,FALSE),"")</f>
        <v>#N/A</v>
      </c>
      <c r="B1768" s="45"/>
      <c r="C1768" s="45"/>
      <c r="D1768" s="41"/>
      <c r="E1768" s="33"/>
      <c r="F1768" s="33"/>
      <c r="G1768" s="33"/>
      <c r="H1768" s="49"/>
      <c r="I1768" s="89" t="str">
        <f>IF(ISBLANK(F1768),"",VLOOKUP(F1768,'Liste des formations'!$E$5:$H$11,4,FALSE)+H1768)</f>
        <v/>
      </c>
      <c r="J1768" s="110" t="e">
        <v>#N/A</v>
      </c>
      <c r="K1768" s="86"/>
    </row>
    <row r="1769" spans="1:11" x14ac:dyDescent="0.35">
      <c r="A1769" s="90" t="e">
        <f>IF(VLOOKUP(B1769,'Liste employés'!M:X,12,FALSE)&gt;0,VLOOKUP(B1769,'Liste employés'!M:X,12,FALSE),"")</f>
        <v>#N/A</v>
      </c>
      <c r="B1769" s="43"/>
      <c r="C1769" s="43"/>
      <c r="D1769" s="40"/>
      <c r="E1769" s="36"/>
      <c r="F1769" s="36"/>
      <c r="G1769" s="36"/>
      <c r="H1769" s="50"/>
      <c r="I1769" s="89" t="str">
        <f>IF(ISBLANK(F1769),"",VLOOKUP(F1769,'Liste des formations'!$E$5:$H$11,4,FALSE)+H1769)</f>
        <v/>
      </c>
      <c r="J1769" s="110" t="e">
        <v>#N/A</v>
      </c>
      <c r="K1769" s="86"/>
    </row>
    <row r="1770" spans="1:11" x14ac:dyDescent="0.35">
      <c r="A1770" s="90" t="e">
        <f>IF(VLOOKUP(B1770,'Liste employés'!M:X,12,FALSE)&gt;0,VLOOKUP(B1770,'Liste employés'!M:X,12,FALSE),"")</f>
        <v>#N/A</v>
      </c>
      <c r="B1770" s="45"/>
      <c r="C1770" s="45"/>
      <c r="D1770" s="41"/>
      <c r="E1770" s="33"/>
      <c r="F1770" s="33"/>
      <c r="G1770" s="33"/>
      <c r="H1770" s="49"/>
      <c r="I1770" s="89" t="str">
        <f>IF(ISBLANK(F1770),"",VLOOKUP(F1770,'Liste des formations'!$E$5:$H$11,4,FALSE)+H1770)</f>
        <v/>
      </c>
      <c r="J1770" s="110" t="e">
        <v>#N/A</v>
      </c>
      <c r="K1770" s="86"/>
    </row>
    <row r="1771" spans="1:11" x14ac:dyDescent="0.35">
      <c r="A1771" s="90" t="e">
        <f>IF(VLOOKUP(B1771,'Liste employés'!M:X,12,FALSE)&gt;0,VLOOKUP(B1771,'Liste employés'!M:X,12,FALSE),"")</f>
        <v>#N/A</v>
      </c>
      <c r="B1771" s="43"/>
      <c r="C1771" s="43"/>
      <c r="D1771" s="47"/>
      <c r="E1771" s="36"/>
      <c r="F1771" s="36"/>
      <c r="G1771" s="36"/>
      <c r="H1771" s="50"/>
      <c r="I1771" s="89" t="str">
        <f>IF(ISBLANK(F1771),"",VLOOKUP(F1771,'Liste des formations'!$E$5:$H$11,4,FALSE)+H1771)</f>
        <v/>
      </c>
      <c r="J1771" s="110" t="e">
        <v>#N/A</v>
      </c>
      <c r="K1771" s="86"/>
    </row>
    <row r="1772" spans="1:11" x14ac:dyDescent="0.35">
      <c r="A1772" s="90" t="e">
        <f>IF(VLOOKUP(B1772,'Liste employés'!M:X,12,FALSE)&gt;0,VLOOKUP(B1772,'Liste employés'!M:X,12,FALSE),"")</f>
        <v>#N/A</v>
      </c>
      <c r="B1772" s="45"/>
      <c r="C1772" s="45"/>
      <c r="D1772" s="48"/>
      <c r="E1772" s="33"/>
      <c r="F1772" s="33"/>
      <c r="G1772" s="33"/>
      <c r="H1772" s="49"/>
      <c r="I1772" s="89" t="str">
        <f>IF(ISBLANK(F1772),"",VLOOKUP(F1772,'Liste des formations'!$E$5:$H$11,4,FALSE)+H1772)</f>
        <v/>
      </c>
      <c r="J1772" s="110" t="e">
        <v>#N/A</v>
      </c>
      <c r="K1772" s="86"/>
    </row>
    <row r="1773" spans="1:11" x14ac:dyDescent="0.35">
      <c r="A1773" s="90" t="e">
        <f>IF(VLOOKUP(B1773,'Liste employés'!M:X,12,FALSE)&gt;0,VLOOKUP(B1773,'Liste employés'!M:X,12,FALSE),"")</f>
        <v>#N/A</v>
      </c>
      <c r="B1773" s="43"/>
      <c r="C1773" s="43"/>
      <c r="D1773" s="47"/>
      <c r="E1773" s="36"/>
      <c r="F1773" s="36"/>
      <c r="G1773" s="36"/>
      <c r="H1773" s="50"/>
      <c r="I1773" s="89" t="str">
        <f>IF(ISBLANK(F1773),"",VLOOKUP(F1773,'Liste des formations'!$E$5:$H$11,4,FALSE)+H1773)</f>
        <v/>
      </c>
      <c r="J1773" s="110" t="e">
        <v>#N/A</v>
      </c>
      <c r="K1773" s="86"/>
    </row>
    <row r="1774" spans="1:11" x14ac:dyDescent="0.35">
      <c r="A1774" s="90" t="e">
        <f>IF(VLOOKUP(B1774,'Liste employés'!M:X,12,FALSE)&gt;0,VLOOKUP(B1774,'Liste employés'!M:X,12,FALSE),"")</f>
        <v>#N/A</v>
      </c>
      <c r="B1774" s="45"/>
      <c r="C1774" s="45"/>
      <c r="D1774" s="41"/>
      <c r="E1774" s="33"/>
      <c r="F1774" s="33"/>
      <c r="G1774" s="33"/>
      <c r="H1774" s="49"/>
      <c r="I1774" s="89" t="str">
        <f>IF(ISBLANK(F1774),"",VLOOKUP(F1774,'Liste des formations'!$E$5:$H$11,4,FALSE)+H1774)</f>
        <v/>
      </c>
      <c r="J1774" s="110" t="e">
        <v>#N/A</v>
      </c>
      <c r="K1774" s="86"/>
    </row>
    <row r="1775" spans="1:11" x14ac:dyDescent="0.35">
      <c r="A1775" s="90" t="e">
        <f>IF(VLOOKUP(B1775,'Liste employés'!M:X,12,FALSE)&gt;0,VLOOKUP(B1775,'Liste employés'!M:X,12,FALSE),"")</f>
        <v>#N/A</v>
      </c>
      <c r="B1775" s="43"/>
      <c r="C1775" s="43"/>
      <c r="D1775" s="47"/>
      <c r="E1775" s="36"/>
      <c r="F1775" s="36"/>
      <c r="G1775" s="36"/>
      <c r="H1775" s="50"/>
      <c r="I1775" s="89" t="str">
        <f>IF(ISBLANK(F1775),"",VLOOKUP(F1775,'Liste des formations'!$E$5:$H$11,4,FALSE)+H1775)</f>
        <v/>
      </c>
      <c r="J1775" s="110" t="e">
        <v>#N/A</v>
      </c>
      <c r="K1775" s="86"/>
    </row>
    <row r="1776" spans="1:11" x14ac:dyDescent="0.35">
      <c r="A1776" s="90" t="e">
        <f>IF(VLOOKUP(B1776,'Liste employés'!M:X,12,FALSE)&gt;0,VLOOKUP(B1776,'Liste employés'!M:X,12,FALSE),"")</f>
        <v>#N/A</v>
      </c>
      <c r="B1776" s="45"/>
      <c r="C1776" s="45"/>
      <c r="D1776" s="48"/>
      <c r="E1776" s="33"/>
      <c r="F1776" s="33"/>
      <c r="G1776" s="33"/>
      <c r="H1776" s="49"/>
      <c r="I1776" s="89" t="str">
        <f>IF(ISBLANK(F1776),"",VLOOKUP(F1776,'Liste des formations'!$E$5:$H$11,4,FALSE)+H1776)</f>
        <v/>
      </c>
      <c r="J1776" s="110" t="e">
        <v>#N/A</v>
      </c>
      <c r="K1776" s="86"/>
    </row>
    <row r="1777" spans="1:11" x14ac:dyDescent="0.35">
      <c r="A1777" s="90" t="e">
        <f>IF(VLOOKUP(B1777,'Liste employés'!M:X,12,FALSE)&gt;0,VLOOKUP(B1777,'Liste employés'!M:X,12,FALSE),"")</f>
        <v>#N/A</v>
      </c>
      <c r="B1777" s="43"/>
      <c r="C1777" s="43"/>
      <c r="D1777" s="47"/>
      <c r="E1777" s="36"/>
      <c r="F1777" s="36"/>
      <c r="G1777" s="36"/>
      <c r="H1777" s="50"/>
      <c r="I1777" s="89" t="str">
        <f>IF(ISBLANK(F1777),"",VLOOKUP(F1777,'Liste des formations'!$E$5:$H$11,4,FALSE)+H1777)</f>
        <v/>
      </c>
      <c r="J1777" s="110" t="e">
        <v>#N/A</v>
      </c>
      <c r="K1777" s="86"/>
    </row>
    <row r="1778" spans="1:11" x14ac:dyDescent="0.35">
      <c r="A1778" s="90" t="e">
        <f>IF(VLOOKUP(B1778,'Liste employés'!M:X,12,FALSE)&gt;0,VLOOKUP(B1778,'Liste employés'!M:X,12,FALSE),"")</f>
        <v>#N/A</v>
      </c>
      <c r="B1778" s="45"/>
      <c r="C1778" s="45"/>
      <c r="D1778" s="48"/>
      <c r="E1778" s="33"/>
      <c r="F1778" s="33"/>
      <c r="G1778" s="33"/>
      <c r="H1778" s="49"/>
      <c r="I1778" s="89" t="str">
        <f>IF(ISBLANK(F1778),"",VLOOKUP(F1778,'Liste des formations'!$E$5:$H$11,4,FALSE)+H1778)</f>
        <v/>
      </c>
      <c r="J1778" s="110" t="e">
        <v>#N/A</v>
      </c>
      <c r="K1778" s="86"/>
    </row>
    <row r="1779" spans="1:11" x14ac:dyDescent="0.35">
      <c r="A1779" s="90" t="e">
        <f>IF(VLOOKUP(B1779,'Liste employés'!M:X,12,FALSE)&gt;0,VLOOKUP(B1779,'Liste employés'!M:X,12,FALSE),"")</f>
        <v>#N/A</v>
      </c>
      <c r="B1779" s="43"/>
      <c r="C1779" s="43"/>
      <c r="D1779" s="40"/>
      <c r="E1779" s="36"/>
      <c r="F1779" s="36"/>
      <c r="G1779" s="36"/>
      <c r="H1779" s="50"/>
      <c r="I1779" s="89" t="str">
        <f>IF(ISBLANK(F1779),"",VLOOKUP(F1779,'Liste des formations'!$E$5:$H$11,4,FALSE)+H1779)</f>
        <v/>
      </c>
      <c r="J1779" s="110" t="e">
        <v>#N/A</v>
      </c>
      <c r="K1779" s="86"/>
    </row>
    <row r="1780" spans="1:11" x14ac:dyDescent="0.35">
      <c r="A1780" s="90" t="e">
        <f>IF(VLOOKUP(B1780,'Liste employés'!M:X,12,FALSE)&gt;0,VLOOKUP(B1780,'Liste employés'!M:X,12,FALSE),"")</f>
        <v>#N/A</v>
      </c>
      <c r="B1780" s="45"/>
      <c r="C1780" s="45"/>
      <c r="D1780" s="41"/>
      <c r="E1780" s="33"/>
      <c r="F1780" s="33"/>
      <c r="G1780" s="33"/>
      <c r="H1780" s="49"/>
      <c r="I1780" s="89" t="str">
        <f>IF(ISBLANK(F1780),"",VLOOKUP(F1780,'Liste des formations'!$E$5:$H$11,4,FALSE)+H1780)</f>
        <v/>
      </c>
      <c r="J1780" s="110" t="e">
        <v>#N/A</v>
      </c>
      <c r="K1780" s="86"/>
    </row>
    <row r="1781" spans="1:11" x14ac:dyDescent="0.35">
      <c r="A1781" s="90" t="e">
        <f>IF(VLOOKUP(B1781,'Liste employés'!M:X,12,FALSE)&gt;0,VLOOKUP(B1781,'Liste employés'!M:X,12,FALSE),"")</f>
        <v>#N/A</v>
      </c>
      <c r="B1781" s="43"/>
      <c r="C1781" s="43"/>
      <c r="D1781" s="47"/>
      <c r="E1781" s="36"/>
      <c r="F1781" s="36"/>
      <c r="G1781" s="36"/>
      <c r="H1781" s="50"/>
      <c r="I1781" s="89" t="str">
        <f>IF(ISBLANK(F1781),"",VLOOKUP(F1781,'Liste des formations'!$E$5:$H$11,4,FALSE)+H1781)</f>
        <v/>
      </c>
      <c r="J1781" s="110" t="e">
        <v>#N/A</v>
      </c>
      <c r="K1781" s="86"/>
    </row>
    <row r="1782" spans="1:11" x14ac:dyDescent="0.35">
      <c r="A1782" s="90" t="e">
        <f>IF(VLOOKUP(B1782,'Liste employés'!M:X,12,FALSE)&gt;0,VLOOKUP(B1782,'Liste employés'!M:X,12,FALSE),"")</f>
        <v>#N/A</v>
      </c>
      <c r="B1782" s="45"/>
      <c r="C1782" s="45"/>
      <c r="D1782" s="48"/>
      <c r="E1782" s="33"/>
      <c r="F1782" s="33"/>
      <c r="G1782" s="33"/>
      <c r="H1782" s="49"/>
      <c r="I1782" s="89" t="str">
        <f>IF(ISBLANK(F1782),"",VLOOKUP(F1782,'Liste des formations'!$E$5:$H$11,4,FALSE)+H1782)</f>
        <v/>
      </c>
      <c r="J1782" s="110" t="e">
        <v>#N/A</v>
      </c>
      <c r="K1782" s="86"/>
    </row>
    <row r="1783" spans="1:11" x14ac:dyDescent="0.35">
      <c r="A1783" s="90" t="e">
        <f>IF(VLOOKUP(B1783,'Liste employés'!M:X,12,FALSE)&gt;0,VLOOKUP(B1783,'Liste employés'!M:X,12,FALSE),"")</f>
        <v>#N/A</v>
      </c>
      <c r="B1783" s="43"/>
      <c r="C1783" s="43"/>
      <c r="D1783" s="47"/>
      <c r="E1783" s="36"/>
      <c r="F1783" s="36"/>
      <c r="G1783" s="36"/>
      <c r="H1783" s="50"/>
      <c r="I1783" s="89" t="str">
        <f>IF(ISBLANK(F1783),"",VLOOKUP(F1783,'Liste des formations'!$E$5:$H$11,4,FALSE)+H1783)</f>
        <v/>
      </c>
      <c r="J1783" s="110" t="e">
        <v>#N/A</v>
      </c>
      <c r="K1783" s="86"/>
    </row>
    <row r="1784" spans="1:11" x14ac:dyDescent="0.35">
      <c r="A1784" s="90" t="e">
        <f>IF(VLOOKUP(B1784,'Liste employés'!M:X,12,FALSE)&gt;0,VLOOKUP(B1784,'Liste employés'!M:X,12,FALSE),"")</f>
        <v>#N/A</v>
      </c>
      <c r="B1784" s="45"/>
      <c r="C1784" s="45"/>
      <c r="D1784" s="48"/>
      <c r="E1784" s="33"/>
      <c r="F1784" s="33"/>
      <c r="G1784" s="33"/>
      <c r="H1784" s="35"/>
      <c r="I1784" s="89" t="str">
        <f>IF(ISBLANK(F1784),"",VLOOKUP(F1784,'Liste des formations'!$E$5:$H$11,4,FALSE)+H1784)</f>
        <v/>
      </c>
      <c r="J1784" s="110" t="e">
        <v>#N/A</v>
      </c>
      <c r="K1784" s="86"/>
    </row>
    <row r="1785" spans="1:11" x14ac:dyDescent="0.35">
      <c r="A1785" s="90" t="e">
        <f>IF(VLOOKUP(B1785,'Liste employés'!M:X,12,FALSE)&gt;0,VLOOKUP(B1785,'Liste employés'!M:X,12,FALSE),"")</f>
        <v>#N/A</v>
      </c>
      <c r="B1785" s="43"/>
      <c r="C1785" s="43"/>
      <c r="D1785" s="47"/>
      <c r="E1785" s="36"/>
      <c r="F1785" s="36"/>
      <c r="G1785" s="36"/>
      <c r="H1785" s="38"/>
      <c r="I1785" s="89" t="str">
        <f>IF(ISBLANK(F1785),"",VLOOKUP(F1785,'Liste des formations'!$E$5:$H$11,4,FALSE)+H1785)</f>
        <v/>
      </c>
      <c r="J1785" s="110" t="e">
        <v>#N/A</v>
      </c>
      <c r="K1785" s="86"/>
    </row>
    <row r="1786" spans="1:11" x14ac:dyDescent="0.35">
      <c r="A1786" s="90" t="e">
        <f>IF(VLOOKUP(B1786,'Liste employés'!M:X,12,FALSE)&gt;0,VLOOKUP(B1786,'Liste employés'!M:X,12,FALSE),"")</f>
        <v>#N/A</v>
      </c>
      <c r="B1786" s="45"/>
      <c r="C1786" s="45"/>
      <c r="D1786" s="41"/>
      <c r="E1786" s="33"/>
      <c r="F1786" s="33"/>
      <c r="G1786" s="33"/>
      <c r="H1786" s="35"/>
      <c r="I1786" s="89" t="str">
        <f>IF(ISBLANK(F1786),"",VLOOKUP(F1786,'Liste des formations'!$E$5:$H$11,4,FALSE)+H1786)</f>
        <v/>
      </c>
      <c r="J1786" s="110" t="e">
        <v>#N/A</v>
      </c>
      <c r="K1786" s="86"/>
    </row>
    <row r="1787" spans="1:11" x14ac:dyDescent="0.35">
      <c r="A1787" s="90" t="e">
        <f>IF(VLOOKUP(B1787,'Liste employés'!M:X,12,FALSE)&gt;0,VLOOKUP(B1787,'Liste employés'!M:X,12,FALSE),"")</f>
        <v>#N/A</v>
      </c>
      <c r="B1787" s="43"/>
      <c r="C1787" s="43"/>
      <c r="D1787" s="40"/>
      <c r="E1787" s="36"/>
      <c r="F1787" s="36"/>
      <c r="G1787" s="36"/>
      <c r="H1787" s="38"/>
      <c r="I1787" s="89" t="str">
        <f>IF(ISBLANK(F1787),"",VLOOKUP(F1787,'Liste des formations'!$E$5:$H$11,4,FALSE)+H1787)</f>
        <v/>
      </c>
      <c r="J1787" s="110" t="e">
        <v>#N/A</v>
      </c>
      <c r="K1787" s="86"/>
    </row>
    <row r="1788" spans="1:11" x14ac:dyDescent="0.35">
      <c r="A1788" s="90" t="e">
        <f>IF(VLOOKUP(B1788,'Liste employés'!M:X,12,FALSE)&gt;0,VLOOKUP(B1788,'Liste employés'!M:X,12,FALSE),"")</f>
        <v>#N/A</v>
      </c>
      <c r="B1788" s="45"/>
      <c r="C1788" s="45"/>
      <c r="D1788" s="41"/>
      <c r="E1788" s="33"/>
      <c r="F1788" s="33"/>
      <c r="G1788" s="33"/>
      <c r="H1788" s="35"/>
      <c r="I1788" s="89" t="str">
        <f>IF(ISBLANK(F1788),"",VLOOKUP(F1788,'Liste des formations'!$E$5:$H$11,4,FALSE)+H1788)</f>
        <v/>
      </c>
      <c r="J1788" s="110" t="e">
        <v>#N/A</v>
      </c>
      <c r="K1788" s="86"/>
    </row>
    <row r="1789" spans="1:11" x14ac:dyDescent="0.35">
      <c r="A1789" s="90" t="e">
        <f>IF(VLOOKUP(B1789,'Liste employés'!M:X,12,FALSE)&gt;0,VLOOKUP(B1789,'Liste employés'!M:X,12,FALSE),"")</f>
        <v>#N/A</v>
      </c>
      <c r="B1789" s="43"/>
      <c r="C1789" s="43"/>
      <c r="D1789" s="40"/>
      <c r="E1789" s="36"/>
      <c r="F1789" s="36"/>
      <c r="G1789" s="36"/>
      <c r="H1789" s="38"/>
      <c r="I1789" s="89" t="str">
        <f>IF(ISBLANK(F1789),"",VLOOKUP(F1789,'Liste des formations'!$E$5:$H$11,4,FALSE)+H1789)</f>
        <v/>
      </c>
      <c r="J1789" s="110" t="e">
        <v>#N/A</v>
      </c>
      <c r="K1789" s="86"/>
    </row>
    <row r="1790" spans="1:11" x14ac:dyDescent="0.35">
      <c r="A1790" s="90" t="e">
        <f>IF(VLOOKUP(B1790,'Liste employés'!M:X,12,FALSE)&gt;0,VLOOKUP(B1790,'Liste employés'!M:X,12,FALSE),"")</f>
        <v>#N/A</v>
      </c>
      <c r="B1790" s="45"/>
      <c r="C1790" s="45"/>
      <c r="D1790" s="48"/>
      <c r="E1790" s="33"/>
      <c r="F1790" s="33"/>
      <c r="G1790" s="33"/>
      <c r="H1790" s="35"/>
      <c r="I1790" s="89" t="str">
        <f>IF(ISBLANK(F1790),"",VLOOKUP(F1790,'Liste des formations'!$E$5:$H$11,4,FALSE)+H1790)</f>
        <v/>
      </c>
      <c r="J1790" s="110" t="e">
        <v>#N/A</v>
      </c>
      <c r="K1790" s="86"/>
    </row>
    <row r="1791" spans="1:11" x14ac:dyDescent="0.35">
      <c r="A1791" s="90" t="e">
        <f>IF(VLOOKUP(B1791,'Liste employés'!M:X,12,FALSE)&gt;0,VLOOKUP(B1791,'Liste employés'!M:X,12,FALSE),"")</f>
        <v>#N/A</v>
      </c>
      <c r="B1791" s="43"/>
      <c r="C1791" s="43"/>
      <c r="D1791" s="47"/>
      <c r="E1791" s="36"/>
      <c r="F1791" s="36"/>
      <c r="G1791" s="36"/>
      <c r="H1791" s="38"/>
      <c r="I1791" s="89" t="str">
        <f>IF(ISBLANK(F1791),"",VLOOKUP(F1791,'Liste des formations'!$E$5:$H$11,4,FALSE)+H1791)</f>
        <v/>
      </c>
      <c r="J1791" s="110" t="e">
        <v>#N/A</v>
      </c>
      <c r="K1791" s="86"/>
    </row>
    <row r="1792" spans="1:11" x14ac:dyDescent="0.35">
      <c r="A1792" s="90" t="e">
        <f>IF(VLOOKUP(B1792,'Liste employés'!M:X,12,FALSE)&gt;0,VLOOKUP(B1792,'Liste employés'!M:X,12,FALSE),"")</f>
        <v>#N/A</v>
      </c>
      <c r="B1792" s="45"/>
      <c r="C1792" s="33"/>
      <c r="D1792" s="48"/>
      <c r="E1792" s="33"/>
      <c r="F1792" s="33"/>
      <c r="G1792" s="33"/>
      <c r="H1792" s="35"/>
      <c r="I1792" s="89" t="str">
        <f>IF(ISBLANK(F1792),"",VLOOKUP(F1792,'Liste des formations'!$E$5:$H$11,4,FALSE)+H1792)</f>
        <v/>
      </c>
      <c r="J1792" s="110" t="e">
        <v>#N/A</v>
      </c>
      <c r="K1792" s="86"/>
    </row>
    <row r="1793" spans="1:11" x14ac:dyDescent="0.35">
      <c r="A1793" s="90" t="e">
        <f>IF(VLOOKUP(B1793,'Liste employés'!M:X,12,FALSE)&gt;0,VLOOKUP(B1793,'Liste employés'!M:X,12,FALSE),"")</f>
        <v>#N/A</v>
      </c>
      <c r="B1793" s="45"/>
      <c r="C1793" s="33"/>
      <c r="D1793" s="48"/>
      <c r="E1793" s="33"/>
      <c r="F1793" s="33"/>
      <c r="G1793" s="33"/>
      <c r="H1793" s="35"/>
      <c r="I1793" s="89" t="str">
        <f>IF(ISBLANK(F1793),"",VLOOKUP(F1793,'Liste des formations'!$E$5:$H$11,4,FALSE)+H1793)</f>
        <v/>
      </c>
      <c r="J1793" s="110" t="e">
        <v>#N/A</v>
      </c>
      <c r="K1793" s="86"/>
    </row>
    <row r="1794" spans="1:11" x14ac:dyDescent="0.35">
      <c r="I1794" s="89" t="str">
        <f>IF(ISBLANK(F1794),"",VLOOKUP(F1794,'Liste des formations'!$E$5:$H$11,4,FALSE)+H1794)</f>
        <v/>
      </c>
    </row>
  </sheetData>
  <mergeCells count="4">
    <mergeCell ref="A1:B1"/>
    <mergeCell ref="C1:H1"/>
    <mergeCell ref="I1:J1"/>
    <mergeCell ref="A2:J2"/>
  </mergeCells>
  <conditionalFormatting sqref="J1:J1048576">
    <cfRule type="expression" dxfId="9" priority="3">
      <formula>AND(INDEX($I:$I, ROW()) &gt; TODAY(), INDEX($I:$I, ROW()) &lt;&gt; "")</formula>
    </cfRule>
    <cfRule type="expression" dxfId="8" priority="4">
      <formula>AND(INDEX($I:$I, ROW()) &lt; TODAY(), INDEX($I:$I, ROW()) &lt;&gt; "")</formula>
    </cfRule>
  </conditionalFormatting>
  <dataValidations count="1">
    <dataValidation type="list" allowBlank="1" showInputMessage="1" showErrorMessage="1" sqref="E5:E15">
      <formula1>thèmes</formula1>
    </dataValidation>
  </dataValidations>
  <pageMargins left="0.7" right="0.7" top="0.75" bottom="0.75" header="0.3" footer="0.3"/>
  <pageSetup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9</vt:i4>
      </vt:variant>
    </vt:vector>
  </HeadingPairs>
  <TitlesOfParts>
    <vt:vector size="13" baseType="lpstr">
      <vt:lpstr>Visualisation formations</vt:lpstr>
      <vt:lpstr>Liste employés</vt:lpstr>
      <vt:lpstr>Liste des formations</vt:lpstr>
      <vt:lpstr>Saisie formations réalisées</vt:lpstr>
      <vt:lpstr>'Visualisation formations'!Criteres</vt:lpstr>
      <vt:lpstr>'Visualisation formations'!Extraire</vt:lpstr>
      <vt:lpstr>formation</vt:lpstr>
      <vt:lpstr>nom</vt:lpstr>
      <vt:lpstr>personne_formations_faites</vt:lpstr>
      <vt:lpstr>ret_formations_à_faire</vt:lpstr>
      <vt:lpstr>ret_formations_faites</vt:lpstr>
      <vt:lpstr>Saisie_formations_réalisées</vt:lpstr>
      <vt:lpstr>zone_nom</vt:lpstr>
    </vt:vector>
  </TitlesOfParts>
  <Company>LACTALIS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POCHAT</dc:creator>
  <cp:lastModifiedBy>Guy Blancher</cp:lastModifiedBy>
  <cp:lastPrinted>2023-07-18T07:49:36Z</cp:lastPrinted>
  <dcterms:created xsi:type="dcterms:W3CDTF">2017-02-08T16:56:08Z</dcterms:created>
  <dcterms:modified xsi:type="dcterms:W3CDTF">2024-04-19T13:26:51Z</dcterms:modified>
</cp:coreProperties>
</file>