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030" windowHeight="427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N6" i="1" l="1"/>
  <c r="N5" i="1"/>
  <c r="P5" i="1" s="1"/>
  <c r="M6" i="1"/>
  <c r="M5" i="1"/>
  <c r="I6" i="1"/>
  <c r="Q6" i="1" s="1"/>
  <c r="I5" i="1"/>
  <c r="Q5" i="1" s="1"/>
</calcChain>
</file>

<file path=xl/sharedStrings.xml><?xml version="1.0" encoding="utf-8"?>
<sst xmlns="http://schemas.openxmlformats.org/spreadsheetml/2006/main" count="24" uniqueCount="24">
  <si>
    <t>https://forum.excel-pratique.com/viewtopic.php?f=2&amp;t=132910&amp;start=10</t>
  </si>
  <si>
    <t>Date</t>
  </si>
  <si>
    <t>test1</t>
  </si>
  <si>
    <t>test2</t>
  </si>
  <si>
    <t>test4</t>
  </si>
  <si>
    <t>essais1</t>
  </si>
  <si>
    <t>essais2</t>
  </si>
  <si>
    <t>essais3</t>
  </si>
  <si>
    <t>essais4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</si>
  <si>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</si>
  <si>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</si>
  <si>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</si>
  <si>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</si>
  <si>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</si>
  <si>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</si>
  <si>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</si>
  <si>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</si>
  <si>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</si>
  <si>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</si>
  <si>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essais5</t>
  </si>
  <si>
    <t>essais6</t>
  </si>
  <si>
    <t>test15</t>
  </si>
  <si>
    <t>test3</t>
  </si>
  <si>
    <t>https://forum.excel-pratique.com/excel/macro-recherche-et-mettre-couleur-a-la-valeur-chercher-132910#p816369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</si>
</sst>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.00_)\ &quot;$&quot;_ ;_ * \(#,##0.00\)\ &quot;$&quot;_ ;_ * &quot;-&quot;??_)\ &quot;$&quot;_ ;_ @_ "/>
    <numFmt numFmtId="165" formatCode="_(&quot;$&quot;* #,##0.00_);_(&quot;$&quot;* \(#,##0.00\);_(&quot;$&quot;* &quot;-&quot;??_);_(@_)"/>
    <numFmt numFmtId="166" formatCode="#_)"/>
    <numFmt numFmtId="167" formatCode="0#&quot; &quot;##&quot; &quot;##&quot; &quot;##&quot; &quot;##"/>
    <numFmt numFmtId="168" formatCode="_ * #,##0.00_)\ [$$-C0C]_ ;_ * \(#,##0.00\)\ [$$-C0C]_ ;_ * &quot;-&quot;??_)\ [$$-C0C]_ ;_ @_ "/>
    <numFmt numFmtId="169" formatCode="#,##0.00\ &quot;€&quot;"/>
    <numFmt numFmtId="171" formatCode="h:mm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 tint="-0.749961851863155"/>
      <name val="Calibri"/>
      <family val="2"/>
      <scheme val="minor"/>
    </font>
    <font>
      <sz val="10"/>
      <name val="Calibri"/>
      <family val="2"/>
      <scheme val="minor"/>
    </font>
    <font>
      <sz val="14"/>
      <color theme="4" tint="-0.24994659260841701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sz val="11"/>
      <color theme="2" tint="-0.89996032593768116"/>
      <name val="Calibri"/>
      <family val="2"/>
      <scheme val="minor"/>
    </font>
    <font>
      <sz val="11"/>
      <color theme="5" tint="-0.24994659260841701"/>
      <name val="Calibri"/>
      <family val="2"/>
      <scheme val="minor"/>
    </font>
    <font>
      <sz val="11"/>
      <color theme="2" tint="-0.89989928891872917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1"/>
      <color theme="4" tint="-0.499984740745262"/>
      <name val="Calibri Light"/>
      <family val="2"/>
      <scheme val="major"/>
    </font>
    <font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4"/>
      <color theme="2" tint="-0.749961851863155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/>
      <bottom style="thick">
        <color theme="4" tint="0.59996337778862885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26">
    <xf numFmtId="0" fontId="0" fillId="0" borderId="0"/>
    <xf numFmtId="0" fontId="4" fillId="0" borderId="0" applyNumberFormat="0" applyFill="0" applyBorder="0" applyAlignment="0" applyProtection="0"/>
    <xf numFmtId="0" fontId="6" fillId="0" borderId="0" applyFill="0" applyBorder="0">
      <alignment horizontal="left" vertical="center" wrapText="1" indent="1"/>
    </xf>
    <xf numFmtId="0" fontId="10" fillId="0" borderId="0" applyNumberFormat="0" applyFill="0" applyBorder="0" applyAlignment="0" applyProtection="0"/>
    <xf numFmtId="0" fontId="14" fillId="0" borderId="0" applyNumberFormat="0" applyFill="0" applyBorder="0" applyProtection="0">
      <alignment vertical="center"/>
    </xf>
    <xf numFmtId="0" fontId="8" fillId="0" borderId="0" applyNumberFormat="0" applyFill="0" applyBorder="0" applyProtection="0">
      <alignment horizontal="left" vertical="center" indent="1"/>
    </xf>
    <xf numFmtId="10" fontId="15" fillId="0" borderId="0" applyFill="0" applyBorder="0" applyProtection="0">
      <alignment horizontal="right" vertical="center"/>
    </xf>
    <xf numFmtId="0" fontId="10" fillId="0" borderId="0" applyNumberFormat="0" applyFill="0" applyBorder="0" applyAlignment="0" applyProtection="0">
      <alignment vertical="top" wrapText="1"/>
    </xf>
    <xf numFmtId="0" fontId="9" fillId="4" borderId="2" applyProtection="0">
      <alignment vertical="center"/>
    </xf>
    <xf numFmtId="0" fontId="10" fillId="3" borderId="0" applyNumberFormat="0" applyBorder="0" applyProtection="0">
      <alignment vertical="center" wrapText="1"/>
    </xf>
    <xf numFmtId="0" fontId="16" fillId="0" borderId="1" applyFill="0" applyProtection="0">
      <alignment horizontal="right" vertical="center" indent="1"/>
    </xf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" fillId="0" borderId="1" applyNumberFormat="0" applyAlignment="0" applyProtection="0"/>
    <xf numFmtId="0" fontId="10" fillId="5" borderId="0" applyBorder="0" applyProtection="0">
      <alignment horizontal="left" indent="1"/>
    </xf>
    <xf numFmtId="44" fontId="6" fillId="0" borderId="0" applyFont="0" applyFill="0" applyBorder="0" applyProtection="0">
      <alignment horizontal="right" vertical="center"/>
    </xf>
    <xf numFmtId="165" fontId="15" fillId="0" borderId="0" applyFill="0" applyBorder="0" applyProtection="0">
      <alignment horizontal="right" vertical="center"/>
    </xf>
    <xf numFmtId="0" fontId="17" fillId="2" borderId="0" applyNumberFormat="0" applyBorder="0" applyProtection="0">
      <alignment horizontal="left" vertical="top" wrapText="1" indent="1"/>
    </xf>
    <xf numFmtId="167" fontId="10" fillId="0" borderId="0" applyFont="0" applyFill="0" applyBorder="0" applyAlignment="0">
      <alignment vertical="center"/>
    </xf>
    <xf numFmtId="166" fontId="6" fillId="0" borderId="0" applyFont="0" applyFill="0" applyBorder="0">
      <alignment horizontal="right" vertical="center"/>
    </xf>
    <xf numFmtId="14" fontId="13" fillId="0" borderId="0" applyFont="0" applyFill="0" applyBorder="0" applyAlignment="0" applyProtection="0">
      <alignment horizontal="left" wrapText="1"/>
    </xf>
    <xf numFmtId="164" fontId="15" fillId="0" borderId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4" fontId="6" fillId="0" borderId="0" applyFont="0" applyFill="0" applyBorder="0" applyProtection="0">
      <alignment horizontal="right" vertical="center"/>
    </xf>
    <xf numFmtId="43" fontId="20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3" fillId="0" borderId="0" xfId="0" applyFont="1"/>
    <xf numFmtId="49" fontId="3" fillId="0" borderId="0" xfId="0" applyNumberFormat="1" applyFont="1"/>
    <xf numFmtId="0" fontId="4" fillId="0" borderId="0" xfId="1"/>
    <xf numFmtId="0" fontId="2" fillId="0" borderId="0" xfId="0" applyFont="1" applyBorder="1"/>
    <xf numFmtId="0" fontId="7" fillId="0" borderId="0" xfId="2" applyFont="1" applyAlignment="1">
      <alignment vertical="center"/>
    </xf>
    <xf numFmtId="168" fontId="18" fillId="0" borderId="0" xfId="24" applyNumberFormat="1" applyFont="1" applyFill="1" applyBorder="1" applyProtection="1">
      <alignment horizontal="right" vertical="center"/>
    </xf>
    <xf numFmtId="0" fontId="5" fillId="6" borderId="0" xfId="2" applyFont="1" applyFill="1">
      <alignment horizontal="left" vertical="center" wrapText="1" indent="1"/>
    </xf>
    <xf numFmtId="15" fontId="18" fillId="0" borderId="0" xfId="2" applyNumberFormat="1" applyFont="1" applyFill="1" applyBorder="1">
      <alignment horizontal="left" vertical="center" wrapText="1" indent="1"/>
    </xf>
    <xf numFmtId="0" fontId="8" fillId="0" borderId="0" xfId="5" applyFill="1" applyBorder="1" applyAlignment="1">
      <alignment horizontal="center" vertical="center"/>
    </xf>
    <xf numFmtId="0" fontId="18" fillId="0" borderId="0" xfId="22" applyNumberFormat="1" applyFont="1" applyFill="1" applyBorder="1" applyProtection="1">
      <alignment horizontal="right" vertical="center"/>
    </xf>
    <xf numFmtId="2" fontId="18" fillId="0" borderId="0" xfId="22" applyNumberFormat="1" applyFont="1" applyFill="1" applyBorder="1" applyProtection="1">
      <alignment horizontal="right" vertical="center"/>
    </xf>
    <xf numFmtId="169" fontId="8" fillId="0" borderId="0" xfId="22" applyNumberFormat="1" applyFont="1" applyFill="1" applyBorder="1" applyProtection="1">
      <alignment horizontal="right" vertical="center"/>
    </xf>
    <xf numFmtId="169" fontId="18" fillId="0" borderId="0" xfId="22" applyNumberFormat="1" applyFont="1" applyFill="1" applyBorder="1" applyProtection="1">
      <alignment horizontal="right" vertical="center"/>
    </xf>
    <xf numFmtId="20" fontId="18" fillId="0" borderId="0" xfId="22" applyNumberFormat="1" applyFont="1" applyFill="1" applyBorder="1" applyProtection="1">
      <alignment horizontal="right" vertical="center"/>
    </xf>
    <xf numFmtId="0" fontId="8" fillId="0" borderId="0" xfId="25" applyNumberFormat="1" applyFont="1" applyFill="1" applyBorder="1" applyAlignment="1">
      <alignment horizontal="center" vertical="center"/>
    </xf>
    <xf numFmtId="0" fontId="19" fillId="7" borderId="3" xfId="5" applyFont="1" applyFill="1" applyBorder="1" applyAlignment="1">
      <alignment horizontal="center" vertical="center"/>
    </xf>
    <xf numFmtId="169" fontId="18" fillId="0" borderId="0" xfId="22" applyNumberFormat="1" applyFont="1" applyFill="1">
      <alignment horizontal="right" vertical="center"/>
    </xf>
    <xf numFmtId="2" fontId="0" fillId="0" borderId="0" xfId="0" applyNumberFormat="1"/>
    <xf numFmtId="171" fontId="18" fillId="0" borderId="0" xfId="22" applyNumberFormat="1" applyFont="1" applyFill="1" applyBorder="1" applyProtection="1">
      <alignment horizontal="right" vertical="center"/>
    </xf>
    <xf numFmtId="0" fontId="0" fillId="0" borderId="0" xfId="0" applyFill="1"/>
  </cellXfs>
  <cellStyles count="26">
    <cellStyle name="20 % - Accent1 2" xfId="17"/>
    <cellStyle name="60 % - Accent1 2" xfId="9"/>
    <cellStyle name="Avertissement 2" xfId="11"/>
    <cellStyle name="Date" xfId="20"/>
    <cellStyle name="Lien hypertexte" xfId="1" builtinId="8"/>
    <cellStyle name="Lien hypertexte 2" xfId="3"/>
    <cellStyle name="Lien hypertexte visité" xfId="7" builtinId="9" customBuiltin="1"/>
    <cellStyle name="Milliers" xfId="25" builtinId="3"/>
    <cellStyle name="Monétaire [0] 2" xfId="21"/>
    <cellStyle name="Monétaire [0] 3" xfId="16"/>
    <cellStyle name="Monétaire 2" xfId="15"/>
    <cellStyle name="Monétaire 3" xfId="24"/>
    <cellStyle name="Monétaire 4" xfId="22"/>
    <cellStyle name="Monétaire 5" xfId="23"/>
    <cellStyle name="Normal" xfId="0" builtinId="0"/>
    <cellStyle name="Normal 2" xfId="2"/>
    <cellStyle name="Pourcentage 2" xfId="6"/>
    <cellStyle name="Quantité" xfId="19"/>
    <cellStyle name="Téléphone" xfId="18"/>
    <cellStyle name="Texte explicatif 2" xfId="12"/>
    <cellStyle name="Titre 2" xfId="8"/>
    <cellStyle name="Titre 1 2" xfId="4"/>
    <cellStyle name="Titre 2 2" xfId="5"/>
    <cellStyle name="Titre 3 2" xfId="10"/>
    <cellStyle name="Titre 4 2" xfId="14"/>
    <cellStyle name="Total 2" xfId="13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24994659260841701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2499465926084170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2" tint="-0.749961851863155"/>
        <name val="Calibri"/>
        <scheme val="minor"/>
      </font>
      <numFmt numFmtId="20" formatCode="dd\-mmm\-yy"/>
      <fill>
        <patternFill patternType="none">
          <fgColor indexed="64"/>
          <bgColor indexed="65"/>
        </patternFill>
      </fill>
    </dxf>
    <dxf>
      <border outline="0">
        <top style="thin">
          <color theme="4"/>
        </top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  <protection locked="1" hidden="0"/>
    </dxf>
    <dxf>
      <fill>
        <patternFill patternType="none">
          <bgColor auto="1"/>
        </patternFill>
      </fill>
    </dxf>
    <dxf>
      <fill>
        <patternFill patternType="solid">
          <fgColor theme="4" tint="0.79995117038483843"/>
          <bgColor theme="4" tint="0.79998168889431442"/>
        </patternFill>
      </fill>
    </dxf>
    <dxf>
      <font>
        <b val="0"/>
        <i val="0"/>
        <color theme="1" tint="4.9989318521683403E-2"/>
      </font>
    </dxf>
    <dxf>
      <font>
        <b/>
        <i val="0"/>
        <color theme="4" tint="-0.499984740745262"/>
      </font>
      <border>
        <left style="thin">
          <color theme="4"/>
        </left>
        <right style="thin">
          <color theme="4"/>
        </right>
        <top style="double">
          <color theme="4"/>
        </top>
        <bottom style="thin">
          <color theme="4"/>
        </bottom>
      </border>
    </dxf>
    <dxf>
      <font>
        <b val="0"/>
        <i val="0"/>
        <color theme="4" tint="-0.24994659260841701"/>
      </font>
      <border>
        <left style="thin">
          <color theme="4"/>
        </left>
        <right style="thin">
          <color theme="4"/>
        </right>
        <top style="thin">
          <color theme="4"/>
        </top>
        <vertical/>
        <horizontal/>
      </border>
    </dxf>
    <dxf>
      <font>
        <b val="0"/>
        <i val="0"/>
        <color theme="3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</dxfs>
  <tableStyles count="1" defaultPivotStyle="PivotStyleLight16">
    <tableStyle name="Facture" pivot="0" count="6">
      <tableStyleElement type="wholeTable" dxfId="25"/>
      <tableStyleElement type="headerRow" dxfId="24"/>
      <tableStyleElement type="totalRow" dxfId="23"/>
      <tableStyleElement type="lastColumn" dxfId="22"/>
      <tableStyleElement type="firstRowStripe" dxfId="21"/>
      <tableStyleElement type="secondRowStripe" dxfId="20"/>
    </tableStyle>
  </tableStyles>
  <colors>
    <mruColors>
      <color rgb="FFBEFFFF"/>
      <color rgb="FFE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8</xdr:row>
      <xdr:rowOff>82550</xdr:rowOff>
    </xdr:from>
    <xdr:to>
      <xdr:col>4</xdr:col>
      <xdr:colOff>644525</xdr:colOff>
      <xdr:row>11</xdr:row>
      <xdr:rowOff>6350</xdr:rowOff>
    </xdr:to>
    <xdr:sp macro="[0]!Rechercher" textlink="">
      <xdr:nvSpPr>
        <xdr:cNvPr id="2" name="ZoneTexte 1"/>
        <xdr:cNvSpPr txBox="1"/>
      </xdr:nvSpPr>
      <xdr:spPr>
        <a:xfrm>
          <a:off x="2298700" y="1739900"/>
          <a:ext cx="1546225" cy="4762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xdr:twoCellAnchor>
    <xdr:from>
      <xdr:col>5</xdr:col>
      <xdr:colOff>311150</xdr:colOff>
      <xdr:row>7</xdr:row>
      <xdr:rowOff>95250</xdr:rowOff>
    </xdr:from>
    <xdr:to>
      <xdr:col>13</xdr:col>
      <xdr:colOff>819150</xdr:colOff>
      <xdr:row>23</xdr:row>
      <xdr:rowOff>6349</xdr:rowOff>
    </xdr:to>
    <xdr:sp macro="" textlink="">
      <xdr:nvSpPr>
        <xdr:cNvPr id="4" name="ZoneTexte 3"/>
        <xdr:cNvSpPr txBox="1"/>
      </xdr:nvSpPr>
      <xdr:spPr>
        <a:xfrm>
          <a:off x="4419600" y="1568450"/>
          <a:ext cx="7448550" cy="285749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Bonsoir  gmb</a:t>
          </a:r>
        </a:p>
        <a:p>
          <a:endParaRPr lang="fr-FR" sz="1100"/>
        </a:p>
        <a:p>
          <a:r>
            <a:rPr lang="fr-FR" sz="1100"/>
            <a:t>Je me permet de te soliciter par Mp</a:t>
          </a:r>
          <a:r>
            <a:rPr lang="fr-FR" sz="1100" baseline="0"/>
            <a:t> </a:t>
          </a:r>
          <a:r>
            <a:rPr lang="fr-FR" sz="1100"/>
            <a:t>pour que eventuellement  et si tu le veux bien,</a:t>
          </a:r>
          <a:r>
            <a:rPr lang="fr-FR" sz="1100" baseline="0"/>
            <a:t> me </a:t>
          </a:r>
          <a:r>
            <a:rPr lang="fr-FR" sz="1100"/>
            <a:t>modifier une macro donc tu es l'auteur, </a:t>
          </a:r>
        </a:p>
        <a:p>
          <a:endParaRPr lang="fr-FR" sz="1100"/>
        </a:p>
        <a:p>
          <a:r>
            <a:rPr lang="fr-FR" sz="1100"/>
            <a:t>-Suite à une recherche sur le forum j'ai</a:t>
          </a:r>
          <a:r>
            <a:rPr lang="fr-FR" sz="1100" baseline="0"/>
            <a:t> téléchargé un fichier sur ce lien .......   </a:t>
          </a:r>
          <a:r>
            <a:rPr lang="fr-FR" sz="1100"/>
            <a:t>https://forum.excel-pratique.com/viewtopic.php?f=2&amp;t=132910&amp;start=10</a:t>
          </a:r>
        </a:p>
        <a:p>
          <a:r>
            <a:rPr lang="fr-FR" sz="1100"/>
            <a:t>-Puis j'ai pris ta macro pour la mettre sur mon fichier pour effectuer des recherches  avec surbriance de la ligne.</a:t>
          </a:r>
          <a:r>
            <a:rPr lang="fr-FR" sz="1100" baseline="0"/>
            <a:t> </a:t>
          </a:r>
        </a:p>
        <a:p>
          <a:endParaRPr lang="fr-FR" sz="1100" baseline="0"/>
        </a:p>
        <a:p>
          <a:r>
            <a:rPr lang="fr-FR" sz="1100" b="0" baseline="0">
              <a:solidFill>
                <a:schemeClr val="dk1"/>
              </a:solidFill>
            </a:rPr>
            <a:t>-Lorsque je choisis </a:t>
          </a:r>
          <a:r>
            <a:rPr lang="fr-FR" sz="1100" b="1" baseline="0">
              <a:solidFill>
                <a:srgbClr val="00B050"/>
              </a:solidFill>
            </a:rPr>
            <a:t>test1,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test2, test3,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cela fonctionne bien puisque c'est du texte ainsi que sur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test4,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rgbClr val="00B050"/>
              </a:solidFill>
              <a:latin typeface="+mn-lt"/>
              <a:ea typeface="+mn-ea"/>
              <a:cs typeface="+mn-cs"/>
            </a:rPr>
            <a:t>test8,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comporte des nombres à chiffre rond sans suite, par contre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Date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 ne fonctionne pas puisque c'est une date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,  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test5, test6, test7, test13, test14, test15,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ne sont des chiffres monétaire  avec suite, 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accent5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test9, test10, test11,</a:t>
          </a:r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qui sont des heures   =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Valeur indiquée est introuvable</a:t>
          </a:r>
          <a:r>
            <a:rPr lang="fr-FR" sz="1100" b="1" baseline="0">
              <a:solidFill>
                <a:schemeClr val="accent1">
                  <a:lumMod val="75000"/>
                </a:schemeClr>
              </a:solidFill>
              <a:latin typeface="+mn-lt"/>
              <a:ea typeface="+mn-ea"/>
              <a:cs typeface="+mn-cs"/>
            </a:rPr>
            <a:t>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ainsi que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test12,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qui comporte des nombres à chiffre avec suite </a:t>
          </a:r>
          <a:r>
            <a:rPr lang="fr-FR" sz="1100" baseline="0">
              <a:solidFill>
                <a:schemeClr val="accent5"/>
              </a:solidFill>
              <a:latin typeface="+mn-lt"/>
              <a:ea typeface="+mn-ea"/>
              <a:cs typeface="+mn-cs"/>
            </a:rPr>
            <a:t>= </a:t>
          </a:r>
          <a:r>
            <a:rPr lang="fr-FR" sz="1100" b="1">
              <a:solidFill>
                <a:schemeClr val="accent5"/>
              </a:solidFill>
              <a:latin typeface="+mn-lt"/>
              <a:ea typeface="+mn-ea"/>
              <a:cs typeface="+mn-cs"/>
            </a:rPr>
            <a:t>Valeur indiquée est introuvable</a:t>
          </a:r>
        </a:p>
      </xdr:txBody>
    </xdr:sp>
    <xdr:clientData/>
  </xdr:twoCellAnchor>
  <xdr:twoCellAnchor>
    <xdr:from>
      <xdr:col>1</xdr:col>
      <xdr:colOff>438150</xdr:colOff>
      <xdr:row>1</xdr:row>
      <xdr:rowOff>9525</xdr:rowOff>
    </xdr:from>
    <xdr:to>
      <xdr:col>1</xdr:col>
      <xdr:colOff>723900</xdr:colOff>
      <xdr:row>2</xdr:row>
      <xdr:rowOff>161925</xdr:rowOff>
    </xdr:to>
    <xdr:sp macro="" textlink="">
      <xdr:nvSpPr>
        <xdr:cNvPr id="5" name="Flèche vers le bas 4"/>
        <xdr:cNvSpPr/>
      </xdr:nvSpPr>
      <xdr:spPr>
        <a:xfrm>
          <a:off x="619125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400050</xdr:colOff>
      <xdr:row>1</xdr:row>
      <xdr:rowOff>0</xdr:rowOff>
    </xdr:from>
    <xdr:to>
      <xdr:col>6</xdr:col>
      <xdr:colOff>685800</xdr:colOff>
      <xdr:row>2</xdr:row>
      <xdr:rowOff>152400</xdr:rowOff>
    </xdr:to>
    <xdr:sp macro="" textlink="">
      <xdr:nvSpPr>
        <xdr:cNvPr id="6" name="Flèche vers le bas 5"/>
        <xdr:cNvSpPr/>
      </xdr:nvSpPr>
      <xdr:spPr>
        <a:xfrm>
          <a:off x="5086350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257175</xdr:colOff>
      <xdr:row>1</xdr:row>
      <xdr:rowOff>0</xdr:rowOff>
    </xdr:from>
    <xdr:to>
      <xdr:col>7</xdr:col>
      <xdr:colOff>542925</xdr:colOff>
      <xdr:row>2</xdr:row>
      <xdr:rowOff>152400</xdr:rowOff>
    </xdr:to>
    <xdr:sp macro="" textlink="">
      <xdr:nvSpPr>
        <xdr:cNvPr id="7" name="Flèche vers le bas 6"/>
        <xdr:cNvSpPr/>
      </xdr:nvSpPr>
      <xdr:spPr>
        <a:xfrm>
          <a:off x="5953125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428625</xdr:colOff>
      <xdr:row>1</xdr:row>
      <xdr:rowOff>9525</xdr:rowOff>
    </xdr:from>
    <xdr:to>
      <xdr:col>8</xdr:col>
      <xdr:colOff>714375</xdr:colOff>
      <xdr:row>2</xdr:row>
      <xdr:rowOff>161925</xdr:rowOff>
    </xdr:to>
    <xdr:sp macro="" textlink="">
      <xdr:nvSpPr>
        <xdr:cNvPr id="8" name="Flèche vers le bas 7"/>
        <xdr:cNvSpPr/>
      </xdr:nvSpPr>
      <xdr:spPr>
        <a:xfrm>
          <a:off x="6877050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247650</xdr:colOff>
      <xdr:row>1</xdr:row>
      <xdr:rowOff>9525</xdr:rowOff>
    </xdr:from>
    <xdr:to>
      <xdr:col>11</xdr:col>
      <xdr:colOff>533400</xdr:colOff>
      <xdr:row>2</xdr:row>
      <xdr:rowOff>161925</xdr:rowOff>
    </xdr:to>
    <xdr:sp macro="" textlink="">
      <xdr:nvSpPr>
        <xdr:cNvPr id="9" name="Flèche vers le bas 8"/>
        <xdr:cNvSpPr/>
      </xdr:nvSpPr>
      <xdr:spPr>
        <a:xfrm>
          <a:off x="9277350" y="2000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247650</xdr:colOff>
      <xdr:row>1</xdr:row>
      <xdr:rowOff>19050</xdr:rowOff>
    </xdr:from>
    <xdr:to>
      <xdr:col>10</xdr:col>
      <xdr:colOff>533400</xdr:colOff>
      <xdr:row>2</xdr:row>
      <xdr:rowOff>171450</xdr:rowOff>
    </xdr:to>
    <xdr:sp macro="" textlink="">
      <xdr:nvSpPr>
        <xdr:cNvPr id="10" name="Flèche vers le bas 9"/>
        <xdr:cNvSpPr/>
      </xdr:nvSpPr>
      <xdr:spPr>
        <a:xfrm>
          <a:off x="8553450" y="20955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381000</xdr:colOff>
      <xdr:row>0</xdr:row>
      <xdr:rowOff>161925</xdr:rowOff>
    </xdr:from>
    <xdr:to>
      <xdr:col>14</xdr:col>
      <xdr:colOff>666750</xdr:colOff>
      <xdr:row>2</xdr:row>
      <xdr:rowOff>123825</xdr:rowOff>
    </xdr:to>
    <xdr:sp macro="" textlink="">
      <xdr:nvSpPr>
        <xdr:cNvPr id="11" name="Flèche vers le bas 10"/>
        <xdr:cNvSpPr/>
      </xdr:nvSpPr>
      <xdr:spPr>
        <a:xfrm>
          <a:off x="11791950" y="1619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323850</xdr:colOff>
      <xdr:row>0</xdr:row>
      <xdr:rowOff>171450</xdr:rowOff>
    </xdr:from>
    <xdr:to>
      <xdr:col>13</xdr:col>
      <xdr:colOff>609600</xdr:colOff>
      <xdr:row>2</xdr:row>
      <xdr:rowOff>133350</xdr:rowOff>
    </xdr:to>
    <xdr:sp macro="" textlink="">
      <xdr:nvSpPr>
        <xdr:cNvPr id="12" name="Flèche vers le bas 11"/>
        <xdr:cNvSpPr/>
      </xdr:nvSpPr>
      <xdr:spPr>
        <a:xfrm>
          <a:off x="10906125" y="17145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323850</xdr:colOff>
      <xdr:row>1</xdr:row>
      <xdr:rowOff>0</xdr:rowOff>
    </xdr:from>
    <xdr:to>
      <xdr:col>12</xdr:col>
      <xdr:colOff>609600</xdr:colOff>
      <xdr:row>2</xdr:row>
      <xdr:rowOff>152400</xdr:rowOff>
    </xdr:to>
    <xdr:sp macro="" textlink="">
      <xdr:nvSpPr>
        <xdr:cNvPr id="13" name="Flèche vers le bas 12"/>
        <xdr:cNvSpPr/>
      </xdr:nvSpPr>
      <xdr:spPr>
        <a:xfrm>
          <a:off x="10077450" y="190500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238125</xdr:colOff>
      <xdr:row>0</xdr:row>
      <xdr:rowOff>161925</xdr:rowOff>
    </xdr:from>
    <xdr:to>
      <xdr:col>15</xdr:col>
      <xdr:colOff>523875</xdr:colOff>
      <xdr:row>2</xdr:row>
      <xdr:rowOff>123825</xdr:rowOff>
    </xdr:to>
    <xdr:sp macro="" textlink="">
      <xdr:nvSpPr>
        <xdr:cNvPr id="14" name="Flèche vers le bas 13"/>
        <xdr:cNvSpPr/>
      </xdr:nvSpPr>
      <xdr:spPr>
        <a:xfrm>
          <a:off x="13020675" y="16192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485775</xdr:colOff>
      <xdr:row>0</xdr:row>
      <xdr:rowOff>142875</xdr:rowOff>
    </xdr:from>
    <xdr:to>
      <xdr:col>16</xdr:col>
      <xdr:colOff>771525</xdr:colOff>
      <xdr:row>2</xdr:row>
      <xdr:rowOff>104775</xdr:rowOff>
    </xdr:to>
    <xdr:sp macro="" textlink="">
      <xdr:nvSpPr>
        <xdr:cNvPr id="15" name="Flèche vers le bas 14"/>
        <xdr:cNvSpPr/>
      </xdr:nvSpPr>
      <xdr:spPr>
        <a:xfrm>
          <a:off x="14125575" y="142875"/>
          <a:ext cx="285750" cy="3429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295275</xdr:colOff>
      <xdr:row>0</xdr:row>
      <xdr:rowOff>180975</xdr:rowOff>
    </xdr:from>
    <xdr:to>
      <xdr:col>2</xdr:col>
      <xdr:colOff>581025</xdr:colOff>
      <xdr:row>2</xdr:row>
      <xdr:rowOff>142875</xdr:rowOff>
    </xdr:to>
    <xdr:sp macro="" textlink="">
      <xdr:nvSpPr>
        <xdr:cNvPr id="16" name="Flèche vers le bas 15"/>
        <xdr:cNvSpPr/>
      </xdr:nvSpPr>
      <xdr:spPr>
        <a:xfrm>
          <a:off x="1600200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381000</xdr:colOff>
      <xdr:row>1</xdr:row>
      <xdr:rowOff>9525</xdr:rowOff>
    </xdr:from>
    <xdr:to>
      <xdr:col>3</xdr:col>
      <xdr:colOff>666750</xdr:colOff>
      <xdr:row>2</xdr:row>
      <xdr:rowOff>161925</xdr:rowOff>
    </xdr:to>
    <xdr:sp macro="" textlink="">
      <xdr:nvSpPr>
        <xdr:cNvPr id="17" name="Flèche vers le bas 16"/>
        <xdr:cNvSpPr/>
      </xdr:nvSpPr>
      <xdr:spPr>
        <a:xfrm>
          <a:off x="2524125" y="20002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342900</xdr:colOff>
      <xdr:row>0</xdr:row>
      <xdr:rowOff>180975</xdr:rowOff>
    </xdr:from>
    <xdr:to>
      <xdr:col>4</xdr:col>
      <xdr:colOff>628650</xdr:colOff>
      <xdr:row>2</xdr:row>
      <xdr:rowOff>142875</xdr:rowOff>
    </xdr:to>
    <xdr:sp macro="" textlink="">
      <xdr:nvSpPr>
        <xdr:cNvPr id="18" name="Flèche vers le bas 17"/>
        <xdr:cNvSpPr/>
      </xdr:nvSpPr>
      <xdr:spPr>
        <a:xfrm>
          <a:off x="3400425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0</xdr:row>
      <xdr:rowOff>180975</xdr:rowOff>
    </xdr:from>
    <xdr:to>
      <xdr:col>5</xdr:col>
      <xdr:colOff>542925</xdr:colOff>
      <xdr:row>2</xdr:row>
      <xdr:rowOff>142875</xdr:rowOff>
    </xdr:to>
    <xdr:sp macro="" textlink="">
      <xdr:nvSpPr>
        <xdr:cNvPr id="19" name="Flèche vers le bas 18"/>
        <xdr:cNvSpPr/>
      </xdr:nvSpPr>
      <xdr:spPr>
        <a:xfrm>
          <a:off x="4181475" y="180975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295275</xdr:colOff>
      <xdr:row>0</xdr:row>
      <xdr:rowOff>171450</xdr:rowOff>
    </xdr:from>
    <xdr:to>
      <xdr:col>9</xdr:col>
      <xdr:colOff>581025</xdr:colOff>
      <xdr:row>2</xdr:row>
      <xdr:rowOff>133350</xdr:rowOff>
    </xdr:to>
    <xdr:sp macro="" textlink="">
      <xdr:nvSpPr>
        <xdr:cNvPr id="20" name="Flèche vers le bas 19"/>
        <xdr:cNvSpPr/>
      </xdr:nvSpPr>
      <xdr:spPr>
        <a:xfrm>
          <a:off x="7772400" y="171450"/>
          <a:ext cx="285750" cy="342900"/>
        </a:xfrm>
        <a:prstGeom prst="down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</xdr:col>
      <xdr:colOff>63500</xdr:colOff>
      <xdr:row>8</xdr:row>
      <xdr:rowOff>57150</xdr:rowOff>
    </xdr:from>
    <xdr:to>
      <xdr:col>2</xdr:col>
      <xdr:colOff>476249</xdr:colOff>
      <xdr:row>10</xdr:row>
      <xdr:rowOff>165100</xdr:rowOff>
    </xdr:to>
    <xdr:sp macro="[0]!RAZ" textlink="">
      <xdr:nvSpPr>
        <xdr:cNvPr id="21" name="ZoneTexte 20"/>
        <xdr:cNvSpPr txBox="1"/>
      </xdr:nvSpPr>
      <xdr:spPr>
        <a:xfrm>
          <a:off x="254000" y="1714500"/>
          <a:ext cx="1587499" cy="4762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rgbClr val="0000FF"/>
              </a:solidFill>
            </a:rPr>
            <a:t>RAZ</a:t>
          </a:r>
          <a:r>
            <a:rPr lang="fr-FR" sz="1800" baseline="0">
              <a:solidFill>
                <a:srgbClr val="0000FF"/>
              </a:solidFill>
            </a:rPr>
            <a:t> couleurs</a:t>
          </a:r>
          <a:endParaRPr lang="fr-FR" sz="18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4:Q6" totalsRowShown="0" headerRowDxfId="19" dataDxfId="0" headerRowBorderDxfId="18" tableBorderDxfId="17" headerRowCellStyle="Titre 2 2" dataCellStyle="Monétaire 4">
  <tableColumns count="16">
    <tableColumn id="1" name="Date" dataDxfId="16" dataCellStyle="Normal 2"/>
    <tableColumn id="2" name="test1" dataDxfId="15" dataCellStyle="Titre 2 2"/>
    <tableColumn id="3" name="test2" dataDxfId="14" dataCellStyle="Titre 2 2"/>
    <tableColumn id="4" name="test3" dataDxfId="13" dataCellStyle="Titre 2 2"/>
    <tableColumn id="5" name="test4" dataDxfId="12" dataCellStyle="Milliers"/>
    <tableColumn id="6" name="test5" dataDxfId="11" dataCellStyle="Monétaire 4"/>
    <tableColumn id="7" name="test6" dataDxfId="10" dataCellStyle="Monétaire 4"/>
    <tableColumn id="8" name="test7" dataDxfId="9" dataCellStyle="Monétaire 4">
      <calculatedColumnFormula>G5-H5</calculatedColumnFormula>
    </tableColumn>
    <tableColumn id="9" name="test8" dataDxfId="8" dataCellStyle="Monétaire 4"/>
    <tableColumn id="10" name="test9" dataDxfId="7" dataCellStyle="Monétaire 4"/>
    <tableColumn id="11" name="test10" dataDxfId="6" dataCellStyle="Monétaire 4"/>
    <tableColumn id="12" name="test11" dataDxfId="5" dataCellStyle="Monétaire 4">
      <calculatedColumnFormula>K5+L5</calculatedColumnFormula>
    </tableColumn>
    <tableColumn id="13" name="test12" dataDxfId="4" dataCellStyle="Monétaire 4">
      <calculatedColumnFormula>K5+L5*J5</calculatedColumnFormula>
    </tableColumn>
    <tableColumn id="14" name="test13" dataDxfId="3" dataCellStyle="Monétaire 4"/>
    <tableColumn id="15" name="test14" dataDxfId="2" dataCellStyle="Monétaire 4"/>
    <tableColumn id="16" name="test15" dataDxfId="1" dataCellStyle="Monétaire 4">
      <calculatedColumnFormula>$I5+$P5+$F5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macro-recherche-et-mettre-couleur-a-la-valeur-chercher-132910" TargetMode="External"/><Relationship Id="rId1" Type="http://schemas.openxmlformats.org/officeDocument/2006/relationships/hyperlink" Target="https://forum.excel-pratique.com/viewtopic.php?f=2&amp;t=132910&amp;start=10" TargetMode="Externa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42"/>
  <sheetViews>
    <sheetView tabSelected="1" workbookViewId="0">
      <pane ySplit="4" topLeftCell="A5" activePane="bottomLeft" state="frozenSplit"/>
      <selection pane="bottomLeft" activeCell="B13" sqref="B13"/>
    </sheetView>
  </sheetViews>
  <sheetFormatPr baseColWidth="10" defaultRowHeight="14.5" x14ac:dyDescent="0.35"/>
  <cols>
    <col min="1" max="1" width="2.7265625" customWidth="1"/>
    <col min="2" max="2" width="16.81640625" customWidth="1"/>
    <col min="3" max="3" width="12.54296875" customWidth="1"/>
    <col min="4" max="4" width="13.7265625" customWidth="1"/>
    <col min="5" max="5" width="13" customWidth="1"/>
    <col min="7" max="7" width="15.1796875" customWidth="1"/>
    <col min="8" max="8" width="11.26953125" customWidth="1"/>
    <col min="9" max="9" width="15.453125" customWidth="1"/>
    <col min="10" max="10" width="12.453125" customWidth="1"/>
    <col min="11" max="12" width="10.81640625" customWidth="1"/>
    <col min="13" max="14" width="12.453125" customWidth="1"/>
    <col min="15" max="15" width="15.1796875" customWidth="1"/>
    <col min="16" max="16" width="12.81640625" customWidth="1"/>
    <col min="17" max="17" width="15.54296875" customWidth="1"/>
  </cols>
  <sheetData>
    <row r="1" spans="2:20" x14ac:dyDescent="0.35">
      <c r="B1" s="5"/>
      <c r="C1" s="5"/>
      <c r="D1" s="5"/>
      <c r="E1" s="1"/>
      <c r="F1" s="2"/>
      <c r="G1" s="2"/>
      <c r="H1" s="2"/>
      <c r="I1" s="2"/>
      <c r="J1" s="2"/>
      <c r="K1" s="2"/>
      <c r="L1" s="2"/>
      <c r="M1" s="2"/>
      <c r="N1" s="2"/>
      <c r="S1" s="4" t="s">
        <v>23</v>
      </c>
    </row>
    <row r="2" spans="2:20" x14ac:dyDescent="0.35">
      <c r="B2" s="5"/>
      <c r="C2" s="5"/>
      <c r="D2" s="5"/>
      <c r="E2" s="1"/>
      <c r="F2" s="2"/>
      <c r="G2" s="2"/>
      <c r="H2" s="3"/>
      <c r="I2" s="2"/>
      <c r="J2" s="2"/>
      <c r="K2" s="2"/>
      <c r="L2" s="2"/>
      <c r="M2" s="2"/>
      <c r="N2" s="2"/>
      <c r="P2" s="4"/>
    </row>
    <row r="3" spans="2:20" x14ac:dyDescent="0.35">
      <c r="B3" s="5"/>
      <c r="C3" s="5"/>
      <c r="D3" s="5"/>
      <c r="E3" s="1"/>
      <c r="F3" s="2"/>
      <c r="G3" s="2"/>
      <c r="H3" s="2"/>
      <c r="I3" s="2"/>
      <c r="J3" s="2"/>
      <c r="K3" s="2"/>
      <c r="L3" s="2"/>
      <c r="M3" s="2"/>
      <c r="N3" s="2"/>
    </row>
    <row r="4" spans="2:20" ht="21" x14ac:dyDescent="0.35">
      <c r="B4" s="17" t="s">
        <v>1</v>
      </c>
      <c r="C4" s="17" t="s">
        <v>2</v>
      </c>
      <c r="D4" s="17" t="s">
        <v>3</v>
      </c>
      <c r="E4" s="17" t="s">
        <v>22</v>
      </c>
      <c r="F4" s="17" t="s">
        <v>4</v>
      </c>
      <c r="G4" s="17" t="s">
        <v>9</v>
      </c>
      <c r="H4" s="17" t="s">
        <v>10</v>
      </c>
      <c r="I4" s="17" t="s">
        <v>11</v>
      </c>
      <c r="J4" s="17" t="s">
        <v>12</v>
      </c>
      <c r="K4" s="17" t="s">
        <v>13</v>
      </c>
      <c r="L4" s="17" t="s">
        <v>14</v>
      </c>
      <c r="M4" s="17" t="s">
        <v>15</v>
      </c>
      <c r="N4" s="17" t="s">
        <v>16</v>
      </c>
      <c r="O4" s="17" t="s">
        <v>17</v>
      </c>
      <c r="P4" s="17" t="s">
        <v>18</v>
      </c>
      <c r="Q4" s="17" t="s">
        <v>21</v>
      </c>
    </row>
    <row r="5" spans="2:20" ht="18.5" x14ac:dyDescent="0.35">
      <c r="B5" s="9">
        <v>45079</v>
      </c>
      <c r="C5" s="10" t="s">
        <v>5</v>
      </c>
      <c r="D5" s="10" t="s">
        <v>6</v>
      </c>
      <c r="E5" s="10" t="s">
        <v>7</v>
      </c>
      <c r="F5" s="16">
        <v>1</v>
      </c>
      <c r="G5" s="13">
        <v>12.5</v>
      </c>
      <c r="H5" s="14">
        <v>10.25</v>
      </c>
      <c r="I5" s="14">
        <f>G5-H5</f>
        <v>2.25</v>
      </c>
      <c r="J5" s="11">
        <v>5</v>
      </c>
      <c r="K5" s="15">
        <v>0.5</v>
      </c>
      <c r="L5" s="15">
        <v>4.1666666666666664E-2</v>
      </c>
      <c r="M5" s="15">
        <f>K5+L5</f>
        <v>0.54166666666666663</v>
      </c>
      <c r="N5" s="12">
        <f>K5+L5*J5</f>
        <v>0.70833333333333326</v>
      </c>
      <c r="O5" s="18">
        <v>10.25</v>
      </c>
      <c r="P5" s="14">
        <f>$O5*$N5</f>
        <v>7.2604166666666661</v>
      </c>
      <c r="Q5" s="14">
        <f>$I5+$P5+$F5</f>
        <v>10.510416666666666</v>
      </c>
      <c r="R5" s="7"/>
      <c r="S5" s="6"/>
      <c r="T5" s="8"/>
    </row>
    <row r="6" spans="2:20" ht="18.5" x14ac:dyDescent="0.35">
      <c r="B6" s="9">
        <v>45084</v>
      </c>
      <c r="C6" s="10" t="s">
        <v>8</v>
      </c>
      <c r="D6" s="10" t="s">
        <v>19</v>
      </c>
      <c r="E6" s="10" t="s">
        <v>20</v>
      </c>
      <c r="F6" s="16">
        <v>5</v>
      </c>
      <c r="G6" s="13">
        <v>18555.3</v>
      </c>
      <c r="H6" s="14">
        <v>200.05</v>
      </c>
      <c r="I6" s="14">
        <f>G6-H6</f>
        <v>18355.25</v>
      </c>
      <c r="J6" s="11">
        <v>4</v>
      </c>
      <c r="K6" s="20">
        <v>0.49652777777777773</v>
      </c>
      <c r="L6" s="15">
        <v>5.9027777777777783E-2</v>
      </c>
      <c r="M6" s="15">
        <f>K6+L6</f>
        <v>0.55555555555555547</v>
      </c>
      <c r="N6" s="12">
        <f>K6+L6*J6</f>
        <v>0.73263888888888884</v>
      </c>
      <c r="O6" s="18">
        <v>10.26</v>
      </c>
      <c r="P6" s="14">
        <v>0</v>
      </c>
      <c r="Q6" s="14">
        <f>$I6+$P6+$F6</f>
        <v>18360.25</v>
      </c>
      <c r="R6" s="7"/>
      <c r="S6" s="6"/>
      <c r="T6" s="8"/>
    </row>
    <row r="7" spans="2:20" x14ac:dyDescent="0.35"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</row>
    <row r="11" spans="2:20" x14ac:dyDescent="0.35">
      <c r="I11" s="4" t="s">
        <v>0</v>
      </c>
    </row>
    <row r="42" spans="8:8" x14ac:dyDescent="0.35">
      <c r="H42" s="19"/>
    </row>
  </sheetData>
  <hyperlinks>
    <hyperlink ref="I11" r:id="rId1"/>
    <hyperlink ref="S1" r:id="rId2" location="p816369"/>
  </hyperlinks>
  <pageMargins left="0.7" right="0.7" top="0.75" bottom="0.75" header="0.3" footer="0.3"/>
  <pageSetup paperSize="9" orientation="portrait" horizontalDpi="4294967295" verticalDpi="4294967295" r:id="rId3"/>
  <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2019-11-28T19:59:07Z</dcterms:created>
  <dcterms:modified xsi:type="dcterms:W3CDTF">2023-10-14T10:50:16Z</dcterms:modified>
</cp:coreProperties>
</file>