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8" windowHeight="7488"/>
  </bookViews>
  <sheets>
    <sheet name="Listing" sheetId="1" r:id="rId1"/>
    <sheet name="Trimestre 1" sheetId="2" r:id="rId2"/>
    <sheet name="Trimestre 2" sheetId="5" r:id="rId3"/>
    <sheet name="Trimestre 3" sheetId="7" r:id="rId4"/>
    <sheet name="Trimestre 4" sheetId="11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1" l="1"/>
  <c r="H12" i="11"/>
  <c r="J12" i="11" s="1"/>
  <c r="H19" i="11"/>
  <c r="J19" i="11" s="1"/>
  <c r="G19" i="11"/>
  <c r="H5" i="11"/>
  <c r="J5" i="11" s="1"/>
  <c r="G5" i="11"/>
  <c r="G21" i="7"/>
  <c r="H21" i="7"/>
  <c r="J21" i="7" s="1"/>
  <c r="G21" i="5"/>
  <c r="H21" i="5"/>
  <c r="J21" i="5" s="1"/>
  <c r="G22" i="2"/>
  <c r="H22" i="2"/>
  <c r="J22" i="2" s="1"/>
  <c r="G10" i="2" l="1"/>
  <c r="H10" i="2"/>
  <c r="J10" i="2" s="1"/>
  <c r="H16" i="7" l="1"/>
  <c r="H17" i="7"/>
  <c r="H18" i="7"/>
  <c r="H19" i="7"/>
  <c r="H20" i="7"/>
  <c r="H5" i="2"/>
  <c r="H6" i="2"/>
  <c r="H7" i="2"/>
  <c r="H8" i="2"/>
  <c r="H9" i="2"/>
  <c r="H16" i="5"/>
  <c r="H17" i="5"/>
  <c r="H18" i="5"/>
  <c r="H19" i="5"/>
  <c r="H20" i="5"/>
  <c r="H5" i="7"/>
  <c r="H6" i="7"/>
  <c r="H7" i="7"/>
  <c r="H8" i="7"/>
  <c r="H9" i="7"/>
  <c r="G5" i="7"/>
  <c r="G6" i="7"/>
  <c r="G7" i="7"/>
  <c r="G8" i="7"/>
  <c r="G9" i="7"/>
  <c r="H32" i="7"/>
  <c r="G32" i="7"/>
  <c r="H31" i="7"/>
  <c r="G31" i="7"/>
  <c r="H30" i="7"/>
  <c r="G30" i="7"/>
  <c r="H29" i="7"/>
  <c r="G29" i="7"/>
  <c r="H28" i="7"/>
  <c r="G28" i="7"/>
  <c r="G20" i="7"/>
  <c r="G19" i="7"/>
  <c r="G18" i="7"/>
  <c r="G17" i="7"/>
  <c r="G16" i="7"/>
  <c r="H31" i="5" l="1"/>
  <c r="G30" i="5"/>
  <c r="G31" i="5"/>
  <c r="G32" i="5"/>
  <c r="G6" i="5"/>
  <c r="J6" i="2"/>
  <c r="J7" i="2"/>
  <c r="J8" i="2"/>
  <c r="J9" i="2"/>
  <c r="J5" i="2"/>
  <c r="H32" i="5"/>
  <c r="H30" i="5"/>
  <c r="H29" i="5"/>
  <c r="G29" i="5"/>
  <c r="H28" i="5"/>
  <c r="G28" i="5"/>
  <c r="G20" i="5"/>
  <c r="G19" i="5"/>
  <c r="G18" i="5"/>
  <c r="G17" i="5"/>
  <c r="G16" i="5"/>
  <c r="H9" i="5"/>
  <c r="G9" i="5"/>
  <c r="H8" i="5"/>
  <c r="G8" i="5"/>
  <c r="H7" i="5"/>
  <c r="G7" i="5"/>
  <c r="H6" i="5"/>
  <c r="H5" i="5"/>
  <c r="G5" i="5"/>
  <c r="H33" i="2"/>
  <c r="J33" i="2" s="1"/>
  <c r="J32" i="7" s="1"/>
  <c r="G33" i="2"/>
  <c r="H32" i="2"/>
  <c r="J32" i="2" s="1"/>
  <c r="J31" i="7" s="1"/>
  <c r="G32" i="2"/>
  <c r="H31" i="2"/>
  <c r="J31" i="2" s="1"/>
  <c r="J30" i="7" s="1"/>
  <c r="H30" i="2"/>
  <c r="J30" i="2" s="1"/>
  <c r="J29" i="7" s="1"/>
  <c r="G30" i="2"/>
  <c r="H29" i="2"/>
  <c r="J29" i="2" s="1"/>
  <c r="J28" i="7" s="1"/>
  <c r="G29" i="2"/>
  <c r="H21" i="2"/>
  <c r="J21" i="2" s="1"/>
  <c r="J20" i="5" s="1"/>
  <c r="G21" i="2"/>
  <c r="H20" i="2"/>
  <c r="J20" i="2" s="1"/>
  <c r="J19" i="5" s="1"/>
  <c r="G20" i="2"/>
  <c r="H19" i="2"/>
  <c r="J19" i="2" s="1"/>
  <c r="J18" i="5" s="1"/>
  <c r="G19" i="2"/>
  <c r="H18" i="2"/>
  <c r="J18" i="2" s="1"/>
  <c r="J17" i="5" s="1"/>
  <c r="G18" i="2"/>
  <c r="H17" i="2"/>
  <c r="J17" i="2" s="1"/>
  <c r="J16" i="5" s="1"/>
  <c r="G17" i="2"/>
  <c r="G9" i="2"/>
  <c r="G5" i="2"/>
  <c r="G6" i="2"/>
  <c r="G7" i="2"/>
  <c r="G8" i="2"/>
  <c r="J18" i="7" l="1"/>
  <c r="J20" i="7"/>
  <c r="J16" i="7"/>
  <c r="J17" i="7"/>
  <c r="J19" i="7"/>
  <c r="J30" i="5"/>
  <c r="J28" i="5"/>
  <c r="J29" i="5"/>
  <c r="J32" i="5"/>
  <c r="J31" i="5"/>
  <c r="J6" i="5"/>
  <c r="J7" i="5"/>
  <c r="J8" i="5"/>
  <c r="J9" i="5"/>
  <c r="J5" i="5"/>
  <c r="J5" i="7" l="1"/>
  <c r="J8" i="7"/>
  <c r="J6" i="7"/>
  <c r="J9" i="7"/>
  <c r="J7" i="7"/>
</calcChain>
</file>

<file path=xl/sharedStrings.xml><?xml version="1.0" encoding="utf-8"?>
<sst xmlns="http://schemas.openxmlformats.org/spreadsheetml/2006/main" count="330" uniqueCount="46">
  <si>
    <t>Classe 1</t>
  </si>
  <si>
    <t>Nom elève</t>
  </si>
  <si>
    <t>matière 1</t>
  </si>
  <si>
    <t>matière 2</t>
  </si>
  <si>
    <t>matière 3</t>
  </si>
  <si>
    <t>matière 4</t>
  </si>
  <si>
    <t>matière 5</t>
  </si>
  <si>
    <t>Absence</t>
  </si>
  <si>
    <t>Moyenne</t>
  </si>
  <si>
    <t>Elève 1-1</t>
  </si>
  <si>
    <t>Elève 1-2</t>
  </si>
  <si>
    <t>Elève 1-3</t>
  </si>
  <si>
    <t>Elève 1-4</t>
  </si>
  <si>
    <t>Elève 1-5</t>
  </si>
  <si>
    <t>abs</t>
  </si>
  <si>
    <t>Classe 2</t>
  </si>
  <si>
    <t>Elève 2-1</t>
  </si>
  <si>
    <t>Elève 2-2</t>
  </si>
  <si>
    <t>Elève 2-3</t>
  </si>
  <si>
    <t>Elève 2-4</t>
  </si>
  <si>
    <t>Elève 2-5</t>
  </si>
  <si>
    <t>Classe 3</t>
  </si>
  <si>
    <t>Elève 3-1</t>
  </si>
  <si>
    <t>Elève 3-2</t>
  </si>
  <si>
    <t>Elève 3-3</t>
  </si>
  <si>
    <t>Elève 3-4</t>
  </si>
  <si>
    <t>Elève 3-5</t>
  </si>
  <si>
    <t>Moyenne annuelle</t>
  </si>
  <si>
    <t>Colonne1</t>
  </si>
  <si>
    <t>Colonne2</t>
  </si>
  <si>
    <t>Colonne3</t>
  </si>
  <si>
    <t>Colonne4</t>
  </si>
  <si>
    <t>Colonne5</t>
  </si>
  <si>
    <t>Liste des élèves</t>
  </si>
  <si>
    <t>Nom</t>
  </si>
  <si>
    <t>Classe</t>
  </si>
  <si>
    <t>https://forum.excel-pratique.com/excel/synchro-donnees-d-un-tableau-via-l-ajout-de-donnees-d-un-autre-tableau-180957</t>
  </si>
  <si>
    <t>Année scolaire :</t>
  </si>
  <si>
    <t>Trimestre 1</t>
  </si>
  <si>
    <t>Trimestre 3</t>
  </si>
  <si>
    <t>Entrée</t>
  </si>
  <si>
    <t>Sortie</t>
  </si>
  <si>
    <t xml:space="preserve"> </t>
  </si>
  <si>
    <t>Trimestre 4</t>
  </si>
  <si>
    <t>gmb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</si>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</sst>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5" borderId="1" xfId="0" applyFont="1" applyFill="1" applyBorder="1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1"/>
    <xf numFmtId="0" fontId="3" fillId="6" borderId="0" xfId="0" applyFont="1" applyFill="1"/>
    <xf numFmtId="0" fontId="3" fillId="6" borderId="0" xfId="0" applyFont="1" applyFill="1" applyAlignment="1">
      <alignment horizontal="left"/>
    </xf>
    <xf numFmtId="0" fontId="7" fillId="0" borderId="0" xfId="0" applyFont="1"/>
    <xf numFmtId="0" fontId="0" fillId="4" borderId="0" xfId="0" applyFill="1" applyAlignment="1">
      <alignment horizontal="centerContinuous"/>
    </xf>
    <xf numFmtId="0" fontId="3" fillId="4" borderId="0" xfId="0" applyFont="1" applyFill="1" applyAlignment="1">
      <alignment horizontal="centerContinuous"/>
    </xf>
    <xf numFmtId="0" fontId="0" fillId="0" borderId="0" xfId="0" applyNumberForma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/>
    </xf>
    <xf numFmtId="0" fontId="2" fillId="5" borderId="2" xfId="0" applyFont="1" applyFill="1" applyBorder="1"/>
    <xf numFmtId="0" fontId="2" fillId="0" borderId="2" xfId="0" applyFont="1" applyBorder="1"/>
    <xf numFmtId="0" fontId="8" fillId="7" borderId="3" xfId="0" applyFont="1" applyFill="1" applyBorder="1"/>
    <xf numFmtId="0" fontId="7" fillId="0" borderId="0" xfId="0" applyFont="1" applyBorder="1"/>
    <xf numFmtId="0" fontId="0" fillId="0" borderId="0" xfId="0" applyBorder="1"/>
    <xf numFmtId="0" fontId="7" fillId="0" borderId="0" xfId="0" applyNumberFormat="1" applyFont="1"/>
    <xf numFmtId="0" fontId="7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" fillId="0" borderId="0" xfId="0" applyFont="1"/>
  </cellXfs>
  <cellStyles count="2">
    <cellStyle name="Lien hypertexte" xfId="1" builtinId="8"/>
    <cellStyle name="Normal" xfId="0" builtinId="0"/>
  </cellStyles>
  <dxfs count="74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594360</xdr:colOff>
      <xdr:row>8</xdr:row>
      <xdr:rowOff>182880</xdr:rowOff>
    </xdr:from>
    <xdr:to>
      <xdr:col>10</xdr:col>
      <xdr:colOff>533400</xdr:colOff>
      <xdr:row>13</xdr:row>
      <xdr:rowOff>99060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04560" y="1767840"/>
          <a:ext cx="3108960" cy="9067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fois que l'on psse de la feuille ''Listing''</a:t>
          </a:r>
          <a:r>
            <a:rPr lang="fr-FR" sz="1100" baseline="0"/>
            <a:t> à une autre, la macro vérifie que les élèves fiqurent bien sur les tableaux de trimestres et éventuellement les ajoutent à la bonne place.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4:E20" totalsRowShown="0" dataDxfId="73">
  <autoFilter ref="A4:E20"/>
  <sortState ref="A5:C14">
    <sortCondition ref="A4:A14"/>
  </sortState>
  <tableColumns count="5">
    <tableColumn id="1" name="Nom" dataDxfId="72"/>
    <tableColumn id="2" name="Entrée" dataDxfId="71"/>
    <tableColumn id="4" name="Sortie" dataDxfId="70"/>
    <tableColumn id="3" name="Classe" dataDxfId="69"/>
    <tableColumn id="5" name="Colonne1" dataDxfId="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N10" totalsRowShown="0" headerRowDxfId="67" dataDxfId="66">
  <autoFilter ref="A4:N10"/>
  <tableColumns count="14">
    <tableColumn id="1" name="Nom elève" dataDxfId="65"/>
    <tableColumn id="2" name="matière 1" dataDxfId="64"/>
    <tableColumn id="3" name="matière 2" dataDxfId="63"/>
    <tableColumn id="4" name="matière 3" dataDxfId="62"/>
    <tableColumn id="5" name="matière 4" dataDxfId="61"/>
    <tableColumn id="6" name="matière 5" dataDxfId="60"/>
    <tableColumn id="7" name="Absence" dataDxfId="59">
      <calculatedColumnFormula>COUNTIF(B5:F5,"abs")</calculatedColumnFormula>
    </tableColumn>
    <tableColumn id="8" name="Moyenne" dataDxfId="58">
      <calculatedColumnFormula>IFERROR(AVERAGE(B5:F5),"")</calculatedColumnFormula>
    </tableColumn>
    <tableColumn id="9" name="Colonne1" dataDxfId="57"/>
    <tableColumn id="10" name="Moyenne annuelle" dataDxfId="56">
      <calculatedColumnFormula>H5</calculatedColumnFormula>
    </tableColumn>
    <tableColumn id="11" name="Colonne2" dataDxfId="55"/>
    <tableColumn id="12" name="Colonne3" dataDxfId="54"/>
    <tableColumn id="13" name="Colonne4" dataDxfId="53"/>
    <tableColumn id="14" name="Colonne5" dataDxfId="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6:N22" totalsRowShown="0" headerRowDxfId="51" dataDxfId="50">
  <autoFilter ref="A16:N22"/>
  <tableColumns count="14">
    <tableColumn id="1" name="Nom elève" dataDxfId="49"/>
    <tableColumn id="2" name="matière 1" dataDxfId="48"/>
    <tableColumn id="3" name="matière 2" dataDxfId="47"/>
    <tableColumn id="4" name="matière 3" dataDxfId="46"/>
    <tableColumn id="5" name="matière 4" dataDxfId="45"/>
    <tableColumn id="6" name="matière 5" dataDxfId="44"/>
    <tableColumn id="7" name="Absence" dataDxfId="43">
      <calculatedColumnFormula>COUNTIF(B17:F17,"abs")</calculatedColumnFormula>
    </tableColumn>
    <tableColumn id="8" name="Moyenne" dataDxfId="42">
      <calculatedColumnFormula>AVERAGE(B17:F17)</calculatedColumnFormula>
    </tableColumn>
    <tableColumn id="9" name="Colonne1" dataDxfId="41"/>
    <tableColumn id="10" name="Moyenne annuelle" dataDxfId="40">
      <calculatedColumnFormula>H17</calculatedColumnFormula>
    </tableColumn>
    <tableColumn id="11" name="Colonne2" dataDxfId="39"/>
    <tableColumn id="12" name="Colonne3" dataDxfId="38"/>
    <tableColumn id="13" name="Colonne4" dataDxfId="37"/>
    <tableColumn id="14" name="Colonne5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2" name="Tableau12" displayName="Tableau12" ref="A28:N33" totalsRowShown="0" headerRowDxfId="35" dataDxfId="33" headerRowBorderDxfId="34" tableBorderDxfId="32" totalsRowBorderDxfId="31">
  <autoFilter ref="A28:N33"/>
  <tableColumns count="14">
    <tableColumn id="1" name="Nom elève" dataDxfId="30"/>
    <tableColumn id="2" name="matière 1" dataDxfId="29"/>
    <tableColumn id="3" name="matière 2" dataDxfId="28"/>
    <tableColumn id="4" name="matière 3" dataDxfId="27"/>
    <tableColumn id="5" name="matière 4" dataDxfId="26"/>
    <tableColumn id="6" name="matière 5" dataDxfId="25"/>
    <tableColumn id="7" name="Absence" dataDxfId="24">
      <calculatedColumnFormula>COUNTIF(B29:F29,"abs")</calculatedColumnFormula>
    </tableColumn>
    <tableColumn id="8" name="Moyenne" dataDxfId="23">
      <calculatedColumnFormula>AVERAGE(B29:F29)</calculatedColumnFormula>
    </tableColumn>
    <tableColumn id="9" name="Colonne1" dataDxfId="22"/>
    <tableColumn id="10" name="Moyenne annuelle" dataDxfId="21">
      <calculatedColumnFormula>H29</calculatedColumnFormula>
    </tableColumn>
    <tableColumn id="11" name="Colonne2" dataDxfId="20"/>
    <tableColumn id="12" name="Colonne3" dataDxfId="19"/>
    <tableColumn id="13" name="Colonne4" dataDxfId="18"/>
    <tableColumn id="14" name="Colonne5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4:N9" totalsRowShown="0">
  <autoFilter ref="A4:N9"/>
  <tableColumns count="14">
    <tableColumn id="1" name="Nom elève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COUNTIF(B5:F5,"abs")</calculatedColumnFormula>
    </tableColumn>
    <tableColumn id="8" name="Moyenne">
      <calculatedColumnFormula>AVERAGE(B5:F5)</calculatedColumnFormula>
    </tableColumn>
    <tableColumn id="9" name="Colonne1"/>
    <tableColumn id="10" name="Moyenne annuelle" dataDxfId="16">
      <calculatedColumnFormula>AVERAGE(Tableau1[[#This Row],[Moyenne]],Tableau3[[#This Row],[Moyenne]])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15:N21" totalsRowShown="0">
  <autoFilter ref="A15:N21"/>
  <tableColumns count="14">
    <tableColumn id="1" name="Nom elève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COUNTIF(B16:F16,"abs")</calculatedColumnFormula>
    </tableColumn>
    <tableColumn id="8" name="Moyenne" dataDxfId="15">
      <calculatedColumnFormula>IFERROR(AVERAGE(B16:F16),"")</calculatedColumnFormula>
    </tableColumn>
    <tableColumn id="9" name="Colonne1"/>
    <tableColumn id="10" name="Moyenne annuelle">
      <calculatedColumnFormula>AVERAGE(H16,'Trimestre 1'!J17)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A27:N32" totalsRowShown="0">
  <autoFilter ref="A27:N32"/>
  <tableColumns count="14">
    <tableColumn id="1" name="Nom elève" dataDxfId="14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COUNTIF(B28:F28,"abs")</calculatedColumnFormula>
    </tableColumn>
    <tableColumn id="8" name="Moyenne">
      <calculatedColumnFormula>AVERAGE(B28:F28)</calculatedColumnFormula>
    </tableColumn>
    <tableColumn id="9" name="Colonne1"/>
    <tableColumn id="10" name="Moyenne annuelle">
      <calculatedColumnFormula>AVERAGE(H28,'Trimestre 1'!J29)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37" displayName="Tableau37" ref="A4:N9" totalsRowShown="0">
  <autoFilter ref="A4:N9"/>
  <tableColumns count="14">
    <tableColumn id="1" name="Nom elève"/>
    <tableColumn id="2" name="matière 1"/>
    <tableColumn id="3" name="matière 2"/>
    <tableColumn id="4" name="matière 3"/>
    <tableColumn id="5" name="matière 4" dataDxfId="13"/>
    <tableColumn id="6" name="matière 5"/>
    <tableColumn id="7" name="Absence" dataDxfId="12">
      <calculatedColumnFormula>COUNTIF(B5:F5,"abs")</calculatedColumnFormula>
    </tableColumn>
    <tableColumn id="8" name="Moyenne" dataDxfId="11">
      <calculatedColumnFormula>IFERROR(AVERAGE(B5:F5),"")</calculatedColumnFormula>
    </tableColumn>
    <tableColumn id="9" name="Colonne1"/>
    <tableColumn id="10" name="Moyenne annuelle" dataDxfId="10">
      <calculatedColumnFormula>AVERAGE(H5,'Trimestre 2'!J5)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ableau48" displayName="Tableau48" ref="A15:N21" totalsRowShown="0">
  <autoFilter ref="A15:N21"/>
  <tableColumns count="14">
    <tableColumn id="1" name="Nom elève" dataDxfId="9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COUNTIF(B16:F16,"abs")</calculatedColumnFormula>
    </tableColumn>
    <tableColumn id="8" name="Moyenne" dataDxfId="8">
      <calculatedColumnFormula>IFERROR(AVERAGE(B16:F16),"")</calculatedColumnFormula>
    </tableColumn>
    <tableColumn id="9" name="Colonne1"/>
    <tableColumn id="10" name="Moyenne annuelle" dataDxfId="7">
      <calculatedColumnFormula>AVERAGE(H16,'Trimestre 2'!J16)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A27:N32" totalsRowShown="0">
  <autoFilter ref="A27:N32"/>
  <tableColumns count="14">
    <tableColumn id="1" name="Nom elève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COUNTIF(B28:F28,"abs")</calculatedColumnFormula>
    </tableColumn>
    <tableColumn id="8" name="Moyenne">
      <calculatedColumnFormula>AVERAGE(B28:F28)</calculatedColumnFormula>
    </tableColumn>
    <tableColumn id="9" name="Colonne1"/>
    <tableColumn id="10" name="Moyenne annuelle">
      <calculatedColumnFormula>AVERAGE(H28,'Trimestre 1'!J29)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leau3718" displayName="Tableau3718" ref="A4:N5" totalsRowShown="0">
  <autoFilter ref="A4:N5"/>
  <tableColumns count="14">
    <tableColumn id="1" name="Nom elève"/>
    <tableColumn id="2" name="matière 1"/>
    <tableColumn id="3" name="matière 2"/>
    <tableColumn id="4" name="matière 3"/>
    <tableColumn id="5" name="matière 4" dataDxfId="6"/>
    <tableColumn id="6" name="matière 5"/>
    <tableColumn id="7" name="Absence" dataDxfId="5">
      <calculatedColumnFormula>COUNTIF(B5:F5,"abs")</calculatedColumnFormula>
    </tableColumn>
    <tableColumn id="8" name="Moyenne" dataDxfId="4">
      <calculatedColumnFormula>IFERROR(AVERAGE(B5:F5),"")</calculatedColumnFormula>
    </tableColumn>
    <tableColumn id="9" name="Colonne1"/>
    <tableColumn id="10" name="Moyenne annuelle" dataDxfId="3">
      <calculatedColumnFormula>AVERAGE(H5,'Trimestre 2'!J5)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8" name="Tableau4819" displayName="Tableau4819" ref="A11:N12" totalsRowShown="0">
  <autoFilter ref="A11:N12"/>
  <tableColumns count="14">
    <tableColumn id="1" name="Nom elève" dataDxfId="2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COUNTIF(B12:F12,"abs")</calculatedColumnFormula>
    </tableColumn>
    <tableColumn id="8" name="Moyenne" dataDxfId="1">
      <calculatedColumnFormula>IFERROR(AVERAGE(B12:F12),"")</calculatedColumnFormula>
    </tableColumn>
    <tableColumn id="9" name="Colonne1"/>
    <tableColumn id="10" name="Moyenne annuelle" dataDxfId="0">
      <calculatedColumnFormula>AVERAGE(H12,'Trimestre 2'!J16)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9" name="Tableau1120" displayName="Tableau1120" ref="A18:N19" totalsRowShown="0">
  <autoFilter ref="A18:N19"/>
  <tableColumns count="14">
    <tableColumn id="1" name="Nom elève"/>
    <tableColumn id="2" name="matière 1"/>
    <tableColumn id="3" name="matière 2"/>
    <tableColumn id="4" name="matière 3"/>
    <tableColumn id="5" name="matière 4"/>
    <tableColumn id="6" name="matière 5"/>
    <tableColumn id="7" name="Absence">
      <calculatedColumnFormula>COUNTIF(B19:F19,"abs")</calculatedColumnFormula>
    </tableColumn>
    <tableColumn id="8" name="Moyenne">
      <calculatedColumnFormula>AVERAGE(B19:F19)</calculatedColumnFormula>
    </tableColumn>
    <tableColumn id="9" name="Colonne1"/>
    <tableColumn id="10" name="Moyenne annuelle">
      <calculatedColumnFormula>AVERAGE(H19,'Trimestre 1'!J29)</calculatedColumnFormula>
    </tableColumn>
    <tableColumn id="11" name="Colonne2"/>
    <tableColumn id="12" name="Colonne3"/>
    <tableColumn id="13" name="Colonne4"/>
    <tableColumn id="14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ynchro-donnees-d-un-tableau-via-l-ajout-de-donnees-d-un-autre-tableau-180957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tabSelected="1" workbookViewId="0">
      <selection activeCell="C20" sqref="C20"/>
    </sheetView>
  </sheetViews>
  <sheetFormatPr baseColWidth="10" defaultColWidth="11.5546875" defaultRowHeight="15.6" x14ac:dyDescent="0.3"/>
  <cols>
    <col min="1" max="1" width="11.5546875" style="1"/>
    <col min="2" max="3" width="16.33203125" style="17" customWidth="1"/>
    <col min="4" max="5" width="11.5546875" style="1"/>
    <col min="6" max="7" width="3.44140625" style="1" customWidth="1"/>
    <col min="8" max="16384" width="11.5546875" style="1"/>
  </cols>
  <sheetData>
    <row r="1" spans="1:8" x14ac:dyDescent="0.3">
      <c r="A1" s="1" t="s">
        <v>33</v>
      </c>
    </row>
    <row r="4" spans="1:8" x14ac:dyDescent="0.3">
      <c r="A4" s="7" t="s">
        <v>34</v>
      </c>
      <c r="B4" s="17" t="s">
        <v>40</v>
      </c>
      <c r="C4" s="17" t="s">
        <v>41</v>
      </c>
      <c r="D4" s="9" t="s">
        <v>35</v>
      </c>
      <c r="E4" s="1" t="s">
        <v>28</v>
      </c>
    </row>
    <row r="5" spans="1:8" x14ac:dyDescent="0.3">
      <c r="A5" s="1" t="s">
        <v>9</v>
      </c>
      <c r="B5" s="18" t="s">
        <v>38</v>
      </c>
      <c r="C5" s="27" t="s">
        <v>43</v>
      </c>
      <c r="D5" s="1" t="s">
        <v>0</v>
      </c>
      <c r="E5" s="13"/>
      <c r="G5" s="19"/>
      <c r="H5" s="10" t="s">
        <v>36</v>
      </c>
    </row>
    <row r="6" spans="1:8" x14ac:dyDescent="0.3">
      <c r="A6" s="1" t="s">
        <v>10</v>
      </c>
      <c r="B6" s="18" t="s">
        <v>38</v>
      </c>
      <c r="C6" s="18" t="s">
        <v>39</v>
      </c>
      <c r="D6" s="1" t="s">
        <v>0</v>
      </c>
      <c r="E6" s="13"/>
      <c r="G6" s="19"/>
    </row>
    <row r="7" spans="1:8" x14ac:dyDescent="0.3">
      <c r="A7" s="1" t="s">
        <v>11</v>
      </c>
      <c r="B7" s="18" t="s">
        <v>38</v>
      </c>
      <c r="C7" s="18" t="s">
        <v>39</v>
      </c>
      <c r="D7" s="1" t="s">
        <v>0</v>
      </c>
      <c r="E7" s="13"/>
      <c r="G7" s="19"/>
    </row>
    <row r="8" spans="1:8" x14ac:dyDescent="0.3">
      <c r="A8" s="1" t="s">
        <v>12</v>
      </c>
      <c r="B8" s="18" t="s">
        <v>38</v>
      </c>
      <c r="C8" s="18" t="s">
        <v>39</v>
      </c>
      <c r="D8" s="1" t="s">
        <v>0</v>
      </c>
      <c r="E8" s="13"/>
      <c r="G8" s="19"/>
    </row>
    <row r="9" spans="1:8" x14ac:dyDescent="0.3">
      <c r="A9" s="1" t="s">
        <v>13</v>
      </c>
      <c r="B9" s="18" t="s">
        <v>38</v>
      </c>
      <c r="C9" s="18" t="s">
        <v>39</v>
      </c>
      <c r="D9" s="1" t="s">
        <v>0</v>
      </c>
      <c r="E9" s="13"/>
      <c r="G9" s="19"/>
    </row>
    <row r="10" spans="1:8" x14ac:dyDescent="0.3">
      <c r="A10" s="1" t="s">
        <v>16</v>
      </c>
      <c r="B10" s="18" t="s">
        <v>38</v>
      </c>
      <c r="C10" s="18" t="s">
        <v>39</v>
      </c>
      <c r="D10" s="1" t="s">
        <v>15</v>
      </c>
      <c r="E10" s="13"/>
      <c r="G10" s="19"/>
    </row>
    <row r="11" spans="1:8" x14ac:dyDescent="0.3">
      <c r="A11" s="1" t="s">
        <v>17</v>
      </c>
      <c r="B11" s="18" t="s">
        <v>38</v>
      </c>
      <c r="C11" s="18" t="s">
        <v>39</v>
      </c>
      <c r="D11" s="1" t="s">
        <v>15</v>
      </c>
      <c r="E11" s="13"/>
      <c r="G11" s="19"/>
    </row>
    <row r="12" spans="1:8" x14ac:dyDescent="0.3">
      <c r="A12" s="1" t="s">
        <v>18</v>
      </c>
      <c r="B12" s="18" t="s">
        <v>38</v>
      </c>
      <c r="C12" s="18" t="s">
        <v>39</v>
      </c>
      <c r="D12" s="1" t="s">
        <v>15</v>
      </c>
      <c r="E12" s="13"/>
      <c r="G12" s="19"/>
    </row>
    <row r="13" spans="1:8" x14ac:dyDescent="0.3">
      <c r="A13" s="1" t="s">
        <v>19</v>
      </c>
      <c r="B13" s="18" t="s">
        <v>38</v>
      </c>
      <c r="C13" s="18" t="s">
        <v>39</v>
      </c>
      <c r="D13" s="1" t="s">
        <v>15</v>
      </c>
      <c r="E13" s="13"/>
      <c r="G13" s="19"/>
    </row>
    <row r="14" spans="1:8" x14ac:dyDescent="0.3">
      <c r="A14" s="1" t="s">
        <v>20</v>
      </c>
      <c r="B14" s="18" t="s">
        <v>38</v>
      </c>
      <c r="C14" s="18" t="s">
        <v>39</v>
      </c>
      <c r="D14" s="1" t="s">
        <v>15</v>
      </c>
      <c r="E14" s="13"/>
      <c r="G14" s="19"/>
    </row>
    <row r="15" spans="1:8" x14ac:dyDescent="0.3">
      <c r="A15" s="1" t="s">
        <v>22</v>
      </c>
      <c r="B15" s="18" t="s">
        <v>38</v>
      </c>
      <c r="C15" s="18" t="s">
        <v>39</v>
      </c>
      <c r="D15" s="1" t="s">
        <v>21</v>
      </c>
      <c r="E15" s="13"/>
      <c r="G15" s="19"/>
    </row>
    <row r="16" spans="1:8" x14ac:dyDescent="0.3">
      <c r="A16" s="1" t="s">
        <v>23</v>
      </c>
      <c r="B16" s="18" t="s">
        <v>38</v>
      </c>
      <c r="C16" s="18" t="s">
        <v>39</v>
      </c>
      <c r="D16" s="1" t="s">
        <v>21</v>
      </c>
      <c r="E16" s="13"/>
      <c r="G16" s="19"/>
    </row>
    <row r="17" spans="1:13" x14ac:dyDescent="0.3">
      <c r="A17" s="1" t="s">
        <v>24</v>
      </c>
      <c r="B17" s="18" t="s">
        <v>38</v>
      </c>
      <c r="C17" s="18" t="s">
        <v>39</v>
      </c>
      <c r="D17" s="1" t="s">
        <v>21</v>
      </c>
      <c r="E17" s="13"/>
      <c r="G17" s="19"/>
    </row>
    <row r="18" spans="1:13" x14ac:dyDescent="0.3">
      <c r="A18" s="1" t="s">
        <v>25</v>
      </c>
      <c r="B18" s="18" t="s">
        <v>38</v>
      </c>
      <c r="C18" s="18" t="s">
        <v>39</v>
      </c>
      <c r="D18" s="1" t="s">
        <v>21</v>
      </c>
      <c r="E18" s="13"/>
      <c r="G18" s="19"/>
    </row>
    <row r="19" spans="1:13" x14ac:dyDescent="0.3">
      <c r="A19" s="1" t="s">
        <v>26</v>
      </c>
      <c r="B19" s="18" t="s">
        <v>38</v>
      </c>
      <c r="C19" s="18" t="s">
        <v>39</v>
      </c>
      <c r="D19" s="1" t="s">
        <v>21</v>
      </c>
      <c r="E19" s="13"/>
      <c r="G19" s="19"/>
      <c r="M19" s="9"/>
    </row>
    <row r="20" spans="1:13" x14ac:dyDescent="0.3">
      <c r="A20" s="13" t="s">
        <v>44</v>
      </c>
      <c r="B20" s="26" t="s">
        <v>38</v>
      </c>
      <c r="C20" s="27" t="s">
        <v>43</v>
      </c>
      <c r="D20" s="13" t="s">
        <v>15</v>
      </c>
      <c r="E20" s="13"/>
      <c r="G20" s="19"/>
      <c r="M20" s="9"/>
    </row>
    <row r="21" spans="1:13" x14ac:dyDescent="0.3">
      <c r="G21" s="19"/>
      <c r="M21" s="9"/>
    </row>
    <row r="22" spans="1:13" x14ac:dyDescent="0.3">
      <c r="M22" s="9"/>
    </row>
    <row r="23" spans="1:13" x14ac:dyDescent="0.3">
      <c r="M23" s="9"/>
    </row>
    <row r="24" spans="1:13" x14ac:dyDescent="0.3">
      <c r="M24" s="9"/>
    </row>
    <row r="25" spans="1:13" x14ac:dyDescent="0.3">
      <c r="M25" s="9"/>
    </row>
    <row r="26" spans="1:13" x14ac:dyDescent="0.3">
      <c r="M26" s="9"/>
    </row>
    <row r="27" spans="1:13" x14ac:dyDescent="0.3">
      <c r="M27" s="9"/>
    </row>
  </sheetData>
  <dataValidations count="2">
    <dataValidation type="list" allowBlank="1" showInputMessage="1" showErrorMessage="1" sqref="D5:D20">
      <formula1>"Classe 1, Classe 2, Classe 3"</formula1>
    </dataValidation>
    <dataValidation type="list" allowBlank="1" showInputMessage="1" showErrorMessage="1" sqref="B5:C20">
      <formula1>"Trimestre 1,Trimestre 2,Trimestre 3,Trimestre 4"</formula1>
    </dataValidation>
  </dataValidations>
  <hyperlinks>
    <hyperlink ref="H5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4"/>
  <sheetViews>
    <sheetView zoomScaleNormal="100" workbookViewId="0">
      <selection activeCell="A19" sqref="A19"/>
    </sheetView>
  </sheetViews>
  <sheetFormatPr baseColWidth="10" defaultColWidth="11.5546875" defaultRowHeight="15.6" x14ac:dyDescent="0.3"/>
  <cols>
    <col min="1" max="1" width="12.77734375" style="1" customWidth="1"/>
    <col min="2" max="9" width="11.77734375" style="1" customWidth="1"/>
    <col min="10" max="10" width="20.33203125" style="1" customWidth="1"/>
    <col min="11" max="14" width="12.88671875" style="1" customWidth="1"/>
    <col min="15" max="16384" width="11.5546875" style="1"/>
  </cols>
  <sheetData>
    <row r="1" spans="1:14" x14ac:dyDescent="0.3">
      <c r="B1" s="8" t="s">
        <v>37</v>
      </c>
      <c r="C1" s="11">
        <v>2022</v>
      </c>
      <c r="D1" s="12">
        <v>-2023</v>
      </c>
    </row>
    <row r="3" spans="1:14" x14ac:dyDescent="0.3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28</v>
      </c>
      <c r="J4" s="1" t="s">
        <v>27</v>
      </c>
      <c r="K4" s="1" t="s">
        <v>29</v>
      </c>
      <c r="L4" s="1" t="s">
        <v>30</v>
      </c>
      <c r="M4" s="1" t="s">
        <v>31</v>
      </c>
      <c r="N4" s="1" t="s">
        <v>32</v>
      </c>
    </row>
    <row r="5" spans="1:14" x14ac:dyDescent="0.3">
      <c r="A5" s="1" t="s">
        <v>9</v>
      </c>
      <c r="B5" s="1">
        <v>5</v>
      </c>
      <c r="C5" s="1">
        <v>12</v>
      </c>
      <c r="D5" s="1">
        <v>14</v>
      </c>
      <c r="E5" s="1">
        <v>13</v>
      </c>
      <c r="F5" s="1">
        <v>7</v>
      </c>
      <c r="G5" s="1">
        <f t="shared" ref="G5:G9" si="0">COUNTIF(B5:F5,"abs")</f>
        <v>0</v>
      </c>
      <c r="H5" s="1">
        <f t="shared" ref="H5:H9" si="1">IFERROR(AVERAGE(B5:F5),"")</f>
        <v>10.199999999999999</v>
      </c>
      <c r="J5" s="1">
        <f>H5</f>
        <v>10.199999999999999</v>
      </c>
    </row>
    <row r="6" spans="1:14" x14ac:dyDescent="0.3">
      <c r="A6" s="1" t="s">
        <v>10</v>
      </c>
      <c r="B6" s="1">
        <v>18</v>
      </c>
      <c r="C6" s="1">
        <v>9</v>
      </c>
      <c r="D6" s="1" t="s">
        <v>14</v>
      </c>
      <c r="E6" s="1">
        <v>2</v>
      </c>
      <c r="F6" s="1">
        <v>10</v>
      </c>
      <c r="G6" s="1">
        <f t="shared" si="0"/>
        <v>1</v>
      </c>
      <c r="H6" s="1">
        <f t="shared" si="1"/>
        <v>9.75</v>
      </c>
      <c r="J6" s="1">
        <f t="shared" ref="J6:J9" si="2">H6</f>
        <v>9.75</v>
      </c>
    </row>
    <row r="7" spans="1:14" x14ac:dyDescent="0.3">
      <c r="A7" s="1" t="s">
        <v>11</v>
      </c>
      <c r="B7" s="1">
        <v>13</v>
      </c>
      <c r="C7" s="1">
        <v>15</v>
      </c>
      <c r="G7" s="1">
        <f t="shared" si="0"/>
        <v>0</v>
      </c>
      <c r="H7" s="1">
        <f t="shared" si="1"/>
        <v>14</v>
      </c>
      <c r="J7" s="1">
        <f t="shared" si="2"/>
        <v>14</v>
      </c>
    </row>
    <row r="8" spans="1:14" x14ac:dyDescent="0.3">
      <c r="A8" s="1" t="s">
        <v>12</v>
      </c>
      <c r="B8" s="1">
        <v>14</v>
      </c>
      <c r="C8" s="1">
        <v>16</v>
      </c>
      <c r="E8" s="1" t="s">
        <v>14</v>
      </c>
      <c r="F8" s="1" t="s">
        <v>14</v>
      </c>
      <c r="G8" s="1">
        <f>COUNTIF(B8:F8,"abs")</f>
        <v>2</v>
      </c>
      <c r="H8" s="1">
        <f t="shared" si="1"/>
        <v>15</v>
      </c>
      <c r="J8" s="1">
        <f t="shared" si="2"/>
        <v>15</v>
      </c>
    </row>
    <row r="9" spans="1:14" x14ac:dyDescent="0.3">
      <c r="A9" s="1" t="s">
        <v>13</v>
      </c>
      <c r="B9" s="1">
        <v>7</v>
      </c>
      <c r="C9" s="1">
        <v>5</v>
      </c>
      <c r="G9" s="1">
        <f t="shared" si="0"/>
        <v>0</v>
      </c>
      <c r="H9" s="1">
        <f t="shared" si="1"/>
        <v>6</v>
      </c>
      <c r="J9" s="1">
        <f t="shared" si="2"/>
        <v>6</v>
      </c>
    </row>
    <row r="10" spans="1:14" x14ac:dyDescent="0.3">
      <c r="A10" s="13" t="s">
        <v>42</v>
      </c>
      <c r="B10" s="13"/>
      <c r="C10" s="13"/>
      <c r="D10" s="13"/>
      <c r="E10" s="13"/>
      <c r="F10" s="13"/>
      <c r="G10" s="13">
        <f>COUNTIF(B10:F10,"abs")</f>
        <v>0</v>
      </c>
      <c r="H10" s="25" t="str">
        <f>IFERROR(AVERAGE(B10:F10),"")</f>
        <v/>
      </c>
      <c r="I10" s="13"/>
      <c r="J10" s="13" t="str">
        <f>H10</f>
        <v/>
      </c>
      <c r="K10" s="13"/>
      <c r="L10" s="13"/>
      <c r="M10" s="13"/>
      <c r="N10" s="13"/>
    </row>
    <row r="11" spans="1:14" x14ac:dyDescent="0.3">
      <c r="A11" s="13"/>
      <c r="B11" s="13"/>
      <c r="C11" s="13"/>
      <c r="D11" s="13"/>
      <c r="E11" s="13"/>
      <c r="F11" s="13"/>
      <c r="G11" s="13"/>
      <c r="H11" s="25"/>
      <c r="I11" s="13"/>
      <c r="J11" s="13"/>
      <c r="K11" s="13"/>
      <c r="L11" s="13"/>
      <c r="M11" s="13"/>
      <c r="N11" s="13"/>
    </row>
    <row r="12" spans="1:14" ht="14.4" customHeight="1" x14ac:dyDescent="0.3"/>
    <row r="15" spans="1:14" x14ac:dyDescent="0.3">
      <c r="A15" s="3" t="s">
        <v>15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3">
      <c r="A16" s="1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  <c r="G16" s="1" t="s">
        <v>7</v>
      </c>
      <c r="H16" s="1" t="s">
        <v>8</v>
      </c>
      <c r="I16" s="1" t="s">
        <v>28</v>
      </c>
      <c r="J16" s="1" t="s">
        <v>27</v>
      </c>
      <c r="K16" s="1" t="s">
        <v>29</v>
      </c>
      <c r="L16" s="1" t="s">
        <v>30</v>
      </c>
      <c r="M16" s="1" t="s">
        <v>31</v>
      </c>
      <c r="N16" s="1" t="s">
        <v>32</v>
      </c>
    </row>
    <row r="17" spans="1:14" x14ac:dyDescent="0.3">
      <c r="A17" s="1" t="s">
        <v>16</v>
      </c>
      <c r="B17" s="1">
        <v>5</v>
      </c>
      <c r="C17" s="1">
        <v>12</v>
      </c>
      <c r="D17" s="1">
        <v>14</v>
      </c>
      <c r="E17" s="1">
        <v>13</v>
      </c>
      <c r="F17" s="1">
        <v>7</v>
      </c>
      <c r="G17" s="1">
        <f t="shared" ref="G17:G19" si="3">COUNTIF(B17:F17,"abs")</f>
        <v>0</v>
      </c>
      <c r="H17" s="1">
        <f>AVERAGE(B17:F17)</f>
        <v>10.199999999999999</v>
      </c>
      <c r="J17" s="1">
        <f>H17</f>
        <v>10.199999999999999</v>
      </c>
    </row>
    <row r="18" spans="1:14" x14ac:dyDescent="0.3">
      <c r="A18" s="1" t="s">
        <v>17</v>
      </c>
      <c r="B18" s="1">
        <v>18</v>
      </c>
      <c r="C18" s="1">
        <v>9</v>
      </c>
      <c r="D18" s="1" t="s">
        <v>14</v>
      </c>
      <c r="E18" s="1">
        <v>2</v>
      </c>
      <c r="F18" s="1">
        <v>10</v>
      </c>
      <c r="G18" s="1">
        <f t="shared" si="3"/>
        <v>1</v>
      </c>
      <c r="H18" s="1">
        <f t="shared" ref="H18:H21" si="4">AVERAGE(B18:F18)</f>
        <v>9.75</v>
      </c>
      <c r="J18" s="1">
        <f t="shared" ref="J18:J21" si="5">H18</f>
        <v>9.75</v>
      </c>
    </row>
    <row r="19" spans="1:14" x14ac:dyDescent="0.3">
      <c r="A19" s="1" t="s">
        <v>18</v>
      </c>
      <c r="B19" s="1">
        <v>13</v>
      </c>
      <c r="C19" s="1" t="s">
        <v>14</v>
      </c>
      <c r="D19" s="1">
        <v>4</v>
      </c>
      <c r="F19" s="1">
        <v>19</v>
      </c>
      <c r="G19" s="1">
        <f t="shared" si="3"/>
        <v>1</v>
      </c>
      <c r="H19" s="1">
        <f t="shared" si="4"/>
        <v>12</v>
      </c>
      <c r="J19" s="1">
        <f t="shared" si="5"/>
        <v>12</v>
      </c>
    </row>
    <row r="20" spans="1:14" x14ac:dyDescent="0.3">
      <c r="A20" s="1" t="s">
        <v>19</v>
      </c>
      <c r="B20" s="1">
        <v>14</v>
      </c>
      <c r="C20" s="1">
        <v>16</v>
      </c>
      <c r="E20" s="1">
        <v>0</v>
      </c>
      <c r="F20" s="1">
        <v>19</v>
      </c>
      <c r="G20" s="1">
        <f>COUNTIF(B20:F20,"abs")</f>
        <v>0</v>
      </c>
      <c r="H20" s="1">
        <f t="shared" si="4"/>
        <v>12.25</v>
      </c>
      <c r="J20" s="1">
        <f t="shared" si="5"/>
        <v>12.25</v>
      </c>
    </row>
    <row r="21" spans="1:14" x14ac:dyDescent="0.3">
      <c r="A21" s="1" t="s">
        <v>20</v>
      </c>
      <c r="B21" s="1">
        <v>7</v>
      </c>
      <c r="C21" s="1">
        <v>5</v>
      </c>
      <c r="E21" s="1">
        <v>10</v>
      </c>
      <c r="F21" s="1">
        <v>11</v>
      </c>
      <c r="G21" s="1">
        <f t="shared" ref="G21" si="6">COUNTIF(B21:F21,"abs")</f>
        <v>0</v>
      </c>
      <c r="H21" s="1">
        <f t="shared" si="4"/>
        <v>8.25</v>
      </c>
      <c r="J21" s="1">
        <f t="shared" si="5"/>
        <v>8.25</v>
      </c>
    </row>
    <row r="22" spans="1:14" x14ac:dyDescent="0.3">
      <c r="A22" s="13" t="s">
        <v>44</v>
      </c>
      <c r="B22" s="13"/>
      <c r="C22" s="13"/>
      <c r="D22" s="13"/>
      <c r="E22" s="13"/>
      <c r="F22" s="13"/>
      <c r="G22" s="13">
        <f>COUNTIF(B22:F22,"abs")</f>
        <v>0</v>
      </c>
      <c r="H22" s="13" t="e">
        <f>AVERAGE(B22:F22)</f>
        <v>#DIV/0!</v>
      </c>
      <c r="I22" s="13"/>
      <c r="J22" s="13" t="e">
        <f>H22</f>
        <v>#DIV/0!</v>
      </c>
      <c r="K22" s="13"/>
      <c r="L22" s="13"/>
      <c r="M22" s="13"/>
      <c r="N22" s="13"/>
    </row>
    <row r="23" spans="1:14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7" spans="1:14" x14ac:dyDescent="0.3">
      <c r="A27" s="15" t="s">
        <v>21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x14ac:dyDescent="0.3">
      <c r="A28" s="22" t="s">
        <v>1</v>
      </c>
      <c r="B28" s="22" t="s">
        <v>2</v>
      </c>
      <c r="C28" s="22" t="s">
        <v>3</v>
      </c>
      <c r="D28" s="22" t="s">
        <v>4</v>
      </c>
      <c r="E28" s="22" t="s">
        <v>5</v>
      </c>
      <c r="F28" s="22" t="s">
        <v>6</v>
      </c>
      <c r="G28" s="22" t="s">
        <v>7</v>
      </c>
      <c r="H28" s="22" t="s">
        <v>8</v>
      </c>
      <c r="I28" s="22" t="s">
        <v>28</v>
      </c>
      <c r="J28" s="22" t="s">
        <v>27</v>
      </c>
      <c r="K28" s="22" t="s">
        <v>29</v>
      </c>
      <c r="L28" s="22" t="s">
        <v>30</v>
      </c>
      <c r="M28" s="22" t="s">
        <v>31</v>
      </c>
      <c r="N28" s="22" t="s">
        <v>32</v>
      </c>
    </row>
    <row r="29" spans="1:14" x14ac:dyDescent="0.3">
      <c r="A29" s="21" t="s">
        <v>22</v>
      </c>
      <c r="B29" s="21">
        <v>5</v>
      </c>
      <c r="C29" s="21">
        <v>1</v>
      </c>
      <c r="D29" s="21">
        <v>14</v>
      </c>
      <c r="E29" s="21">
        <v>18</v>
      </c>
      <c r="F29" s="21">
        <v>7</v>
      </c>
      <c r="G29" s="21">
        <f t="shared" ref="G29:G30" si="7">COUNTIF(B29:F29,"abs")</f>
        <v>0</v>
      </c>
      <c r="H29" s="21">
        <f>AVERAGE(B29:F29)</f>
        <v>9</v>
      </c>
      <c r="I29" s="21"/>
      <c r="J29" s="21">
        <f>H29</f>
        <v>9</v>
      </c>
      <c r="K29" s="21"/>
      <c r="L29" s="21"/>
      <c r="M29" s="21"/>
      <c r="N29" s="21"/>
    </row>
    <row r="30" spans="1:14" x14ac:dyDescent="0.3">
      <c r="A30" s="20" t="s">
        <v>23</v>
      </c>
      <c r="B30" s="20">
        <v>18</v>
      </c>
      <c r="C30" s="20">
        <v>9</v>
      </c>
      <c r="D30" s="20" t="s">
        <v>14</v>
      </c>
      <c r="E30" s="20">
        <v>2</v>
      </c>
      <c r="F30" s="20">
        <v>10</v>
      </c>
      <c r="G30" s="20">
        <f t="shared" si="7"/>
        <v>1</v>
      </c>
      <c r="H30" s="20">
        <f t="shared" ref="H30:H33" si="8">AVERAGE(B30:F30)</f>
        <v>9.75</v>
      </c>
      <c r="I30" s="20"/>
      <c r="J30" s="20">
        <f t="shared" ref="J30:J33" si="9">H30</f>
        <v>9.75</v>
      </c>
      <c r="K30" s="20"/>
      <c r="L30" s="20"/>
      <c r="M30" s="20"/>
      <c r="N30" s="20"/>
    </row>
    <row r="31" spans="1:14" x14ac:dyDescent="0.3">
      <c r="A31" s="21" t="s">
        <v>24</v>
      </c>
      <c r="B31" s="21">
        <v>10</v>
      </c>
      <c r="C31" s="21" t="s">
        <v>14</v>
      </c>
      <c r="D31" s="21">
        <v>4</v>
      </c>
      <c r="E31" s="21"/>
      <c r="F31" s="21">
        <v>19</v>
      </c>
      <c r="G31" s="21">
        <v>13</v>
      </c>
      <c r="H31" s="21">
        <f t="shared" si="8"/>
        <v>11</v>
      </c>
      <c r="I31" s="21"/>
      <c r="J31" s="21">
        <f t="shared" si="9"/>
        <v>11</v>
      </c>
      <c r="K31" s="21"/>
      <c r="L31" s="21"/>
      <c r="M31" s="21"/>
      <c r="N31" s="21"/>
    </row>
    <row r="32" spans="1:14" x14ac:dyDescent="0.3">
      <c r="A32" s="20" t="s">
        <v>25</v>
      </c>
      <c r="B32" s="20">
        <v>14</v>
      </c>
      <c r="C32" s="20">
        <v>16</v>
      </c>
      <c r="D32" s="20"/>
      <c r="E32" s="20">
        <v>0</v>
      </c>
      <c r="F32" s="20">
        <v>19</v>
      </c>
      <c r="G32" s="20">
        <f>COUNTIF(B32:F32,"abs")</f>
        <v>0</v>
      </c>
      <c r="H32" s="20">
        <f t="shared" si="8"/>
        <v>12.25</v>
      </c>
      <c r="I32" s="20"/>
      <c r="J32" s="20">
        <f t="shared" si="9"/>
        <v>12.25</v>
      </c>
      <c r="K32" s="20"/>
      <c r="L32" s="20"/>
      <c r="M32" s="20"/>
      <c r="N32" s="20"/>
    </row>
    <row r="33" spans="1:14" x14ac:dyDescent="0.3">
      <c r="A33" s="21" t="s">
        <v>26</v>
      </c>
      <c r="B33" s="21" t="s">
        <v>14</v>
      </c>
      <c r="C33" s="21" t="s">
        <v>14</v>
      </c>
      <c r="D33" s="21" t="s">
        <v>14</v>
      </c>
      <c r="E33" s="21">
        <v>10</v>
      </c>
      <c r="F33" s="21">
        <v>11</v>
      </c>
      <c r="G33" s="21">
        <f t="shared" ref="G33" si="10">COUNTIF(B33:F33,"abs")</f>
        <v>3</v>
      </c>
      <c r="H33" s="21">
        <f t="shared" si="8"/>
        <v>10.5</v>
      </c>
      <c r="I33" s="21"/>
      <c r="J33" s="21">
        <f t="shared" si="9"/>
        <v>10.5</v>
      </c>
      <c r="K33" s="21"/>
      <c r="L33" s="21"/>
      <c r="M33" s="21"/>
      <c r="N33" s="21"/>
    </row>
    <row r="34" spans="1:14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N33"/>
  <sheetViews>
    <sheetView workbookViewId="0">
      <selection activeCell="A21" sqref="A21:XFD21"/>
    </sheetView>
  </sheetViews>
  <sheetFormatPr baseColWidth="10" defaultRowHeight="14.4" x14ac:dyDescent="0.3"/>
  <cols>
    <col min="1" max="1" width="11.88671875" customWidth="1"/>
    <col min="10" max="10" width="18.6640625" customWidth="1"/>
  </cols>
  <sheetData>
    <row r="3" spans="1:14" x14ac:dyDescent="0.3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3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28</v>
      </c>
      <c r="J4" t="s">
        <v>27</v>
      </c>
      <c r="K4" t="s">
        <v>29</v>
      </c>
      <c r="L4" t="s">
        <v>30</v>
      </c>
      <c r="M4" t="s">
        <v>31</v>
      </c>
      <c r="N4" t="s">
        <v>32</v>
      </c>
    </row>
    <row r="5" spans="1:14" x14ac:dyDescent="0.3">
      <c r="A5" t="s">
        <v>9</v>
      </c>
      <c r="B5">
        <v>5</v>
      </c>
      <c r="C5">
        <v>5</v>
      </c>
      <c r="D5">
        <v>14</v>
      </c>
      <c r="E5">
        <v>9</v>
      </c>
      <c r="F5">
        <v>7</v>
      </c>
      <c r="G5">
        <f t="shared" ref="G5:G9" si="0">COUNTIF(B5:F5,"abs")</f>
        <v>0</v>
      </c>
      <c r="H5">
        <f>AVERAGE(B5:F5)</f>
        <v>8</v>
      </c>
      <c r="J5">
        <f>AVERAGE(Tableau1[[#This Row],[Moyenne]],Tableau3[[#This Row],[Moyenne]])</f>
        <v>9.1</v>
      </c>
    </row>
    <row r="6" spans="1:14" x14ac:dyDescent="0.3">
      <c r="A6" t="s">
        <v>10</v>
      </c>
      <c r="B6">
        <v>9</v>
      </c>
      <c r="C6">
        <v>9</v>
      </c>
      <c r="D6">
        <v>15</v>
      </c>
      <c r="E6">
        <v>20</v>
      </c>
      <c r="F6">
        <v>11</v>
      </c>
      <c r="G6">
        <f t="shared" si="0"/>
        <v>0</v>
      </c>
      <c r="H6">
        <f t="shared" ref="H6:H9" si="1">AVERAGE(B6:F6)</f>
        <v>12.8</v>
      </c>
      <c r="J6">
        <f>AVERAGE(Tableau1[[#This Row],[Moyenne]],Tableau3[[#This Row],[Moyenne]])</f>
        <v>11.275</v>
      </c>
    </row>
    <row r="7" spans="1:14" x14ac:dyDescent="0.3">
      <c r="A7" t="s">
        <v>11</v>
      </c>
      <c r="B7">
        <v>13</v>
      </c>
      <c r="C7">
        <v>15</v>
      </c>
      <c r="G7">
        <f t="shared" si="0"/>
        <v>0</v>
      </c>
      <c r="H7">
        <f t="shared" si="1"/>
        <v>14</v>
      </c>
      <c r="J7">
        <f>AVERAGE(Tableau1[[#This Row],[Moyenne]],Tableau3[[#This Row],[Moyenne]])</f>
        <v>14</v>
      </c>
    </row>
    <row r="8" spans="1:14" x14ac:dyDescent="0.3">
      <c r="A8" t="s">
        <v>12</v>
      </c>
      <c r="B8">
        <v>14</v>
      </c>
      <c r="C8">
        <v>16</v>
      </c>
      <c r="E8" t="s">
        <v>14</v>
      </c>
      <c r="F8" t="s">
        <v>14</v>
      </c>
      <c r="G8">
        <f>COUNTIF(B8:F8,"abs")</f>
        <v>2</v>
      </c>
      <c r="H8">
        <f t="shared" si="1"/>
        <v>15</v>
      </c>
      <c r="J8">
        <f>AVERAGE(Tableau1[[#This Row],[Moyenne]],Tableau3[[#This Row],[Moyenne]])</f>
        <v>15</v>
      </c>
    </row>
    <row r="9" spans="1:14" x14ac:dyDescent="0.3">
      <c r="A9" t="s">
        <v>13</v>
      </c>
      <c r="B9">
        <v>7</v>
      </c>
      <c r="C9">
        <v>5</v>
      </c>
      <c r="G9">
        <f t="shared" si="0"/>
        <v>0</v>
      </c>
      <c r="H9">
        <f t="shared" si="1"/>
        <v>6</v>
      </c>
      <c r="J9">
        <f>AVERAGE(Tableau1[[#This Row],[Moyenne]],Tableau3[[#This Row],[Moyenne]])</f>
        <v>6</v>
      </c>
    </row>
    <row r="14" spans="1:14" x14ac:dyDescent="0.3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 t="s">
        <v>28</v>
      </c>
      <c r="J15" t="s">
        <v>27</v>
      </c>
      <c r="K15" t="s">
        <v>29</v>
      </c>
      <c r="L15" t="s">
        <v>30</v>
      </c>
      <c r="M15" t="s">
        <v>31</v>
      </c>
      <c r="N15" t="s">
        <v>32</v>
      </c>
    </row>
    <row r="16" spans="1:14" x14ac:dyDescent="0.3">
      <c r="A16" t="s">
        <v>16</v>
      </c>
      <c r="B16">
        <v>5</v>
      </c>
      <c r="C16">
        <v>12</v>
      </c>
      <c r="D16">
        <v>20</v>
      </c>
      <c r="E16">
        <v>13</v>
      </c>
      <c r="F16">
        <v>18</v>
      </c>
      <c r="G16">
        <f t="shared" ref="G16:G18" si="2">COUNTIF(B16:F16,"abs")</f>
        <v>0</v>
      </c>
      <c r="H16">
        <f t="shared" ref="H16:H20" si="3">IFERROR(AVERAGE(B16:F16),"")</f>
        <v>13.6</v>
      </c>
      <c r="J16">
        <f>AVERAGE(H16,'Trimestre 1'!J17)</f>
        <v>11.899999999999999</v>
      </c>
    </row>
    <row r="17" spans="1:14" x14ac:dyDescent="0.3">
      <c r="A17" t="s">
        <v>17</v>
      </c>
      <c r="B17">
        <v>18</v>
      </c>
      <c r="C17">
        <v>9</v>
      </c>
      <c r="D17" t="s">
        <v>14</v>
      </c>
      <c r="E17">
        <v>2</v>
      </c>
      <c r="F17">
        <v>10</v>
      </c>
      <c r="G17">
        <f t="shared" si="2"/>
        <v>1</v>
      </c>
      <c r="H17">
        <f t="shared" si="3"/>
        <v>9.75</v>
      </c>
      <c r="J17">
        <f>AVERAGE(H17,'Trimestre 1'!J18)</f>
        <v>9.75</v>
      </c>
    </row>
    <row r="18" spans="1:14" x14ac:dyDescent="0.3">
      <c r="A18" t="s">
        <v>18</v>
      </c>
      <c r="B18">
        <v>13</v>
      </c>
      <c r="C18" t="s">
        <v>14</v>
      </c>
      <c r="D18">
        <v>4</v>
      </c>
      <c r="F18">
        <v>19</v>
      </c>
      <c r="G18">
        <f t="shared" si="2"/>
        <v>1</v>
      </c>
      <c r="H18">
        <f t="shared" si="3"/>
        <v>12</v>
      </c>
      <c r="J18">
        <f>AVERAGE(H18,'Trimestre 1'!J19)</f>
        <v>12</v>
      </c>
    </row>
    <row r="19" spans="1:14" x14ac:dyDescent="0.3">
      <c r="A19" t="s">
        <v>19</v>
      </c>
      <c r="B19">
        <v>14</v>
      </c>
      <c r="C19">
        <v>16</v>
      </c>
      <c r="E19">
        <v>0</v>
      </c>
      <c r="F19">
        <v>19</v>
      </c>
      <c r="G19">
        <f>COUNTIF(B19:F19,"abs")</f>
        <v>0</v>
      </c>
      <c r="H19">
        <f t="shared" si="3"/>
        <v>12.25</v>
      </c>
      <c r="J19">
        <f>AVERAGE(H19,'Trimestre 1'!J20)</f>
        <v>12.25</v>
      </c>
    </row>
    <row r="20" spans="1:14" x14ac:dyDescent="0.3">
      <c r="A20" t="s">
        <v>20</v>
      </c>
      <c r="B20">
        <v>7</v>
      </c>
      <c r="C20">
        <v>5</v>
      </c>
      <c r="E20">
        <v>10</v>
      </c>
      <c r="F20">
        <v>11</v>
      </c>
      <c r="G20">
        <f t="shared" ref="G20" si="4">COUNTIF(B20:F20,"abs")</f>
        <v>0</v>
      </c>
      <c r="H20">
        <f t="shared" si="3"/>
        <v>8.25</v>
      </c>
      <c r="J20">
        <f>AVERAGE(H20,'Trimestre 1'!J21)</f>
        <v>8.25</v>
      </c>
    </row>
    <row r="21" spans="1:14" x14ac:dyDescent="0.3">
      <c r="A21" t="s">
        <v>44</v>
      </c>
      <c r="G21">
        <f>COUNTIF(B21:F21,"abs")</f>
        <v>0</v>
      </c>
      <c r="H21" s="16" t="str">
        <f>IFERROR(AVERAGE(B21:F21),"")</f>
        <v/>
      </c>
      <c r="J21" t="e">
        <f>AVERAGE(H21,'Trimestre 1'!J22)</f>
        <v>#DIV/0!</v>
      </c>
    </row>
    <row r="22" spans="1:14" x14ac:dyDescent="0.3">
      <c r="H22" s="16"/>
    </row>
    <row r="26" spans="1:14" x14ac:dyDescent="0.3">
      <c r="A26" s="14" t="s">
        <v>21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3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  <c r="I27" t="s">
        <v>28</v>
      </c>
      <c r="J27" t="s">
        <v>27</v>
      </c>
      <c r="K27" t="s">
        <v>29</v>
      </c>
      <c r="L27" t="s">
        <v>30</v>
      </c>
      <c r="M27" t="s">
        <v>31</v>
      </c>
      <c r="N27" t="s">
        <v>32</v>
      </c>
    </row>
    <row r="28" spans="1:14" ht="15.6" x14ac:dyDescent="0.3">
      <c r="A28" s="4" t="s">
        <v>22</v>
      </c>
      <c r="B28">
        <v>5</v>
      </c>
      <c r="C28">
        <v>1</v>
      </c>
      <c r="D28">
        <v>14</v>
      </c>
      <c r="E28">
        <v>18</v>
      </c>
      <c r="F28">
        <v>7</v>
      </c>
      <c r="G28">
        <f t="shared" ref="G28:G32" si="5">COUNTIF(B28:F28,"abs")</f>
        <v>0</v>
      </c>
      <c r="H28">
        <f>AVERAGE(B28:F28)</f>
        <v>9</v>
      </c>
      <c r="J28">
        <f>AVERAGE(H28,'Trimestre 1'!J29)</f>
        <v>9</v>
      </c>
    </row>
    <row r="29" spans="1:14" ht="15.6" x14ac:dyDescent="0.3">
      <c r="A29" s="4" t="s">
        <v>23</v>
      </c>
      <c r="B29">
        <v>18</v>
      </c>
      <c r="C29">
        <v>9</v>
      </c>
      <c r="D29" t="s">
        <v>14</v>
      </c>
      <c r="E29">
        <v>2</v>
      </c>
      <c r="F29">
        <v>10</v>
      </c>
      <c r="G29">
        <f t="shared" si="5"/>
        <v>1</v>
      </c>
      <c r="H29">
        <f t="shared" ref="H29:H32" si="6">AVERAGE(B29:F29)</f>
        <v>9.75</v>
      </c>
      <c r="J29">
        <f>AVERAGE(H29,'Trimestre 1'!J30)</f>
        <v>9.75</v>
      </c>
    </row>
    <row r="30" spans="1:14" ht="15.6" x14ac:dyDescent="0.3">
      <c r="A30" s="4" t="s">
        <v>24</v>
      </c>
      <c r="B30">
        <v>10</v>
      </c>
      <c r="C30" t="s">
        <v>14</v>
      </c>
      <c r="D30">
        <v>14</v>
      </c>
      <c r="E30">
        <v>15</v>
      </c>
      <c r="F30">
        <v>19</v>
      </c>
      <c r="G30">
        <f t="shared" si="5"/>
        <v>1</v>
      </c>
      <c r="H30">
        <f t="shared" si="6"/>
        <v>14.5</v>
      </c>
      <c r="J30">
        <f>AVERAGE(H30,'Trimestre 1'!J31)</f>
        <v>12.75</v>
      </c>
    </row>
    <row r="31" spans="1:14" ht="15.6" x14ac:dyDescent="0.3">
      <c r="A31" s="4" t="s">
        <v>25</v>
      </c>
      <c r="B31">
        <v>20</v>
      </c>
      <c r="C31">
        <v>18</v>
      </c>
      <c r="E31">
        <v>15</v>
      </c>
      <c r="F31">
        <v>19</v>
      </c>
      <c r="G31">
        <f t="shared" si="5"/>
        <v>0</v>
      </c>
      <c r="H31">
        <f>AVERAGE(B31:F31)</f>
        <v>18</v>
      </c>
      <c r="J31">
        <f>AVERAGE(H31,'Trimestre 1'!J32)</f>
        <v>15.125</v>
      </c>
    </row>
    <row r="32" spans="1:14" ht="15.6" x14ac:dyDescent="0.3">
      <c r="A32" s="4" t="s">
        <v>26</v>
      </c>
      <c r="B32" t="s">
        <v>14</v>
      </c>
      <c r="C32" t="s">
        <v>14</v>
      </c>
      <c r="D32" t="s">
        <v>14</v>
      </c>
      <c r="E32" t="s">
        <v>14</v>
      </c>
      <c r="F32">
        <v>9</v>
      </c>
      <c r="G32">
        <f t="shared" si="5"/>
        <v>4</v>
      </c>
      <c r="H32">
        <f t="shared" si="6"/>
        <v>9</v>
      </c>
      <c r="J32">
        <f>AVERAGE(H32,'Trimestre 1'!J33)</f>
        <v>9.75</v>
      </c>
    </row>
    <row r="33" spans="2:14" x14ac:dyDescent="0.3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</sheetData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N32"/>
  <sheetViews>
    <sheetView workbookViewId="0">
      <selection activeCell="A21" sqref="A21:XFD21"/>
    </sheetView>
  </sheetViews>
  <sheetFormatPr baseColWidth="10" defaultRowHeight="14.4" x14ac:dyDescent="0.3"/>
  <cols>
    <col min="1" max="1" width="11.88671875" customWidth="1"/>
    <col min="10" max="10" width="18.6640625" customWidth="1"/>
  </cols>
  <sheetData>
    <row r="3" spans="1:14" x14ac:dyDescent="0.3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3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28</v>
      </c>
      <c r="J4" t="s">
        <v>27</v>
      </c>
      <c r="K4" t="s">
        <v>29</v>
      </c>
      <c r="L4" t="s">
        <v>30</v>
      </c>
      <c r="M4" t="s">
        <v>31</v>
      </c>
      <c r="N4" t="s">
        <v>32</v>
      </c>
    </row>
    <row r="5" spans="1:14" x14ac:dyDescent="0.3">
      <c r="A5" t="s">
        <v>9</v>
      </c>
      <c r="B5">
        <v>12</v>
      </c>
      <c r="G5">
        <f t="shared" ref="G5:G9" si="0">COUNTIF(B5:F5,"abs")</f>
        <v>0</v>
      </c>
      <c r="H5">
        <f t="shared" ref="H5:H9" si="1">IFERROR(AVERAGE(B5:F5),"")</f>
        <v>12</v>
      </c>
      <c r="J5">
        <f>AVERAGE(H5,'Trimestre 2'!J5)</f>
        <v>10.55</v>
      </c>
    </row>
    <row r="6" spans="1:14" x14ac:dyDescent="0.3">
      <c r="A6" t="s">
        <v>10</v>
      </c>
      <c r="G6">
        <f t="shared" si="0"/>
        <v>0</v>
      </c>
      <c r="H6" t="str">
        <f t="shared" si="1"/>
        <v/>
      </c>
      <c r="J6">
        <f>AVERAGE(H6,'Trimestre 2'!J6)</f>
        <v>11.275</v>
      </c>
    </row>
    <row r="7" spans="1:14" x14ac:dyDescent="0.3">
      <c r="A7" t="s">
        <v>11</v>
      </c>
      <c r="G7">
        <f t="shared" si="0"/>
        <v>0</v>
      </c>
      <c r="H7" t="str">
        <f t="shared" si="1"/>
        <v/>
      </c>
      <c r="J7">
        <f>AVERAGE(H7,'Trimestre 2'!J7)</f>
        <v>14</v>
      </c>
    </row>
    <row r="8" spans="1:14" x14ac:dyDescent="0.3">
      <c r="A8" t="s">
        <v>12</v>
      </c>
      <c r="G8">
        <f>COUNTIF(B8:F8,"abs")</f>
        <v>0</v>
      </c>
      <c r="H8" t="str">
        <f t="shared" si="1"/>
        <v/>
      </c>
      <c r="J8">
        <f>AVERAGE(H8,'Trimestre 2'!J8)</f>
        <v>15</v>
      </c>
    </row>
    <row r="9" spans="1:14" x14ac:dyDescent="0.3">
      <c r="A9" t="s">
        <v>13</v>
      </c>
      <c r="G9">
        <f t="shared" si="0"/>
        <v>0</v>
      </c>
      <c r="H9" t="str">
        <f t="shared" si="1"/>
        <v/>
      </c>
      <c r="J9">
        <f>AVERAGE(H9,'Trimestre 2'!J9)</f>
        <v>6</v>
      </c>
    </row>
    <row r="14" spans="1:14" x14ac:dyDescent="0.3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 t="s">
        <v>28</v>
      </c>
      <c r="J15" t="s">
        <v>27</v>
      </c>
      <c r="K15" t="s">
        <v>29</v>
      </c>
      <c r="L15" t="s">
        <v>30</v>
      </c>
      <c r="M15" t="s">
        <v>31</v>
      </c>
      <c r="N15" t="s">
        <v>32</v>
      </c>
    </row>
    <row r="16" spans="1:14" ht="15.6" x14ac:dyDescent="0.3">
      <c r="A16" s="1" t="s">
        <v>16</v>
      </c>
      <c r="G16">
        <f t="shared" ref="G16:G18" si="2">COUNTIF(B16:F16,"abs")</f>
        <v>0</v>
      </c>
      <c r="H16" t="str">
        <f t="shared" ref="H16:H20" si="3">IFERROR(AVERAGE(B16:F16),"")</f>
        <v/>
      </c>
      <c r="J16">
        <f>AVERAGE(H16,'Trimestre 2'!J16)</f>
        <v>11.899999999999999</v>
      </c>
    </row>
    <row r="17" spans="1:14" ht="15.6" x14ac:dyDescent="0.3">
      <c r="A17" s="1" t="s">
        <v>17</v>
      </c>
      <c r="G17">
        <f t="shared" si="2"/>
        <v>0</v>
      </c>
      <c r="H17" t="str">
        <f t="shared" si="3"/>
        <v/>
      </c>
      <c r="J17">
        <f>AVERAGE(H17,'Trimestre 2'!J17)</f>
        <v>9.75</v>
      </c>
    </row>
    <row r="18" spans="1:14" ht="15.6" x14ac:dyDescent="0.3">
      <c r="A18" s="1" t="s">
        <v>18</v>
      </c>
      <c r="G18">
        <f t="shared" si="2"/>
        <v>0</v>
      </c>
      <c r="H18" t="str">
        <f t="shared" si="3"/>
        <v/>
      </c>
      <c r="J18">
        <f>AVERAGE(H18,'Trimestre 2'!J18)</f>
        <v>12</v>
      </c>
    </row>
    <row r="19" spans="1:14" ht="15.6" x14ac:dyDescent="0.3">
      <c r="A19" s="1" t="s">
        <v>19</v>
      </c>
      <c r="G19">
        <f>COUNTIF(B19:F19,"abs")</f>
        <v>0</v>
      </c>
      <c r="H19" t="str">
        <f t="shared" si="3"/>
        <v/>
      </c>
      <c r="J19">
        <f>AVERAGE(H19,'Trimestre 2'!J19)</f>
        <v>12.25</v>
      </c>
    </row>
    <row r="20" spans="1:14" ht="15.6" x14ac:dyDescent="0.3">
      <c r="A20" s="1" t="s">
        <v>20</v>
      </c>
      <c r="G20">
        <f t="shared" ref="G20" si="4">COUNTIF(B20:F20,"abs")</f>
        <v>0</v>
      </c>
      <c r="H20" t="str">
        <f t="shared" si="3"/>
        <v/>
      </c>
      <c r="J20">
        <f>AVERAGE(H20,'Trimestre 2'!J20)</f>
        <v>8.25</v>
      </c>
    </row>
    <row r="21" spans="1:14" ht="15.6" x14ac:dyDescent="0.3">
      <c r="A21" s="13" t="s">
        <v>44</v>
      </c>
      <c r="G21">
        <f>COUNTIF(B21:F21,"abs")</f>
        <v>0</v>
      </c>
      <c r="H21" s="16" t="str">
        <f>IFERROR(AVERAGE(B21:F21),"")</f>
        <v/>
      </c>
      <c r="J21" s="16" t="e">
        <f>AVERAGE(H21,'Trimestre 2'!J21)</f>
        <v>#DIV/0!</v>
      </c>
    </row>
    <row r="22" spans="1:14" ht="15.6" x14ac:dyDescent="0.3">
      <c r="A22" s="13"/>
      <c r="H22" s="16"/>
      <c r="J22" s="16"/>
    </row>
    <row r="26" spans="1:14" x14ac:dyDescent="0.3">
      <c r="A26" s="14" t="s">
        <v>21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3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  <c r="I27" t="s">
        <v>28</v>
      </c>
      <c r="J27" t="s">
        <v>27</v>
      </c>
      <c r="K27" t="s">
        <v>29</v>
      </c>
      <c r="L27" t="s">
        <v>30</v>
      </c>
      <c r="M27" t="s">
        <v>31</v>
      </c>
      <c r="N27" t="s">
        <v>32</v>
      </c>
    </row>
    <row r="28" spans="1:14" x14ac:dyDescent="0.3">
      <c r="A28" t="s">
        <v>22</v>
      </c>
      <c r="B28">
        <v>5</v>
      </c>
      <c r="C28">
        <v>1</v>
      </c>
      <c r="D28">
        <v>14</v>
      </c>
      <c r="E28">
        <v>18</v>
      </c>
      <c r="F28">
        <v>7</v>
      </c>
      <c r="G28">
        <f t="shared" ref="G28:G32" si="5">COUNTIF(B28:F28,"abs")</f>
        <v>0</v>
      </c>
      <c r="H28">
        <f>AVERAGE(B28:F28)</f>
        <v>9</v>
      </c>
      <c r="J28">
        <f>AVERAGE(H28,'Trimestre 1'!J29)</f>
        <v>9</v>
      </c>
    </row>
    <row r="29" spans="1:14" x14ac:dyDescent="0.3">
      <c r="A29" t="s">
        <v>23</v>
      </c>
      <c r="B29">
        <v>18</v>
      </c>
      <c r="C29">
        <v>9</v>
      </c>
      <c r="D29" t="s">
        <v>14</v>
      </c>
      <c r="E29">
        <v>2</v>
      </c>
      <c r="F29">
        <v>10</v>
      </c>
      <c r="G29">
        <f t="shared" si="5"/>
        <v>1</v>
      </c>
      <c r="H29">
        <f t="shared" ref="H29:H32" si="6">AVERAGE(B29:F29)</f>
        <v>9.75</v>
      </c>
      <c r="J29">
        <f>AVERAGE(H29,'Trimestre 1'!J30)</f>
        <v>9.75</v>
      </c>
    </row>
    <row r="30" spans="1:14" x14ac:dyDescent="0.3">
      <c r="A30" t="s">
        <v>24</v>
      </c>
      <c r="B30">
        <v>10</v>
      </c>
      <c r="C30" t="s">
        <v>14</v>
      </c>
      <c r="D30">
        <v>14</v>
      </c>
      <c r="E30">
        <v>15</v>
      </c>
      <c r="F30">
        <v>19</v>
      </c>
      <c r="G30">
        <f t="shared" si="5"/>
        <v>1</v>
      </c>
      <c r="H30">
        <f t="shared" si="6"/>
        <v>14.5</v>
      </c>
      <c r="J30">
        <f>AVERAGE(H30,'Trimestre 1'!J31)</f>
        <v>12.75</v>
      </c>
    </row>
    <row r="31" spans="1:14" x14ac:dyDescent="0.3">
      <c r="A31" t="s">
        <v>25</v>
      </c>
      <c r="B31">
        <v>20</v>
      </c>
      <c r="C31">
        <v>18</v>
      </c>
      <c r="E31">
        <v>15</v>
      </c>
      <c r="F31">
        <v>19</v>
      </c>
      <c r="G31">
        <f t="shared" si="5"/>
        <v>0</v>
      </c>
      <c r="H31">
        <f>AVERAGE(B31:F31)</f>
        <v>18</v>
      </c>
      <c r="J31">
        <f>AVERAGE(H31,'Trimestre 1'!J32)</f>
        <v>15.125</v>
      </c>
    </row>
    <row r="32" spans="1:14" x14ac:dyDescent="0.3">
      <c r="A32" t="s">
        <v>26</v>
      </c>
      <c r="B32" t="s">
        <v>14</v>
      </c>
      <c r="C32" t="s">
        <v>14</v>
      </c>
      <c r="D32" t="s">
        <v>14</v>
      </c>
      <c r="E32" t="s">
        <v>14</v>
      </c>
      <c r="F32">
        <v>9</v>
      </c>
      <c r="G32">
        <f t="shared" si="5"/>
        <v>4</v>
      </c>
      <c r="H32">
        <f t="shared" si="6"/>
        <v>9</v>
      </c>
      <c r="J32">
        <f>AVERAGE(H32,'Trimestre 1'!J33)</f>
        <v>9.75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N19"/>
  <sheetViews>
    <sheetView workbookViewId="0">
      <selection activeCell="D14" sqref="D14"/>
    </sheetView>
  </sheetViews>
  <sheetFormatPr baseColWidth="10" defaultRowHeight="14.4" x14ac:dyDescent="0.3"/>
  <cols>
    <col min="1" max="1" width="11.88671875" customWidth="1"/>
    <col min="10" max="10" width="18.6640625" customWidth="1"/>
  </cols>
  <sheetData>
    <row r="3" spans="1:14" x14ac:dyDescent="0.3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3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28</v>
      </c>
      <c r="J4" t="s">
        <v>27</v>
      </c>
      <c r="K4" t="s">
        <v>29</v>
      </c>
      <c r="L4" t="s">
        <v>30</v>
      </c>
      <c r="M4" t="s">
        <v>31</v>
      </c>
      <c r="N4" t="s">
        <v>32</v>
      </c>
    </row>
    <row r="5" spans="1:14" x14ac:dyDescent="0.3">
      <c r="A5" t="s">
        <v>45</v>
      </c>
      <c r="G5">
        <f t="shared" ref="G5" si="0">COUNTIF(B5:F5,"abs")</f>
        <v>0</v>
      </c>
      <c r="H5" t="str">
        <f t="shared" ref="H5" si="1">IFERROR(AVERAGE(B5:F5),"")</f>
        <v/>
      </c>
      <c r="J5">
        <f>AVERAGE(H5,'Trimestre 2'!J5)</f>
        <v>9.1</v>
      </c>
    </row>
    <row r="10" spans="1:14" x14ac:dyDescent="0.3">
      <c r="A10" s="6" t="s">
        <v>15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3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28</v>
      </c>
      <c r="J11" t="s">
        <v>27</v>
      </c>
      <c r="K11" t="s">
        <v>29</v>
      </c>
      <c r="L11" t="s">
        <v>30</v>
      </c>
      <c r="M11" t="s">
        <v>31</v>
      </c>
      <c r="N11" t="s">
        <v>32</v>
      </c>
    </row>
    <row r="12" spans="1:14" ht="15.6" x14ac:dyDescent="0.3">
      <c r="A12" s="1" t="s">
        <v>45</v>
      </c>
      <c r="G12">
        <f t="shared" ref="G12" si="2">COUNTIF(B12:F12,"abs")</f>
        <v>0</v>
      </c>
      <c r="H12" t="str">
        <f t="shared" ref="H12" si="3">IFERROR(AVERAGE(B12:F12),"")</f>
        <v/>
      </c>
      <c r="J12">
        <f>AVERAGE(H12,'Trimestre 2'!J16)</f>
        <v>11.899999999999999</v>
      </c>
    </row>
    <row r="13" spans="1:14" ht="15.6" x14ac:dyDescent="0.3">
      <c r="A13" s="28"/>
      <c r="H13" s="16"/>
      <c r="J13" s="16"/>
    </row>
    <row r="17" spans="1:14" x14ac:dyDescent="0.3">
      <c r="A17" s="14" t="s">
        <v>21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x14ac:dyDescent="0.3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  <c r="I18" t="s">
        <v>28</v>
      </c>
      <c r="J18" t="s">
        <v>27</v>
      </c>
      <c r="K18" t="s">
        <v>29</v>
      </c>
      <c r="L18" t="s">
        <v>30</v>
      </c>
      <c r="M18" t="s">
        <v>31</v>
      </c>
      <c r="N18" t="s">
        <v>32</v>
      </c>
    </row>
    <row r="19" spans="1:14" x14ac:dyDescent="0.3">
      <c r="A19" t="s">
        <v>45</v>
      </c>
      <c r="G19">
        <f t="shared" ref="G19" si="4">COUNTIF(B19:F19,"abs")</f>
        <v>0</v>
      </c>
      <c r="H19" t="e">
        <f>AVERAGE(B19:F19)</f>
        <v>#DIV/0!</v>
      </c>
      <c r="J19" t="e">
        <f>AVERAGE(H19,'Trimestre 1'!J29)</f>
        <v>#DIV/0!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Listing</vt:lpstr>
      <vt:lpstr>Trimestre 1</vt:lpstr>
      <vt:lpstr>Trimestre 2</vt:lpstr>
      <vt:lpstr>Trimestre 3</vt:lpstr>
      <vt:lpstr>Trimestre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maynadier</dc:creator>
  <cp:lastModifiedBy>Guy Blancher</cp:lastModifiedBy>
  <dcterms:created xsi:type="dcterms:W3CDTF">2023-02-07T09:37:54Z</dcterms:created>
  <dcterms:modified xsi:type="dcterms:W3CDTF">2023-02-10T16:56:13Z</dcterms:modified>
</cp:coreProperties>
</file>