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548" windowHeight="6396"/>
  </bookViews>
  <sheets>
    <sheet name="Calendrier" sheetId="1" r:id="rId1"/>
    <sheet name="Base" sheetId="2" r:id="rId2"/>
    <sheet name="ANNEE" sheetId="3" r:id="rId3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2" i="3" l="1"/>
  <c r="F6" i="3" s="1"/>
  <c r="F5" i="3"/>
  <c r="F13" i="3" l="1"/>
  <c r="F11" i="3"/>
  <c r="F2" i="3"/>
  <c r="F3" i="3"/>
  <c r="F8" i="3" s="1"/>
  <c r="F10" i="3"/>
  <c r="F12" i="3"/>
  <c r="F14" i="3"/>
  <c r="F4" i="3" l="1"/>
  <c r="F7" i="3"/>
  <c r="F9" i="3"/>
  <c r="A2" i="2"/>
  <c r="A4" i="1" s="1"/>
  <c r="B30" i="2" l="1"/>
  <c r="C32" i="1" l="1"/>
  <c r="C2" i="2"/>
  <c r="D2" i="2"/>
  <c r="E2" i="2"/>
  <c r="E3" i="2" s="1"/>
  <c r="E4" i="2" s="1"/>
  <c r="F2" i="2"/>
  <c r="F3" i="2" s="1"/>
  <c r="G2" i="2"/>
  <c r="H2" i="2"/>
  <c r="I2" i="2"/>
  <c r="I3" i="2" s="1"/>
  <c r="J2" i="2"/>
  <c r="J3" i="2" s="1"/>
  <c r="J4" i="2" s="1"/>
  <c r="K2" i="2"/>
  <c r="L2" i="2"/>
  <c r="B2" i="2"/>
  <c r="A3" i="2"/>
  <c r="A4" i="2" s="1"/>
  <c r="A5" i="2" s="1"/>
  <c r="A6" i="2" s="1"/>
  <c r="A7" i="2" s="1"/>
  <c r="A8" i="2" s="1"/>
  <c r="A9" i="2" s="1"/>
  <c r="A10" i="2" s="1"/>
  <c r="A11" i="2" s="1"/>
  <c r="A12" i="2" s="1"/>
  <c r="A5" i="1" l="1"/>
  <c r="A9" i="1"/>
  <c r="I4" i="1"/>
  <c r="D3" i="2"/>
  <c r="G4" i="1"/>
  <c r="A13" i="2"/>
  <c r="A14" i="1"/>
  <c r="F4" i="2"/>
  <c r="K5" i="1"/>
  <c r="B3" i="2"/>
  <c r="C4" i="1"/>
  <c r="I4" i="2"/>
  <c r="Q5" i="1"/>
  <c r="E5" i="2"/>
  <c r="I6" i="1"/>
  <c r="A10" i="1"/>
  <c r="A6" i="1"/>
  <c r="A11" i="1"/>
  <c r="K4" i="1"/>
  <c r="I5" i="1"/>
  <c r="H3" i="2"/>
  <c r="O4" i="1"/>
  <c r="S5" i="1"/>
  <c r="K3" i="2"/>
  <c r="U4" i="1"/>
  <c r="G3" i="2"/>
  <c r="M4" i="1"/>
  <c r="C3" i="2"/>
  <c r="E4" i="1"/>
  <c r="A8" i="1"/>
  <c r="A13" i="1"/>
  <c r="S4" i="1"/>
  <c r="L3" i="2"/>
  <c r="W4" i="1"/>
  <c r="J5" i="2"/>
  <c r="S6" i="1"/>
  <c r="A7" i="1"/>
  <c r="A12" i="1"/>
  <c r="Q4" i="1"/>
  <c r="E6" i="2" l="1"/>
  <c r="I7" i="1"/>
  <c r="B4" i="2"/>
  <c r="C6" i="1" s="1"/>
  <c r="C5" i="1"/>
  <c r="L4" i="2"/>
  <c r="W5" i="1"/>
  <c r="H4" i="2"/>
  <c r="O5" i="1"/>
  <c r="A14" i="2"/>
  <c r="A15" i="1"/>
  <c r="G4" i="2"/>
  <c r="M5" i="1"/>
  <c r="C4" i="2"/>
  <c r="E5" i="1"/>
  <c r="K4" i="2"/>
  <c r="U5" i="1"/>
  <c r="I5" i="2"/>
  <c r="Q6" i="1"/>
  <c r="J6" i="2"/>
  <c r="S7" i="1"/>
  <c r="F5" i="2"/>
  <c r="K6" i="1"/>
  <c r="D4" i="2"/>
  <c r="G5" i="1"/>
  <c r="D5" i="2" l="1"/>
  <c r="G6" i="1"/>
  <c r="J7" i="2"/>
  <c r="S8" i="1"/>
  <c r="K5" i="2"/>
  <c r="U6" i="1"/>
  <c r="G5" i="2"/>
  <c r="M6" i="1"/>
  <c r="H5" i="2"/>
  <c r="O6" i="1"/>
  <c r="B5" i="2"/>
  <c r="F6" i="2"/>
  <c r="K7" i="1"/>
  <c r="I6" i="2"/>
  <c r="Q7" i="1"/>
  <c r="C5" i="2"/>
  <c r="E6" i="1"/>
  <c r="A15" i="2"/>
  <c r="A16" i="1"/>
  <c r="L5" i="2"/>
  <c r="W6" i="1"/>
  <c r="E7" i="2"/>
  <c r="I8" i="1"/>
  <c r="E8" i="2" l="1"/>
  <c r="I9" i="1"/>
  <c r="A16" i="2"/>
  <c r="A17" i="1"/>
  <c r="I7" i="2"/>
  <c r="Q8" i="1"/>
  <c r="B6" i="2"/>
  <c r="C7" i="1"/>
  <c r="G6" i="2"/>
  <c r="M7" i="1"/>
  <c r="J8" i="2"/>
  <c r="S9" i="1"/>
  <c r="L6" i="2"/>
  <c r="W7" i="1"/>
  <c r="C6" i="2"/>
  <c r="E7" i="1"/>
  <c r="F7" i="2"/>
  <c r="K8" i="1"/>
  <c r="H6" i="2"/>
  <c r="O7" i="1"/>
  <c r="K6" i="2"/>
  <c r="U7" i="1"/>
  <c r="D6" i="2"/>
  <c r="G7" i="1"/>
  <c r="D7" i="2" l="1"/>
  <c r="G8" i="1"/>
  <c r="H7" i="2"/>
  <c r="O8" i="1"/>
  <c r="C7" i="2"/>
  <c r="E8" i="1"/>
  <c r="J9" i="2"/>
  <c r="S10" i="1"/>
  <c r="B7" i="2"/>
  <c r="C8" i="1"/>
  <c r="A17" i="2"/>
  <c r="A18" i="1"/>
  <c r="K7" i="2"/>
  <c r="U8" i="1"/>
  <c r="F8" i="2"/>
  <c r="K9" i="1"/>
  <c r="L7" i="2"/>
  <c r="W8" i="1"/>
  <c r="G7" i="2"/>
  <c r="M8" i="1"/>
  <c r="I8" i="2"/>
  <c r="Q9" i="1"/>
  <c r="E9" i="2"/>
  <c r="I10" i="1"/>
  <c r="E10" i="2" l="1"/>
  <c r="I11" i="1"/>
  <c r="G8" i="2"/>
  <c r="M9" i="1"/>
  <c r="F9" i="2"/>
  <c r="K10" i="1"/>
  <c r="A18" i="2"/>
  <c r="A19" i="1"/>
  <c r="J10" i="2"/>
  <c r="S11" i="1"/>
  <c r="H8" i="2"/>
  <c r="O9" i="1"/>
  <c r="I9" i="2"/>
  <c r="Q10" i="1"/>
  <c r="L8" i="2"/>
  <c r="W9" i="1"/>
  <c r="K8" i="2"/>
  <c r="U9" i="1"/>
  <c r="B8" i="2"/>
  <c r="C9" i="1"/>
  <c r="C8" i="2"/>
  <c r="E9" i="1"/>
  <c r="D8" i="2"/>
  <c r="G9" i="1"/>
  <c r="D9" i="2" l="1"/>
  <c r="G10" i="1"/>
  <c r="B9" i="2"/>
  <c r="C10" i="1"/>
  <c r="L9" i="2"/>
  <c r="W10" i="1"/>
  <c r="H9" i="2"/>
  <c r="O10" i="1"/>
  <c r="A19" i="2"/>
  <c r="A20" i="1"/>
  <c r="G9" i="2"/>
  <c r="M10" i="1"/>
  <c r="C9" i="2"/>
  <c r="E10" i="1"/>
  <c r="K9" i="2"/>
  <c r="U10" i="1"/>
  <c r="I10" i="2"/>
  <c r="Q11" i="1"/>
  <c r="J11" i="2"/>
  <c r="S12" i="1"/>
  <c r="F10" i="2"/>
  <c r="K11" i="1"/>
  <c r="E11" i="2"/>
  <c r="I12" i="1"/>
  <c r="E12" i="2" l="1"/>
  <c r="I13" i="1"/>
  <c r="J12" i="2"/>
  <c r="S13" i="1"/>
  <c r="K10" i="2"/>
  <c r="U11" i="1"/>
  <c r="G10" i="2"/>
  <c r="M11" i="1"/>
  <c r="H10" i="2"/>
  <c r="O11" i="1"/>
  <c r="B10" i="2"/>
  <c r="C11" i="1"/>
  <c r="F11" i="2"/>
  <c r="K12" i="1"/>
  <c r="I11" i="2"/>
  <c r="Q12" i="1"/>
  <c r="C10" i="2"/>
  <c r="E11" i="1"/>
  <c r="A20" i="2"/>
  <c r="A21" i="1"/>
  <c r="L10" i="2"/>
  <c r="W11" i="1"/>
  <c r="D10" i="2"/>
  <c r="G11" i="1"/>
  <c r="D11" i="2" l="1"/>
  <c r="G12" i="1"/>
  <c r="A21" i="2"/>
  <c r="A22" i="1"/>
  <c r="I12" i="2"/>
  <c r="Q13" i="1"/>
  <c r="B11" i="2"/>
  <c r="C12" i="1"/>
  <c r="G11" i="2"/>
  <c r="M12" i="1"/>
  <c r="J13" i="2"/>
  <c r="S14" i="1"/>
  <c r="L11" i="2"/>
  <c r="W12" i="1"/>
  <c r="C11" i="2"/>
  <c r="E12" i="1"/>
  <c r="F12" i="2"/>
  <c r="K13" i="1"/>
  <c r="H11" i="2"/>
  <c r="O12" i="1"/>
  <c r="K11" i="2"/>
  <c r="U12" i="1"/>
  <c r="E13" i="2"/>
  <c r="I14" i="1"/>
  <c r="E14" i="2" l="1"/>
  <c r="I15" i="1"/>
  <c r="H12" i="2"/>
  <c r="O13" i="1"/>
  <c r="C12" i="2"/>
  <c r="E13" i="1"/>
  <c r="J14" i="2"/>
  <c r="S15" i="1"/>
  <c r="B12" i="2"/>
  <c r="C13" i="1"/>
  <c r="A22" i="2"/>
  <c r="A23" i="1"/>
  <c r="K12" i="2"/>
  <c r="U13" i="1"/>
  <c r="F13" i="2"/>
  <c r="K14" i="1"/>
  <c r="L12" i="2"/>
  <c r="W13" i="1"/>
  <c r="G12" i="2"/>
  <c r="M13" i="1"/>
  <c r="I13" i="2"/>
  <c r="Q14" i="1"/>
  <c r="D12" i="2"/>
  <c r="G13" i="1"/>
  <c r="D13" i="2" l="1"/>
  <c r="G14" i="1"/>
  <c r="G13" i="2"/>
  <c r="M14" i="1"/>
  <c r="F14" i="2"/>
  <c r="K15" i="1"/>
  <c r="A23" i="2"/>
  <c r="A24" i="1"/>
  <c r="J15" i="2"/>
  <c r="S16" i="1"/>
  <c r="H13" i="2"/>
  <c r="O14" i="1"/>
  <c r="I14" i="2"/>
  <c r="Q15" i="1"/>
  <c r="L13" i="2"/>
  <c r="W14" i="1"/>
  <c r="K13" i="2"/>
  <c r="U14" i="1"/>
  <c r="B13" i="2"/>
  <c r="C14" i="1"/>
  <c r="C13" i="2"/>
  <c r="E14" i="1"/>
  <c r="E15" i="2"/>
  <c r="I16" i="1"/>
  <c r="E16" i="2" l="1"/>
  <c r="I17" i="1"/>
  <c r="B14" i="2"/>
  <c r="C15" i="1"/>
  <c r="L14" i="2"/>
  <c r="W15" i="1"/>
  <c r="H14" i="2"/>
  <c r="O15" i="1"/>
  <c r="A24" i="2"/>
  <c r="A25" i="1"/>
  <c r="G14" i="2"/>
  <c r="M15" i="1"/>
  <c r="C14" i="2"/>
  <c r="E15" i="1"/>
  <c r="K14" i="2"/>
  <c r="U15" i="1"/>
  <c r="I15" i="2"/>
  <c r="Q16" i="1"/>
  <c r="J16" i="2"/>
  <c r="S17" i="1"/>
  <c r="F15" i="2"/>
  <c r="K16" i="1"/>
  <c r="D14" i="2"/>
  <c r="G15" i="1"/>
  <c r="K15" i="2" l="1"/>
  <c r="U16" i="1"/>
  <c r="D15" i="2"/>
  <c r="G16" i="1"/>
  <c r="J17" i="2"/>
  <c r="S18" i="1"/>
  <c r="G15" i="2"/>
  <c r="M16" i="1"/>
  <c r="H15" i="2"/>
  <c r="O16" i="1"/>
  <c r="B15" i="2"/>
  <c r="C16" i="1"/>
  <c r="F16" i="2"/>
  <c r="K17" i="1"/>
  <c r="I16" i="2"/>
  <c r="Q17" i="1"/>
  <c r="C15" i="2"/>
  <c r="E16" i="1"/>
  <c r="A25" i="2"/>
  <c r="A26" i="1"/>
  <c r="L15" i="2"/>
  <c r="W16" i="1"/>
  <c r="E17" i="2"/>
  <c r="I18" i="1"/>
  <c r="E18" i="2" l="1"/>
  <c r="I19" i="1"/>
  <c r="A26" i="2"/>
  <c r="A27" i="1"/>
  <c r="I17" i="2"/>
  <c r="Q18" i="1"/>
  <c r="B16" i="2"/>
  <c r="C17" i="1"/>
  <c r="G16" i="2"/>
  <c r="M17" i="1"/>
  <c r="D16" i="2"/>
  <c r="G17" i="1"/>
  <c r="L16" i="2"/>
  <c r="W17" i="1"/>
  <c r="C16" i="2"/>
  <c r="E17" i="1"/>
  <c r="F17" i="2"/>
  <c r="K18" i="1"/>
  <c r="H16" i="2"/>
  <c r="O17" i="1"/>
  <c r="J18" i="2"/>
  <c r="S19" i="1"/>
  <c r="K16" i="2"/>
  <c r="U17" i="1"/>
  <c r="K17" i="2" l="1"/>
  <c r="U18" i="1"/>
  <c r="H17" i="2"/>
  <c r="O18" i="1"/>
  <c r="C17" i="2"/>
  <c r="E18" i="1"/>
  <c r="D17" i="2"/>
  <c r="G18" i="1"/>
  <c r="B17" i="2"/>
  <c r="C18" i="1"/>
  <c r="A27" i="2"/>
  <c r="A28" i="1"/>
  <c r="J19" i="2"/>
  <c r="S20" i="1"/>
  <c r="F18" i="2"/>
  <c r="K19" i="1"/>
  <c r="L17" i="2"/>
  <c r="W18" i="1"/>
  <c r="G17" i="2"/>
  <c r="M18" i="1"/>
  <c r="I18" i="2"/>
  <c r="Q19" i="1"/>
  <c r="E19" i="2"/>
  <c r="I20" i="1"/>
  <c r="E20" i="2" l="1"/>
  <c r="I21" i="1"/>
  <c r="G18" i="2"/>
  <c r="M19" i="1"/>
  <c r="F19" i="2"/>
  <c r="K20" i="1"/>
  <c r="A28" i="2"/>
  <c r="A29" i="1"/>
  <c r="D18" i="2"/>
  <c r="G19" i="1"/>
  <c r="H18" i="2"/>
  <c r="O19" i="1"/>
  <c r="I19" i="2"/>
  <c r="Q20" i="1"/>
  <c r="L18" i="2"/>
  <c r="W19" i="1"/>
  <c r="J20" i="2"/>
  <c r="S21" i="1"/>
  <c r="B18" i="2"/>
  <c r="C19" i="1"/>
  <c r="C18" i="2"/>
  <c r="E19" i="1"/>
  <c r="K18" i="2"/>
  <c r="U19" i="1"/>
  <c r="K19" i="2" l="1"/>
  <c r="U20" i="1"/>
  <c r="B19" i="2"/>
  <c r="C20" i="1"/>
  <c r="L19" i="2"/>
  <c r="W20" i="1"/>
  <c r="H19" i="2"/>
  <c r="O20" i="1"/>
  <c r="A29" i="2"/>
  <c r="A30" i="1"/>
  <c r="G19" i="2"/>
  <c r="M20" i="1"/>
  <c r="C19" i="2"/>
  <c r="E20" i="1"/>
  <c r="J21" i="2"/>
  <c r="S22" i="1"/>
  <c r="I20" i="2"/>
  <c r="Q21" i="1"/>
  <c r="D19" i="2"/>
  <c r="G20" i="1"/>
  <c r="F20" i="2"/>
  <c r="K21" i="1"/>
  <c r="E21" i="2"/>
  <c r="I22" i="1"/>
  <c r="E22" i="2" l="1"/>
  <c r="I23" i="1"/>
  <c r="D20" i="2"/>
  <c r="G21" i="1"/>
  <c r="J22" i="2"/>
  <c r="S23" i="1"/>
  <c r="G20" i="2"/>
  <c r="M21" i="1"/>
  <c r="H20" i="2"/>
  <c r="O21" i="1"/>
  <c r="B20" i="2"/>
  <c r="C21" i="1"/>
  <c r="F21" i="2"/>
  <c r="K22" i="1"/>
  <c r="I21" i="2"/>
  <c r="Q22" i="1"/>
  <c r="C20" i="2"/>
  <c r="E21" i="1"/>
  <c r="A30" i="2"/>
  <c r="A31" i="1"/>
  <c r="L20" i="2"/>
  <c r="W21" i="1"/>
  <c r="K20" i="2"/>
  <c r="U21" i="1"/>
  <c r="K21" i="2" l="1"/>
  <c r="U22" i="1"/>
  <c r="A31" i="2"/>
  <c r="A32" i="1"/>
  <c r="I22" i="2"/>
  <c r="Q23" i="1"/>
  <c r="B21" i="2"/>
  <c r="C22" i="1"/>
  <c r="G21" i="2"/>
  <c r="M22" i="1"/>
  <c r="D21" i="2"/>
  <c r="G22" i="1"/>
  <c r="L21" i="2"/>
  <c r="W22" i="1"/>
  <c r="C21" i="2"/>
  <c r="E22" i="1"/>
  <c r="F22" i="2"/>
  <c r="K23" i="1"/>
  <c r="H21" i="2"/>
  <c r="O22" i="1"/>
  <c r="J23" i="2"/>
  <c r="S24" i="1"/>
  <c r="E23" i="2"/>
  <c r="I24" i="1"/>
  <c r="E24" i="2" l="1"/>
  <c r="I25" i="1"/>
  <c r="H22" i="2"/>
  <c r="O23" i="1"/>
  <c r="C22" i="2"/>
  <c r="E23" i="1"/>
  <c r="D22" i="2"/>
  <c r="G23" i="1"/>
  <c r="B22" i="2"/>
  <c r="C23" i="1"/>
  <c r="A32" i="2"/>
  <c r="A34" i="1" s="1"/>
  <c r="A33" i="1"/>
  <c r="J24" i="2"/>
  <c r="S25" i="1"/>
  <c r="F23" i="2"/>
  <c r="K24" i="1"/>
  <c r="L22" i="2"/>
  <c r="W23" i="1"/>
  <c r="G22" i="2"/>
  <c r="M23" i="1"/>
  <c r="I23" i="2"/>
  <c r="Q24" i="1"/>
  <c r="K22" i="2"/>
  <c r="U23" i="1"/>
  <c r="K23" i="2" l="1"/>
  <c r="U24" i="1"/>
  <c r="G23" i="2"/>
  <c r="M24" i="1"/>
  <c r="F24" i="2"/>
  <c r="K25" i="1"/>
  <c r="D23" i="2"/>
  <c r="G24" i="1"/>
  <c r="H23" i="2"/>
  <c r="O24" i="1"/>
  <c r="I24" i="2"/>
  <c r="Q25" i="1"/>
  <c r="L23" i="2"/>
  <c r="W24" i="1"/>
  <c r="J25" i="2"/>
  <c r="S26" i="1"/>
  <c r="B23" i="2"/>
  <c r="C24" i="1"/>
  <c r="C23" i="2"/>
  <c r="E24" i="1"/>
  <c r="E25" i="2"/>
  <c r="I26" i="1"/>
  <c r="C24" i="2" l="1"/>
  <c r="E25" i="1"/>
  <c r="J26" i="2"/>
  <c r="S27" i="1"/>
  <c r="I25" i="2"/>
  <c r="Q26" i="1"/>
  <c r="D24" i="2"/>
  <c r="G25" i="1"/>
  <c r="G24" i="2"/>
  <c r="M25" i="1"/>
  <c r="E26" i="2"/>
  <c r="I27" i="1"/>
  <c r="B24" i="2"/>
  <c r="C25" i="1"/>
  <c r="L24" i="2"/>
  <c r="W25" i="1"/>
  <c r="H24" i="2"/>
  <c r="O25" i="1"/>
  <c r="F25" i="2"/>
  <c r="K26" i="1"/>
  <c r="K24" i="2"/>
  <c r="U25" i="1"/>
  <c r="F26" i="2" l="1"/>
  <c r="K27" i="1"/>
  <c r="L25" i="2"/>
  <c r="W26" i="1"/>
  <c r="E27" i="2"/>
  <c r="I28" i="1"/>
  <c r="D25" i="2"/>
  <c r="G26" i="1"/>
  <c r="J27" i="2"/>
  <c r="S28" i="1"/>
  <c r="K25" i="2"/>
  <c r="U26" i="1"/>
  <c r="H25" i="2"/>
  <c r="O26" i="1"/>
  <c r="B25" i="2"/>
  <c r="C26" i="1"/>
  <c r="G25" i="2"/>
  <c r="M26" i="1"/>
  <c r="I26" i="2"/>
  <c r="Q27" i="1"/>
  <c r="C25" i="2"/>
  <c r="E26" i="1"/>
  <c r="I27" i="2" l="1"/>
  <c r="Q28" i="1"/>
  <c r="B26" i="2"/>
  <c r="C27" i="1"/>
  <c r="K26" i="2"/>
  <c r="U27" i="1"/>
  <c r="D26" i="2"/>
  <c r="G27" i="1"/>
  <c r="L26" i="2"/>
  <c r="W27" i="1"/>
  <c r="C26" i="2"/>
  <c r="E27" i="1"/>
  <c r="G26" i="2"/>
  <c r="M27" i="1"/>
  <c r="H26" i="2"/>
  <c r="O27" i="1"/>
  <c r="J28" i="2"/>
  <c r="S29" i="1"/>
  <c r="E28" i="2"/>
  <c r="I29" i="1"/>
  <c r="F27" i="2"/>
  <c r="K28" i="1"/>
  <c r="E29" i="2" l="1"/>
  <c r="I30" i="1"/>
  <c r="H27" i="2"/>
  <c r="O28" i="1"/>
  <c r="C27" i="2"/>
  <c r="E28" i="1"/>
  <c r="D27" i="2"/>
  <c r="G28" i="1"/>
  <c r="B27" i="2"/>
  <c r="C28" i="1"/>
  <c r="F28" i="2"/>
  <c r="K29" i="1"/>
  <c r="J29" i="2"/>
  <c r="S30" i="1"/>
  <c r="G27" i="2"/>
  <c r="M28" i="1"/>
  <c r="L27" i="2"/>
  <c r="W28" i="1"/>
  <c r="K27" i="2"/>
  <c r="U28" i="1"/>
  <c r="I28" i="2"/>
  <c r="Q29" i="1"/>
  <c r="K28" i="2" l="1"/>
  <c r="U29" i="1"/>
  <c r="G28" i="2"/>
  <c r="M29" i="1"/>
  <c r="F29" i="2"/>
  <c r="K30" i="1"/>
  <c r="D28" i="2"/>
  <c r="G29" i="1"/>
  <c r="H28" i="2"/>
  <c r="O29" i="1"/>
  <c r="I29" i="2"/>
  <c r="Q30" i="1"/>
  <c r="L28" i="2"/>
  <c r="W29" i="1"/>
  <c r="J30" i="2"/>
  <c r="S31" i="1"/>
  <c r="B28" i="2"/>
  <c r="C29" i="1"/>
  <c r="C28" i="2"/>
  <c r="E29" i="1"/>
  <c r="E30" i="2"/>
  <c r="I31" i="1"/>
  <c r="C29" i="2" l="1"/>
  <c r="E30" i="1"/>
  <c r="J31" i="2"/>
  <c r="S32" i="1"/>
  <c r="I30" i="2"/>
  <c r="Q31" i="1"/>
  <c r="D29" i="2"/>
  <c r="G30" i="1"/>
  <c r="G29" i="2"/>
  <c r="M30" i="1"/>
  <c r="E31" i="2"/>
  <c r="I32" i="1"/>
  <c r="B29" i="2"/>
  <c r="C31" i="1" s="1"/>
  <c r="C30" i="1"/>
  <c r="L29" i="2"/>
  <c r="W30" i="1"/>
  <c r="H29" i="2"/>
  <c r="O30" i="1"/>
  <c r="F30" i="2"/>
  <c r="K31" i="1"/>
  <c r="K29" i="2"/>
  <c r="U30" i="1"/>
  <c r="F31" i="2" l="1"/>
  <c r="K33" i="1" s="1"/>
  <c r="K32" i="1"/>
  <c r="L30" i="2"/>
  <c r="W31" i="1"/>
  <c r="E32" i="2"/>
  <c r="I34" i="1" s="1"/>
  <c r="I33" i="1"/>
  <c r="D30" i="2"/>
  <c r="G31" i="1"/>
  <c r="J32" i="2"/>
  <c r="S34" i="1" s="1"/>
  <c r="S33" i="1"/>
  <c r="K30" i="2"/>
  <c r="U31" i="1"/>
  <c r="H30" i="2"/>
  <c r="O31" i="1"/>
  <c r="G30" i="2"/>
  <c r="M31" i="1"/>
  <c r="I31" i="2"/>
  <c r="Q33" i="1" s="1"/>
  <c r="Q32" i="1"/>
  <c r="C30" i="2"/>
  <c r="E31" i="1"/>
  <c r="C31" i="2" l="1"/>
  <c r="E32" i="1"/>
  <c r="G31" i="2"/>
  <c r="M32" i="1"/>
  <c r="K31" i="2"/>
  <c r="U33" i="1" s="1"/>
  <c r="U32" i="1"/>
  <c r="D31" i="2"/>
  <c r="G33" i="1" s="1"/>
  <c r="G32" i="1"/>
  <c r="L31" i="2"/>
  <c r="W32" i="1"/>
  <c r="H31" i="2"/>
  <c r="O32" i="1"/>
  <c r="H32" i="2" l="1"/>
  <c r="O34" i="1" s="1"/>
  <c r="O33" i="1"/>
  <c r="G32" i="2"/>
  <c r="M34" i="1" s="1"/>
  <c r="M33" i="1"/>
  <c r="L32" i="2"/>
  <c r="W34" i="1" s="1"/>
  <c r="W33" i="1"/>
  <c r="C32" i="2"/>
  <c r="E34" i="1" s="1"/>
  <c r="E33" i="1"/>
</calcChain>
</file>

<file path=xl/sharedStrings.xml><?xml version="1.0" encoding="utf-8"?>
<sst xmlns="http://schemas.openxmlformats.org/spreadsheetml/2006/main" count="37" uniqueCount="25">
  <si>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</si>
  <si>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</si>
  <si>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</si>
  <si>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</si>
  <si>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</si>
  <si>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</si>
  <si>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</si>
  <si>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</si>
  <si>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</si>
  <si>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</si>
  <si>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</si>
  <si>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</si>
  <si>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Année</t>
  </si>
  <si>
    <t>Jour fériés</t>
  </si>
  <si>
    <t>Dates</t>
  </si>
  <si>
    <t>1er Janvier</t>
  </si>
  <si>
    <t>Pâques</t>
  </si>
  <si>
    <t>Lundi de Pâques</t>
  </si>
  <si>
    <t>1er Mai</t>
  </si>
  <si>
    <t>Ascenscion</t>
  </si>
  <si>
    <t>Pentecôte</t>
  </si>
  <si>
    <t>Lundi de la Pentecôte</t>
  </si>
  <si>
    <t>1er Novembre</t>
  </si>
  <si>
    <t xml:space="preserve">Année </t>
  </si>
  <si>
    <t>férié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</si>
</sst>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gradientFill degree="90">
        <stop position="0">
          <color theme="0"/>
        </stop>
        <stop position="1">
          <color theme="7" tint="0.80001220740379042"/>
        </stop>
      </gradientFill>
    </fill>
    <fill>
      <patternFill patternType="solid">
        <fgColor rgb="FFFFFFFF"/>
        <bgColor rgb="FF000000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4" fillId="3" borderId="4" xfId="0" applyFont="1" applyFill="1" applyBorder="1" applyAlignment="1">
      <alignment horizontal="center"/>
    </xf>
    <xf numFmtId="0" fontId="4" fillId="4" borderId="4" xfId="0" applyFont="1" applyFill="1" applyBorder="1" applyAlignment="1">
      <alignment horizontal="center"/>
    </xf>
    <xf numFmtId="0" fontId="0" fillId="0" borderId="0" xfId="0" applyAlignment="1">
      <alignment horizontal="left"/>
    </xf>
    <xf numFmtId="14" fontId="0" fillId="0" borderId="0" xfId="0" applyNumberFormat="1"/>
    <xf numFmtId="16" fontId="0" fillId="0" borderId="0" xfId="0" applyNumberFormat="1" applyAlignment="1">
      <alignment horizontal="left"/>
    </xf>
    <xf numFmtId="0" fontId="0" fillId="5" borderId="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</cellXfs>
  <cellStyles count="1">
    <cellStyle name="Normal" xfId="0" builtinId="0"/>
  </cellStyles>
  <dxfs count="14"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W34"/>
  <sheetViews>
    <sheetView tabSelected="1" workbookViewId="0">
      <selection activeCell="K1" sqref="K1"/>
    </sheetView>
  </sheetViews>
  <sheetFormatPr baseColWidth="10" defaultColWidth="11.5546875" defaultRowHeight="14.4" x14ac:dyDescent="0.3"/>
  <cols>
    <col min="1" max="1" width="11.5546875" style="1"/>
    <col min="2" max="2" width="0.33203125" style="1" customWidth="1"/>
    <col min="3" max="3" width="11.5546875" style="1"/>
    <col min="4" max="4" width="0.33203125" style="1" customWidth="1"/>
    <col min="5" max="5" width="11.5546875" style="1"/>
    <col min="6" max="6" width="0.33203125" style="1" customWidth="1"/>
    <col min="7" max="7" width="6.77734375" style="1" bestFit="1" customWidth="1"/>
    <col min="8" max="8" width="0.33203125" style="1" customWidth="1"/>
    <col min="9" max="9" width="7.88671875" style="1" bestFit="1" customWidth="1"/>
    <col min="10" max="10" width="0.33203125" style="1" customWidth="1"/>
    <col min="11" max="11" width="11.5546875" style="1"/>
    <col min="12" max="12" width="0.33203125" style="1" customWidth="1"/>
    <col min="13" max="13" width="11.5546875" style="1"/>
    <col min="14" max="14" width="0.33203125" style="1" customWidth="1"/>
    <col min="15" max="15" width="11.5546875" style="1"/>
    <col min="16" max="16" width="0.33203125" style="1" customWidth="1"/>
    <col min="17" max="17" width="11.5546875" style="1"/>
    <col min="18" max="18" width="0.33203125" style="1" customWidth="1"/>
    <col min="19" max="19" width="11.5546875" style="1"/>
    <col min="20" max="20" width="0.33203125" style="1" customWidth="1"/>
    <col min="21" max="21" width="11.5546875" style="1"/>
    <col min="22" max="22" width="0.33203125" style="1" customWidth="1"/>
    <col min="23" max="16384" width="11.5546875" style="1"/>
  </cols>
  <sheetData>
    <row r="1" spans="1:23" ht="18" x14ac:dyDescent="0.3">
      <c r="I1" s="4" t="s">
        <v>12</v>
      </c>
      <c r="K1" s="4">
        <v>2022</v>
      </c>
      <c r="O1" s="1" t="s">
        <v>24</v>
      </c>
      <c r="T1" s="4"/>
      <c r="V1" s="4"/>
    </row>
    <row r="3" spans="1:23" s="3" customFormat="1" ht="15.6" x14ac:dyDescent="0.3">
      <c r="A3" s="5" t="s">
        <v>0</v>
      </c>
      <c r="B3" s="6"/>
      <c r="C3" s="5" t="s">
        <v>1</v>
      </c>
      <c r="D3" s="6"/>
      <c r="E3" s="5" t="s">
        <v>2</v>
      </c>
      <c r="F3" s="6"/>
      <c r="G3" s="5" t="s">
        <v>3</v>
      </c>
      <c r="H3" s="6"/>
      <c r="I3" s="5" t="s">
        <v>4</v>
      </c>
      <c r="J3" s="6"/>
      <c r="K3" s="5" t="s">
        <v>5</v>
      </c>
      <c r="L3" s="6"/>
      <c r="M3" s="5" t="s">
        <v>6</v>
      </c>
      <c r="N3" s="6"/>
      <c r="O3" s="5" t="s">
        <v>7</v>
      </c>
      <c r="P3" s="6"/>
      <c r="Q3" s="5" t="s">
        <v>8</v>
      </c>
      <c r="R3" s="6"/>
      <c r="S3" s="5" t="s">
        <v>9</v>
      </c>
      <c r="T3" s="6"/>
      <c r="U3" s="5" t="s">
        <v>10</v>
      </c>
      <c r="V3" s="6"/>
      <c r="W3" s="5" t="s">
        <v>11</v>
      </c>
    </row>
    <row r="4" spans="1:23" x14ac:dyDescent="0.3">
      <c r="A4" s="12" t="str">
        <f>TEXT(Base!A2,"jjj jj")</f>
        <v>sam 01</v>
      </c>
      <c r="B4" s="15"/>
      <c r="C4" s="13" t="str">
        <f>TEXT(Base!B2,"jjj jj")</f>
        <v>mar 01</v>
      </c>
      <c r="D4" s="15"/>
      <c r="E4" s="13" t="str">
        <f>TEXT(Base!C2,"jjj jj")</f>
        <v>mar 01</v>
      </c>
      <c r="F4" s="15"/>
      <c r="G4" s="13" t="str">
        <f>TEXT(Base!D2,"jjj jj")</f>
        <v>ven 01</v>
      </c>
      <c r="H4" s="15"/>
      <c r="I4" s="12" t="str">
        <f>TEXT(Base!E2,"jjj jj")</f>
        <v>dim 01</v>
      </c>
      <c r="J4" s="15"/>
      <c r="K4" s="13" t="str">
        <f>TEXT(Base!F2,"jjj jj")</f>
        <v>mer 01</v>
      </c>
      <c r="L4" s="15"/>
      <c r="M4" s="13" t="str">
        <f>TEXT(Base!G2,"jjj jj")</f>
        <v>ven 01</v>
      </c>
      <c r="N4" s="15"/>
      <c r="O4" s="13" t="str">
        <f>TEXT(Base!H2,"jjj jj")</f>
        <v>lun 01</v>
      </c>
      <c r="P4" s="15"/>
      <c r="Q4" s="13" t="str">
        <f>TEXT(Base!I2,"jjj jj")</f>
        <v>jeu 01</v>
      </c>
      <c r="R4" s="15"/>
      <c r="S4" s="13" t="str">
        <f>TEXT(Base!J2,"jjj jj")</f>
        <v>sam 01</v>
      </c>
      <c r="T4" s="15"/>
      <c r="U4" s="12" t="str">
        <f>TEXT(Base!K2,"jjj jj")</f>
        <v>mar 01</v>
      </c>
      <c r="V4" s="15"/>
      <c r="W4" s="13" t="str">
        <f>TEXT(Base!L2,"jjj jj")</f>
        <v>jeu 01</v>
      </c>
    </row>
    <row r="5" spans="1:23" x14ac:dyDescent="0.3">
      <c r="A5" s="13" t="str">
        <f>TEXT(Base!A3,"jjj jj")</f>
        <v>dim 02</v>
      </c>
      <c r="B5" s="15"/>
      <c r="C5" s="13" t="str">
        <f>TEXT(Base!B3,"jjj jj")</f>
        <v>mer 02</v>
      </c>
      <c r="D5" s="15"/>
      <c r="E5" s="13" t="str">
        <f>TEXT(Base!C3,"jjj jj")</f>
        <v>mer 02</v>
      </c>
      <c r="F5" s="15"/>
      <c r="G5" s="13" t="str">
        <f>TEXT(Base!D3,"jjj jj")</f>
        <v>sam 02</v>
      </c>
      <c r="H5" s="15"/>
      <c r="I5" s="13" t="str">
        <f>TEXT(Base!E3,"jjj jj")</f>
        <v>lun 02</v>
      </c>
      <c r="J5" s="15"/>
      <c r="K5" s="13" t="str">
        <f>TEXT(Base!F3,"jjj jj")</f>
        <v>jeu 02</v>
      </c>
      <c r="L5" s="15"/>
      <c r="M5" s="13" t="str">
        <f>TEXT(Base!G3,"jjj jj")</f>
        <v>sam 02</v>
      </c>
      <c r="N5" s="15"/>
      <c r="O5" s="13" t="str">
        <f>TEXT(Base!H3,"jjj jj")</f>
        <v>mar 02</v>
      </c>
      <c r="P5" s="15"/>
      <c r="Q5" s="13" t="str">
        <f>TEXT(Base!I3,"jjj jj")</f>
        <v>ven 02</v>
      </c>
      <c r="R5" s="15"/>
      <c r="S5" s="13" t="str">
        <f>TEXT(Base!J3,"jjj jj")</f>
        <v>dim 02</v>
      </c>
      <c r="T5" s="15"/>
      <c r="U5" s="13" t="str">
        <f>TEXT(Base!K3,"jjj jj")</f>
        <v>mer 02</v>
      </c>
      <c r="V5" s="15"/>
      <c r="W5" s="13" t="str">
        <f>TEXT(Base!L3,"jjj jj")</f>
        <v>ven 02</v>
      </c>
    </row>
    <row r="6" spans="1:23" x14ac:dyDescent="0.3">
      <c r="A6" s="13" t="str">
        <f>TEXT(Base!A4,"jjj jj")</f>
        <v>lun 03</v>
      </c>
      <c r="B6" s="15"/>
      <c r="C6" s="13" t="str">
        <f>TEXT(Base!B4,"jjj jj")</f>
        <v>jeu 03</v>
      </c>
      <c r="D6" s="15"/>
      <c r="E6" s="13" t="str">
        <f>TEXT(Base!C4,"jjj jj")</f>
        <v>jeu 03</v>
      </c>
      <c r="F6" s="15"/>
      <c r="G6" s="13" t="str">
        <f>TEXT(Base!D4,"jjj jj")</f>
        <v>dim 03</v>
      </c>
      <c r="H6" s="15"/>
      <c r="I6" s="13" t="str">
        <f>TEXT(Base!E4,"jjj jj")</f>
        <v>mar 03</v>
      </c>
      <c r="J6" s="15"/>
      <c r="K6" s="13" t="str">
        <f>TEXT(Base!F4,"jjj jj")</f>
        <v>ven 03</v>
      </c>
      <c r="L6" s="15"/>
      <c r="M6" s="13" t="str">
        <f>TEXT(Base!G4,"jjj jj")</f>
        <v>dim 03</v>
      </c>
      <c r="N6" s="15"/>
      <c r="O6" s="13" t="str">
        <f>TEXT(Base!H4,"jjj jj")</f>
        <v>mer 03</v>
      </c>
      <c r="P6" s="15"/>
      <c r="Q6" s="13" t="str">
        <f>TEXT(Base!I4,"jjj jj")</f>
        <v>sam 03</v>
      </c>
      <c r="R6" s="15"/>
      <c r="S6" s="13" t="str">
        <f>TEXT(Base!J4,"jjj jj")</f>
        <v>lun 03</v>
      </c>
      <c r="T6" s="15"/>
      <c r="U6" s="13" t="str">
        <f>TEXT(Base!K4,"jjj jj")</f>
        <v>jeu 03</v>
      </c>
      <c r="V6" s="15"/>
      <c r="W6" s="13" t="str">
        <f>TEXT(Base!L4,"jjj jj")</f>
        <v>sam 03</v>
      </c>
    </row>
    <row r="7" spans="1:23" x14ac:dyDescent="0.3">
      <c r="A7" s="13" t="str">
        <f>TEXT(Base!A5,"jjj jj")</f>
        <v>mar 04</v>
      </c>
      <c r="B7" s="15"/>
      <c r="C7" s="13" t="str">
        <f>TEXT(Base!B5,"jjj jj")</f>
        <v>ven 04</v>
      </c>
      <c r="D7" s="15"/>
      <c r="E7" s="13" t="str">
        <f>TEXT(Base!C5,"jjj jj")</f>
        <v>ven 04</v>
      </c>
      <c r="F7" s="15"/>
      <c r="G7" s="13" t="str">
        <f>TEXT(Base!D5,"jjj jj")</f>
        <v>lun 04</v>
      </c>
      <c r="H7" s="15"/>
      <c r="I7" s="13" t="str">
        <f>TEXT(Base!E5,"jjj jj")</f>
        <v>mer 04</v>
      </c>
      <c r="J7" s="15"/>
      <c r="K7" s="13" t="str">
        <f>TEXT(Base!F5,"jjj jj")</f>
        <v>sam 04</v>
      </c>
      <c r="L7" s="15"/>
      <c r="M7" s="13" t="str">
        <f>TEXT(Base!G5,"jjj jj")</f>
        <v>lun 04</v>
      </c>
      <c r="N7" s="15"/>
      <c r="O7" s="13" t="str">
        <f>TEXT(Base!H5,"jjj jj")</f>
        <v>jeu 04</v>
      </c>
      <c r="P7" s="15"/>
      <c r="Q7" s="13" t="str">
        <f>TEXT(Base!I5,"jjj jj")</f>
        <v>dim 04</v>
      </c>
      <c r="R7" s="15"/>
      <c r="S7" s="13" t="str">
        <f>TEXT(Base!J5,"jjj jj")</f>
        <v>mar 04</v>
      </c>
      <c r="T7" s="15"/>
      <c r="U7" s="13" t="str">
        <f>TEXT(Base!K5,"jjj jj")</f>
        <v>ven 04</v>
      </c>
      <c r="V7" s="15"/>
      <c r="W7" s="13" t="str">
        <f>TEXT(Base!L5,"jjj jj")</f>
        <v>dim 04</v>
      </c>
    </row>
    <row r="8" spans="1:23" x14ac:dyDescent="0.3">
      <c r="A8" s="13" t="str">
        <f>TEXT(Base!A6,"jjj jj")</f>
        <v>mer 05</v>
      </c>
      <c r="B8" s="15"/>
      <c r="C8" s="13" t="str">
        <f>TEXT(Base!B6,"jjj jj")</f>
        <v>sam 05</v>
      </c>
      <c r="D8" s="15"/>
      <c r="E8" s="13" t="str">
        <f>TEXT(Base!C6,"jjj jj")</f>
        <v>sam 05</v>
      </c>
      <c r="F8" s="15"/>
      <c r="G8" s="13" t="str">
        <f>TEXT(Base!D6,"jjj jj")</f>
        <v>mar 05</v>
      </c>
      <c r="H8" s="15"/>
      <c r="I8" s="13" t="str">
        <f>TEXT(Base!E6,"jjj jj")</f>
        <v>jeu 05</v>
      </c>
      <c r="J8" s="15"/>
      <c r="K8" s="12" t="str">
        <f>TEXT(Base!F6,"jjj jj")</f>
        <v>dim 05</v>
      </c>
      <c r="L8" s="15"/>
      <c r="M8" s="13" t="str">
        <f>TEXT(Base!G6,"jjj jj")</f>
        <v>mar 05</v>
      </c>
      <c r="N8" s="15"/>
      <c r="O8" s="13" t="str">
        <f>TEXT(Base!H6,"jjj jj")</f>
        <v>ven 05</v>
      </c>
      <c r="P8" s="15"/>
      <c r="Q8" s="13" t="str">
        <f>TEXT(Base!I6,"jjj jj")</f>
        <v>lun 05</v>
      </c>
      <c r="R8" s="15"/>
      <c r="S8" s="13" t="str">
        <f>TEXT(Base!J6,"jjj jj")</f>
        <v>mer 05</v>
      </c>
      <c r="T8" s="15"/>
      <c r="U8" s="13" t="str">
        <f>TEXT(Base!K6,"jjj jj")</f>
        <v>sam 05</v>
      </c>
      <c r="V8" s="15"/>
      <c r="W8" s="13" t="str">
        <f>TEXT(Base!L6,"jjj jj")</f>
        <v>lun 05</v>
      </c>
    </row>
    <row r="9" spans="1:23" x14ac:dyDescent="0.3">
      <c r="A9" s="13" t="str">
        <f>TEXT(Base!A7,"jjj jj")</f>
        <v>jeu 06</v>
      </c>
      <c r="B9" s="15"/>
      <c r="C9" s="13" t="str">
        <f>TEXT(Base!B7,"jjj jj")</f>
        <v>dim 06</v>
      </c>
      <c r="D9" s="15"/>
      <c r="E9" s="13" t="str">
        <f>TEXT(Base!C7,"jjj jj")</f>
        <v>dim 06</v>
      </c>
      <c r="F9" s="15"/>
      <c r="G9" s="13" t="str">
        <f>TEXT(Base!D7,"jjj jj")</f>
        <v>mer 06</v>
      </c>
      <c r="H9" s="15"/>
      <c r="I9" s="13" t="str">
        <f>TEXT(Base!E7,"jjj jj")</f>
        <v>ven 06</v>
      </c>
      <c r="J9" s="15"/>
      <c r="K9" s="12" t="str">
        <f>TEXT(Base!F7,"jjj jj")</f>
        <v>lun 06</v>
      </c>
      <c r="L9" s="15"/>
      <c r="M9" s="13" t="str">
        <f>TEXT(Base!G7,"jjj jj")</f>
        <v>mer 06</v>
      </c>
      <c r="N9" s="15"/>
      <c r="O9" s="13" t="str">
        <f>TEXT(Base!H7,"jjj jj")</f>
        <v>sam 06</v>
      </c>
      <c r="P9" s="15"/>
      <c r="Q9" s="13" t="str">
        <f>TEXT(Base!I7,"jjj jj")</f>
        <v>mar 06</v>
      </c>
      <c r="R9" s="15"/>
      <c r="S9" s="13" t="str">
        <f>TEXT(Base!J7,"jjj jj")</f>
        <v>jeu 06</v>
      </c>
      <c r="T9" s="15"/>
      <c r="U9" s="13" t="str">
        <f>TEXT(Base!K7,"jjj jj")</f>
        <v>dim 06</v>
      </c>
      <c r="V9" s="15"/>
      <c r="W9" s="13" t="str">
        <f>TEXT(Base!L7,"jjj jj")</f>
        <v>mar 06</v>
      </c>
    </row>
    <row r="10" spans="1:23" x14ac:dyDescent="0.3">
      <c r="A10" s="13" t="str">
        <f>TEXT(Base!A8,"jjj jj")</f>
        <v>ven 07</v>
      </c>
      <c r="B10" s="15"/>
      <c r="C10" s="13" t="str">
        <f>TEXT(Base!B8,"jjj jj")</f>
        <v>lun 07</v>
      </c>
      <c r="D10" s="15"/>
      <c r="E10" s="13" t="str">
        <f>TEXT(Base!C8,"jjj jj")</f>
        <v>lun 07</v>
      </c>
      <c r="F10" s="15"/>
      <c r="G10" s="13" t="str">
        <f>TEXT(Base!D8,"jjj jj")</f>
        <v>jeu 07</v>
      </c>
      <c r="H10" s="15"/>
      <c r="I10" s="13" t="str">
        <f>TEXT(Base!E8,"jjj jj")</f>
        <v>sam 07</v>
      </c>
      <c r="J10" s="15"/>
      <c r="K10" s="13" t="str">
        <f>TEXT(Base!F8,"jjj jj")</f>
        <v>mar 07</v>
      </c>
      <c r="L10" s="15"/>
      <c r="M10" s="13" t="str">
        <f>TEXT(Base!G8,"jjj jj")</f>
        <v>jeu 07</v>
      </c>
      <c r="N10" s="15"/>
      <c r="O10" s="13" t="str">
        <f>TEXT(Base!H8,"jjj jj")</f>
        <v>dim 07</v>
      </c>
      <c r="P10" s="15"/>
      <c r="Q10" s="13" t="str">
        <f>TEXT(Base!I8,"jjj jj")</f>
        <v>mer 07</v>
      </c>
      <c r="R10" s="15"/>
      <c r="S10" s="13" t="str">
        <f>TEXT(Base!J8,"jjj jj")</f>
        <v>ven 07</v>
      </c>
      <c r="T10" s="15"/>
      <c r="U10" s="13" t="str">
        <f>TEXT(Base!K8,"jjj jj")</f>
        <v>lun 07</v>
      </c>
      <c r="V10" s="15"/>
      <c r="W10" s="13" t="str">
        <f>TEXT(Base!L8,"jjj jj")</f>
        <v>mer 07</v>
      </c>
    </row>
    <row r="11" spans="1:23" x14ac:dyDescent="0.3">
      <c r="A11" s="13" t="str">
        <f>TEXT(Base!A9,"jjj jj")</f>
        <v>sam 08</v>
      </c>
      <c r="B11" s="15"/>
      <c r="C11" s="13" t="str">
        <f>TEXT(Base!B9,"jjj jj")</f>
        <v>mar 08</v>
      </c>
      <c r="D11" s="15"/>
      <c r="E11" s="13" t="str">
        <f>TEXT(Base!C9,"jjj jj")</f>
        <v>mar 08</v>
      </c>
      <c r="F11" s="15"/>
      <c r="G11" s="13" t="str">
        <f>TEXT(Base!D9,"jjj jj")</f>
        <v>ven 08</v>
      </c>
      <c r="H11" s="15"/>
      <c r="I11" s="12" t="str">
        <f>TEXT(Base!E9,"jjj jj")</f>
        <v>dim 08</v>
      </c>
      <c r="J11" s="15"/>
      <c r="K11" s="13" t="str">
        <f>TEXT(Base!F9,"jjj jj")</f>
        <v>mer 08</v>
      </c>
      <c r="L11" s="15"/>
      <c r="M11" s="13" t="str">
        <f>TEXT(Base!G9,"jjj jj")</f>
        <v>ven 08</v>
      </c>
      <c r="N11" s="15"/>
      <c r="O11" s="13" t="str">
        <f>TEXT(Base!H9,"jjj jj")</f>
        <v>lun 08</v>
      </c>
      <c r="P11" s="15"/>
      <c r="Q11" s="13" t="str">
        <f>TEXT(Base!I9,"jjj jj")</f>
        <v>jeu 08</v>
      </c>
      <c r="R11" s="15"/>
      <c r="S11" s="13" t="str">
        <f>TEXT(Base!J9,"jjj jj")</f>
        <v>sam 08</v>
      </c>
      <c r="T11" s="15"/>
      <c r="U11" s="13" t="str">
        <f>TEXT(Base!K9,"jjj jj")</f>
        <v>mar 08</v>
      </c>
      <c r="V11" s="15"/>
      <c r="W11" s="13" t="str">
        <f>TEXT(Base!L9,"jjj jj")</f>
        <v>jeu 08</v>
      </c>
    </row>
    <row r="12" spans="1:23" x14ac:dyDescent="0.3">
      <c r="A12" s="13" t="str">
        <f>TEXT(Base!A10,"jjj jj")</f>
        <v>dim 09</v>
      </c>
      <c r="B12" s="15"/>
      <c r="C12" s="13" t="str">
        <f>TEXT(Base!B10,"jjj jj")</f>
        <v>mer 09</v>
      </c>
      <c r="D12" s="15"/>
      <c r="E12" s="13" t="str">
        <f>TEXT(Base!C10,"jjj jj")</f>
        <v>mer 09</v>
      </c>
      <c r="F12" s="15"/>
      <c r="G12" s="13" t="str">
        <f>TEXT(Base!D10,"jjj jj")</f>
        <v>sam 09</v>
      </c>
      <c r="H12" s="15"/>
      <c r="I12" s="13" t="str">
        <f>TEXT(Base!E10,"jjj jj")</f>
        <v>lun 09</v>
      </c>
      <c r="J12" s="15"/>
      <c r="K12" s="13" t="str">
        <f>TEXT(Base!F10,"jjj jj")</f>
        <v>jeu 09</v>
      </c>
      <c r="L12" s="15"/>
      <c r="M12" s="13" t="str">
        <f>TEXT(Base!G10,"jjj jj")</f>
        <v>sam 09</v>
      </c>
      <c r="N12" s="15"/>
      <c r="O12" s="13" t="str">
        <f>TEXT(Base!H10,"jjj jj")</f>
        <v>mar 09</v>
      </c>
      <c r="P12" s="15"/>
      <c r="Q12" s="13" t="str">
        <f>TEXT(Base!I10,"jjj jj")</f>
        <v>ven 09</v>
      </c>
      <c r="R12" s="15"/>
      <c r="S12" s="13" t="str">
        <f>TEXT(Base!J10,"jjj jj")</f>
        <v>dim 09</v>
      </c>
      <c r="T12" s="15"/>
      <c r="U12" s="13" t="str">
        <f>TEXT(Base!K10,"jjj jj")</f>
        <v>mer 09</v>
      </c>
      <c r="V12" s="15"/>
      <c r="W12" s="13" t="str">
        <f>TEXT(Base!L10,"jjj jj")</f>
        <v>ven 09</v>
      </c>
    </row>
    <row r="13" spans="1:23" x14ac:dyDescent="0.3">
      <c r="A13" s="13" t="str">
        <f>TEXT(Base!A11,"jjj jj")</f>
        <v>lun 10</v>
      </c>
      <c r="B13" s="15"/>
      <c r="C13" s="13" t="str">
        <f>TEXT(Base!B11,"jjj jj")</f>
        <v>jeu 10</v>
      </c>
      <c r="D13" s="15"/>
      <c r="E13" s="13" t="str">
        <f>TEXT(Base!C11,"jjj jj")</f>
        <v>jeu 10</v>
      </c>
      <c r="F13" s="15"/>
      <c r="G13" s="13" t="str">
        <f>TEXT(Base!D11,"jjj jj")</f>
        <v>dim 10</v>
      </c>
      <c r="H13" s="15"/>
      <c r="I13" s="13" t="str">
        <f>TEXT(Base!E11,"jjj jj")</f>
        <v>mar 10</v>
      </c>
      <c r="J13" s="15"/>
      <c r="K13" s="13" t="str">
        <f>TEXT(Base!F11,"jjj jj")</f>
        <v>ven 10</v>
      </c>
      <c r="L13" s="15"/>
      <c r="M13" s="13" t="str">
        <f>TEXT(Base!G11,"jjj jj")</f>
        <v>dim 10</v>
      </c>
      <c r="N13" s="15"/>
      <c r="O13" s="13" t="str">
        <f>TEXT(Base!H11,"jjj jj")</f>
        <v>mer 10</v>
      </c>
      <c r="P13" s="15"/>
      <c r="Q13" s="13" t="str">
        <f>TEXT(Base!I11,"jjj jj")</f>
        <v>sam 10</v>
      </c>
      <c r="R13" s="15"/>
      <c r="S13" s="13" t="str">
        <f>TEXT(Base!J11,"jjj jj")</f>
        <v>lun 10</v>
      </c>
      <c r="T13" s="15"/>
      <c r="U13" s="13" t="str">
        <f>TEXT(Base!K11,"jjj jj")</f>
        <v>jeu 10</v>
      </c>
      <c r="V13" s="15"/>
      <c r="W13" s="13" t="str">
        <f>TEXT(Base!L11,"jjj jj")</f>
        <v>sam 10</v>
      </c>
    </row>
    <row r="14" spans="1:23" x14ac:dyDescent="0.3">
      <c r="A14" s="13" t="str">
        <f>TEXT(Base!A12,"jjj jj")</f>
        <v>mar 11</v>
      </c>
      <c r="B14" s="15"/>
      <c r="C14" s="13" t="str">
        <f>TEXT(Base!B12,"jjj jj")</f>
        <v>ven 11</v>
      </c>
      <c r="D14" s="15"/>
      <c r="E14" s="13" t="str">
        <f>TEXT(Base!C12,"jjj jj")</f>
        <v>ven 11</v>
      </c>
      <c r="F14" s="15"/>
      <c r="G14" s="13" t="str">
        <f>TEXT(Base!D12,"jjj jj")</f>
        <v>lun 11</v>
      </c>
      <c r="H14" s="15"/>
      <c r="I14" s="13" t="str">
        <f>TEXT(Base!E12,"jjj jj")</f>
        <v>mer 11</v>
      </c>
      <c r="J14" s="15"/>
      <c r="K14" s="13" t="str">
        <f>TEXT(Base!F12,"jjj jj")</f>
        <v>sam 11</v>
      </c>
      <c r="L14" s="15"/>
      <c r="M14" s="13" t="str">
        <f>TEXT(Base!G12,"jjj jj")</f>
        <v>lun 11</v>
      </c>
      <c r="N14" s="15"/>
      <c r="O14" s="13" t="str">
        <f>TEXT(Base!H12,"jjj jj")</f>
        <v>jeu 11</v>
      </c>
      <c r="P14" s="15"/>
      <c r="Q14" s="13" t="str">
        <f>TEXT(Base!I12,"jjj jj")</f>
        <v>dim 11</v>
      </c>
      <c r="R14" s="15"/>
      <c r="S14" s="13" t="str">
        <f>TEXT(Base!J12,"jjj jj")</f>
        <v>mar 11</v>
      </c>
      <c r="T14" s="15"/>
      <c r="U14" s="12" t="str">
        <f>TEXT(Base!K12,"jjj jj")</f>
        <v>ven 11</v>
      </c>
      <c r="V14" s="15"/>
      <c r="W14" s="13" t="str">
        <f>TEXT(Base!L12,"jjj jj")</f>
        <v>dim 11</v>
      </c>
    </row>
    <row r="15" spans="1:23" x14ac:dyDescent="0.3">
      <c r="A15" s="13" t="str">
        <f>TEXT(Base!A13,"jjj jj")</f>
        <v>mer 12</v>
      </c>
      <c r="B15" s="15"/>
      <c r="C15" s="13" t="str">
        <f>TEXT(Base!B13,"jjj jj")</f>
        <v>sam 12</v>
      </c>
      <c r="D15" s="15"/>
      <c r="E15" s="13" t="str">
        <f>TEXT(Base!C13,"jjj jj")</f>
        <v>sam 12</v>
      </c>
      <c r="F15" s="15"/>
      <c r="G15" s="13" t="str">
        <f>TEXT(Base!D13,"jjj jj")</f>
        <v>mar 12</v>
      </c>
      <c r="H15" s="15"/>
      <c r="I15" s="13" t="str">
        <f>TEXT(Base!E13,"jjj jj")</f>
        <v>jeu 12</v>
      </c>
      <c r="J15" s="15"/>
      <c r="K15" s="13" t="str">
        <f>TEXT(Base!F13,"jjj jj")</f>
        <v>dim 12</v>
      </c>
      <c r="L15" s="15"/>
      <c r="M15" s="13" t="str">
        <f>TEXT(Base!G13,"jjj jj")</f>
        <v>mar 12</v>
      </c>
      <c r="N15" s="15"/>
      <c r="O15" s="13" t="str">
        <f>TEXT(Base!H13,"jjj jj")</f>
        <v>ven 12</v>
      </c>
      <c r="P15" s="15"/>
      <c r="Q15" s="13" t="str">
        <f>TEXT(Base!I13,"jjj jj")</f>
        <v>lun 12</v>
      </c>
      <c r="R15" s="15"/>
      <c r="S15" s="13" t="str">
        <f>TEXT(Base!J13,"jjj jj")</f>
        <v>mer 12</v>
      </c>
      <c r="T15" s="15"/>
      <c r="U15" s="13" t="str">
        <f>TEXT(Base!K13,"jjj jj")</f>
        <v>sam 12</v>
      </c>
      <c r="V15" s="15"/>
      <c r="W15" s="13" t="str">
        <f>TEXT(Base!L13,"jjj jj")</f>
        <v>lun 12</v>
      </c>
    </row>
    <row r="16" spans="1:23" x14ac:dyDescent="0.3">
      <c r="A16" s="13" t="str">
        <f>TEXT(Base!A14,"jjj jj")</f>
        <v>jeu 13</v>
      </c>
      <c r="B16" s="15"/>
      <c r="C16" s="13" t="str">
        <f>TEXT(Base!B14,"jjj jj")</f>
        <v>dim 13</v>
      </c>
      <c r="D16" s="15"/>
      <c r="E16" s="13" t="str">
        <f>TEXT(Base!C14,"jjj jj")</f>
        <v>dim 13</v>
      </c>
      <c r="F16" s="15"/>
      <c r="G16" s="13" t="str">
        <f>TEXT(Base!D14,"jjj jj")</f>
        <v>mer 13</v>
      </c>
      <c r="H16" s="15"/>
      <c r="I16" s="13" t="str">
        <f>TEXT(Base!E14,"jjj jj")</f>
        <v>ven 13</v>
      </c>
      <c r="J16" s="15"/>
      <c r="K16" s="13" t="str">
        <f>TEXT(Base!F14,"jjj jj")</f>
        <v>lun 13</v>
      </c>
      <c r="L16" s="15"/>
      <c r="M16" s="13" t="str">
        <f>TEXT(Base!G14,"jjj jj")</f>
        <v>mer 13</v>
      </c>
      <c r="N16" s="15"/>
      <c r="O16" s="13" t="str">
        <f>TEXT(Base!H14,"jjj jj")</f>
        <v>sam 13</v>
      </c>
      <c r="P16" s="15"/>
      <c r="Q16" s="13" t="str">
        <f>TEXT(Base!I14,"jjj jj")</f>
        <v>mar 13</v>
      </c>
      <c r="R16" s="15"/>
      <c r="S16" s="13" t="str">
        <f>TEXT(Base!J14,"jjj jj")</f>
        <v>jeu 13</v>
      </c>
      <c r="T16" s="15"/>
      <c r="U16" s="13" t="str">
        <f>TEXT(Base!K14,"jjj jj")</f>
        <v>dim 13</v>
      </c>
      <c r="V16" s="15"/>
      <c r="W16" s="13" t="str">
        <f>TEXT(Base!L14,"jjj jj")</f>
        <v>mar 13</v>
      </c>
    </row>
    <row r="17" spans="1:23" x14ac:dyDescent="0.3">
      <c r="A17" s="13" t="str">
        <f>TEXT(Base!A15,"jjj jj")</f>
        <v>ven 14</v>
      </c>
      <c r="B17" s="15"/>
      <c r="C17" s="13" t="str">
        <f>TEXT(Base!B15,"jjj jj")</f>
        <v>lun 14</v>
      </c>
      <c r="D17" s="15"/>
      <c r="E17" s="13" t="str">
        <f>TEXT(Base!C15,"jjj jj")</f>
        <v>lun 14</v>
      </c>
      <c r="F17" s="15"/>
      <c r="G17" s="13" t="str">
        <f>TEXT(Base!D15,"jjj jj")</f>
        <v>jeu 14</v>
      </c>
      <c r="H17" s="15"/>
      <c r="I17" s="13" t="str">
        <f>TEXT(Base!E15,"jjj jj")</f>
        <v>sam 14</v>
      </c>
      <c r="J17" s="15"/>
      <c r="K17" s="13" t="str">
        <f>TEXT(Base!F15,"jjj jj")</f>
        <v>mar 14</v>
      </c>
      <c r="L17" s="15"/>
      <c r="M17" s="12" t="str">
        <f>TEXT(Base!G15,"jjj jj")</f>
        <v>jeu 14</v>
      </c>
      <c r="N17" s="15"/>
      <c r="O17" s="13" t="str">
        <f>TEXT(Base!H15,"jjj jj")</f>
        <v>dim 14</v>
      </c>
      <c r="P17" s="15"/>
      <c r="Q17" s="13" t="str">
        <f>TEXT(Base!I15,"jjj jj")</f>
        <v>mer 14</v>
      </c>
      <c r="R17" s="15"/>
      <c r="S17" s="13" t="str">
        <f>TEXT(Base!J15,"jjj jj")</f>
        <v>ven 14</v>
      </c>
      <c r="T17" s="15"/>
      <c r="U17" s="13" t="str">
        <f>TEXT(Base!K15,"jjj jj")</f>
        <v>lun 14</v>
      </c>
      <c r="V17" s="15"/>
      <c r="W17" s="13" t="str">
        <f>TEXT(Base!L15,"jjj jj")</f>
        <v>mer 14</v>
      </c>
    </row>
    <row r="18" spans="1:23" x14ac:dyDescent="0.3">
      <c r="A18" s="13" t="str">
        <f>TEXT(Base!A16,"jjj jj")</f>
        <v>sam 15</v>
      </c>
      <c r="B18" s="15"/>
      <c r="C18" s="13" t="str">
        <f>TEXT(Base!B16,"jjj jj")</f>
        <v>mar 15</v>
      </c>
      <c r="D18" s="15"/>
      <c r="E18" s="13" t="str">
        <f>TEXT(Base!C16,"jjj jj")</f>
        <v>mar 15</v>
      </c>
      <c r="F18" s="15"/>
      <c r="G18" s="13" t="str">
        <f>TEXT(Base!D16,"jjj jj")</f>
        <v>ven 15</v>
      </c>
      <c r="H18" s="15"/>
      <c r="I18" s="13" t="str">
        <f>TEXT(Base!E16,"jjj jj")</f>
        <v>dim 15</v>
      </c>
      <c r="J18" s="15"/>
      <c r="K18" s="13" t="str">
        <f>TEXT(Base!F16,"jjj jj")</f>
        <v>mer 15</v>
      </c>
      <c r="L18" s="15"/>
      <c r="M18" s="13" t="str">
        <f>TEXT(Base!G16,"jjj jj")</f>
        <v>ven 15</v>
      </c>
      <c r="N18" s="15"/>
      <c r="O18" s="12" t="str">
        <f>TEXT(Base!H16,"jjj jj")</f>
        <v>lun 15</v>
      </c>
      <c r="P18" s="15"/>
      <c r="Q18" s="13" t="str">
        <f>TEXT(Base!I16,"jjj jj")</f>
        <v>jeu 15</v>
      </c>
      <c r="R18" s="15"/>
      <c r="S18" s="13" t="str">
        <f>TEXT(Base!J16,"jjj jj")</f>
        <v>sam 15</v>
      </c>
      <c r="T18" s="15"/>
      <c r="U18" s="13" t="str">
        <f>TEXT(Base!K16,"jjj jj")</f>
        <v>mar 15</v>
      </c>
      <c r="V18" s="15"/>
      <c r="W18" s="13" t="str">
        <f>TEXT(Base!L16,"jjj jj")</f>
        <v>jeu 15</v>
      </c>
    </row>
    <row r="19" spans="1:23" x14ac:dyDescent="0.3">
      <c r="A19" s="13" t="str">
        <f>TEXT(Base!A17,"jjj jj")</f>
        <v>dim 16</v>
      </c>
      <c r="B19" s="15"/>
      <c r="C19" s="13" t="str">
        <f>TEXT(Base!B17,"jjj jj")</f>
        <v>mer 16</v>
      </c>
      <c r="D19" s="15"/>
      <c r="E19" s="13" t="str">
        <f>TEXT(Base!C17,"jjj jj")</f>
        <v>mer 16</v>
      </c>
      <c r="F19" s="15"/>
      <c r="G19" s="13" t="str">
        <f>TEXT(Base!D17,"jjj jj")</f>
        <v>sam 16</v>
      </c>
      <c r="H19" s="15"/>
      <c r="I19" s="13" t="str">
        <f>TEXT(Base!E17,"jjj jj")</f>
        <v>lun 16</v>
      </c>
      <c r="J19" s="15"/>
      <c r="K19" s="13" t="str">
        <f>TEXT(Base!F17,"jjj jj")</f>
        <v>jeu 16</v>
      </c>
      <c r="L19" s="15"/>
      <c r="M19" s="13" t="str">
        <f>TEXT(Base!G17,"jjj jj")</f>
        <v>sam 16</v>
      </c>
      <c r="N19" s="15"/>
      <c r="O19" s="13" t="str">
        <f>TEXT(Base!H17,"jjj jj")</f>
        <v>mar 16</v>
      </c>
      <c r="P19" s="15"/>
      <c r="Q19" s="13" t="str">
        <f>TEXT(Base!I17,"jjj jj")</f>
        <v>ven 16</v>
      </c>
      <c r="R19" s="15"/>
      <c r="S19" s="13" t="str">
        <f>TEXT(Base!J17,"jjj jj")</f>
        <v>dim 16</v>
      </c>
      <c r="T19" s="15"/>
      <c r="U19" s="13" t="str">
        <f>TEXT(Base!K17,"jjj jj")</f>
        <v>mer 16</v>
      </c>
      <c r="V19" s="15"/>
      <c r="W19" s="13" t="str">
        <f>TEXT(Base!L17,"jjj jj")</f>
        <v>ven 16</v>
      </c>
    </row>
    <row r="20" spans="1:23" x14ac:dyDescent="0.3">
      <c r="A20" s="13" t="str">
        <f>TEXT(Base!A18,"jjj jj")</f>
        <v>lun 17</v>
      </c>
      <c r="B20" s="15"/>
      <c r="C20" s="13" t="str">
        <f>TEXT(Base!B18,"jjj jj")</f>
        <v>jeu 17</v>
      </c>
      <c r="D20" s="15"/>
      <c r="E20" s="13" t="str">
        <f>TEXT(Base!C18,"jjj jj")</f>
        <v>jeu 17</v>
      </c>
      <c r="F20" s="15"/>
      <c r="G20" s="12" t="str">
        <f>TEXT(Base!D18,"jjj jj")</f>
        <v>dim 17</v>
      </c>
      <c r="H20" s="15"/>
      <c r="I20" s="13" t="str">
        <f>TEXT(Base!E18,"jjj jj")</f>
        <v>mar 17</v>
      </c>
      <c r="J20" s="15"/>
      <c r="K20" s="13" t="str">
        <f>TEXT(Base!F18,"jjj jj")</f>
        <v>ven 17</v>
      </c>
      <c r="L20" s="15"/>
      <c r="M20" s="13" t="str">
        <f>TEXT(Base!G18,"jjj jj")</f>
        <v>dim 17</v>
      </c>
      <c r="N20" s="15"/>
      <c r="O20" s="13" t="str">
        <f>TEXT(Base!H18,"jjj jj")</f>
        <v>mer 17</v>
      </c>
      <c r="P20" s="15"/>
      <c r="Q20" s="13" t="str">
        <f>TEXT(Base!I18,"jjj jj")</f>
        <v>sam 17</v>
      </c>
      <c r="R20" s="15"/>
      <c r="S20" s="13" t="str">
        <f>TEXT(Base!J18,"jjj jj")</f>
        <v>lun 17</v>
      </c>
      <c r="T20" s="15"/>
      <c r="U20" s="13" t="str">
        <f>TEXT(Base!K18,"jjj jj")</f>
        <v>jeu 17</v>
      </c>
      <c r="V20" s="15"/>
      <c r="W20" s="13" t="str">
        <f>TEXT(Base!L18,"jjj jj")</f>
        <v>sam 17</v>
      </c>
    </row>
    <row r="21" spans="1:23" x14ac:dyDescent="0.3">
      <c r="A21" s="13" t="str">
        <f>TEXT(Base!A19,"jjj jj")</f>
        <v>mar 18</v>
      </c>
      <c r="B21" s="15"/>
      <c r="C21" s="13" t="str">
        <f>TEXT(Base!B19,"jjj jj")</f>
        <v>ven 18</v>
      </c>
      <c r="D21" s="15"/>
      <c r="E21" s="13" t="str">
        <f>TEXT(Base!C19,"jjj jj")</f>
        <v>ven 18</v>
      </c>
      <c r="F21" s="15"/>
      <c r="G21" s="12" t="str">
        <f>TEXT(Base!D19,"jjj jj")</f>
        <v>lun 18</v>
      </c>
      <c r="H21" s="15"/>
      <c r="I21" s="13" t="str">
        <f>TEXT(Base!E19,"jjj jj")</f>
        <v>mer 18</v>
      </c>
      <c r="J21" s="15"/>
      <c r="K21" s="13" t="str">
        <f>TEXT(Base!F19,"jjj jj")</f>
        <v>sam 18</v>
      </c>
      <c r="L21" s="15"/>
      <c r="M21" s="13" t="str">
        <f>TEXT(Base!G19,"jjj jj")</f>
        <v>lun 18</v>
      </c>
      <c r="N21" s="15"/>
      <c r="O21" s="13" t="str">
        <f>TEXT(Base!H19,"jjj jj")</f>
        <v>jeu 18</v>
      </c>
      <c r="P21" s="15"/>
      <c r="Q21" s="13" t="str">
        <f>TEXT(Base!I19,"jjj jj")</f>
        <v>dim 18</v>
      </c>
      <c r="R21" s="15"/>
      <c r="S21" s="13" t="str">
        <f>TEXT(Base!J19,"jjj jj")</f>
        <v>mar 18</v>
      </c>
      <c r="T21" s="15"/>
      <c r="U21" s="13" t="str">
        <f>TEXT(Base!K19,"jjj jj")</f>
        <v>ven 18</v>
      </c>
      <c r="V21" s="15"/>
      <c r="W21" s="13" t="str">
        <f>TEXT(Base!L19,"jjj jj")</f>
        <v>dim 18</v>
      </c>
    </row>
    <row r="22" spans="1:23" x14ac:dyDescent="0.3">
      <c r="A22" s="13" t="str">
        <f>TEXT(Base!A20,"jjj jj")</f>
        <v>mer 19</v>
      </c>
      <c r="B22" s="15"/>
      <c r="C22" s="13" t="str">
        <f>TEXT(Base!B20,"jjj jj")</f>
        <v>sam 19</v>
      </c>
      <c r="D22" s="15"/>
      <c r="E22" s="13" t="str">
        <f>TEXT(Base!C20,"jjj jj")</f>
        <v>sam 19</v>
      </c>
      <c r="F22" s="15"/>
      <c r="G22" s="13" t="str">
        <f>TEXT(Base!D20,"jjj jj")</f>
        <v>mar 19</v>
      </c>
      <c r="H22" s="15"/>
      <c r="I22" s="13" t="str">
        <f>TEXT(Base!E20,"jjj jj")</f>
        <v>jeu 19</v>
      </c>
      <c r="J22" s="15"/>
      <c r="K22" s="13" t="str">
        <f>TEXT(Base!F20,"jjj jj")</f>
        <v>dim 19</v>
      </c>
      <c r="L22" s="15"/>
      <c r="M22" s="13" t="str">
        <f>TEXT(Base!G20,"jjj jj")</f>
        <v>mar 19</v>
      </c>
      <c r="N22" s="15"/>
      <c r="O22" s="13" t="str">
        <f>TEXT(Base!H20,"jjj jj")</f>
        <v>ven 19</v>
      </c>
      <c r="P22" s="15"/>
      <c r="Q22" s="13" t="str">
        <f>TEXT(Base!I20,"jjj jj")</f>
        <v>lun 19</v>
      </c>
      <c r="R22" s="15"/>
      <c r="S22" s="13" t="str">
        <f>TEXT(Base!J20,"jjj jj")</f>
        <v>mer 19</v>
      </c>
      <c r="T22" s="15"/>
      <c r="U22" s="13" t="str">
        <f>TEXT(Base!K20,"jjj jj")</f>
        <v>sam 19</v>
      </c>
      <c r="V22" s="15"/>
      <c r="W22" s="13" t="str">
        <f>TEXT(Base!L20,"jjj jj")</f>
        <v>lun 19</v>
      </c>
    </row>
    <row r="23" spans="1:23" x14ac:dyDescent="0.3">
      <c r="A23" s="13" t="str">
        <f>TEXT(Base!A21,"jjj jj")</f>
        <v>jeu 20</v>
      </c>
      <c r="B23" s="15"/>
      <c r="C23" s="13" t="str">
        <f>TEXT(Base!B21,"jjj jj")</f>
        <v>dim 20</v>
      </c>
      <c r="D23" s="15"/>
      <c r="E23" s="13" t="str">
        <f>TEXT(Base!C21,"jjj jj")</f>
        <v>dim 20</v>
      </c>
      <c r="F23" s="15"/>
      <c r="G23" s="13" t="str">
        <f>TEXT(Base!D21,"jjj jj")</f>
        <v>mer 20</v>
      </c>
      <c r="H23" s="15"/>
      <c r="I23" s="13" t="str">
        <f>TEXT(Base!E21,"jjj jj")</f>
        <v>ven 20</v>
      </c>
      <c r="J23" s="15"/>
      <c r="K23" s="13" t="str">
        <f>TEXT(Base!F21,"jjj jj")</f>
        <v>lun 20</v>
      </c>
      <c r="L23" s="15"/>
      <c r="M23" s="13" t="str">
        <f>TEXT(Base!G21,"jjj jj")</f>
        <v>mer 20</v>
      </c>
      <c r="N23" s="15"/>
      <c r="O23" s="13" t="str">
        <f>TEXT(Base!H21,"jjj jj")</f>
        <v>sam 20</v>
      </c>
      <c r="P23" s="15"/>
      <c r="Q23" s="13" t="str">
        <f>TEXT(Base!I21,"jjj jj")</f>
        <v>mar 20</v>
      </c>
      <c r="R23" s="15"/>
      <c r="S23" s="13" t="str">
        <f>TEXT(Base!J21,"jjj jj")</f>
        <v>jeu 20</v>
      </c>
      <c r="T23" s="15"/>
      <c r="U23" s="13" t="str">
        <f>TEXT(Base!K21,"jjj jj")</f>
        <v>dim 20</v>
      </c>
      <c r="V23" s="15"/>
      <c r="W23" s="13" t="str">
        <f>TEXT(Base!L21,"jjj jj")</f>
        <v>mar 20</v>
      </c>
    </row>
    <row r="24" spans="1:23" x14ac:dyDescent="0.3">
      <c r="A24" s="13" t="str">
        <f>TEXT(Base!A22,"jjj jj")</f>
        <v>ven 21</v>
      </c>
      <c r="B24" s="15"/>
      <c r="C24" s="13" t="str">
        <f>TEXT(Base!B22,"jjj jj")</f>
        <v>lun 21</v>
      </c>
      <c r="D24" s="15"/>
      <c r="E24" s="13" t="str">
        <f>TEXT(Base!C22,"jjj jj")</f>
        <v>lun 21</v>
      </c>
      <c r="F24" s="15"/>
      <c r="G24" s="13" t="str">
        <f>TEXT(Base!D22,"jjj jj")</f>
        <v>jeu 21</v>
      </c>
      <c r="H24" s="15"/>
      <c r="I24" s="13" t="str">
        <f>TEXT(Base!E22,"jjj jj")</f>
        <v>sam 21</v>
      </c>
      <c r="J24" s="15"/>
      <c r="K24" s="13" t="str">
        <f>TEXT(Base!F22,"jjj jj")</f>
        <v>mar 21</v>
      </c>
      <c r="L24" s="15"/>
      <c r="M24" s="13" t="str">
        <f>TEXT(Base!G22,"jjj jj")</f>
        <v>jeu 21</v>
      </c>
      <c r="N24" s="15"/>
      <c r="O24" s="13" t="str">
        <f>TEXT(Base!H22,"jjj jj")</f>
        <v>dim 21</v>
      </c>
      <c r="P24" s="15"/>
      <c r="Q24" s="13" t="str">
        <f>TEXT(Base!I22,"jjj jj")</f>
        <v>mer 21</v>
      </c>
      <c r="R24" s="15"/>
      <c r="S24" s="13" t="str">
        <f>TEXT(Base!J22,"jjj jj")</f>
        <v>ven 21</v>
      </c>
      <c r="T24" s="15"/>
      <c r="U24" s="13" t="str">
        <f>TEXT(Base!K22,"jjj jj")</f>
        <v>lun 21</v>
      </c>
      <c r="V24" s="15"/>
      <c r="W24" s="13" t="str">
        <f>TEXT(Base!L22,"jjj jj")</f>
        <v>mer 21</v>
      </c>
    </row>
    <row r="25" spans="1:23" x14ac:dyDescent="0.3">
      <c r="A25" s="13" t="str">
        <f>TEXT(Base!A23,"jjj jj")</f>
        <v>sam 22</v>
      </c>
      <c r="B25" s="15"/>
      <c r="C25" s="13" t="str">
        <f>TEXT(Base!B23,"jjj jj")</f>
        <v>mar 22</v>
      </c>
      <c r="D25" s="15"/>
      <c r="E25" s="13" t="str">
        <f>TEXT(Base!C23,"jjj jj")</f>
        <v>mar 22</v>
      </c>
      <c r="F25" s="15"/>
      <c r="G25" s="13" t="str">
        <f>TEXT(Base!D23,"jjj jj")</f>
        <v>ven 22</v>
      </c>
      <c r="H25" s="15"/>
      <c r="I25" s="13" t="str">
        <f>TEXT(Base!E23,"jjj jj")</f>
        <v>dim 22</v>
      </c>
      <c r="J25" s="15"/>
      <c r="K25" s="13" t="str">
        <f>TEXT(Base!F23,"jjj jj")</f>
        <v>mer 22</v>
      </c>
      <c r="L25" s="15"/>
      <c r="M25" s="13" t="str">
        <f>TEXT(Base!G23,"jjj jj")</f>
        <v>ven 22</v>
      </c>
      <c r="N25" s="15"/>
      <c r="O25" s="13" t="str">
        <f>TEXT(Base!H23,"jjj jj")</f>
        <v>lun 22</v>
      </c>
      <c r="P25" s="15"/>
      <c r="Q25" s="13" t="str">
        <f>TEXT(Base!I23,"jjj jj")</f>
        <v>jeu 22</v>
      </c>
      <c r="R25" s="15"/>
      <c r="S25" s="13" t="str">
        <f>TEXT(Base!J23,"jjj jj")</f>
        <v>sam 22</v>
      </c>
      <c r="T25" s="15"/>
      <c r="U25" s="13" t="str">
        <f>TEXT(Base!K23,"jjj jj")</f>
        <v>mar 22</v>
      </c>
      <c r="V25" s="15"/>
      <c r="W25" s="13" t="str">
        <f>TEXT(Base!L23,"jjj jj")</f>
        <v>jeu 22</v>
      </c>
    </row>
    <row r="26" spans="1:23" x14ac:dyDescent="0.3">
      <c r="A26" s="13" t="str">
        <f>TEXT(Base!A24,"jjj jj")</f>
        <v>dim 23</v>
      </c>
      <c r="B26" s="15"/>
      <c r="C26" s="13" t="str">
        <f>TEXT(Base!B24,"jjj jj")</f>
        <v>mer 23</v>
      </c>
      <c r="D26" s="15"/>
      <c r="E26" s="13" t="str">
        <f>TEXT(Base!C24,"jjj jj")</f>
        <v>mer 23</v>
      </c>
      <c r="F26" s="15"/>
      <c r="G26" s="13" t="str">
        <f>TEXT(Base!D24,"jjj jj")</f>
        <v>sam 23</v>
      </c>
      <c r="H26" s="15"/>
      <c r="I26" s="13" t="str">
        <f>TEXT(Base!E24,"jjj jj")</f>
        <v>lun 23</v>
      </c>
      <c r="J26" s="15"/>
      <c r="K26" s="13" t="str">
        <f>TEXT(Base!F24,"jjj jj")</f>
        <v>jeu 23</v>
      </c>
      <c r="L26" s="15"/>
      <c r="M26" s="13" t="str">
        <f>TEXT(Base!G24,"jjj jj")</f>
        <v>sam 23</v>
      </c>
      <c r="N26" s="15"/>
      <c r="O26" s="13" t="str">
        <f>TEXT(Base!H24,"jjj jj")</f>
        <v>mar 23</v>
      </c>
      <c r="P26" s="15"/>
      <c r="Q26" s="13" t="str">
        <f>TEXT(Base!I24,"jjj jj")</f>
        <v>ven 23</v>
      </c>
      <c r="R26" s="15"/>
      <c r="S26" s="13" t="str">
        <f>TEXT(Base!J24,"jjj jj")</f>
        <v>dim 23</v>
      </c>
      <c r="T26" s="15"/>
      <c r="U26" s="13" t="str">
        <f>TEXT(Base!K24,"jjj jj")</f>
        <v>mer 23</v>
      </c>
      <c r="V26" s="15"/>
      <c r="W26" s="13" t="str">
        <f>TEXT(Base!L24,"jjj jj")</f>
        <v>ven 23</v>
      </c>
    </row>
    <row r="27" spans="1:23" x14ac:dyDescent="0.3">
      <c r="A27" s="13" t="str">
        <f>TEXT(Base!A25,"jjj jj")</f>
        <v>lun 24</v>
      </c>
      <c r="B27" s="15"/>
      <c r="C27" s="13" t="str">
        <f>TEXT(Base!B25,"jjj jj")</f>
        <v>jeu 24</v>
      </c>
      <c r="D27" s="15"/>
      <c r="E27" s="13" t="str">
        <f>TEXT(Base!C25,"jjj jj")</f>
        <v>jeu 24</v>
      </c>
      <c r="F27" s="15"/>
      <c r="G27" s="13" t="str">
        <f>TEXT(Base!D25,"jjj jj")</f>
        <v>dim 24</v>
      </c>
      <c r="H27" s="15"/>
      <c r="I27" s="13" t="str">
        <f>TEXT(Base!E25,"jjj jj")</f>
        <v>mar 24</v>
      </c>
      <c r="J27" s="15"/>
      <c r="K27" s="13" t="str">
        <f>TEXT(Base!F25,"jjj jj")</f>
        <v>ven 24</v>
      </c>
      <c r="L27" s="15"/>
      <c r="M27" s="13" t="str">
        <f>TEXT(Base!G25,"jjj jj")</f>
        <v>dim 24</v>
      </c>
      <c r="N27" s="15"/>
      <c r="O27" s="13" t="str">
        <f>TEXT(Base!H25,"jjj jj")</f>
        <v>mer 24</v>
      </c>
      <c r="P27" s="15"/>
      <c r="Q27" s="13" t="str">
        <f>TEXT(Base!I25,"jjj jj")</f>
        <v>sam 24</v>
      </c>
      <c r="R27" s="15"/>
      <c r="S27" s="13" t="str">
        <f>TEXT(Base!J25,"jjj jj")</f>
        <v>lun 24</v>
      </c>
      <c r="T27" s="15"/>
      <c r="U27" s="13" t="str">
        <f>TEXT(Base!K25,"jjj jj")</f>
        <v>jeu 24</v>
      </c>
      <c r="V27" s="15"/>
      <c r="W27" s="13" t="str">
        <f>TEXT(Base!L25,"jjj jj")</f>
        <v>sam 24</v>
      </c>
    </row>
    <row r="28" spans="1:23" x14ac:dyDescent="0.3">
      <c r="A28" s="13" t="str">
        <f>TEXT(Base!A26,"jjj jj")</f>
        <v>mar 25</v>
      </c>
      <c r="B28" s="15"/>
      <c r="C28" s="13" t="str">
        <f>TEXT(Base!B26,"jjj jj")</f>
        <v>ven 25</v>
      </c>
      <c r="D28" s="15"/>
      <c r="E28" s="13" t="str">
        <f>TEXT(Base!C26,"jjj jj")</f>
        <v>ven 25</v>
      </c>
      <c r="F28" s="15"/>
      <c r="G28" s="13" t="str">
        <f>TEXT(Base!D26,"jjj jj")</f>
        <v>lun 25</v>
      </c>
      <c r="H28" s="15"/>
      <c r="I28" s="13" t="str">
        <f>TEXT(Base!E26,"jjj jj")</f>
        <v>mer 25</v>
      </c>
      <c r="J28" s="15"/>
      <c r="K28" s="13" t="str">
        <f>TEXT(Base!F26,"jjj jj")</f>
        <v>sam 25</v>
      </c>
      <c r="L28" s="15"/>
      <c r="M28" s="13" t="str">
        <f>TEXT(Base!G26,"jjj jj")</f>
        <v>lun 25</v>
      </c>
      <c r="N28" s="15"/>
      <c r="O28" s="13" t="str">
        <f>TEXT(Base!H26,"jjj jj")</f>
        <v>jeu 25</v>
      </c>
      <c r="P28" s="15"/>
      <c r="Q28" s="13" t="str">
        <f>TEXT(Base!I26,"jjj jj")</f>
        <v>dim 25</v>
      </c>
      <c r="R28" s="15"/>
      <c r="S28" s="13" t="str">
        <f>TEXT(Base!J26,"jjj jj")</f>
        <v>mar 25</v>
      </c>
      <c r="T28" s="15"/>
      <c r="U28" s="13" t="str">
        <f>TEXT(Base!K26,"jjj jj")</f>
        <v>ven 25</v>
      </c>
      <c r="V28" s="15"/>
      <c r="W28" s="12" t="str">
        <f>TEXT(Base!L26,"jjj jj")</f>
        <v>dim 25</v>
      </c>
    </row>
    <row r="29" spans="1:23" x14ac:dyDescent="0.3">
      <c r="A29" s="13" t="str">
        <f>TEXT(Base!A27,"jjj jj")</f>
        <v>mer 26</v>
      </c>
      <c r="B29" s="15"/>
      <c r="C29" s="13" t="str">
        <f>TEXT(Base!B27,"jjj jj")</f>
        <v>sam 26</v>
      </c>
      <c r="D29" s="15"/>
      <c r="E29" s="13" t="str">
        <f>TEXT(Base!C27,"jjj jj")</f>
        <v>sam 26</v>
      </c>
      <c r="F29" s="15"/>
      <c r="G29" s="13" t="str">
        <f>TEXT(Base!D27,"jjj jj")</f>
        <v>mar 26</v>
      </c>
      <c r="H29" s="15"/>
      <c r="I29" s="12" t="str">
        <f>TEXT(Base!E27,"jjj jj")</f>
        <v>jeu 26</v>
      </c>
      <c r="J29" s="15"/>
      <c r="K29" s="13" t="str">
        <f>TEXT(Base!F27,"jjj jj")</f>
        <v>dim 26</v>
      </c>
      <c r="L29" s="15"/>
      <c r="M29" s="13" t="str">
        <f>TEXT(Base!G27,"jjj jj")</f>
        <v>mar 26</v>
      </c>
      <c r="N29" s="15"/>
      <c r="O29" s="13" t="str">
        <f>TEXT(Base!H27,"jjj jj")</f>
        <v>ven 26</v>
      </c>
      <c r="P29" s="15"/>
      <c r="Q29" s="13" t="str">
        <f>TEXT(Base!I27,"jjj jj")</f>
        <v>lun 26</v>
      </c>
      <c r="R29" s="15"/>
      <c r="S29" s="13" t="str">
        <f>TEXT(Base!J27,"jjj jj")</f>
        <v>mer 26</v>
      </c>
      <c r="T29" s="15"/>
      <c r="U29" s="13" t="str">
        <f>TEXT(Base!K27,"jjj jj")</f>
        <v>sam 26</v>
      </c>
      <c r="V29" s="15"/>
      <c r="W29" s="13" t="str">
        <f>TEXT(Base!L27,"jjj jj")</f>
        <v>lun 26</v>
      </c>
    </row>
    <row r="30" spans="1:23" x14ac:dyDescent="0.3">
      <c r="A30" s="13" t="str">
        <f>TEXT(Base!A28,"jjj jj")</f>
        <v>jeu 27</v>
      </c>
      <c r="B30" s="15"/>
      <c r="C30" s="13" t="str">
        <f>TEXT(Base!B28,"jjj jj")</f>
        <v>dim 27</v>
      </c>
      <c r="D30" s="15"/>
      <c r="E30" s="13" t="str">
        <f>TEXT(Base!C28,"jjj jj")</f>
        <v>dim 27</v>
      </c>
      <c r="F30" s="15"/>
      <c r="G30" s="13" t="str">
        <f>TEXT(Base!D28,"jjj jj")</f>
        <v>mer 27</v>
      </c>
      <c r="H30" s="15"/>
      <c r="I30" s="13" t="str">
        <f>TEXT(Base!E28,"jjj jj")</f>
        <v>ven 27</v>
      </c>
      <c r="J30" s="15"/>
      <c r="K30" s="13" t="str">
        <f>TEXT(Base!F28,"jjj jj")</f>
        <v>lun 27</v>
      </c>
      <c r="L30" s="15"/>
      <c r="M30" s="13" t="str">
        <f>TEXT(Base!G28,"jjj jj")</f>
        <v>mer 27</v>
      </c>
      <c r="N30" s="15"/>
      <c r="O30" s="13" t="str">
        <f>TEXT(Base!H28,"jjj jj")</f>
        <v>sam 27</v>
      </c>
      <c r="P30" s="15"/>
      <c r="Q30" s="13" t="str">
        <f>TEXT(Base!I28,"jjj jj")</f>
        <v>mar 27</v>
      </c>
      <c r="R30" s="15"/>
      <c r="S30" s="13" t="str">
        <f>TEXT(Base!J28,"jjj jj")</f>
        <v>jeu 27</v>
      </c>
      <c r="T30" s="15"/>
      <c r="U30" s="13" t="str">
        <f>TEXT(Base!K28,"jjj jj")</f>
        <v>dim 27</v>
      </c>
      <c r="V30" s="15"/>
      <c r="W30" s="13" t="str">
        <f>TEXT(Base!L28,"jjj jj")</f>
        <v>mar 27</v>
      </c>
    </row>
    <row r="31" spans="1:23" x14ac:dyDescent="0.3">
      <c r="A31" s="13" t="str">
        <f>TEXT(Base!A29,"jjj jj")</f>
        <v>ven 28</v>
      </c>
      <c r="B31" s="15"/>
      <c r="C31" s="13" t="str">
        <f>TEXT(Base!B29,"jjj jj")</f>
        <v>lun 28</v>
      </c>
      <c r="D31" s="15"/>
      <c r="E31" s="13" t="str">
        <f>TEXT(Base!C29,"jjj jj")</f>
        <v>lun 28</v>
      </c>
      <c r="F31" s="15"/>
      <c r="G31" s="13" t="str">
        <f>TEXT(Base!D29,"jjj jj")</f>
        <v>jeu 28</v>
      </c>
      <c r="H31" s="15"/>
      <c r="I31" s="13" t="str">
        <f>TEXT(Base!E29,"jjj jj")</f>
        <v>sam 28</v>
      </c>
      <c r="J31" s="15"/>
      <c r="K31" s="13" t="str">
        <f>TEXT(Base!F29,"jjj jj")</f>
        <v>mar 28</v>
      </c>
      <c r="L31" s="15"/>
      <c r="M31" s="13" t="str">
        <f>TEXT(Base!G29,"jjj jj")</f>
        <v>jeu 28</v>
      </c>
      <c r="N31" s="15"/>
      <c r="O31" s="13" t="str">
        <f>TEXT(Base!H29,"jjj jj")</f>
        <v>dim 28</v>
      </c>
      <c r="P31" s="15"/>
      <c r="Q31" s="13" t="str">
        <f>TEXT(Base!I29,"jjj jj")</f>
        <v>mer 28</v>
      </c>
      <c r="R31" s="15"/>
      <c r="S31" s="13" t="str">
        <f>TEXT(Base!J29,"jjj jj")</f>
        <v>ven 28</v>
      </c>
      <c r="T31" s="15"/>
      <c r="U31" s="13" t="str">
        <f>TEXT(Base!K29,"jjj jj")</f>
        <v>lun 28</v>
      </c>
      <c r="V31" s="15"/>
      <c r="W31" s="13" t="str">
        <f>TEXT(Base!L29,"jjj jj")</f>
        <v>mer 28</v>
      </c>
    </row>
    <row r="32" spans="1:23" x14ac:dyDescent="0.3">
      <c r="A32" s="13" t="str">
        <f>TEXT(Base!A30,"jjj jj")</f>
        <v>sam 29</v>
      </c>
      <c r="B32" s="15"/>
      <c r="C32" s="13" t="str">
        <f>TEXT(Base!B30,"jjj jj")</f>
        <v/>
      </c>
      <c r="D32" s="15"/>
      <c r="E32" s="13" t="str">
        <f>TEXT(Base!C30,"jjj jj")</f>
        <v>mar 29</v>
      </c>
      <c r="F32" s="15"/>
      <c r="G32" s="13" t="str">
        <f>TEXT(Base!D30,"jjj jj")</f>
        <v>ven 29</v>
      </c>
      <c r="H32" s="15"/>
      <c r="I32" s="13" t="str">
        <f>TEXT(Base!E30,"jjj jj")</f>
        <v>dim 29</v>
      </c>
      <c r="J32" s="15"/>
      <c r="K32" s="13" t="str">
        <f>TEXT(Base!F30,"jjj jj")</f>
        <v>mer 29</v>
      </c>
      <c r="L32" s="15"/>
      <c r="M32" s="13" t="str">
        <f>TEXT(Base!G30,"jjj jj")</f>
        <v>ven 29</v>
      </c>
      <c r="N32" s="15"/>
      <c r="O32" s="13" t="str">
        <f>TEXT(Base!H30,"jjj jj")</f>
        <v>lun 29</v>
      </c>
      <c r="P32" s="15"/>
      <c r="Q32" s="13" t="str">
        <f>TEXT(Base!I30,"jjj jj")</f>
        <v>jeu 29</v>
      </c>
      <c r="R32" s="15"/>
      <c r="S32" s="13" t="str">
        <f>TEXT(Base!J30,"jjj jj")</f>
        <v>sam 29</v>
      </c>
      <c r="T32" s="15"/>
      <c r="U32" s="13" t="str">
        <f>TEXT(Base!K30,"jjj jj")</f>
        <v>mar 29</v>
      </c>
      <c r="V32" s="15"/>
      <c r="W32" s="13" t="str">
        <f>TEXT(Base!L30,"jjj jj")</f>
        <v>jeu 29</v>
      </c>
    </row>
    <row r="33" spans="1:23" x14ac:dyDescent="0.3">
      <c r="A33" s="13" t="str">
        <f>TEXT(Base!A31,"jjj jj")</f>
        <v>dim 30</v>
      </c>
      <c r="B33" s="15"/>
      <c r="C33" s="13"/>
      <c r="D33" s="15"/>
      <c r="E33" s="13" t="str">
        <f>TEXT(Base!C31,"jjj jj")</f>
        <v>mer 30</v>
      </c>
      <c r="F33" s="15"/>
      <c r="G33" s="13" t="str">
        <f>TEXT(Base!D31,"jjj jj")</f>
        <v>sam 30</v>
      </c>
      <c r="H33" s="15"/>
      <c r="I33" s="13" t="str">
        <f>TEXT(Base!E31,"jjj jj")</f>
        <v>lun 30</v>
      </c>
      <c r="J33" s="15"/>
      <c r="K33" s="13" t="str">
        <f>TEXT(Base!F31,"jjj jj")</f>
        <v>jeu 30</v>
      </c>
      <c r="L33" s="15"/>
      <c r="M33" s="13" t="str">
        <f>TEXT(Base!G31,"jjj jj")</f>
        <v>sam 30</v>
      </c>
      <c r="N33" s="15"/>
      <c r="O33" s="13" t="str">
        <f>TEXT(Base!H31,"jjj jj")</f>
        <v>mar 30</v>
      </c>
      <c r="P33" s="15"/>
      <c r="Q33" s="13" t="str">
        <f>TEXT(Base!I31,"jjj jj")</f>
        <v>ven 30</v>
      </c>
      <c r="R33" s="15"/>
      <c r="S33" s="13" t="str">
        <f>TEXT(Base!J31,"jjj jj")</f>
        <v>dim 30</v>
      </c>
      <c r="T33" s="15"/>
      <c r="U33" s="13" t="str">
        <f>TEXT(Base!K31,"jjj jj")</f>
        <v>mer 30</v>
      </c>
      <c r="V33" s="15"/>
      <c r="W33" s="13" t="str">
        <f>TEXT(Base!L31,"jjj jj")</f>
        <v>ven 30</v>
      </c>
    </row>
    <row r="34" spans="1:23" x14ac:dyDescent="0.3">
      <c r="A34" s="14" t="str">
        <f>TEXT(Base!A32,"jjj jj")</f>
        <v>lun 31</v>
      </c>
      <c r="B34" s="15"/>
      <c r="C34" s="14"/>
      <c r="D34" s="15"/>
      <c r="E34" s="14" t="str">
        <f>TEXT(Base!C32,"jjj jj")</f>
        <v>jeu 31</v>
      </c>
      <c r="F34" s="15"/>
      <c r="G34" s="14"/>
      <c r="H34" s="15"/>
      <c r="I34" s="14" t="str">
        <f>TEXT(Base!E32,"jjj jj")</f>
        <v>mar 31</v>
      </c>
      <c r="J34" s="15"/>
      <c r="K34" s="14"/>
      <c r="L34" s="15"/>
      <c r="M34" s="14" t="str">
        <f>TEXT(Base!G32,"jjj jj")</f>
        <v>dim 31</v>
      </c>
      <c r="N34" s="15"/>
      <c r="O34" s="14" t="str">
        <f>TEXT(Base!H32,"jjj jj")</f>
        <v>mer 31</v>
      </c>
      <c r="P34" s="15"/>
      <c r="Q34" s="14"/>
      <c r="R34" s="15"/>
      <c r="S34" s="14" t="str">
        <f>TEXT(Base!J32,"jjj jj")</f>
        <v>lun 31</v>
      </c>
      <c r="T34" s="15"/>
      <c r="U34" s="14"/>
      <c r="V34" s="15"/>
      <c r="W34" s="14" t="str">
        <f>TEXT(Base!L32,"jjj jj")</f>
        <v>sam 31</v>
      </c>
    </row>
  </sheetData>
  <phoneticPr fontId="1" type="noConversion"/>
  <conditionalFormatting sqref="C32">
    <cfRule type="expression" dxfId="13" priority="13">
      <formula>$C$32</formula>
    </cfRule>
    <cfRule type="expression" dxfId="12" priority="14">
      <formula>"$B$32="""""</formula>
    </cfRule>
  </conditionalFormatting>
  <printOptions horizontalCentered="1"/>
  <pageMargins left="3.937007874015748E-2" right="3.937007874015748E-2" top="0.35433070866141736" bottom="0.35433070866141736" header="0.31496062992125984" footer="0.31496062992125984"/>
  <pageSetup paperSize="9" orientation="landscape" horizontalDpi="0" verticalDpi="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2" id="{1EF11C6D-0EDE-44F1-8799-FEA497B055B4}">
            <xm:f>WEEKDAY(Base!K2,2)&gt;5</xm:f>
            <x14:dxf>
              <fill>
                <patternFill>
                  <bgColor rgb="FF00B050"/>
                </patternFill>
              </fill>
            </x14:dxf>
          </x14:cfRule>
          <xm:sqref>U4:U33</xm:sqref>
        </x14:conditionalFormatting>
        <x14:conditionalFormatting xmlns:xm="http://schemas.microsoft.com/office/excel/2006/main">
          <x14:cfRule type="expression" priority="1" id="{7A33703C-66E5-4199-83D1-82CB4A547084}">
            <xm:f>WEEKDAY(Base!L2,2)&gt;5</xm:f>
            <x14:dxf>
              <fill>
                <patternFill>
                  <bgColor rgb="FF00B050"/>
                </patternFill>
              </fill>
            </x14:dxf>
          </x14:cfRule>
          <xm:sqref>W4:W34</xm:sqref>
        </x14:conditionalFormatting>
        <x14:conditionalFormatting xmlns:xm="http://schemas.microsoft.com/office/excel/2006/main">
          <x14:cfRule type="expression" priority="15" id="{1EF11C6D-0EDE-44F1-8799-FEA497B055B4}">
            <xm:f>WEEKDAY(Base!I2,2)&gt;5</xm:f>
            <x14:dxf>
              <fill>
                <patternFill>
                  <bgColor rgb="FF00B050"/>
                </patternFill>
              </fill>
            </x14:dxf>
          </x14:cfRule>
          <xm:sqref>Q4:Q33</xm:sqref>
        </x14:conditionalFormatting>
        <x14:conditionalFormatting xmlns:xm="http://schemas.microsoft.com/office/excel/2006/main">
          <x14:cfRule type="expression" priority="17" id="{1EF11C6D-0EDE-44F1-8799-FEA497B055B4}">
            <xm:f>WEEKDAY(Base!G2,2)&gt;5</xm:f>
            <x14:dxf>
              <fill>
                <patternFill>
                  <bgColor rgb="FF00B050"/>
                </patternFill>
              </fill>
            </x14:dxf>
          </x14:cfRule>
          <xm:sqref>M4:M34</xm:sqref>
        </x14:conditionalFormatting>
        <x14:conditionalFormatting xmlns:xm="http://schemas.microsoft.com/office/excel/2006/main">
          <x14:cfRule type="expression" priority="20" id="{1EF11C6D-0EDE-44F1-8799-FEA497B055B4}">
            <xm:f>WEEKDAY(Base!E2,2)&gt;5</xm:f>
            <x14:dxf>
              <fill>
                <patternFill>
                  <bgColor rgb="FF00B050"/>
                </patternFill>
              </fill>
            </x14:dxf>
          </x14:cfRule>
          <xm:sqref>I4:I34</xm:sqref>
        </x14:conditionalFormatting>
        <x14:conditionalFormatting xmlns:xm="http://schemas.microsoft.com/office/excel/2006/main">
          <x14:cfRule type="expression" priority="24" id="{1EF11C6D-0EDE-44F1-8799-FEA497B055B4}">
            <xm:f>WEEKDAY(Base!C2,2)&gt;5</xm:f>
            <x14:dxf>
              <fill>
                <patternFill>
                  <bgColor rgb="FF00B050"/>
                </patternFill>
              </fill>
            </x14:dxf>
          </x14:cfRule>
          <xm:sqref>E4:E34</xm:sqref>
        </x14:conditionalFormatting>
        <x14:conditionalFormatting xmlns:xm="http://schemas.microsoft.com/office/excel/2006/main">
          <x14:cfRule type="expression" priority="29" id="{1EF11C6D-0EDE-44F1-8799-FEA497B055B4}">
            <xm:f>WEEKDAY(Base!A2,2)&gt;5</xm:f>
            <x14:dxf>
              <fill>
                <patternFill>
                  <bgColor rgb="FF00B050"/>
                </patternFill>
              </fill>
            </x14:dxf>
          </x14:cfRule>
          <xm:sqref>A4:A34</xm:sqref>
        </x14:conditionalFormatting>
        <x14:conditionalFormatting xmlns:xm="http://schemas.microsoft.com/office/excel/2006/main">
          <x14:cfRule type="expression" priority="34" id="{1EF11C6D-0EDE-44F1-8799-FEA497B055B4}">
            <xm:f>WEEKDAY(Base!B2,2)&gt;5</xm:f>
            <x14:dxf>
              <fill>
                <patternFill>
                  <bgColor rgb="FF00B050"/>
                </patternFill>
              </fill>
            </x14:dxf>
          </x14:cfRule>
          <xm:sqref>C4:C32</xm:sqref>
        </x14:conditionalFormatting>
        <x14:conditionalFormatting xmlns:xm="http://schemas.microsoft.com/office/excel/2006/main">
          <x14:cfRule type="expression" priority="38" id="{1EF11C6D-0EDE-44F1-8799-FEA497B055B4}">
            <xm:f>WEEKDAY(Base!D2,2)&gt;5</xm:f>
            <x14:dxf>
              <fill>
                <patternFill>
                  <bgColor rgb="FF00B050"/>
                </patternFill>
              </fill>
            </x14:dxf>
          </x14:cfRule>
          <xm:sqref>G4:G33</xm:sqref>
        </x14:conditionalFormatting>
        <x14:conditionalFormatting xmlns:xm="http://schemas.microsoft.com/office/excel/2006/main">
          <x14:cfRule type="expression" priority="41" id="{1EF11C6D-0EDE-44F1-8799-FEA497B055B4}">
            <xm:f>WEEKDAY(Base!F2,2)&gt;5</xm:f>
            <x14:dxf>
              <fill>
                <patternFill>
                  <bgColor rgb="FF00B050"/>
                </patternFill>
              </fill>
            </x14:dxf>
          </x14:cfRule>
          <xm:sqref>K4:K33</xm:sqref>
        </x14:conditionalFormatting>
        <x14:conditionalFormatting xmlns:xm="http://schemas.microsoft.com/office/excel/2006/main">
          <x14:cfRule type="expression" priority="43" id="{1EF11C6D-0EDE-44F1-8799-FEA497B055B4}">
            <xm:f>WEEKDAY(Base!H2,2)&gt;5</xm:f>
            <x14:dxf>
              <fill>
                <patternFill>
                  <bgColor rgb="FF00B050"/>
                </patternFill>
              </fill>
            </x14:dxf>
          </x14:cfRule>
          <xm:sqref>O4:O34</xm:sqref>
        </x14:conditionalFormatting>
        <x14:conditionalFormatting xmlns:xm="http://schemas.microsoft.com/office/excel/2006/main">
          <x14:cfRule type="expression" priority="44" id="{1EF11C6D-0EDE-44F1-8799-FEA497B055B4}">
            <xm:f>WEEKDAY(Base!J2,2)&gt;5</xm:f>
            <x14:dxf>
              <fill>
                <patternFill>
                  <bgColor rgb="FF00B050"/>
                </patternFill>
              </fill>
            </x14:dxf>
          </x14:cfRule>
          <xm:sqref>S4:S34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ANNEE!$A$1:$A$14</xm:f>
          </x14:formula1>
          <xm:sqref>V1 K1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32"/>
  <sheetViews>
    <sheetView workbookViewId="0">
      <selection activeCell="E2" sqref="E2"/>
    </sheetView>
  </sheetViews>
  <sheetFormatPr baseColWidth="10" defaultColWidth="11.44140625" defaultRowHeight="14.4" x14ac:dyDescent="0.3"/>
  <cols>
    <col min="1" max="16384" width="11.44140625" style="1"/>
  </cols>
  <sheetData>
    <row r="1" spans="1:12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 x14ac:dyDescent="0.3">
      <c r="A2" s="2">
        <f>DATE(Calendrier!$K$1,COLUMN(A1),1)</f>
        <v>44562</v>
      </c>
      <c r="B2" s="2">
        <f>DATE(Calendrier!$K$1,COLUMN(B1),1)</f>
        <v>44593</v>
      </c>
      <c r="C2" s="2">
        <f>DATE(Calendrier!$K$1,COLUMN(C1),1)</f>
        <v>44621</v>
      </c>
      <c r="D2" s="2">
        <f>DATE(Calendrier!$K$1,COLUMN(D1),1)</f>
        <v>44652</v>
      </c>
      <c r="E2" s="2">
        <f>DATE(Calendrier!$K$1,COLUMN(E1),1)</f>
        <v>44682</v>
      </c>
      <c r="F2" s="2">
        <f>DATE(Calendrier!$K$1,COLUMN(F1),1)</f>
        <v>44713</v>
      </c>
      <c r="G2" s="2">
        <f>DATE(Calendrier!$K$1,COLUMN(G1),1)</f>
        <v>44743</v>
      </c>
      <c r="H2" s="2">
        <f>DATE(Calendrier!$K$1,COLUMN(H1),1)</f>
        <v>44774</v>
      </c>
      <c r="I2" s="2">
        <f>DATE(Calendrier!$K$1,COLUMN(I1),1)</f>
        <v>44805</v>
      </c>
      <c r="J2" s="2">
        <f>DATE(Calendrier!$K$1,COLUMN(J1),1)</f>
        <v>44835</v>
      </c>
      <c r="K2" s="2">
        <f>DATE(Calendrier!$K$1,COLUMN(K1),1)</f>
        <v>44866</v>
      </c>
      <c r="L2" s="2">
        <f>DATE(Calendrier!$K$1,COLUMN(L1),1)</f>
        <v>44896</v>
      </c>
    </row>
    <row r="3" spans="1:12" x14ac:dyDescent="0.3">
      <c r="A3" s="2">
        <f>A2+1</f>
        <v>44563</v>
      </c>
      <c r="B3" s="2">
        <f t="shared" ref="B3:L18" si="0">B2+1</f>
        <v>44594</v>
      </c>
      <c r="C3" s="2">
        <f t="shared" si="0"/>
        <v>44622</v>
      </c>
      <c r="D3" s="2">
        <f t="shared" si="0"/>
        <v>44653</v>
      </c>
      <c r="E3" s="2">
        <f t="shared" si="0"/>
        <v>44683</v>
      </c>
      <c r="F3" s="2">
        <f t="shared" si="0"/>
        <v>44714</v>
      </c>
      <c r="G3" s="2">
        <f t="shared" si="0"/>
        <v>44744</v>
      </c>
      <c r="H3" s="2">
        <f t="shared" si="0"/>
        <v>44775</v>
      </c>
      <c r="I3" s="2">
        <f t="shared" si="0"/>
        <v>44806</v>
      </c>
      <c r="J3" s="2">
        <f t="shared" si="0"/>
        <v>44836</v>
      </c>
      <c r="K3" s="2">
        <f t="shared" si="0"/>
        <v>44867</v>
      </c>
      <c r="L3" s="2">
        <f t="shared" si="0"/>
        <v>44897</v>
      </c>
    </row>
    <row r="4" spans="1:12" x14ac:dyDescent="0.3">
      <c r="A4" s="2">
        <f t="shared" ref="A4:A31" si="1">A3+1</f>
        <v>44564</v>
      </c>
      <c r="B4" s="2">
        <f t="shared" si="0"/>
        <v>44595</v>
      </c>
      <c r="C4" s="2">
        <f t="shared" si="0"/>
        <v>44623</v>
      </c>
      <c r="D4" s="2">
        <f t="shared" si="0"/>
        <v>44654</v>
      </c>
      <c r="E4" s="2">
        <f t="shared" si="0"/>
        <v>44684</v>
      </c>
      <c r="F4" s="2">
        <f t="shared" si="0"/>
        <v>44715</v>
      </c>
      <c r="G4" s="2">
        <f t="shared" si="0"/>
        <v>44745</v>
      </c>
      <c r="H4" s="2">
        <f t="shared" si="0"/>
        <v>44776</v>
      </c>
      <c r="I4" s="2">
        <f t="shared" si="0"/>
        <v>44807</v>
      </c>
      <c r="J4" s="2">
        <f t="shared" si="0"/>
        <v>44837</v>
      </c>
      <c r="K4" s="2">
        <f t="shared" si="0"/>
        <v>44868</v>
      </c>
      <c r="L4" s="2">
        <f t="shared" si="0"/>
        <v>44898</v>
      </c>
    </row>
    <row r="5" spans="1:12" x14ac:dyDescent="0.3">
      <c r="A5" s="2">
        <f t="shared" si="1"/>
        <v>44565</v>
      </c>
      <c r="B5" s="2">
        <f t="shared" si="0"/>
        <v>44596</v>
      </c>
      <c r="C5" s="2">
        <f t="shared" si="0"/>
        <v>44624</v>
      </c>
      <c r="D5" s="2">
        <f t="shared" si="0"/>
        <v>44655</v>
      </c>
      <c r="E5" s="2">
        <f t="shared" si="0"/>
        <v>44685</v>
      </c>
      <c r="F5" s="2">
        <f t="shared" si="0"/>
        <v>44716</v>
      </c>
      <c r="G5" s="2">
        <f t="shared" si="0"/>
        <v>44746</v>
      </c>
      <c r="H5" s="2">
        <f t="shared" si="0"/>
        <v>44777</v>
      </c>
      <c r="I5" s="2">
        <f t="shared" si="0"/>
        <v>44808</v>
      </c>
      <c r="J5" s="2">
        <f t="shared" si="0"/>
        <v>44838</v>
      </c>
      <c r="K5" s="2">
        <f t="shared" si="0"/>
        <v>44869</v>
      </c>
      <c r="L5" s="2">
        <f t="shared" si="0"/>
        <v>44899</v>
      </c>
    </row>
    <row r="6" spans="1:12" x14ac:dyDescent="0.3">
      <c r="A6" s="2">
        <f t="shared" si="1"/>
        <v>44566</v>
      </c>
      <c r="B6" s="2">
        <f t="shared" si="0"/>
        <v>44597</v>
      </c>
      <c r="C6" s="2">
        <f t="shared" si="0"/>
        <v>44625</v>
      </c>
      <c r="D6" s="2">
        <f t="shared" si="0"/>
        <v>44656</v>
      </c>
      <c r="E6" s="2">
        <f t="shared" si="0"/>
        <v>44686</v>
      </c>
      <c r="F6" s="2">
        <f t="shared" si="0"/>
        <v>44717</v>
      </c>
      <c r="G6" s="2">
        <f t="shared" si="0"/>
        <v>44747</v>
      </c>
      <c r="H6" s="2">
        <f t="shared" si="0"/>
        <v>44778</v>
      </c>
      <c r="I6" s="2">
        <f t="shared" si="0"/>
        <v>44809</v>
      </c>
      <c r="J6" s="2">
        <f t="shared" si="0"/>
        <v>44839</v>
      </c>
      <c r="K6" s="2">
        <f t="shared" si="0"/>
        <v>44870</v>
      </c>
      <c r="L6" s="2">
        <f t="shared" si="0"/>
        <v>44900</v>
      </c>
    </row>
    <row r="7" spans="1:12" x14ac:dyDescent="0.3">
      <c r="A7" s="2">
        <f t="shared" si="1"/>
        <v>44567</v>
      </c>
      <c r="B7" s="2">
        <f t="shared" si="0"/>
        <v>44598</v>
      </c>
      <c r="C7" s="2">
        <f t="shared" si="0"/>
        <v>44626</v>
      </c>
      <c r="D7" s="2">
        <f t="shared" si="0"/>
        <v>44657</v>
      </c>
      <c r="E7" s="2">
        <f t="shared" si="0"/>
        <v>44687</v>
      </c>
      <c r="F7" s="2">
        <f t="shared" si="0"/>
        <v>44718</v>
      </c>
      <c r="G7" s="2">
        <f t="shared" si="0"/>
        <v>44748</v>
      </c>
      <c r="H7" s="2">
        <f t="shared" si="0"/>
        <v>44779</v>
      </c>
      <c r="I7" s="2">
        <f t="shared" si="0"/>
        <v>44810</v>
      </c>
      <c r="J7" s="2">
        <f t="shared" si="0"/>
        <v>44840</v>
      </c>
      <c r="K7" s="2">
        <f t="shared" si="0"/>
        <v>44871</v>
      </c>
      <c r="L7" s="2">
        <f t="shared" si="0"/>
        <v>44901</v>
      </c>
    </row>
    <row r="8" spans="1:12" x14ac:dyDescent="0.3">
      <c r="A8" s="2">
        <f t="shared" si="1"/>
        <v>44568</v>
      </c>
      <c r="B8" s="2">
        <f t="shared" si="0"/>
        <v>44599</v>
      </c>
      <c r="C8" s="2">
        <f t="shared" si="0"/>
        <v>44627</v>
      </c>
      <c r="D8" s="2">
        <f t="shared" si="0"/>
        <v>44658</v>
      </c>
      <c r="E8" s="2">
        <f t="shared" si="0"/>
        <v>44688</v>
      </c>
      <c r="F8" s="2">
        <f t="shared" si="0"/>
        <v>44719</v>
      </c>
      <c r="G8" s="2">
        <f t="shared" si="0"/>
        <v>44749</v>
      </c>
      <c r="H8" s="2">
        <f t="shared" si="0"/>
        <v>44780</v>
      </c>
      <c r="I8" s="2">
        <f t="shared" si="0"/>
        <v>44811</v>
      </c>
      <c r="J8" s="2">
        <f t="shared" si="0"/>
        <v>44841</v>
      </c>
      <c r="K8" s="2">
        <f t="shared" si="0"/>
        <v>44872</v>
      </c>
      <c r="L8" s="2">
        <f t="shared" si="0"/>
        <v>44902</v>
      </c>
    </row>
    <row r="9" spans="1:12" x14ac:dyDescent="0.3">
      <c r="A9" s="2">
        <f t="shared" si="1"/>
        <v>44569</v>
      </c>
      <c r="B9" s="2">
        <f t="shared" si="0"/>
        <v>44600</v>
      </c>
      <c r="C9" s="2">
        <f t="shared" si="0"/>
        <v>44628</v>
      </c>
      <c r="D9" s="2">
        <f t="shared" si="0"/>
        <v>44659</v>
      </c>
      <c r="E9" s="2">
        <f t="shared" si="0"/>
        <v>44689</v>
      </c>
      <c r="F9" s="2">
        <f t="shared" si="0"/>
        <v>44720</v>
      </c>
      <c r="G9" s="2">
        <f t="shared" si="0"/>
        <v>44750</v>
      </c>
      <c r="H9" s="2">
        <f t="shared" si="0"/>
        <v>44781</v>
      </c>
      <c r="I9" s="2">
        <f t="shared" si="0"/>
        <v>44812</v>
      </c>
      <c r="J9" s="2">
        <f t="shared" si="0"/>
        <v>44842</v>
      </c>
      <c r="K9" s="2">
        <f t="shared" si="0"/>
        <v>44873</v>
      </c>
      <c r="L9" s="2">
        <f t="shared" si="0"/>
        <v>44903</v>
      </c>
    </row>
    <row r="10" spans="1:12" x14ac:dyDescent="0.3">
      <c r="A10" s="2">
        <f t="shared" si="1"/>
        <v>44570</v>
      </c>
      <c r="B10" s="2">
        <f t="shared" si="0"/>
        <v>44601</v>
      </c>
      <c r="C10" s="2">
        <f t="shared" si="0"/>
        <v>44629</v>
      </c>
      <c r="D10" s="2">
        <f t="shared" si="0"/>
        <v>44660</v>
      </c>
      <c r="E10" s="2">
        <f t="shared" si="0"/>
        <v>44690</v>
      </c>
      <c r="F10" s="2">
        <f t="shared" si="0"/>
        <v>44721</v>
      </c>
      <c r="G10" s="2">
        <f t="shared" si="0"/>
        <v>44751</v>
      </c>
      <c r="H10" s="2">
        <f t="shared" si="0"/>
        <v>44782</v>
      </c>
      <c r="I10" s="2">
        <f t="shared" si="0"/>
        <v>44813</v>
      </c>
      <c r="J10" s="2">
        <f t="shared" si="0"/>
        <v>44843</v>
      </c>
      <c r="K10" s="2">
        <f t="shared" si="0"/>
        <v>44874</v>
      </c>
      <c r="L10" s="2">
        <f t="shared" si="0"/>
        <v>44904</v>
      </c>
    </row>
    <row r="11" spans="1:12" x14ac:dyDescent="0.3">
      <c r="A11" s="2">
        <f t="shared" si="1"/>
        <v>44571</v>
      </c>
      <c r="B11" s="2">
        <f t="shared" si="0"/>
        <v>44602</v>
      </c>
      <c r="C11" s="2">
        <f t="shared" si="0"/>
        <v>44630</v>
      </c>
      <c r="D11" s="2">
        <f t="shared" si="0"/>
        <v>44661</v>
      </c>
      <c r="E11" s="2">
        <f t="shared" si="0"/>
        <v>44691</v>
      </c>
      <c r="F11" s="2">
        <f t="shared" si="0"/>
        <v>44722</v>
      </c>
      <c r="G11" s="2">
        <f t="shared" si="0"/>
        <v>44752</v>
      </c>
      <c r="H11" s="2">
        <f t="shared" si="0"/>
        <v>44783</v>
      </c>
      <c r="I11" s="2">
        <f t="shared" si="0"/>
        <v>44814</v>
      </c>
      <c r="J11" s="2">
        <f t="shared" si="0"/>
        <v>44844</v>
      </c>
      <c r="K11" s="2">
        <f t="shared" si="0"/>
        <v>44875</v>
      </c>
      <c r="L11" s="2">
        <f t="shared" si="0"/>
        <v>44905</v>
      </c>
    </row>
    <row r="12" spans="1:12" x14ac:dyDescent="0.3">
      <c r="A12" s="2">
        <f t="shared" si="1"/>
        <v>44572</v>
      </c>
      <c r="B12" s="2">
        <f t="shared" si="0"/>
        <v>44603</v>
      </c>
      <c r="C12" s="2">
        <f t="shared" si="0"/>
        <v>44631</v>
      </c>
      <c r="D12" s="2">
        <f t="shared" si="0"/>
        <v>44662</v>
      </c>
      <c r="E12" s="2">
        <f t="shared" si="0"/>
        <v>44692</v>
      </c>
      <c r="F12" s="2">
        <f t="shared" si="0"/>
        <v>44723</v>
      </c>
      <c r="G12" s="2">
        <f t="shared" si="0"/>
        <v>44753</v>
      </c>
      <c r="H12" s="2">
        <f t="shared" si="0"/>
        <v>44784</v>
      </c>
      <c r="I12" s="2">
        <f t="shared" si="0"/>
        <v>44815</v>
      </c>
      <c r="J12" s="2">
        <f t="shared" si="0"/>
        <v>44845</v>
      </c>
      <c r="K12" s="2">
        <f t="shared" si="0"/>
        <v>44876</v>
      </c>
      <c r="L12" s="2">
        <f t="shared" si="0"/>
        <v>44906</v>
      </c>
    </row>
    <row r="13" spans="1:12" x14ac:dyDescent="0.3">
      <c r="A13" s="2">
        <f t="shared" si="1"/>
        <v>44573</v>
      </c>
      <c r="B13" s="2">
        <f t="shared" si="0"/>
        <v>44604</v>
      </c>
      <c r="C13" s="2">
        <f t="shared" si="0"/>
        <v>44632</v>
      </c>
      <c r="D13" s="2">
        <f t="shared" si="0"/>
        <v>44663</v>
      </c>
      <c r="E13" s="2">
        <f t="shared" si="0"/>
        <v>44693</v>
      </c>
      <c r="F13" s="2">
        <f t="shared" si="0"/>
        <v>44724</v>
      </c>
      <c r="G13" s="2">
        <f t="shared" si="0"/>
        <v>44754</v>
      </c>
      <c r="H13" s="2">
        <f t="shared" si="0"/>
        <v>44785</v>
      </c>
      <c r="I13" s="2">
        <f t="shared" si="0"/>
        <v>44816</v>
      </c>
      <c r="J13" s="2">
        <f t="shared" si="0"/>
        <v>44846</v>
      </c>
      <c r="K13" s="2">
        <f t="shared" si="0"/>
        <v>44877</v>
      </c>
      <c r="L13" s="2">
        <f t="shared" si="0"/>
        <v>44907</v>
      </c>
    </row>
    <row r="14" spans="1:12" x14ac:dyDescent="0.3">
      <c r="A14" s="2">
        <f t="shared" si="1"/>
        <v>44574</v>
      </c>
      <c r="B14" s="2">
        <f t="shared" si="0"/>
        <v>44605</v>
      </c>
      <c r="C14" s="2">
        <f t="shared" si="0"/>
        <v>44633</v>
      </c>
      <c r="D14" s="2">
        <f t="shared" si="0"/>
        <v>44664</v>
      </c>
      <c r="E14" s="2">
        <f t="shared" si="0"/>
        <v>44694</v>
      </c>
      <c r="F14" s="2">
        <f t="shared" si="0"/>
        <v>44725</v>
      </c>
      <c r="G14" s="2">
        <f t="shared" si="0"/>
        <v>44755</v>
      </c>
      <c r="H14" s="2">
        <f t="shared" si="0"/>
        <v>44786</v>
      </c>
      <c r="I14" s="2">
        <f t="shared" si="0"/>
        <v>44817</v>
      </c>
      <c r="J14" s="2">
        <f t="shared" si="0"/>
        <v>44847</v>
      </c>
      <c r="K14" s="2">
        <f t="shared" si="0"/>
        <v>44878</v>
      </c>
      <c r="L14" s="2">
        <f t="shared" si="0"/>
        <v>44908</v>
      </c>
    </row>
    <row r="15" spans="1:12" x14ac:dyDescent="0.3">
      <c r="A15" s="2">
        <f t="shared" si="1"/>
        <v>44575</v>
      </c>
      <c r="B15" s="2">
        <f t="shared" si="0"/>
        <v>44606</v>
      </c>
      <c r="C15" s="2">
        <f t="shared" si="0"/>
        <v>44634</v>
      </c>
      <c r="D15" s="2">
        <f t="shared" si="0"/>
        <v>44665</v>
      </c>
      <c r="E15" s="2">
        <f t="shared" si="0"/>
        <v>44695</v>
      </c>
      <c r="F15" s="2">
        <f t="shared" si="0"/>
        <v>44726</v>
      </c>
      <c r="G15" s="2">
        <f t="shared" si="0"/>
        <v>44756</v>
      </c>
      <c r="H15" s="2">
        <f t="shared" si="0"/>
        <v>44787</v>
      </c>
      <c r="I15" s="2">
        <f t="shared" si="0"/>
        <v>44818</v>
      </c>
      <c r="J15" s="2">
        <f t="shared" si="0"/>
        <v>44848</v>
      </c>
      <c r="K15" s="2">
        <f t="shared" si="0"/>
        <v>44879</v>
      </c>
      <c r="L15" s="2">
        <f t="shared" si="0"/>
        <v>44909</v>
      </c>
    </row>
    <row r="16" spans="1:12" x14ac:dyDescent="0.3">
      <c r="A16" s="2">
        <f t="shared" si="1"/>
        <v>44576</v>
      </c>
      <c r="B16" s="2">
        <f t="shared" si="0"/>
        <v>44607</v>
      </c>
      <c r="C16" s="2">
        <f t="shared" si="0"/>
        <v>44635</v>
      </c>
      <c r="D16" s="2">
        <f t="shared" si="0"/>
        <v>44666</v>
      </c>
      <c r="E16" s="2">
        <f t="shared" si="0"/>
        <v>44696</v>
      </c>
      <c r="F16" s="2">
        <f t="shared" si="0"/>
        <v>44727</v>
      </c>
      <c r="G16" s="2">
        <f t="shared" si="0"/>
        <v>44757</v>
      </c>
      <c r="H16" s="2">
        <f t="shared" si="0"/>
        <v>44788</v>
      </c>
      <c r="I16" s="2">
        <f t="shared" si="0"/>
        <v>44819</v>
      </c>
      <c r="J16" s="2">
        <f t="shared" si="0"/>
        <v>44849</v>
      </c>
      <c r="K16" s="2">
        <f t="shared" si="0"/>
        <v>44880</v>
      </c>
      <c r="L16" s="2">
        <f t="shared" si="0"/>
        <v>44910</v>
      </c>
    </row>
    <row r="17" spans="1:12" x14ac:dyDescent="0.3">
      <c r="A17" s="2">
        <f t="shared" si="1"/>
        <v>44577</v>
      </c>
      <c r="B17" s="2">
        <f t="shared" si="0"/>
        <v>44608</v>
      </c>
      <c r="C17" s="2">
        <f t="shared" si="0"/>
        <v>44636</v>
      </c>
      <c r="D17" s="2">
        <f t="shared" si="0"/>
        <v>44667</v>
      </c>
      <c r="E17" s="2">
        <f t="shared" si="0"/>
        <v>44697</v>
      </c>
      <c r="F17" s="2">
        <f t="shared" si="0"/>
        <v>44728</v>
      </c>
      <c r="G17" s="2">
        <f t="shared" si="0"/>
        <v>44758</v>
      </c>
      <c r="H17" s="2">
        <f t="shared" si="0"/>
        <v>44789</v>
      </c>
      <c r="I17" s="2">
        <f t="shared" si="0"/>
        <v>44820</v>
      </c>
      <c r="J17" s="2">
        <f t="shared" si="0"/>
        <v>44850</v>
      </c>
      <c r="K17" s="2">
        <f t="shared" si="0"/>
        <v>44881</v>
      </c>
      <c r="L17" s="2">
        <f t="shared" si="0"/>
        <v>44911</v>
      </c>
    </row>
    <row r="18" spans="1:12" x14ac:dyDescent="0.3">
      <c r="A18" s="2">
        <f t="shared" si="1"/>
        <v>44578</v>
      </c>
      <c r="B18" s="2">
        <f t="shared" si="0"/>
        <v>44609</v>
      </c>
      <c r="C18" s="2">
        <f t="shared" si="0"/>
        <v>44637</v>
      </c>
      <c r="D18" s="2">
        <f t="shared" si="0"/>
        <v>44668</v>
      </c>
      <c r="E18" s="2">
        <f t="shared" si="0"/>
        <v>44698</v>
      </c>
      <c r="F18" s="2">
        <f t="shared" si="0"/>
        <v>44729</v>
      </c>
      <c r="G18" s="2">
        <f t="shared" si="0"/>
        <v>44759</v>
      </c>
      <c r="H18" s="2">
        <f t="shared" si="0"/>
        <v>44790</v>
      </c>
      <c r="I18" s="2">
        <f t="shared" si="0"/>
        <v>44821</v>
      </c>
      <c r="J18" s="2">
        <f t="shared" si="0"/>
        <v>44851</v>
      </c>
      <c r="K18" s="2">
        <f t="shared" si="0"/>
        <v>44882</v>
      </c>
      <c r="L18" s="2">
        <f t="shared" si="0"/>
        <v>44912</v>
      </c>
    </row>
    <row r="19" spans="1:12" x14ac:dyDescent="0.3">
      <c r="A19" s="2">
        <f t="shared" si="1"/>
        <v>44579</v>
      </c>
      <c r="B19" s="2">
        <f t="shared" ref="B19:B29" si="2">B18+1</f>
        <v>44610</v>
      </c>
      <c r="C19" s="2">
        <f t="shared" ref="C19:C32" si="3">C18+1</f>
        <v>44638</v>
      </c>
      <c r="D19" s="2">
        <f t="shared" ref="D19:D31" si="4">D18+1</f>
        <v>44669</v>
      </c>
      <c r="E19" s="2">
        <f t="shared" ref="E19:E32" si="5">E18+1</f>
        <v>44699</v>
      </c>
      <c r="F19" s="2">
        <f t="shared" ref="F19:F31" si="6">F18+1</f>
        <v>44730</v>
      </c>
      <c r="G19" s="2">
        <f t="shared" ref="G19:G32" si="7">G18+1</f>
        <v>44760</v>
      </c>
      <c r="H19" s="2">
        <f t="shared" ref="H19:H32" si="8">H18+1</f>
        <v>44791</v>
      </c>
      <c r="I19" s="2">
        <f t="shared" ref="I19:I31" si="9">I18+1</f>
        <v>44822</v>
      </c>
      <c r="J19" s="2">
        <f t="shared" ref="J19:J32" si="10">J18+1</f>
        <v>44852</v>
      </c>
      <c r="K19" s="2">
        <f t="shared" ref="K19:K31" si="11">K18+1</f>
        <v>44883</v>
      </c>
      <c r="L19" s="2">
        <f t="shared" ref="L19:L32" si="12">L18+1</f>
        <v>44913</v>
      </c>
    </row>
    <row r="20" spans="1:12" x14ac:dyDescent="0.3">
      <c r="A20" s="2">
        <f t="shared" si="1"/>
        <v>44580</v>
      </c>
      <c r="B20" s="2">
        <f t="shared" si="2"/>
        <v>44611</v>
      </c>
      <c r="C20" s="2">
        <f t="shared" si="3"/>
        <v>44639</v>
      </c>
      <c r="D20" s="2">
        <f t="shared" si="4"/>
        <v>44670</v>
      </c>
      <c r="E20" s="2">
        <f t="shared" si="5"/>
        <v>44700</v>
      </c>
      <c r="F20" s="2">
        <f t="shared" si="6"/>
        <v>44731</v>
      </c>
      <c r="G20" s="2">
        <f t="shared" si="7"/>
        <v>44761</v>
      </c>
      <c r="H20" s="2">
        <f t="shared" si="8"/>
        <v>44792</v>
      </c>
      <c r="I20" s="2">
        <f t="shared" si="9"/>
        <v>44823</v>
      </c>
      <c r="J20" s="2">
        <f t="shared" si="10"/>
        <v>44853</v>
      </c>
      <c r="K20" s="2">
        <f t="shared" si="11"/>
        <v>44884</v>
      </c>
      <c r="L20" s="2">
        <f t="shared" si="12"/>
        <v>44914</v>
      </c>
    </row>
    <row r="21" spans="1:12" x14ac:dyDescent="0.3">
      <c r="A21" s="2">
        <f t="shared" si="1"/>
        <v>44581</v>
      </c>
      <c r="B21" s="2">
        <f t="shared" si="2"/>
        <v>44612</v>
      </c>
      <c r="C21" s="2">
        <f t="shared" si="3"/>
        <v>44640</v>
      </c>
      <c r="D21" s="2">
        <f t="shared" si="4"/>
        <v>44671</v>
      </c>
      <c r="E21" s="2">
        <f t="shared" si="5"/>
        <v>44701</v>
      </c>
      <c r="F21" s="2">
        <f t="shared" si="6"/>
        <v>44732</v>
      </c>
      <c r="G21" s="2">
        <f t="shared" si="7"/>
        <v>44762</v>
      </c>
      <c r="H21" s="2">
        <f t="shared" si="8"/>
        <v>44793</v>
      </c>
      <c r="I21" s="2">
        <f t="shared" si="9"/>
        <v>44824</v>
      </c>
      <c r="J21" s="2">
        <f t="shared" si="10"/>
        <v>44854</v>
      </c>
      <c r="K21" s="2">
        <f t="shared" si="11"/>
        <v>44885</v>
      </c>
      <c r="L21" s="2">
        <f t="shared" si="12"/>
        <v>44915</v>
      </c>
    </row>
    <row r="22" spans="1:12" x14ac:dyDescent="0.3">
      <c r="A22" s="2">
        <f t="shared" si="1"/>
        <v>44582</v>
      </c>
      <c r="B22" s="2">
        <f t="shared" si="2"/>
        <v>44613</v>
      </c>
      <c r="C22" s="2">
        <f t="shared" si="3"/>
        <v>44641</v>
      </c>
      <c r="D22" s="2">
        <f t="shared" si="4"/>
        <v>44672</v>
      </c>
      <c r="E22" s="2">
        <f t="shared" si="5"/>
        <v>44702</v>
      </c>
      <c r="F22" s="2">
        <f t="shared" si="6"/>
        <v>44733</v>
      </c>
      <c r="G22" s="2">
        <f t="shared" si="7"/>
        <v>44763</v>
      </c>
      <c r="H22" s="2">
        <f t="shared" si="8"/>
        <v>44794</v>
      </c>
      <c r="I22" s="2">
        <f t="shared" si="9"/>
        <v>44825</v>
      </c>
      <c r="J22" s="2">
        <f t="shared" si="10"/>
        <v>44855</v>
      </c>
      <c r="K22" s="2">
        <f t="shared" si="11"/>
        <v>44886</v>
      </c>
      <c r="L22" s="2">
        <f t="shared" si="12"/>
        <v>44916</v>
      </c>
    </row>
    <row r="23" spans="1:12" x14ac:dyDescent="0.3">
      <c r="A23" s="2">
        <f t="shared" si="1"/>
        <v>44583</v>
      </c>
      <c r="B23" s="2">
        <f t="shared" si="2"/>
        <v>44614</v>
      </c>
      <c r="C23" s="2">
        <f t="shared" si="3"/>
        <v>44642</v>
      </c>
      <c r="D23" s="2">
        <f t="shared" si="4"/>
        <v>44673</v>
      </c>
      <c r="E23" s="2">
        <f t="shared" si="5"/>
        <v>44703</v>
      </c>
      <c r="F23" s="2">
        <f t="shared" si="6"/>
        <v>44734</v>
      </c>
      <c r="G23" s="2">
        <f t="shared" si="7"/>
        <v>44764</v>
      </c>
      <c r="H23" s="2">
        <f t="shared" si="8"/>
        <v>44795</v>
      </c>
      <c r="I23" s="2">
        <f t="shared" si="9"/>
        <v>44826</v>
      </c>
      <c r="J23" s="2">
        <f t="shared" si="10"/>
        <v>44856</v>
      </c>
      <c r="K23" s="2">
        <f t="shared" si="11"/>
        <v>44887</v>
      </c>
      <c r="L23" s="2">
        <f t="shared" si="12"/>
        <v>44917</v>
      </c>
    </row>
    <row r="24" spans="1:12" x14ac:dyDescent="0.3">
      <c r="A24" s="2">
        <f t="shared" si="1"/>
        <v>44584</v>
      </c>
      <c r="B24" s="2">
        <f t="shared" si="2"/>
        <v>44615</v>
      </c>
      <c r="C24" s="2">
        <f t="shared" si="3"/>
        <v>44643</v>
      </c>
      <c r="D24" s="2">
        <f t="shared" si="4"/>
        <v>44674</v>
      </c>
      <c r="E24" s="2">
        <f t="shared" si="5"/>
        <v>44704</v>
      </c>
      <c r="F24" s="2">
        <f t="shared" si="6"/>
        <v>44735</v>
      </c>
      <c r="G24" s="2">
        <f t="shared" si="7"/>
        <v>44765</v>
      </c>
      <c r="H24" s="2">
        <f t="shared" si="8"/>
        <v>44796</v>
      </c>
      <c r="I24" s="2">
        <f t="shared" si="9"/>
        <v>44827</v>
      </c>
      <c r="J24" s="2">
        <f t="shared" si="10"/>
        <v>44857</v>
      </c>
      <c r="K24" s="2">
        <f t="shared" si="11"/>
        <v>44888</v>
      </c>
      <c r="L24" s="2">
        <f t="shared" si="12"/>
        <v>44918</v>
      </c>
    </row>
    <row r="25" spans="1:12" x14ac:dyDescent="0.3">
      <c r="A25" s="2">
        <f t="shared" si="1"/>
        <v>44585</v>
      </c>
      <c r="B25" s="2">
        <f t="shared" si="2"/>
        <v>44616</v>
      </c>
      <c r="C25" s="2">
        <f t="shared" si="3"/>
        <v>44644</v>
      </c>
      <c r="D25" s="2">
        <f t="shared" si="4"/>
        <v>44675</v>
      </c>
      <c r="E25" s="2">
        <f t="shared" si="5"/>
        <v>44705</v>
      </c>
      <c r="F25" s="2">
        <f t="shared" si="6"/>
        <v>44736</v>
      </c>
      <c r="G25" s="2">
        <f t="shared" si="7"/>
        <v>44766</v>
      </c>
      <c r="H25" s="2">
        <f t="shared" si="8"/>
        <v>44797</v>
      </c>
      <c r="I25" s="2">
        <f t="shared" si="9"/>
        <v>44828</v>
      </c>
      <c r="J25" s="2">
        <f t="shared" si="10"/>
        <v>44858</v>
      </c>
      <c r="K25" s="2">
        <f t="shared" si="11"/>
        <v>44889</v>
      </c>
      <c r="L25" s="2">
        <f t="shared" si="12"/>
        <v>44919</v>
      </c>
    </row>
    <row r="26" spans="1:12" x14ac:dyDescent="0.3">
      <c r="A26" s="2">
        <f t="shared" si="1"/>
        <v>44586</v>
      </c>
      <c r="B26" s="2">
        <f t="shared" si="2"/>
        <v>44617</v>
      </c>
      <c r="C26" s="2">
        <f t="shared" si="3"/>
        <v>44645</v>
      </c>
      <c r="D26" s="2">
        <f t="shared" si="4"/>
        <v>44676</v>
      </c>
      <c r="E26" s="2">
        <f t="shared" si="5"/>
        <v>44706</v>
      </c>
      <c r="F26" s="2">
        <f t="shared" si="6"/>
        <v>44737</v>
      </c>
      <c r="G26" s="2">
        <f t="shared" si="7"/>
        <v>44767</v>
      </c>
      <c r="H26" s="2">
        <f t="shared" si="8"/>
        <v>44798</v>
      </c>
      <c r="I26" s="2">
        <f t="shared" si="9"/>
        <v>44829</v>
      </c>
      <c r="J26" s="2">
        <f t="shared" si="10"/>
        <v>44859</v>
      </c>
      <c r="K26" s="2">
        <f t="shared" si="11"/>
        <v>44890</v>
      </c>
      <c r="L26" s="2">
        <f t="shared" si="12"/>
        <v>44920</v>
      </c>
    </row>
    <row r="27" spans="1:12" x14ac:dyDescent="0.3">
      <c r="A27" s="2">
        <f t="shared" si="1"/>
        <v>44587</v>
      </c>
      <c r="B27" s="2">
        <f t="shared" si="2"/>
        <v>44618</v>
      </c>
      <c r="C27" s="2">
        <f t="shared" si="3"/>
        <v>44646</v>
      </c>
      <c r="D27" s="2">
        <f t="shared" si="4"/>
        <v>44677</v>
      </c>
      <c r="E27" s="2">
        <f t="shared" si="5"/>
        <v>44707</v>
      </c>
      <c r="F27" s="2">
        <f t="shared" si="6"/>
        <v>44738</v>
      </c>
      <c r="G27" s="2">
        <f t="shared" si="7"/>
        <v>44768</v>
      </c>
      <c r="H27" s="2">
        <f t="shared" si="8"/>
        <v>44799</v>
      </c>
      <c r="I27" s="2">
        <f t="shared" si="9"/>
        <v>44830</v>
      </c>
      <c r="J27" s="2">
        <f t="shared" si="10"/>
        <v>44860</v>
      </c>
      <c r="K27" s="2">
        <f t="shared" si="11"/>
        <v>44891</v>
      </c>
      <c r="L27" s="2">
        <f t="shared" si="12"/>
        <v>44921</v>
      </c>
    </row>
    <row r="28" spans="1:12" x14ac:dyDescent="0.3">
      <c r="A28" s="2">
        <f t="shared" si="1"/>
        <v>44588</v>
      </c>
      <c r="B28" s="2">
        <f t="shared" si="2"/>
        <v>44619</v>
      </c>
      <c r="C28" s="2">
        <f t="shared" si="3"/>
        <v>44647</v>
      </c>
      <c r="D28" s="2">
        <f t="shared" si="4"/>
        <v>44678</v>
      </c>
      <c r="E28" s="2">
        <f t="shared" si="5"/>
        <v>44708</v>
      </c>
      <c r="F28" s="2">
        <f t="shared" si="6"/>
        <v>44739</v>
      </c>
      <c r="G28" s="2">
        <f t="shared" si="7"/>
        <v>44769</v>
      </c>
      <c r="H28" s="2">
        <f t="shared" si="8"/>
        <v>44800</v>
      </c>
      <c r="I28" s="2">
        <f t="shared" si="9"/>
        <v>44831</v>
      </c>
      <c r="J28" s="2">
        <f t="shared" si="10"/>
        <v>44861</v>
      </c>
      <c r="K28" s="2">
        <f t="shared" si="11"/>
        <v>44892</v>
      </c>
      <c r="L28" s="2">
        <f t="shared" si="12"/>
        <v>44922</v>
      </c>
    </row>
    <row r="29" spans="1:12" x14ac:dyDescent="0.3">
      <c r="A29" s="2">
        <f t="shared" si="1"/>
        <v>44589</v>
      </c>
      <c r="B29" s="2">
        <f t="shared" si="2"/>
        <v>44620</v>
      </c>
      <c r="C29" s="2">
        <f t="shared" si="3"/>
        <v>44648</v>
      </c>
      <c r="D29" s="2">
        <f t="shared" si="4"/>
        <v>44679</v>
      </c>
      <c r="E29" s="2">
        <f t="shared" si="5"/>
        <v>44709</v>
      </c>
      <c r="F29" s="2">
        <f t="shared" si="6"/>
        <v>44740</v>
      </c>
      <c r="G29" s="2">
        <f t="shared" si="7"/>
        <v>44770</v>
      </c>
      <c r="H29" s="2">
        <f t="shared" si="8"/>
        <v>44801</v>
      </c>
      <c r="I29" s="2">
        <f t="shared" si="9"/>
        <v>44832</v>
      </c>
      <c r="J29" s="2">
        <f t="shared" si="10"/>
        <v>44862</v>
      </c>
      <c r="K29" s="2">
        <f t="shared" si="11"/>
        <v>44893</v>
      </c>
      <c r="L29" s="2">
        <f t="shared" si="12"/>
        <v>44923</v>
      </c>
    </row>
    <row r="30" spans="1:12" x14ac:dyDescent="0.3">
      <c r="A30" s="2">
        <f t="shared" si="1"/>
        <v>44590</v>
      </c>
      <c r="B30" s="2" t="str">
        <f>IF(DAY(EOMONTH(DATE(Calendrier!$K$1,2,1),0))=29,DATE(Calendrier!$K$1,2,29),"")</f>
        <v/>
      </c>
      <c r="C30" s="2">
        <f t="shared" si="3"/>
        <v>44649</v>
      </c>
      <c r="D30" s="2">
        <f t="shared" si="4"/>
        <v>44680</v>
      </c>
      <c r="E30" s="2">
        <f t="shared" si="5"/>
        <v>44710</v>
      </c>
      <c r="F30" s="2">
        <f t="shared" si="6"/>
        <v>44741</v>
      </c>
      <c r="G30" s="2">
        <f t="shared" si="7"/>
        <v>44771</v>
      </c>
      <c r="H30" s="2">
        <f t="shared" si="8"/>
        <v>44802</v>
      </c>
      <c r="I30" s="2">
        <f t="shared" si="9"/>
        <v>44833</v>
      </c>
      <c r="J30" s="2">
        <f t="shared" si="10"/>
        <v>44863</v>
      </c>
      <c r="K30" s="2">
        <f t="shared" si="11"/>
        <v>44894</v>
      </c>
      <c r="L30" s="2">
        <f t="shared" si="12"/>
        <v>44924</v>
      </c>
    </row>
    <row r="31" spans="1:12" x14ac:dyDescent="0.3">
      <c r="A31" s="2">
        <f t="shared" si="1"/>
        <v>44591</v>
      </c>
      <c r="B31" s="2"/>
      <c r="C31" s="2">
        <f t="shared" si="3"/>
        <v>44650</v>
      </c>
      <c r="D31" s="2">
        <f t="shared" si="4"/>
        <v>44681</v>
      </c>
      <c r="E31" s="2">
        <f t="shared" si="5"/>
        <v>44711</v>
      </c>
      <c r="F31" s="2">
        <f t="shared" si="6"/>
        <v>44742</v>
      </c>
      <c r="G31" s="2">
        <f t="shared" si="7"/>
        <v>44772</v>
      </c>
      <c r="H31" s="2">
        <f t="shared" si="8"/>
        <v>44803</v>
      </c>
      <c r="I31" s="2">
        <f t="shared" si="9"/>
        <v>44834</v>
      </c>
      <c r="J31" s="2">
        <f t="shared" si="10"/>
        <v>44864</v>
      </c>
      <c r="K31" s="2">
        <f t="shared" si="11"/>
        <v>44895</v>
      </c>
      <c r="L31" s="2">
        <f t="shared" si="12"/>
        <v>44925</v>
      </c>
    </row>
    <row r="32" spans="1:12" x14ac:dyDescent="0.3">
      <c r="A32" s="2">
        <f>A31+1</f>
        <v>44592</v>
      </c>
      <c r="B32" s="2"/>
      <c r="C32" s="2">
        <f t="shared" si="3"/>
        <v>44651</v>
      </c>
      <c r="D32" s="2"/>
      <c r="E32" s="2">
        <f t="shared" si="5"/>
        <v>44712</v>
      </c>
      <c r="F32" s="2"/>
      <c r="G32" s="2">
        <f t="shared" si="7"/>
        <v>44773</v>
      </c>
      <c r="H32" s="2">
        <f t="shared" si="8"/>
        <v>44804</v>
      </c>
      <c r="I32" s="2"/>
      <c r="J32" s="2">
        <f t="shared" si="10"/>
        <v>44865</v>
      </c>
      <c r="K32" s="2"/>
      <c r="L32" s="2">
        <f t="shared" si="12"/>
        <v>44926</v>
      </c>
    </row>
  </sheetData>
  <printOptions horizontalCentered="1"/>
  <pageMargins left="0.23622047244094491" right="0.23622047244094491" top="0.74803149606299213" bottom="0.74803149606299213" header="0.31496062992125984" footer="0.31496062992125984"/>
  <pageSetup paperSize="9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14"/>
  <sheetViews>
    <sheetView workbookViewId="0">
      <selection activeCell="C7" sqref="C7"/>
    </sheetView>
  </sheetViews>
  <sheetFormatPr baseColWidth="10" defaultRowHeight="14.4" x14ac:dyDescent="0.3"/>
  <sheetData>
    <row r="1" spans="1:6" x14ac:dyDescent="0.3">
      <c r="A1">
        <v>2019</v>
      </c>
      <c r="D1" s="7" t="s">
        <v>23</v>
      </c>
      <c r="E1" s="7" t="s">
        <v>13</v>
      </c>
      <c r="F1" s="8" t="s">
        <v>14</v>
      </c>
    </row>
    <row r="2" spans="1:6" x14ac:dyDescent="0.3">
      <c r="A2">
        <v>2020</v>
      </c>
      <c r="D2" s="1">
        <f>Calendrier!K1</f>
        <v>2022</v>
      </c>
      <c r="E2" s="9" t="s">
        <v>15</v>
      </c>
      <c r="F2" s="10">
        <f>DATE($D$2,1,1)</f>
        <v>44562</v>
      </c>
    </row>
    <row r="3" spans="1:6" x14ac:dyDescent="0.3">
      <c r="A3">
        <v>2021</v>
      </c>
      <c r="E3" s="9" t="s">
        <v>16</v>
      </c>
      <c r="F3" s="10">
        <f>ROUND(DATE($D$2,4,MOD(234-11*MOD($D$2,19),30))/7,0)*7-6</f>
        <v>44668</v>
      </c>
    </row>
    <row r="4" spans="1:6" x14ac:dyDescent="0.3">
      <c r="A4">
        <v>2022</v>
      </c>
      <c r="E4" s="9" t="s">
        <v>17</v>
      </c>
      <c r="F4" s="10">
        <f>F3+1</f>
        <v>44669</v>
      </c>
    </row>
    <row r="5" spans="1:6" x14ac:dyDescent="0.3">
      <c r="A5">
        <v>2023</v>
      </c>
      <c r="E5" s="9" t="s">
        <v>18</v>
      </c>
      <c r="F5" s="10">
        <f>DATE($D$2,5,1)</f>
        <v>44682</v>
      </c>
    </row>
    <row r="6" spans="1:6" x14ac:dyDescent="0.3">
      <c r="A6">
        <v>2024</v>
      </c>
      <c r="E6" s="11">
        <v>43959</v>
      </c>
      <c r="F6" s="10">
        <f>DATE($D$2,5,8)</f>
        <v>44689</v>
      </c>
    </row>
    <row r="7" spans="1:6" x14ac:dyDescent="0.3">
      <c r="A7">
        <v>2025</v>
      </c>
      <c r="E7" s="9" t="s">
        <v>19</v>
      </c>
      <c r="F7" s="10">
        <f>F3+39</f>
        <v>44707</v>
      </c>
    </row>
    <row r="8" spans="1:6" x14ac:dyDescent="0.3">
      <c r="A8">
        <v>2026</v>
      </c>
      <c r="E8" s="9" t="s">
        <v>20</v>
      </c>
      <c r="F8" s="10">
        <f>F3+49</f>
        <v>44717</v>
      </c>
    </row>
    <row r="9" spans="1:6" x14ac:dyDescent="0.3">
      <c r="A9">
        <v>2027</v>
      </c>
      <c r="E9" s="9" t="s">
        <v>21</v>
      </c>
      <c r="F9" s="10">
        <f>F3+50</f>
        <v>44718</v>
      </c>
    </row>
    <row r="10" spans="1:6" x14ac:dyDescent="0.3">
      <c r="A10">
        <v>2028</v>
      </c>
      <c r="E10" s="11">
        <v>44026</v>
      </c>
      <c r="F10" s="10">
        <f>DATE($D$2,7,14)</f>
        <v>44756</v>
      </c>
    </row>
    <row r="11" spans="1:6" x14ac:dyDescent="0.3">
      <c r="A11">
        <v>2029</v>
      </c>
      <c r="E11" s="11">
        <v>44058</v>
      </c>
      <c r="F11" s="10">
        <f>DATE($D$2,8,15)</f>
        <v>44788</v>
      </c>
    </row>
    <row r="12" spans="1:6" x14ac:dyDescent="0.3">
      <c r="A12">
        <v>2030</v>
      </c>
      <c r="E12" s="9" t="s">
        <v>22</v>
      </c>
      <c r="F12" s="10">
        <f>DATE($D$2,11,1)</f>
        <v>44866</v>
      </c>
    </row>
    <row r="13" spans="1:6" ht="12.6" customHeight="1" x14ac:dyDescent="0.3">
      <c r="A13">
        <v>2031</v>
      </c>
      <c r="E13" s="11">
        <v>44146</v>
      </c>
      <c r="F13" s="10">
        <f>DATE($D$2,11,11)</f>
        <v>44876</v>
      </c>
    </row>
    <row r="14" spans="1:6" x14ac:dyDescent="0.3">
      <c r="A14">
        <v>2032</v>
      </c>
      <c r="E14" s="11">
        <v>44190</v>
      </c>
      <c r="F14" s="10">
        <f>DATE($D$2,12,25)</f>
        <v>44920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Calendrier</vt:lpstr>
      <vt:lpstr>Base</vt:lpstr>
      <vt:lpstr>ANNEE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Guy Blancher</cp:lastModifiedBy>
  <cp:lastPrinted>2022-11-18T16:04:22Z</cp:lastPrinted>
  <dcterms:created xsi:type="dcterms:W3CDTF">2022-11-18T11:09:00Z</dcterms:created>
  <dcterms:modified xsi:type="dcterms:W3CDTF">2022-11-18T16:04:27Z</dcterms:modified>
</cp:coreProperties>
</file>