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55" windowHeight="7860"/>
  </bookViews>
  <sheets>
    <sheet name="Inscriptions" sheetId="7" r:id="rId1"/>
    <sheet name="Finances" sheetId="2" r:id="rId2"/>
  </sheets>
  <externalReferences>
    <externalReference r:id="rId3"/>
    <externalReference r:id="rId4"/>
    <externalReference r:id="rId5"/>
  </externalReferences>
  <definedNames>
    <definedName name="Décision" localSheetId="1">'[1]Liste déroulante'!$B$33:$B$37</definedName>
    <definedName name="Décision">'[2]Liste déroulante'!$B$33:$B$37</definedName>
    <definedName name="Décisioncomité">#REF!</definedName>
    <definedName name="Décisions" localSheetId="1">'[1]Liste déroulante'!$B$33:$B$35</definedName>
    <definedName name="Décisions">'[2]Liste déroulante'!$B$33:$B$35</definedName>
    <definedName name="heuresASaisir">#REF!</definedName>
    <definedName name="Inscriptions">Inscriptions!$1:$1048576</definedName>
    <definedName name="Intervenants" localSheetId="1">#REF!</definedName>
    <definedName name="Intervenants">#REF!</definedName>
    <definedName name="IntervenantsSAD" localSheetId="1">OFFSET(Finances!Intervenants,0,0,COUNTA(Finances!ListeIntervenants),1)</definedName>
    <definedName name="IntervenantsSAD">OFFSET(Intervenants,0,0,COUNTA(ListeIntervenants),1)</definedName>
    <definedName name="Liste_bassins">#REF!</definedName>
    <definedName name="Liste_date">#REF!</definedName>
    <definedName name="Liste_dates">[2]!Tableau1[Date OEMC]</definedName>
    <definedName name="Liste_demande">#REF!</definedName>
    <definedName name="Liste_demandes">[2]!Tableau2[Demande]</definedName>
    <definedName name="Liste_heures">#REF!</definedName>
    <definedName name="Liste_Iso">#REF!</definedName>
    <definedName name="Liste_langue">#REF!</definedName>
    <definedName name="Liste_langues">#REF!</definedName>
    <definedName name="Liste_numéros">#REF!</definedName>
    <definedName name="Liste_profil">#REF!</definedName>
    <definedName name="Liste_profils">[2]!Tableau3[Profil intervention]</definedName>
    <definedName name="Liste_RLS">#REF!</definedName>
    <definedName name="ListeIntervenants" localSheetId="1">#REF!</definedName>
    <definedName name="ListeIntervenants">#REF!</definedName>
    <definedName name="NumLigne">#REF!</definedName>
    <definedName name="période_1">[3]CES!$A$1:$B$488</definedName>
    <definedName name="période_10">[3]CES!$S$1:$T$477</definedName>
    <definedName name="période_11">[3]CES!$U$1:$V$483</definedName>
    <definedName name="période_12">[3]CES!$W$1:$X$471</definedName>
    <definedName name="période_13">[3]CES!$Y$1:$Z$446</definedName>
    <definedName name="période_2">[3]CES!$C$1:$D$541</definedName>
    <definedName name="période_3">[3]CES!$E$1:$F$478</definedName>
    <definedName name="période_4">[3]CES!$G$1:$H$499</definedName>
    <definedName name="période_5">[3]CES!$I$1:$J$471</definedName>
    <definedName name="période_6">[3]CES!$K$1:$L$486</definedName>
    <definedName name="période_7">[3]CES!$M$1:$N$488</definedName>
    <definedName name="période_8">[3]CES!$O:$P</definedName>
    <definedName name="période_9">[3]CES!$Q:$R</definedName>
    <definedName name="Profil_Iso_Smaf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J9" i="2"/>
  <c r="C10" i="2"/>
  <c r="H10" i="2"/>
  <c r="F9" i="2"/>
  <c r="L3" i="7"/>
  <c r="O9" i="2"/>
  <c r="D3" i="7"/>
  <c r="O8" i="2"/>
  <c r="L10" i="2"/>
  <c r="L4" i="7"/>
  <c r="J10" i="2"/>
  <c r="J8" i="2"/>
  <c r="D4" i="7"/>
  <c r="O4" i="7"/>
  <c r="D8" i="2"/>
  <c r="O3" i="7"/>
  <c r="D7" i="2"/>
  <c r="J3" i="7"/>
  <c r="J7" i="2"/>
  <c r="L9" i="2"/>
  <c r="C9" i="2"/>
  <c r="F10" i="2"/>
  <c r="E8" i="2"/>
  <c r="G4" i="7"/>
  <c r="M4" i="7"/>
  <c r="G8" i="2"/>
  <c r="M8" i="2"/>
  <c r="C3" i="7"/>
  <c r="B10" i="2"/>
  <c r="J4" i="7"/>
  <c r="E10" i="2"/>
  <c r="N10" i="2"/>
  <c r="M9" i="2"/>
  <c r="G3" i="7"/>
  <c r="M3" i="7"/>
  <c r="L7" i="2"/>
  <c r="L8" i="2"/>
  <c r="P3" i="7"/>
  <c r="C4" i="7"/>
  <c r="M10" i="2"/>
  <c r="I7" i="2"/>
  <c r="H9" i="2"/>
  <c r="F4" i="7"/>
  <c r="N4" i="7"/>
  <c r="F3" i="7"/>
  <c r="N3" i="7"/>
  <c r="B9" i="2"/>
  <c r="G9" i="2"/>
  <c r="I8" i="2"/>
  <c r="B4" i="7"/>
  <c r="D9" i="2"/>
  <c r="N9" i="2"/>
  <c r="F8" i="2"/>
  <c r="N8" i="2"/>
  <c r="E3" i="7"/>
  <c r="C8" i="2"/>
  <c r="N7" i="2"/>
  <c r="I10" i="2"/>
  <c r="D10" i="2"/>
  <c r="E9" i="2"/>
  <c r="P4" i="7"/>
  <c r="K10" i="2"/>
  <c r="K9" i="2"/>
  <c r="B8" i="2"/>
  <c r="K8" i="2"/>
  <c r="O10" i="2"/>
  <c r="H8" i="2"/>
  <c r="E4" i="7"/>
  <c r="H7" i="2"/>
  <c r="I9" i="2"/>
  <c r="K4" i="7"/>
  <c r="B3" i="7"/>
  <c r="B7" i="2" s="1"/>
  <c r="K3" i="7"/>
  <c r="O7" i="2"/>
  <c r="C7" i="2"/>
  <c r="G7" i="2"/>
  <c r="F7" i="2"/>
  <c r="E7" i="2"/>
  <c r="K7" i="2"/>
  <c r="M7" i="2"/>
</calcChain>
</file>

<file path=xl/sharedStrings.xml><?xml version="1.0" encoding="utf-8"?>
<sst xmlns="http://schemas.openxmlformats.org/spreadsheetml/2006/main" count="189" uniqueCount="68">
  <si>
    <t>Bassin</t>
  </si>
  <si>
    <t>RLS</t>
  </si>
  <si>
    <t>Heure</t>
  </si>
  <si>
    <t>Nom, Prénom
de l'usager</t>
  </si>
  <si>
    <t xml:space="preserve">NAM                   
</t>
  </si>
  <si>
    <t>Type de demande</t>
  </si>
  <si>
    <t>Intervenant 
pivot poste tél.</t>
  </si>
  <si>
    <t>Code Raison     (à inscrire)</t>
  </si>
  <si>
    <t>Sud</t>
  </si>
  <si>
    <t>Français</t>
  </si>
  <si>
    <t xml:space="preserve">Ajout </t>
  </si>
  <si>
    <t>HEURE</t>
  </si>
  <si>
    <t>Nom, Prénom</t>
  </si>
  <si>
    <t>Intervenant 
pivot</t>
  </si>
  <si>
    <t>Budget</t>
  </si>
  <si>
    <t>Nom du dispensataire de service</t>
  </si>
  <si>
    <t>Type de dispensataire</t>
  </si>
  <si>
    <t>Date du comité</t>
  </si>
  <si>
    <t>Date de début</t>
  </si>
  <si>
    <t>Date de fin</t>
  </si>
  <si>
    <t>AVQ en heure</t>
  </si>
  <si>
    <t>AVD en heure</t>
  </si>
  <si>
    <t>Loi 90 en heure</t>
  </si>
  <si>
    <r>
      <t>Ass. à la personne 
R</t>
    </r>
    <r>
      <rPr>
        <b/>
        <sz val="11"/>
        <color theme="1"/>
        <rFont val="Arial Narrow"/>
        <family val="2"/>
      </rPr>
      <t>épit-gardiennage
(en heure)</t>
    </r>
  </si>
  <si>
    <t>Travaux lourd 
(en heure)                                                                          Soutien civique)</t>
  </si>
  <si>
    <t>Heures accordées
/sem.</t>
  </si>
  <si>
    <t>heures en attente en heure</t>
  </si>
  <si>
    <t>NAM</t>
  </si>
  <si>
    <t>Langue</t>
  </si>
  <si>
    <t>Intervenant autre</t>
  </si>
  <si>
    <t>Anglais</t>
  </si>
  <si>
    <t>Nord</t>
  </si>
  <si>
    <t>AL</t>
  </si>
  <si>
    <t xml:space="preserve">DDN
</t>
  </si>
  <si>
    <t xml:space="preserve">Langue
</t>
  </si>
  <si>
    <r>
      <t xml:space="preserve">Intervenant
</t>
    </r>
    <r>
      <rPr>
        <sz val="14"/>
        <color theme="0"/>
        <rFont val="Arial Narrow"/>
        <family val="2"/>
      </rPr>
      <t xml:space="preserve"> (à remplir si pas pivot)</t>
    </r>
  </si>
  <si>
    <r>
      <t xml:space="preserve">Profil
intervention
</t>
    </r>
    <r>
      <rPr>
        <sz val="14"/>
        <color theme="0"/>
        <rFont val="Arial Narrow"/>
        <family val="2"/>
      </rPr>
      <t>(Type de clientèle)</t>
    </r>
  </si>
  <si>
    <r>
      <t xml:space="preserve">Profil 
SMAF
</t>
    </r>
    <r>
      <rPr>
        <sz val="14"/>
        <color theme="0"/>
        <rFont val="Arial Narrow"/>
        <family val="2"/>
      </rPr>
      <t>(ISO)</t>
    </r>
  </si>
  <si>
    <t xml:space="preserve">Date OEMC
</t>
  </si>
  <si>
    <t>COMITÉ D'ALLOCATION SECTEUR 6</t>
  </si>
  <si>
    <t xml:space="preserve"># </t>
  </si>
  <si>
    <t xml:space="preserve">Utiliser seulement pour un 2e prestataire de services </t>
  </si>
  <si>
    <t>DÉCISION DU COMITÉ - Information prise de la feuille évaluation</t>
  </si>
  <si>
    <t>1</t>
  </si>
  <si>
    <t>t</t>
  </si>
  <si>
    <t>110 - Post-hosp.</t>
  </si>
  <si>
    <t>test3</t>
  </si>
  <si>
    <t>f</t>
  </si>
  <si>
    <t>ff</t>
  </si>
  <si>
    <t>test4</t>
  </si>
  <si>
    <t>te</t>
  </si>
  <si>
    <t>r</t>
  </si>
  <si>
    <t>test5, test5</t>
  </si>
  <si>
    <t>fg</t>
  </si>
  <si>
    <t>ghg</t>
  </si>
  <si>
    <t>gfgghf</t>
  </si>
  <si>
    <t>test 6</t>
  </si>
  <si>
    <t>efdsf</t>
  </si>
  <si>
    <t>ffgdgdf</t>
  </si>
  <si>
    <t>test 7</t>
  </si>
  <si>
    <t>ty</t>
  </si>
  <si>
    <t xml:space="preserve">test 8 </t>
  </si>
  <si>
    <t>test 9</t>
  </si>
  <si>
    <t>test 10</t>
  </si>
  <si>
    <t>test 12</t>
  </si>
  <si>
    <t>test 13</t>
  </si>
  <si>
    <t>test 14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</si>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</sst>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_ * #,##0.00_)\ _$_ ;_ * \(#,##0.00\)\ _$_ ;_ * &quot;-&quot;??_)\ _$_ ;_ @_ "/>
    <numFmt numFmtId="166" formatCode="[$-F400]h:mm:ss\ AM/PM"/>
  </numFmts>
  <fonts count="13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Arial Narrow"/>
      <family val="2"/>
    </font>
    <font>
      <sz val="14"/>
      <color theme="0"/>
      <name val="Arial Narrow"/>
      <family val="2"/>
    </font>
    <font>
      <sz val="18"/>
      <color theme="1"/>
      <name val="Calibri"/>
      <family val="2"/>
      <scheme val="minor"/>
    </font>
    <font>
      <b/>
      <sz val="12"/>
      <color theme="1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lightUp">
        <bgColor theme="4" tint="0.79998168889431442"/>
      </patternFill>
    </fill>
    <fill>
      <patternFill patternType="lightUp">
        <bgColor theme="0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165" fontId="3" fillId="0" borderId="0" applyFont="0" applyFill="0" applyBorder="0" applyAlignment="0" applyProtection="0"/>
  </cellStyleXfs>
  <cellXfs count="48">
    <xf numFmtId="0" fontId="0" fillId="0" borderId="0" xfId="0"/>
    <xf numFmtId="0" fontId="0" fillId="2" borderId="0" xfId="0" applyFill="1" applyBorder="1"/>
    <xf numFmtId="0" fontId="0" fillId="2" borderId="0" xfId="0" applyFill="1"/>
    <xf numFmtId="0" fontId="6" fillId="2" borderId="0" xfId="0" applyFont="1" applyFill="1"/>
    <xf numFmtId="0" fontId="9" fillId="6" borderId="0" xfId="0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center" wrapText="1"/>
    </xf>
    <xf numFmtId="0" fontId="7" fillId="5" borderId="0" xfId="0" applyFont="1" applyFill="1"/>
    <xf numFmtId="0" fontId="11" fillId="5" borderId="0" xfId="0" applyFont="1" applyFill="1"/>
    <xf numFmtId="0" fontId="0" fillId="5" borderId="0" xfId="0" applyFill="1"/>
    <xf numFmtId="164" fontId="8" fillId="2" borderId="10" xfId="0" applyNumberFormat="1" applyFont="1" applyFill="1" applyBorder="1" applyAlignment="1">
      <alignment horizontal="center"/>
    </xf>
    <xf numFmtId="0" fontId="9" fillId="6" borderId="4" xfId="0" applyFont="1" applyFill="1" applyBorder="1" applyAlignment="1" applyProtection="1">
      <alignment horizontal="center" vertical="center" wrapText="1"/>
      <protection hidden="1"/>
    </xf>
    <xf numFmtId="0" fontId="9" fillId="6" borderId="4" xfId="0" applyFont="1" applyFill="1" applyBorder="1" applyAlignment="1" applyProtection="1">
      <alignment horizontal="center" vertical="center" wrapText="1"/>
    </xf>
    <xf numFmtId="0" fontId="1" fillId="4" borderId="11" xfId="0" applyFont="1" applyFill="1" applyBorder="1" applyAlignment="1" applyProtection="1">
      <alignment horizontal="center" vertical="center" wrapText="1"/>
      <protection hidden="1"/>
    </xf>
    <xf numFmtId="0" fontId="1" fillId="4" borderId="7" xfId="0" applyFont="1" applyFill="1" applyBorder="1" applyAlignment="1" applyProtection="1">
      <alignment horizontal="center" vertical="center" wrapText="1"/>
      <protection hidden="1"/>
    </xf>
    <xf numFmtId="0" fontId="1" fillId="4" borderId="13" xfId="0" applyFont="1" applyFill="1" applyBorder="1" applyAlignment="1" applyProtection="1">
      <alignment horizontal="center" vertical="center" wrapText="1"/>
      <protection hidden="1"/>
    </xf>
    <xf numFmtId="0" fontId="9" fillId="6" borderId="5" xfId="0" applyFont="1" applyFill="1" applyBorder="1" applyAlignment="1" applyProtection="1">
      <alignment horizontal="center" vertical="center" wrapText="1"/>
    </xf>
    <xf numFmtId="0" fontId="9" fillId="6" borderId="4" xfId="0" applyFont="1" applyFill="1" applyBorder="1" applyAlignment="1" applyProtection="1">
      <alignment horizontal="center" vertical="center"/>
      <protection hidden="1"/>
    </xf>
    <xf numFmtId="14" fontId="9" fillId="6" borderId="6" xfId="0" applyNumberFormat="1" applyFont="1" applyFill="1" applyBorder="1" applyAlignment="1" applyProtection="1">
      <alignment horizontal="center" vertical="center" wrapText="1"/>
      <protection hidden="1"/>
    </xf>
    <xf numFmtId="0" fontId="6" fillId="3" borderId="0" xfId="0" applyFont="1" applyFill="1"/>
    <xf numFmtId="0" fontId="6" fillId="0" borderId="0" xfId="0" applyFont="1"/>
    <xf numFmtId="0" fontId="1" fillId="2" borderId="9" xfId="0" applyNumberFormat="1" applyFont="1" applyFill="1" applyBorder="1" applyAlignment="1" applyProtection="1">
      <alignment horizontal="center" vertical="center" wrapText="1"/>
    </xf>
    <xf numFmtId="14" fontId="0" fillId="7" borderId="5" xfId="0" applyNumberFormat="1" applyFill="1" applyBorder="1"/>
    <xf numFmtId="0" fontId="0" fillId="7" borderId="4" xfId="0" applyFill="1" applyBorder="1"/>
    <xf numFmtId="0" fontId="0" fillId="7" borderId="6" xfId="0" applyFill="1" applyBorder="1"/>
    <xf numFmtId="14" fontId="0" fillId="8" borderId="5" xfId="0" applyNumberFormat="1" applyFill="1" applyBorder="1"/>
    <xf numFmtId="0" fontId="0" fillId="8" borderId="4" xfId="0" applyFill="1" applyBorder="1"/>
    <xf numFmtId="0" fontId="0" fillId="8" borderId="6" xfId="0" applyFill="1" applyBorder="1"/>
    <xf numFmtId="14" fontId="0" fillId="7" borderId="1" xfId="0" applyNumberFormat="1" applyFill="1" applyBorder="1"/>
    <xf numFmtId="0" fontId="0" fillId="7" borderId="2" xfId="0" applyFill="1" applyBorder="1"/>
    <xf numFmtId="0" fontId="0" fillId="7" borderId="8" xfId="0" applyFill="1" applyBorder="1"/>
    <xf numFmtId="0" fontId="4" fillId="3" borderId="11" xfId="0" applyFont="1" applyFill="1" applyBorder="1" applyAlignment="1" applyProtection="1">
      <alignment horizontal="center" vertical="center"/>
    </xf>
    <xf numFmtId="0" fontId="4" fillId="2" borderId="11" xfId="0" applyFont="1" applyFill="1" applyBorder="1" applyAlignment="1" applyProtection="1">
      <alignment horizontal="center" vertical="center"/>
    </xf>
    <xf numFmtId="166" fontId="4" fillId="2" borderId="11" xfId="0" applyNumberFormat="1" applyFont="1" applyFill="1" applyBorder="1" applyAlignment="1" applyProtection="1">
      <alignment horizontal="center" vertical="center"/>
    </xf>
    <xf numFmtId="14" fontId="4" fillId="2" borderId="11" xfId="0" applyNumberFormat="1" applyFont="1" applyFill="1" applyBorder="1" applyAlignment="1" applyProtection="1">
      <alignment horizontal="center" vertical="center"/>
    </xf>
    <xf numFmtId="1" fontId="4" fillId="2" borderId="11" xfId="0" applyNumberFormat="1" applyFont="1" applyFill="1" applyBorder="1" applyAlignment="1" applyProtection="1">
      <alignment horizontal="center" vertical="center"/>
    </xf>
    <xf numFmtId="1" fontId="4" fillId="3" borderId="11" xfId="0" applyNumberFormat="1" applyFont="1" applyFill="1" applyBorder="1" applyAlignment="1" applyProtection="1">
      <alignment horizontal="center" vertical="center"/>
    </xf>
    <xf numFmtId="166" fontId="4" fillId="3" borderId="11" xfId="0" applyNumberFormat="1" applyFont="1" applyFill="1" applyBorder="1" applyAlignment="1" applyProtection="1">
      <alignment horizontal="center" vertical="center"/>
    </xf>
    <xf numFmtId="14" fontId="4" fillId="3" borderId="11" xfId="0" applyNumberFormat="1" applyFont="1" applyFill="1" applyBorder="1" applyAlignment="1" applyProtection="1">
      <alignment horizontal="center" vertical="center"/>
    </xf>
    <xf numFmtId="166" fontId="12" fillId="2" borderId="12" xfId="0" applyNumberFormat="1" applyFont="1" applyFill="1" applyBorder="1" applyAlignment="1" applyProtection="1">
      <alignment horizontal="center" vertical="center" wrapText="1"/>
    </xf>
    <xf numFmtId="14" fontId="12" fillId="2" borderId="12" xfId="0" applyNumberFormat="1" applyFont="1" applyFill="1" applyBorder="1" applyAlignment="1" applyProtection="1">
      <alignment horizontal="center" vertical="center" wrapText="1"/>
    </xf>
    <xf numFmtId="0" fontId="12" fillId="2" borderId="12" xfId="0" applyNumberFormat="1" applyFont="1" applyFill="1" applyBorder="1" applyAlignment="1" applyProtection="1">
      <alignment horizontal="center" vertical="center" wrapText="1"/>
    </xf>
    <xf numFmtId="14" fontId="1" fillId="2" borderId="9" xfId="0" applyNumberFormat="1" applyFont="1" applyFill="1" applyBorder="1" applyAlignment="1" applyProtection="1">
      <alignment horizontal="center" vertical="center" wrapText="1"/>
    </xf>
    <xf numFmtId="21" fontId="1" fillId="2" borderId="9" xfId="0" applyNumberFormat="1" applyFont="1" applyFill="1" applyBorder="1" applyAlignment="1" applyProtection="1">
      <alignment horizontal="center" vertical="center" wrapText="1"/>
    </xf>
    <xf numFmtId="0" fontId="1" fillId="2" borderId="12" xfId="0" applyNumberFormat="1" applyFont="1" applyFill="1" applyBorder="1" applyAlignment="1" applyProtection="1">
      <alignment horizontal="center" vertical="center" wrapText="1"/>
    </xf>
    <xf numFmtId="14" fontId="1" fillId="2" borderId="12" xfId="0" applyNumberFormat="1" applyFont="1" applyFill="1" applyBorder="1" applyAlignment="1" applyProtection="1">
      <alignment horizontal="center" vertical="center" wrapText="1"/>
    </xf>
    <xf numFmtId="21" fontId="1" fillId="2" borderId="12" xfId="0" applyNumberFormat="1" applyFont="1" applyFill="1" applyBorder="1" applyAlignment="1" applyProtection="1">
      <alignment horizontal="center" vertical="center" wrapText="1"/>
    </xf>
    <xf numFmtId="164" fontId="8" fillId="2" borderId="10" xfId="0" applyNumberFormat="1" applyFont="1" applyFill="1" applyBorder="1" applyAlignment="1">
      <alignment horizontal="center"/>
    </xf>
  </cellXfs>
  <cellStyles count="3">
    <cellStyle name="Milliers 2" xfId="2"/>
    <cellStyle name="Normal" xfId="0" builtinId="0"/>
    <cellStyle name="Normal 2" xfId="1"/>
  </cellStyles>
  <dxfs count="75"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yyyy/mm/dd"/>
      <fill>
        <patternFill patternType="lightUp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lightUp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yyyy/mm/dd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yyyy/mm/dd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theme="0" tint="-0.14996795556505021"/>
      </font>
    </dxf>
    <dxf>
      <font>
        <color theme="0"/>
      </font>
    </dxf>
    <dxf>
      <font>
        <color theme="2" tint="-9.9948118533890809E-2"/>
      </font>
    </dxf>
    <dxf>
      <font>
        <color theme="0"/>
      </font>
    </dxf>
    <dxf>
      <font>
        <color theme="2"/>
      </font>
    </dxf>
    <dxf>
      <font>
        <color theme="2" tint="-9.9948118533890809E-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7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</dxf>
  </dxfs>
  <tableStyles count="1" defaultTableStyle="TableStyleMedium2" defaultPivotStyle="PivotStyleLight16">
    <tableStyle name="Style de tableau 1" pivot="0" count="0"/>
  </tableStyles>
  <colors>
    <mruColors>
      <color rgb="FFF9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47625</xdr:rowOff>
    </xdr:from>
    <xdr:to>
      <xdr:col>4</xdr:col>
      <xdr:colOff>514350</xdr:colOff>
      <xdr:row>0</xdr:row>
      <xdr:rowOff>1295400</xdr:rowOff>
    </xdr:to>
    <xdr:sp macro="[0]!OuvreFormulaire" textlink="">
      <xdr:nvSpPr>
        <xdr:cNvPr id="2" name="Rectangle avec coins arrondis en diagonale 1"/>
        <xdr:cNvSpPr/>
      </xdr:nvSpPr>
      <xdr:spPr>
        <a:xfrm>
          <a:off x="342900" y="47625"/>
          <a:ext cx="2752725" cy="12477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>
              <a:solidFill>
                <a:sysClr val="windowText" lastClr="000000"/>
              </a:solidFill>
            </a:rPr>
            <a:t>Incription</a:t>
          </a:r>
          <a:r>
            <a:rPr lang="fr-CA" sz="1800" b="1" baseline="0">
              <a:solidFill>
                <a:sysClr val="windowText" lastClr="000000"/>
              </a:solidFill>
            </a:rPr>
            <a:t>, modification </a:t>
          </a:r>
          <a:r>
            <a:rPr lang="fr-CA" sz="1800" b="1">
              <a:solidFill>
                <a:sysClr val="windowText" lastClr="000000"/>
              </a:solidFill>
            </a:rPr>
            <a:t>d'un</a:t>
          </a:r>
          <a:r>
            <a:rPr lang="fr-CA" sz="1800" b="1" baseline="0">
              <a:solidFill>
                <a:sysClr val="windowText" lastClr="000000"/>
              </a:solidFill>
            </a:rPr>
            <a:t> usager sur le formulaire </a:t>
          </a:r>
          <a:endParaRPr lang="fr-CA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733425</xdr:colOff>
      <xdr:row>0</xdr:row>
      <xdr:rowOff>161925</xdr:rowOff>
    </xdr:from>
    <xdr:to>
      <xdr:col>6</xdr:col>
      <xdr:colOff>1028700</xdr:colOff>
      <xdr:row>0</xdr:row>
      <xdr:rowOff>561975</xdr:rowOff>
    </xdr:to>
    <xdr:sp macro="" textlink="">
      <xdr:nvSpPr>
        <xdr:cNvPr id="3" name="ZoneTexte 2"/>
        <xdr:cNvSpPr txBox="1"/>
      </xdr:nvSpPr>
      <xdr:spPr>
        <a:xfrm>
          <a:off x="3314700" y="161925"/>
          <a:ext cx="2771775" cy="40005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CA" sz="1400" b="1"/>
            <a:t>COMITÉ D'ALLOCATION</a:t>
          </a:r>
          <a:r>
            <a:rPr lang="fr-CA" sz="1400" b="1" baseline="0"/>
            <a:t> SECTEUR 6</a:t>
          </a:r>
          <a:endParaRPr lang="fr-CA" sz="1400" b="1"/>
        </a:p>
      </xdr:txBody>
    </xdr:sp>
    <xdr:clientData/>
  </xdr:twoCellAnchor>
  <xdr:twoCellAnchor>
    <xdr:from>
      <xdr:col>4</xdr:col>
      <xdr:colOff>752475</xdr:colOff>
      <xdr:row>0</xdr:row>
      <xdr:rowOff>942975</xdr:rowOff>
    </xdr:from>
    <xdr:to>
      <xdr:col>6</xdr:col>
      <xdr:colOff>1009650</xdr:colOff>
      <xdr:row>1</xdr:row>
      <xdr:rowOff>0</xdr:rowOff>
    </xdr:to>
    <xdr:sp macro="" textlink="">
      <xdr:nvSpPr>
        <xdr:cNvPr id="4" name="ZoneTexte 3"/>
        <xdr:cNvSpPr txBox="1"/>
      </xdr:nvSpPr>
      <xdr:spPr>
        <a:xfrm>
          <a:off x="3333750" y="942975"/>
          <a:ext cx="2733675" cy="3714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="1"/>
            <a:t>DATE</a:t>
          </a:r>
          <a:r>
            <a:rPr lang="fr-CA" sz="1600" b="1" baseline="0"/>
            <a:t> DU COMITÉ :</a:t>
          </a:r>
          <a:endParaRPr lang="fr-CA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190500</xdr:colOff>
      <xdr:row>1</xdr:row>
      <xdr:rowOff>180975</xdr:rowOff>
    </xdr:from>
    <xdr:ext cx="1737142" cy="342786"/>
    <xdr:sp macro="" textlink="">
      <xdr:nvSpPr>
        <xdr:cNvPr id="2" name="ZoneTexte 1"/>
        <xdr:cNvSpPr txBox="1"/>
      </xdr:nvSpPr>
      <xdr:spPr>
        <a:xfrm>
          <a:off x="190500" y="485775"/>
          <a:ext cx="1737142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600"/>
            <a:t>DATE DU COMIT</a:t>
          </a:r>
          <a:r>
            <a:rPr lang="fr-CA" sz="1600" baseline="0"/>
            <a:t>É </a:t>
          </a:r>
          <a:r>
            <a:rPr lang="fr-CA" sz="1050" baseline="0"/>
            <a:t>:</a:t>
          </a:r>
          <a:endParaRPr lang="fr-CA" sz="105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ossier%20Michele\2022-06-09%20SECTEUR%206%20Comit&#233;%20d'allocation%20-%20BAISSES%20-%20FERMETURES%20-%20RECONDUCTION%20en%20cours%20mb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ossier%20Michele\2022-06-09%20SECTEUR%206%20Comit&#233;%20d'allocation%20-%20BAISSES%20-%20FERMETURES%20-%20RECONDUCTION%20en%20cours%20m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gional.reg15.rtss.qc.ca\ProfilsCISSS\HomeDirLDDM\moan9007\Desktop\Fichier%20Allocations%20directes%20test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FINANCES"/>
      <sheetName val="Inscriptions"/>
      <sheetName val="Feuil1"/>
      <sheetName val="Feuil2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  <sheetName val="Liste déroulante"/>
      <sheetName val="2022-06-09 SECTEUR 6 Comité d'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>
        <row r="33">
          <cell r="B33" t="str">
            <v>Accepté avec modifications</v>
          </cell>
        </row>
        <row r="34">
          <cell r="B34" t="str">
            <v>Accepté avec un nombre d'heures mises en attente</v>
          </cell>
        </row>
        <row r="35">
          <cell r="B35" t="str">
            <v>Accepté tel quel</v>
          </cell>
        </row>
        <row r="36">
          <cell r="B36" t="str">
            <v>En attente de décision</v>
          </cell>
        </row>
        <row r="37">
          <cell r="B37" t="str">
            <v>Informations incomplètes</v>
          </cell>
        </row>
      </sheetData>
      <sheetData sheetId="6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2-06-09 SECTEUR 6 Comité d'a"/>
      <sheetName val="Liste déroulante"/>
      <sheetName val="Consignes"/>
      <sheetName val="FINANCES"/>
      <sheetName val="Inscriptions"/>
      <sheetName val="Feuil2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</sheetNames>
    <sheetDataSet>
      <sheetData sheetId="0" refreshError="1"/>
      <sheetData sheetId="1">
        <row r="33">
          <cell r="B33" t="str">
            <v>Accepté avec modifications</v>
          </cell>
        </row>
        <row r="34">
          <cell r="B34" t="str">
            <v>Accepté avec un nombre d'heures mises en attente</v>
          </cell>
        </row>
        <row r="35">
          <cell r="B35" t="str">
            <v>Accepté tel quel</v>
          </cell>
        </row>
        <row r="36">
          <cell r="B36" t="str">
            <v>En attente de décision</v>
          </cell>
        </row>
        <row r="37">
          <cell r="B37" t="str">
            <v>Informations incomplètes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Tableau"/>
      <sheetName val="CES"/>
      <sheetName val="Liste déroulante"/>
      <sheetName val="taux horaire ajusté"/>
      <sheetName val="Suivi RPA 2022-2023"/>
      <sheetName val="Suivi EESAD 2022-2023"/>
    </sheetNames>
    <sheetDataSet>
      <sheetData sheetId="0"/>
      <sheetData sheetId="1"/>
      <sheetData sheetId="2">
        <row r="1">
          <cell r="A1" t="str">
            <v>période_1</v>
          </cell>
          <cell r="B1"/>
          <cell r="C1" t="str">
            <v>période 2</v>
          </cell>
          <cell r="D1"/>
          <cell r="E1" t="str">
            <v>période 3</v>
          </cell>
          <cell r="F1"/>
          <cell r="G1" t="str">
            <v>période 4</v>
          </cell>
          <cell r="H1"/>
          <cell r="I1" t="str">
            <v>période 5</v>
          </cell>
          <cell r="J1"/>
          <cell r="K1" t="str">
            <v>période 6</v>
          </cell>
          <cell r="L1"/>
          <cell r="M1" t="str">
            <v>période 7</v>
          </cell>
          <cell r="N1"/>
          <cell r="O1" t="str">
            <v>période 8</v>
          </cell>
          <cell r="P1"/>
          <cell r="Q1" t="str">
            <v>période 9</v>
          </cell>
          <cell r="R1"/>
          <cell r="S1" t="str">
            <v>période 10</v>
          </cell>
          <cell r="T1"/>
          <cell r="U1" t="str">
            <v>période 11</v>
          </cell>
          <cell r="V1"/>
          <cell r="W1" t="str">
            <v>période 12</v>
          </cell>
          <cell r="X1"/>
          <cell r="Y1" t="str">
            <v>période 13</v>
          </cell>
          <cell r="Z1"/>
        </row>
        <row r="2">
          <cell r="A2"/>
          <cell r="B2"/>
          <cell r="C2"/>
          <cell r="D2"/>
          <cell r="E2"/>
          <cell r="F2"/>
          <cell r="G2"/>
          <cell r="H2"/>
          <cell r="I2"/>
          <cell r="J2"/>
          <cell r="K2"/>
          <cell r="N2"/>
          <cell r="O2"/>
          <cell r="P2"/>
          <cell r="Q2"/>
          <cell r="S2"/>
          <cell r="U2"/>
          <cell r="Y2"/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N3"/>
          <cell r="O3"/>
          <cell r="P3"/>
          <cell r="Q3"/>
          <cell r="S3"/>
          <cell r="U3"/>
          <cell r="Y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N4"/>
          <cell r="O4"/>
          <cell r="P4"/>
          <cell r="Q4"/>
          <cell r="S4"/>
          <cell r="U4"/>
          <cell r="Y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N5"/>
          <cell r="O5"/>
          <cell r="P5"/>
          <cell r="Q5"/>
          <cell r="S5"/>
          <cell r="U5"/>
          <cell r="Y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N6"/>
          <cell r="O6"/>
          <cell r="P6"/>
          <cell r="Q6"/>
          <cell r="S6"/>
          <cell r="U6"/>
          <cell r="Y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N7"/>
          <cell r="O7"/>
          <cell r="P7"/>
          <cell r="Q7"/>
          <cell r="S7"/>
          <cell r="U7"/>
          <cell r="Y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N8"/>
          <cell r="O8"/>
          <cell r="P8"/>
          <cell r="Q8"/>
          <cell r="S8"/>
          <cell r="U8"/>
          <cell r="Y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N9"/>
          <cell r="O9"/>
          <cell r="P9"/>
          <cell r="Q9"/>
          <cell r="S9"/>
          <cell r="U9"/>
          <cell r="Y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N10"/>
          <cell r="O10"/>
          <cell r="P10"/>
          <cell r="Q10"/>
          <cell r="S10"/>
          <cell r="U10"/>
          <cell r="Y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N11"/>
          <cell r="O11"/>
          <cell r="P11"/>
          <cell r="Q11"/>
          <cell r="S11"/>
          <cell r="U11"/>
          <cell r="Y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N12"/>
          <cell r="O12"/>
          <cell r="P12"/>
          <cell r="Q12"/>
          <cell r="S12"/>
          <cell r="U12"/>
          <cell r="Y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N13"/>
          <cell r="O13"/>
          <cell r="P13"/>
          <cell r="Q13"/>
          <cell r="S13"/>
          <cell r="U13"/>
          <cell r="Y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N14"/>
          <cell r="O14"/>
          <cell r="P14"/>
          <cell r="Q14"/>
          <cell r="S14"/>
          <cell r="U14"/>
          <cell r="Y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N15"/>
          <cell r="O15"/>
          <cell r="P15"/>
          <cell r="Q15"/>
          <cell r="S15"/>
          <cell r="U15"/>
          <cell r="Y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N16"/>
          <cell r="O16"/>
          <cell r="P16"/>
          <cell r="Q16"/>
          <cell r="S16"/>
          <cell r="U16"/>
          <cell r="Y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N17"/>
          <cell r="O17"/>
          <cell r="P17"/>
          <cell r="Q17"/>
          <cell r="S17"/>
          <cell r="U17"/>
          <cell r="Y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N18"/>
          <cell r="O18"/>
          <cell r="P18"/>
          <cell r="Q18"/>
          <cell r="S18"/>
          <cell r="U18"/>
          <cell r="Y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N19"/>
          <cell r="O19"/>
          <cell r="P19"/>
          <cell r="Q19"/>
          <cell r="S19"/>
          <cell r="U19"/>
          <cell r="Y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N20"/>
          <cell r="O20"/>
          <cell r="P20"/>
          <cell r="Q20"/>
          <cell r="S20"/>
          <cell r="U20"/>
          <cell r="Y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N21"/>
          <cell r="O21"/>
          <cell r="P21"/>
          <cell r="Q21"/>
          <cell r="S21"/>
          <cell r="U21"/>
          <cell r="Y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N22"/>
          <cell r="O22"/>
          <cell r="P22"/>
          <cell r="Q22"/>
          <cell r="S22"/>
          <cell r="U22"/>
          <cell r="Y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N23"/>
          <cell r="O23"/>
          <cell r="P23"/>
          <cell r="Q23"/>
          <cell r="S23"/>
          <cell r="U23"/>
          <cell r="Y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N24"/>
          <cell r="O24"/>
          <cell r="P24"/>
          <cell r="Q24"/>
          <cell r="S24"/>
          <cell r="U24"/>
          <cell r="Y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N25"/>
          <cell r="O25"/>
          <cell r="P25"/>
          <cell r="Q25"/>
          <cell r="S25"/>
          <cell r="U25"/>
          <cell r="Y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N26"/>
          <cell r="O26"/>
          <cell r="P26"/>
          <cell r="Q26"/>
          <cell r="S26"/>
          <cell r="U26"/>
          <cell r="Y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N27"/>
          <cell r="O27"/>
          <cell r="P27"/>
          <cell r="Q27"/>
          <cell r="S27"/>
          <cell r="U27"/>
          <cell r="Y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N28"/>
          <cell r="O28"/>
          <cell r="P28"/>
          <cell r="Q28"/>
          <cell r="S28"/>
          <cell r="U28"/>
          <cell r="Y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N29"/>
          <cell r="O29"/>
          <cell r="P29"/>
          <cell r="Q29"/>
          <cell r="S29"/>
          <cell r="U29"/>
          <cell r="Y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N30"/>
          <cell r="O30"/>
          <cell r="P30"/>
          <cell r="Q30"/>
          <cell r="S30"/>
          <cell r="U30"/>
          <cell r="Y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N31"/>
          <cell r="O31"/>
          <cell r="P31"/>
          <cell r="Q31"/>
          <cell r="S31"/>
          <cell r="U31"/>
          <cell r="Y31"/>
        </row>
        <row r="32">
          <cell r="A32"/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N32"/>
          <cell r="O32"/>
          <cell r="P32"/>
          <cell r="Q32"/>
          <cell r="S32"/>
          <cell r="U32"/>
          <cell r="Y32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N33"/>
          <cell r="O33"/>
          <cell r="P33"/>
          <cell r="Q33"/>
          <cell r="S33"/>
          <cell r="U33"/>
          <cell r="Y33"/>
        </row>
        <row r="34">
          <cell r="A34"/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N34"/>
          <cell r="O34"/>
          <cell r="P34"/>
          <cell r="Q34"/>
          <cell r="S34"/>
          <cell r="U34"/>
          <cell r="Y34"/>
        </row>
        <row r="35">
          <cell r="A35"/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N35"/>
          <cell r="O35"/>
          <cell r="P35"/>
          <cell r="Q35"/>
          <cell r="S35"/>
          <cell r="U35"/>
          <cell r="Y35"/>
        </row>
        <row r="36">
          <cell r="A36"/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N36"/>
          <cell r="O36"/>
          <cell r="P36"/>
          <cell r="Q36"/>
          <cell r="S36"/>
          <cell r="U36"/>
          <cell r="Y36"/>
        </row>
        <row r="37">
          <cell r="A37"/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N37"/>
          <cell r="O37"/>
          <cell r="P37"/>
          <cell r="Q37"/>
          <cell r="S37"/>
          <cell r="U37"/>
          <cell r="Y37"/>
        </row>
        <row r="38">
          <cell r="A38"/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N38"/>
          <cell r="O38"/>
          <cell r="P38"/>
          <cell r="Q38"/>
          <cell r="S38"/>
          <cell r="U38"/>
          <cell r="Y38"/>
        </row>
        <row r="39">
          <cell r="A39"/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N39"/>
          <cell r="O39"/>
          <cell r="P39"/>
          <cell r="Q39"/>
          <cell r="S39"/>
          <cell r="U39"/>
          <cell r="Y39"/>
        </row>
        <row r="40">
          <cell r="A40"/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N40"/>
          <cell r="O40"/>
          <cell r="P40"/>
          <cell r="Q40"/>
          <cell r="S40"/>
          <cell r="U40"/>
          <cell r="Y40"/>
        </row>
        <row r="41">
          <cell r="A41"/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N41"/>
          <cell r="O41"/>
          <cell r="P41"/>
          <cell r="Q41"/>
          <cell r="S41"/>
          <cell r="U41"/>
          <cell r="Y41"/>
        </row>
        <row r="42">
          <cell r="A42"/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N42"/>
          <cell r="O42"/>
          <cell r="P42"/>
          <cell r="Q42"/>
          <cell r="S42"/>
          <cell r="U42"/>
          <cell r="Y42"/>
        </row>
        <row r="43">
          <cell r="A43"/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N43"/>
          <cell r="O43"/>
          <cell r="P43"/>
          <cell r="Q43"/>
          <cell r="S43"/>
          <cell r="U43"/>
          <cell r="Y43"/>
        </row>
        <row r="44">
          <cell r="A44"/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N44"/>
          <cell r="O44"/>
          <cell r="P44"/>
          <cell r="Q44"/>
          <cell r="S44"/>
          <cell r="U44"/>
          <cell r="Y44"/>
        </row>
        <row r="45">
          <cell r="A45"/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N45"/>
          <cell r="O45"/>
          <cell r="P45"/>
          <cell r="Q45"/>
          <cell r="S45"/>
          <cell r="U45"/>
          <cell r="Y45"/>
        </row>
        <row r="46">
          <cell r="A46"/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N46"/>
          <cell r="O46"/>
          <cell r="P46"/>
          <cell r="Q46"/>
          <cell r="S46"/>
          <cell r="U46"/>
          <cell r="Y46"/>
        </row>
        <row r="47">
          <cell r="A47"/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N47"/>
          <cell r="O47"/>
          <cell r="P47"/>
          <cell r="Q47"/>
          <cell r="S47"/>
          <cell r="U47"/>
          <cell r="Y47"/>
        </row>
        <row r="48">
          <cell r="A48"/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N48"/>
          <cell r="O48"/>
          <cell r="P48"/>
          <cell r="Q48"/>
          <cell r="S48"/>
          <cell r="U48"/>
          <cell r="Y48"/>
        </row>
        <row r="49">
          <cell r="A49"/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N49"/>
          <cell r="O49"/>
          <cell r="P49"/>
          <cell r="Q49"/>
          <cell r="S49"/>
          <cell r="U49"/>
          <cell r="Y49"/>
        </row>
        <row r="50">
          <cell r="A50"/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N50"/>
          <cell r="O50"/>
          <cell r="P50"/>
          <cell r="Q50"/>
          <cell r="S50"/>
          <cell r="U50"/>
          <cell r="Y50"/>
        </row>
        <row r="51">
          <cell r="A51"/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N51"/>
          <cell r="O51"/>
          <cell r="P51"/>
          <cell r="Q51"/>
          <cell r="S51"/>
          <cell r="U51"/>
          <cell r="Y51"/>
        </row>
        <row r="52">
          <cell r="A52"/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N52"/>
          <cell r="O52"/>
          <cell r="P52"/>
          <cell r="Q52"/>
          <cell r="S52"/>
          <cell r="U52"/>
          <cell r="Y52"/>
        </row>
        <row r="53">
          <cell r="A53"/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N53"/>
          <cell r="O53"/>
          <cell r="P53"/>
          <cell r="Q53"/>
          <cell r="S53"/>
          <cell r="U53"/>
          <cell r="Y53"/>
        </row>
        <row r="54">
          <cell r="A54"/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N54"/>
          <cell r="O54"/>
          <cell r="P54"/>
          <cell r="Q54"/>
          <cell r="S54"/>
          <cell r="U54"/>
          <cell r="Y54"/>
        </row>
        <row r="55">
          <cell r="A55"/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N55"/>
          <cell r="O55"/>
          <cell r="P55"/>
          <cell r="Q55"/>
          <cell r="S55"/>
          <cell r="U55"/>
          <cell r="Y55"/>
        </row>
        <row r="56">
          <cell r="A56"/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N56"/>
          <cell r="O56"/>
          <cell r="P56"/>
          <cell r="Q56"/>
          <cell r="S56"/>
          <cell r="U56"/>
          <cell r="Y56"/>
        </row>
        <row r="57">
          <cell r="A57"/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N57"/>
          <cell r="O57"/>
          <cell r="P57"/>
          <cell r="Q57"/>
          <cell r="S57"/>
          <cell r="U57"/>
          <cell r="Y57"/>
        </row>
        <row r="58">
          <cell r="A58"/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N58"/>
          <cell r="O58"/>
          <cell r="P58"/>
          <cell r="Q58"/>
          <cell r="S58"/>
          <cell r="U58"/>
          <cell r="Y58"/>
        </row>
        <row r="59">
          <cell r="A59"/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N59"/>
          <cell r="O59"/>
          <cell r="P59"/>
          <cell r="Q59"/>
          <cell r="S59"/>
          <cell r="U59"/>
          <cell r="Y59"/>
        </row>
        <row r="60">
          <cell r="A60"/>
          <cell r="B60"/>
          <cell r="C60"/>
          <cell r="D60"/>
          <cell r="E60"/>
          <cell r="F60"/>
          <cell r="G60"/>
          <cell r="H60"/>
          <cell r="I60"/>
          <cell r="J60"/>
          <cell r="K60"/>
          <cell r="N60"/>
          <cell r="O60"/>
          <cell r="P60"/>
          <cell r="Q60"/>
          <cell r="S60"/>
          <cell r="U60"/>
          <cell r="Y60"/>
        </row>
        <row r="61">
          <cell r="A61"/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N61"/>
          <cell r="O61"/>
          <cell r="P61"/>
          <cell r="Q61"/>
          <cell r="S61"/>
          <cell r="U61"/>
          <cell r="Y61"/>
        </row>
        <row r="62">
          <cell r="A62"/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N62"/>
          <cell r="O62"/>
          <cell r="P62"/>
          <cell r="Q62"/>
          <cell r="S62"/>
          <cell r="U62"/>
          <cell r="Y62"/>
        </row>
        <row r="63">
          <cell r="A63"/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N63"/>
          <cell r="O63"/>
          <cell r="P63"/>
          <cell r="Q63"/>
          <cell r="S63"/>
          <cell r="U63"/>
          <cell r="Y63"/>
        </row>
        <row r="64">
          <cell r="A64"/>
          <cell r="B64"/>
          <cell r="C64"/>
          <cell r="D64"/>
          <cell r="E64"/>
          <cell r="F64"/>
          <cell r="G64"/>
          <cell r="H64"/>
          <cell r="I64"/>
          <cell r="J64"/>
          <cell r="K64"/>
          <cell r="N64"/>
          <cell r="O64"/>
          <cell r="P64"/>
          <cell r="Q64"/>
          <cell r="S64"/>
          <cell r="U64"/>
          <cell r="Y64"/>
        </row>
        <row r="65">
          <cell r="A65"/>
          <cell r="B65"/>
          <cell r="C65"/>
          <cell r="D65"/>
          <cell r="E65"/>
          <cell r="F65"/>
          <cell r="G65"/>
          <cell r="H65"/>
          <cell r="I65"/>
          <cell r="J65"/>
          <cell r="K65"/>
          <cell r="N65"/>
          <cell r="O65"/>
          <cell r="P65"/>
          <cell r="Q65"/>
          <cell r="S65"/>
          <cell r="U65"/>
          <cell r="Y65"/>
        </row>
        <row r="66">
          <cell r="A66"/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N66"/>
          <cell r="O66"/>
          <cell r="P66"/>
          <cell r="Q66"/>
          <cell r="S66"/>
          <cell r="U66"/>
          <cell r="Y66"/>
        </row>
        <row r="67">
          <cell r="A67"/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N67"/>
          <cell r="O67"/>
          <cell r="P67"/>
          <cell r="Q67"/>
          <cell r="S67"/>
          <cell r="U67"/>
          <cell r="Y67"/>
        </row>
        <row r="68">
          <cell r="A68"/>
          <cell r="B68"/>
          <cell r="C68"/>
          <cell r="D68"/>
          <cell r="E68"/>
          <cell r="F68"/>
          <cell r="G68"/>
          <cell r="H68"/>
          <cell r="I68"/>
          <cell r="J68"/>
          <cell r="K68"/>
          <cell r="N68"/>
          <cell r="O68"/>
          <cell r="P68"/>
          <cell r="Q68"/>
          <cell r="S68"/>
          <cell r="U68"/>
          <cell r="Y68"/>
        </row>
        <row r="69">
          <cell r="A69"/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N69"/>
          <cell r="O69"/>
          <cell r="P69"/>
          <cell r="Q69"/>
          <cell r="S69"/>
          <cell r="U69"/>
          <cell r="Y69"/>
        </row>
        <row r="70">
          <cell r="A70"/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N70"/>
          <cell r="O70"/>
          <cell r="P70"/>
          <cell r="Q70"/>
          <cell r="S70"/>
          <cell r="U70"/>
          <cell r="Y70"/>
        </row>
        <row r="71">
          <cell r="A71"/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N71"/>
          <cell r="O71"/>
          <cell r="P71"/>
          <cell r="Q71"/>
          <cell r="S71"/>
          <cell r="U71"/>
          <cell r="Y71"/>
        </row>
        <row r="72">
          <cell r="A72"/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N72"/>
          <cell r="O72"/>
          <cell r="P72"/>
          <cell r="Q72"/>
          <cell r="S72"/>
          <cell r="U72"/>
          <cell r="Y72"/>
        </row>
        <row r="73">
          <cell r="A73"/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N73"/>
          <cell r="O73"/>
          <cell r="P73"/>
          <cell r="Q73"/>
          <cell r="S73"/>
          <cell r="U73"/>
          <cell r="Y73"/>
        </row>
        <row r="74">
          <cell r="A74"/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N74"/>
          <cell r="O74"/>
          <cell r="P74"/>
          <cell r="Q74"/>
          <cell r="S74"/>
          <cell r="U74"/>
          <cell r="Y74"/>
        </row>
        <row r="75">
          <cell r="A75"/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N75"/>
          <cell r="O75"/>
          <cell r="P75"/>
          <cell r="Q75"/>
          <cell r="S75"/>
          <cell r="U75"/>
          <cell r="Y75"/>
        </row>
        <row r="76">
          <cell r="A76"/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N76"/>
          <cell r="O76"/>
          <cell r="P76"/>
          <cell r="Q76"/>
          <cell r="S76"/>
          <cell r="U76"/>
          <cell r="Y76"/>
        </row>
        <row r="77">
          <cell r="A77"/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N77"/>
          <cell r="O77"/>
          <cell r="P77"/>
          <cell r="Q77"/>
          <cell r="S77"/>
          <cell r="U77"/>
          <cell r="Y77"/>
        </row>
        <row r="78">
          <cell r="A78"/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N78"/>
          <cell r="O78"/>
          <cell r="P78"/>
          <cell r="Q78"/>
          <cell r="S78"/>
          <cell r="U78"/>
          <cell r="Y78"/>
        </row>
        <row r="79">
          <cell r="A79"/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N79"/>
          <cell r="O79"/>
          <cell r="P79"/>
          <cell r="Q79"/>
          <cell r="S79"/>
          <cell r="U79"/>
          <cell r="Y79"/>
        </row>
        <row r="80">
          <cell r="A80"/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N80"/>
          <cell r="O80"/>
          <cell r="P80"/>
          <cell r="Q80"/>
          <cell r="S80"/>
          <cell r="U80"/>
          <cell r="Y80"/>
        </row>
        <row r="81">
          <cell r="A81"/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N81"/>
          <cell r="O81"/>
          <cell r="P81"/>
          <cell r="Q81"/>
          <cell r="S81"/>
          <cell r="U81"/>
          <cell r="Y81"/>
        </row>
        <row r="82">
          <cell r="A82"/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N82"/>
          <cell r="O82"/>
          <cell r="P82"/>
          <cell r="Q82"/>
          <cell r="S82"/>
          <cell r="U82"/>
          <cell r="Y82"/>
        </row>
        <row r="83">
          <cell r="A83"/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N83"/>
          <cell r="O83"/>
          <cell r="P83"/>
          <cell r="Q83"/>
          <cell r="S83"/>
          <cell r="U83"/>
          <cell r="Y83"/>
        </row>
        <row r="84">
          <cell r="A84"/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N84"/>
          <cell r="O84"/>
          <cell r="P84"/>
          <cell r="Q84"/>
          <cell r="S84"/>
          <cell r="U84"/>
          <cell r="Y84"/>
        </row>
        <row r="85">
          <cell r="A85"/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N85"/>
          <cell r="O85"/>
          <cell r="P85"/>
          <cell r="Q85"/>
          <cell r="S85"/>
          <cell r="U85"/>
          <cell r="Y85"/>
        </row>
        <row r="86">
          <cell r="A86"/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N86"/>
          <cell r="O86"/>
          <cell r="P86"/>
          <cell r="Q86"/>
          <cell r="S86"/>
          <cell r="U86"/>
          <cell r="Y86"/>
        </row>
        <row r="87">
          <cell r="A87"/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N87"/>
          <cell r="O87"/>
          <cell r="P87"/>
          <cell r="Q87"/>
          <cell r="S87"/>
          <cell r="U87"/>
          <cell r="Y87"/>
        </row>
        <row r="88">
          <cell r="A88"/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N88"/>
          <cell r="O88"/>
          <cell r="P88"/>
          <cell r="Q88"/>
          <cell r="S88"/>
          <cell r="U88"/>
          <cell r="Y88"/>
        </row>
        <row r="89">
          <cell r="A89"/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N89"/>
          <cell r="O89"/>
          <cell r="P89"/>
          <cell r="Q89"/>
          <cell r="S89"/>
          <cell r="U89"/>
          <cell r="Y89"/>
        </row>
        <row r="90">
          <cell r="A90"/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N90"/>
          <cell r="O90"/>
          <cell r="P90"/>
          <cell r="Q90"/>
          <cell r="S90"/>
          <cell r="U90"/>
          <cell r="Y90"/>
        </row>
        <row r="91">
          <cell r="A91"/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N91"/>
          <cell r="O91"/>
          <cell r="P91"/>
          <cell r="Q91"/>
          <cell r="S91"/>
          <cell r="U91"/>
          <cell r="Y91"/>
        </row>
        <row r="92">
          <cell r="A92"/>
          <cell r="B92"/>
          <cell r="C92"/>
          <cell r="D92"/>
          <cell r="E92"/>
          <cell r="F92"/>
          <cell r="G92"/>
          <cell r="H92"/>
          <cell r="I92"/>
          <cell r="J92"/>
          <cell r="K92"/>
          <cell r="N92"/>
          <cell r="O92"/>
          <cell r="P92"/>
          <cell r="Q92"/>
          <cell r="S92"/>
          <cell r="U92"/>
          <cell r="Y92"/>
        </row>
        <row r="93">
          <cell r="A93"/>
          <cell r="B93"/>
          <cell r="C93"/>
          <cell r="D93"/>
          <cell r="E93"/>
          <cell r="F93"/>
          <cell r="G93"/>
          <cell r="H93"/>
          <cell r="I93"/>
          <cell r="J93"/>
          <cell r="K93"/>
          <cell r="N93"/>
          <cell r="O93"/>
          <cell r="P93"/>
          <cell r="Q93"/>
          <cell r="S93"/>
          <cell r="U93"/>
          <cell r="Y93"/>
        </row>
        <row r="94">
          <cell r="A94"/>
          <cell r="B94"/>
          <cell r="C94"/>
          <cell r="D94"/>
          <cell r="E94"/>
          <cell r="F94"/>
          <cell r="G94"/>
          <cell r="H94"/>
          <cell r="I94"/>
          <cell r="J94"/>
          <cell r="K94"/>
          <cell r="N94"/>
          <cell r="O94"/>
          <cell r="P94"/>
          <cell r="Q94"/>
          <cell r="S94"/>
          <cell r="U94"/>
          <cell r="Y94"/>
        </row>
        <row r="95">
          <cell r="A95"/>
          <cell r="B95"/>
          <cell r="C95"/>
          <cell r="D95"/>
          <cell r="E95"/>
          <cell r="F95"/>
          <cell r="G95"/>
          <cell r="H95"/>
          <cell r="I95"/>
          <cell r="J95"/>
          <cell r="K95"/>
          <cell r="N95"/>
          <cell r="O95"/>
          <cell r="P95"/>
          <cell r="Q95"/>
          <cell r="S95"/>
          <cell r="U95"/>
          <cell r="Y95"/>
        </row>
        <row r="96">
          <cell r="A96"/>
          <cell r="B96"/>
          <cell r="C96"/>
          <cell r="D96"/>
          <cell r="E96"/>
          <cell r="F96"/>
          <cell r="G96"/>
          <cell r="H96"/>
          <cell r="I96"/>
          <cell r="J96"/>
          <cell r="K96"/>
          <cell r="N96"/>
          <cell r="O96"/>
          <cell r="P96"/>
          <cell r="Q96"/>
          <cell r="S96"/>
          <cell r="U96"/>
          <cell r="Y96"/>
        </row>
        <row r="97">
          <cell r="A97"/>
          <cell r="B97"/>
          <cell r="C97"/>
          <cell r="D97"/>
          <cell r="E97"/>
          <cell r="F97"/>
          <cell r="G97"/>
          <cell r="H97"/>
          <cell r="I97"/>
          <cell r="J97"/>
          <cell r="K97"/>
          <cell r="N97"/>
          <cell r="O97"/>
          <cell r="P97"/>
          <cell r="Q97"/>
          <cell r="S97"/>
          <cell r="U97"/>
          <cell r="Y97"/>
        </row>
        <row r="98">
          <cell r="A98"/>
          <cell r="B98"/>
          <cell r="C98"/>
          <cell r="D98"/>
          <cell r="E98"/>
          <cell r="F98"/>
          <cell r="G98"/>
          <cell r="H98"/>
          <cell r="I98"/>
          <cell r="J98"/>
          <cell r="K98"/>
          <cell r="N98"/>
          <cell r="O98"/>
          <cell r="P98"/>
          <cell r="Q98"/>
          <cell r="S98"/>
          <cell r="U98"/>
          <cell r="Y98"/>
        </row>
        <row r="99">
          <cell r="A99"/>
          <cell r="B99"/>
          <cell r="C99"/>
          <cell r="D99"/>
          <cell r="E99"/>
          <cell r="F99"/>
          <cell r="G99"/>
          <cell r="H99"/>
          <cell r="I99"/>
          <cell r="J99"/>
          <cell r="K99"/>
          <cell r="N99"/>
          <cell r="O99"/>
          <cell r="P99"/>
          <cell r="Q99"/>
          <cell r="S99"/>
          <cell r="U99"/>
          <cell r="Y99"/>
        </row>
        <row r="100">
          <cell r="A100"/>
          <cell r="B100"/>
          <cell r="C100"/>
          <cell r="D100"/>
          <cell r="E100"/>
          <cell r="F100"/>
          <cell r="G100"/>
          <cell r="H100"/>
          <cell r="I100"/>
          <cell r="J100"/>
          <cell r="K100"/>
          <cell r="N100"/>
          <cell r="O100"/>
          <cell r="P100"/>
          <cell r="Q100"/>
          <cell r="S100"/>
          <cell r="U100"/>
          <cell r="Y100"/>
        </row>
        <row r="101">
          <cell r="A101"/>
          <cell r="B101"/>
          <cell r="C101"/>
          <cell r="D101"/>
          <cell r="E101"/>
          <cell r="F101"/>
          <cell r="G101"/>
          <cell r="H101"/>
          <cell r="I101"/>
          <cell r="J101"/>
          <cell r="K101"/>
          <cell r="N101"/>
          <cell r="O101"/>
          <cell r="P101"/>
          <cell r="Q101"/>
          <cell r="S101"/>
          <cell r="U101"/>
          <cell r="Y101"/>
        </row>
        <row r="102">
          <cell r="A102"/>
          <cell r="B102"/>
          <cell r="C102"/>
          <cell r="D102"/>
          <cell r="E102"/>
          <cell r="F102"/>
          <cell r="G102"/>
          <cell r="H102"/>
          <cell r="I102"/>
          <cell r="J102"/>
          <cell r="K102"/>
          <cell r="N102"/>
          <cell r="O102"/>
          <cell r="P102"/>
          <cell r="Q102"/>
          <cell r="S102"/>
          <cell r="U102"/>
          <cell r="Y102"/>
        </row>
        <row r="103">
          <cell r="A103"/>
          <cell r="B103"/>
          <cell r="C103"/>
          <cell r="D103"/>
          <cell r="E103"/>
          <cell r="F103"/>
          <cell r="G103"/>
          <cell r="H103"/>
          <cell r="I103"/>
          <cell r="J103"/>
          <cell r="K103"/>
          <cell r="N103"/>
          <cell r="O103"/>
          <cell r="P103"/>
          <cell r="Q103"/>
          <cell r="S103"/>
          <cell r="U103"/>
          <cell r="Y103"/>
        </row>
        <row r="104">
          <cell r="A104"/>
          <cell r="B104"/>
          <cell r="C104"/>
          <cell r="D104"/>
          <cell r="E104"/>
          <cell r="F104"/>
          <cell r="G104"/>
          <cell r="H104"/>
          <cell r="I104"/>
          <cell r="J104"/>
          <cell r="K104"/>
          <cell r="N104"/>
          <cell r="O104"/>
          <cell r="P104"/>
          <cell r="Q104"/>
          <cell r="S104"/>
          <cell r="U104"/>
          <cell r="Y104"/>
        </row>
        <row r="105">
          <cell r="A105"/>
          <cell r="B105"/>
          <cell r="C105"/>
          <cell r="D105"/>
          <cell r="E105"/>
          <cell r="F105"/>
          <cell r="G105"/>
          <cell r="H105"/>
          <cell r="I105"/>
          <cell r="J105"/>
          <cell r="K105"/>
          <cell r="N105"/>
          <cell r="O105"/>
          <cell r="P105"/>
          <cell r="Q105"/>
          <cell r="S105"/>
          <cell r="U105"/>
          <cell r="Y105"/>
        </row>
        <row r="106">
          <cell r="A106"/>
          <cell r="B106"/>
          <cell r="C106"/>
          <cell r="D106"/>
          <cell r="E106"/>
          <cell r="F106"/>
          <cell r="G106"/>
          <cell r="H106"/>
          <cell r="I106"/>
          <cell r="J106"/>
          <cell r="K106"/>
          <cell r="N106"/>
          <cell r="O106"/>
          <cell r="P106"/>
          <cell r="Q106"/>
          <cell r="S106"/>
          <cell r="U106"/>
          <cell r="Y106"/>
        </row>
        <row r="107">
          <cell r="A107"/>
          <cell r="B107"/>
          <cell r="C107"/>
          <cell r="D107"/>
          <cell r="E107"/>
          <cell r="F107"/>
          <cell r="G107"/>
          <cell r="H107"/>
          <cell r="I107"/>
          <cell r="J107"/>
          <cell r="K107"/>
          <cell r="N107"/>
          <cell r="O107"/>
          <cell r="P107"/>
          <cell r="Q107"/>
          <cell r="S107"/>
          <cell r="U107"/>
          <cell r="Y107"/>
        </row>
        <row r="108">
          <cell r="A108"/>
          <cell r="B108"/>
          <cell r="C108"/>
          <cell r="D108"/>
          <cell r="E108"/>
          <cell r="F108"/>
          <cell r="G108"/>
          <cell r="H108"/>
          <cell r="I108"/>
          <cell r="J108"/>
          <cell r="K108"/>
          <cell r="N108"/>
          <cell r="O108"/>
          <cell r="P108"/>
          <cell r="Q108"/>
          <cell r="S108"/>
          <cell r="U108"/>
          <cell r="Y108"/>
        </row>
        <row r="109">
          <cell r="A109"/>
          <cell r="B109"/>
          <cell r="C109"/>
          <cell r="D109"/>
          <cell r="E109"/>
          <cell r="F109"/>
          <cell r="G109"/>
          <cell r="H109"/>
          <cell r="I109"/>
          <cell r="J109"/>
          <cell r="K109"/>
          <cell r="N109"/>
          <cell r="O109"/>
          <cell r="P109"/>
          <cell r="Q109"/>
          <cell r="S109"/>
          <cell r="U109"/>
          <cell r="Y109"/>
        </row>
        <row r="110">
          <cell r="A110"/>
          <cell r="B110"/>
          <cell r="C110"/>
          <cell r="D110"/>
          <cell r="E110"/>
          <cell r="F110"/>
          <cell r="G110"/>
          <cell r="H110"/>
          <cell r="I110"/>
          <cell r="J110"/>
          <cell r="K110"/>
          <cell r="N110"/>
          <cell r="O110"/>
          <cell r="P110"/>
          <cell r="Q110"/>
          <cell r="S110"/>
          <cell r="U110"/>
          <cell r="Y110"/>
        </row>
        <row r="111">
          <cell r="A111"/>
          <cell r="B111"/>
          <cell r="C111"/>
          <cell r="D111"/>
          <cell r="E111"/>
          <cell r="F111"/>
          <cell r="G111"/>
          <cell r="H111"/>
          <cell r="I111"/>
          <cell r="J111"/>
          <cell r="K111"/>
          <cell r="N111"/>
          <cell r="O111"/>
          <cell r="P111"/>
          <cell r="Q111"/>
          <cell r="S111"/>
          <cell r="U111"/>
          <cell r="Y111"/>
        </row>
        <row r="112">
          <cell r="A112"/>
          <cell r="B112"/>
          <cell r="C112"/>
          <cell r="D112"/>
          <cell r="E112"/>
          <cell r="F112"/>
          <cell r="G112"/>
          <cell r="H112"/>
          <cell r="I112"/>
          <cell r="J112"/>
          <cell r="K112"/>
          <cell r="N112"/>
          <cell r="O112"/>
          <cell r="P112"/>
          <cell r="Q112"/>
          <cell r="S112"/>
          <cell r="U112"/>
          <cell r="Y112"/>
        </row>
        <row r="113">
          <cell r="A113"/>
          <cell r="B113"/>
          <cell r="C113"/>
          <cell r="D113"/>
          <cell r="E113"/>
          <cell r="F113"/>
          <cell r="G113"/>
          <cell r="H113"/>
          <cell r="I113"/>
          <cell r="J113"/>
          <cell r="K113"/>
          <cell r="N113"/>
          <cell r="O113"/>
          <cell r="P113"/>
          <cell r="Q113"/>
          <cell r="S113"/>
          <cell r="U113"/>
          <cell r="Y113"/>
        </row>
        <row r="114">
          <cell r="A114"/>
          <cell r="B114"/>
          <cell r="C114"/>
          <cell r="D114"/>
          <cell r="E114"/>
          <cell r="F114"/>
          <cell r="G114"/>
          <cell r="H114"/>
          <cell r="I114"/>
          <cell r="J114"/>
          <cell r="K114"/>
          <cell r="N114"/>
          <cell r="O114"/>
          <cell r="P114"/>
          <cell r="Q114"/>
          <cell r="S114"/>
          <cell r="U114"/>
          <cell r="Y114"/>
        </row>
        <row r="115">
          <cell r="A115"/>
          <cell r="B115"/>
          <cell r="C115"/>
          <cell r="D115"/>
          <cell r="E115"/>
          <cell r="F115"/>
          <cell r="G115"/>
          <cell r="H115"/>
          <cell r="I115"/>
          <cell r="J115"/>
          <cell r="K115"/>
          <cell r="N115"/>
          <cell r="O115"/>
          <cell r="P115"/>
          <cell r="Q115"/>
          <cell r="S115"/>
          <cell r="U115"/>
          <cell r="Y115"/>
        </row>
        <row r="116">
          <cell r="A116"/>
          <cell r="B116"/>
          <cell r="C116"/>
          <cell r="D116"/>
          <cell r="E116"/>
          <cell r="F116"/>
          <cell r="G116"/>
          <cell r="H116"/>
          <cell r="I116"/>
          <cell r="J116"/>
          <cell r="K116"/>
          <cell r="N116"/>
          <cell r="O116"/>
          <cell r="P116"/>
          <cell r="Q116"/>
          <cell r="S116"/>
          <cell r="U116"/>
          <cell r="Y116"/>
        </row>
        <row r="117">
          <cell r="A117"/>
          <cell r="B117"/>
          <cell r="C117"/>
          <cell r="D117"/>
          <cell r="E117"/>
          <cell r="F117"/>
          <cell r="G117"/>
          <cell r="H117"/>
          <cell r="I117"/>
          <cell r="J117"/>
          <cell r="K117"/>
          <cell r="N117"/>
          <cell r="O117"/>
          <cell r="P117"/>
          <cell r="Q117"/>
          <cell r="S117"/>
          <cell r="U117"/>
          <cell r="Y117"/>
        </row>
        <row r="118">
          <cell r="A118"/>
          <cell r="B118"/>
          <cell r="C118"/>
          <cell r="D118"/>
          <cell r="E118"/>
          <cell r="F118"/>
          <cell r="G118"/>
          <cell r="H118"/>
          <cell r="I118"/>
          <cell r="J118"/>
          <cell r="K118"/>
          <cell r="N118"/>
          <cell r="O118"/>
          <cell r="P118"/>
          <cell r="Q118"/>
          <cell r="S118"/>
          <cell r="U118"/>
          <cell r="Y118"/>
        </row>
        <row r="119">
          <cell r="A119"/>
          <cell r="B119"/>
          <cell r="C119"/>
          <cell r="D119"/>
          <cell r="E119"/>
          <cell r="F119"/>
          <cell r="G119"/>
          <cell r="H119"/>
          <cell r="I119"/>
          <cell r="J119"/>
          <cell r="K119"/>
          <cell r="N119"/>
          <cell r="O119"/>
          <cell r="P119"/>
          <cell r="Q119"/>
          <cell r="S119"/>
          <cell r="U119"/>
          <cell r="Y119"/>
        </row>
        <row r="120">
          <cell r="A120"/>
          <cell r="B120"/>
          <cell r="C120"/>
          <cell r="D120"/>
          <cell r="E120"/>
          <cell r="F120"/>
          <cell r="G120"/>
          <cell r="H120"/>
          <cell r="I120"/>
          <cell r="J120"/>
          <cell r="K120"/>
          <cell r="N120"/>
          <cell r="O120"/>
          <cell r="P120"/>
          <cell r="Q120"/>
          <cell r="S120"/>
          <cell r="U120"/>
          <cell r="Y120"/>
        </row>
        <row r="121">
          <cell r="A121"/>
          <cell r="B121"/>
          <cell r="C121"/>
          <cell r="D121"/>
          <cell r="E121"/>
          <cell r="F121"/>
          <cell r="G121"/>
          <cell r="H121"/>
          <cell r="I121"/>
          <cell r="J121"/>
          <cell r="K121"/>
          <cell r="N121"/>
          <cell r="O121"/>
          <cell r="P121"/>
          <cell r="Q121"/>
          <cell r="S121"/>
          <cell r="U121"/>
          <cell r="Y121"/>
        </row>
        <row r="122">
          <cell r="A122"/>
          <cell r="B122"/>
          <cell r="C122"/>
          <cell r="D122"/>
          <cell r="E122"/>
          <cell r="F122"/>
          <cell r="G122"/>
          <cell r="H122"/>
          <cell r="I122"/>
          <cell r="J122"/>
          <cell r="K122"/>
          <cell r="N122"/>
          <cell r="O122"/>
          <cell r="P122"/>
          <cell r="Q122"/>
          <cell r="S122"/>
          <cell r="U122"/>
          <cell r="Y122"/>
        </row>
        <row r="123">
          <cell r="A123"/>
          <cell r="B123"/>
          <cell r="C123"/>
          <cell r="D123"/>
          <cell r="E123"/>
          <cell r="F123"/>
          <cell r="G123"/>
          <cell r="H123"/>
          <cell r="I123"/>
          <cell r="J123"/>
          <cell r="K123"/>
          <cell r="N123"/>
          <cell r="O123"/>
          <cell r="P123"/>
          <cell r="Q123"/>
          <cell r="S123"/>
          <cell r="U123"/>
          <cell r="Y123"/>
        </row>
        <row r="124">
          <cell r="A124"/>
          <cell r="B124"/>
          <cell r="C124"/>
          <cell r="D124"/>
          <cell r="E124"/>
          <cell r="F124"/>
          <cell r="G124"/>
          <cell r="H124"/>
          <cell r="I124"/>
          <cell r="J124"/>
          <cell r="K124"/>
          <cell r="N124"/>
          <cell r="O124"/>
          <cell r="Q124"/>
          <cell r="S124"/>
          <cell r="U124"/>
          <cell r="Y124"/>
        </row>
        <row r="125">
          <cell r="A125"/>
          <cell r="B125"/>
          <cell r="C125"/>
          <cell r="D125"/>
          <cell r="E125"/>
          <cell r="F125"/>
          <cell r="G125"/>
          <cell r="H125"/>
          <cell r="I125"/>
          <cell r="J125"/>
          <cell r="K125"/>
          <cell r="N125"/>
          <cell r="O125"/>
          <cell r="Q125"/>
          <cell r="S125"/>
          <cell r="Y125"/>
        </row>
        <row r="126">
          <cell r="A126"/>
          <cell r="B126"/>
          <cell r="C126"/>
          <cell r="D126"/>
          <cell r="E126"/>
          <cell r="F126"/>
          <cell r="G126"/>
          <cell r="H126"/>
          <cell r="I126"/>
          <cell r="J126"/>
          <cell r="K126"/>
          <cell r="N126"/>
          <cell r="O126"/>
          <cell r="Q126"/>
          <cell r="S126"/>
          <cell r="Y126"/>
        </row>
        <row r="127">
          <cell r="A127"/>
          <cell r="B127"/>
          <cell r="C127"/>
          <cell r="D127"/>
          <cell r="E127"/>
          <cell r="F127"/>
          <cell r="G127"/>
          <cell r="H127"/>
          <cell r="I127"/>
          <cell r="J127"/>
          <cell r="K127"/>
          <cell r="N127"/>
          <cell r="O127"/>
          <cell r="P127"/>
          <cell r="Q127"/>
          <cell r="S127"/>
          <cell r="Y127"/>
        </row>
        <row r="128">
          <cell r="A128"/>
          <cell r="B128"/>
          <cell r="C128"/>
          <cell r="D128"/>
          <cell r="E128"/>
          <cell r="F128"/>
          <cell r="G128"/>
          <cell r="H128"/>
          <cell r="I128"/>
          <cell r="J128"/>
          <cell r="K128"/>
          <cell r="N128"/>
          <cell r="O128"/>
          <cell r="P128"/>
          <cell r="Q128"/>
          <cell r="S128"/>
          <cell r="Y128"/>
        </row>
        <row r="129">
          <cell r="A129"/>
          <cell r="B129"/>
          <cell r="C129"/>
          <cell r="D129"/>
          <cell r="E129"/>
          <cell r="F129"/>
          <cell r="G129"/>
          <cell r="H129"/>
          <cell r="I129"/>
          <cell r="J129"/>
          <cell r="K129"/>
          <cell r="N129"/>
          <cell r="O129"/>
          <cell r="P129"/>
          <cell r="Q129"/>
          <cell r="S129"/>
          <cell r="U129"/>
          <cell r="Y129"/>
        </row>
        <row r="130">
          <cell r="A130"/>
          <cell r="B130"/>
          <cell r="C130"/>
          <cell r="D130"/>
          <cell r="E130"/>
          <cell r="F130"/>
          <cell r="G130"/>
          <cell r="H130"/>
          <cell r="I130"/>
          <cell r="J130"/>
          <cell r="K130"/>
          <cell r="N130"/>
          <cell r="O130"/>
          <cell r="P130"/>
          <cell r="Q130"/>
          <cell r="S130"/>
          <cell r="U130"/>
          <cell r="Y130"/>
        </row>
        <row r="131">
          <cell r="A131"/>
          <cell r="B131"/>
          <cell r="C131"/>
          <cell r="D131"/>
          <cell r="E131"/>
          <cell r="F131"/>
          <cell r="G131"/>
          <cell r="H131"/>
          <cell r="I131"/>
          <cell r="J131"/>
          <cell r="K131"/>
          <cell r="N131"/>
          <cell r="O131"/>
          <cell r="P131"/>
          <cell r="Q131"/>
          <cell r="S131"/>
          <cell r="U131"/>
          <cell r="Y131"/>
        </row>
        <row r="132">
          <cell r="A132"/>
          <cell r="B132"/>
          <cell r="C132"/>
          <cell r="D132"/>
          <cell r="E132"/>
          <cell r="F132"/>
          <cell r="G132"/>
          <cell r="H132"/>
          <cell r="I132"/>
          <cell r="J132"/>
          <cell r="K132"/>
          <cell r="N132"/>
          <cell r="O132"/>
          <cell r="P132"/>
          <cell r="Q132"/>
          <cell r="S132"/>
          <cell r="U132"/>
          <cell r="Y132"/>
        </row>
        <row r="133">
          <cell r="A133"/>
          <cell r="B133"/>
          <cell r="C133"/>
          <cell r="D133"/>
          <cell r="E133"/>
          <cell r="F133"/>
          <cell r="G133"/>
          <cell r="H133"/>
          <cell r="I133"/>
          <cell r="J133"/>
          <cell r="K133"/>
          <cell r="N133"/>
          <cell r="O133"/>
          <cell r="P133"/>
          <cell r="Q133"/>
          <cell r="S133"/>
          <cell r="U133"/>
          <cell r="Y133"/>
        </row>
        <row r="134">
          <cell r="A134"/>
          <cell r="B134"/>
          <cell r="C134"/>
          <cell r="D134"/>
          <cell r="E134"/>
          <cell r="F134"/>
          <cell r="G134"/>
          <cell r="H134"/>
          <cell r="I134"/>
          <cell r="J134"/>
          <cell r="K134"/>
          <cell r="N134"/>
          <cell r="O134"/>
          <cell r="P134"/>
          <cell r="Q134"/>
          <cell r="S134"/>
          <cell r="U134"/>
          <cell r="Y134"/>
        </row>
        <row r="135">
          <cell r="A135"/>
          <cell r="B135"/>
          <cell r="C135"/>
          <cell r="D135"/>
          <cell r="E135"/>
          <cell r="F135"/>
          <cell r="G135"/>
          <cell r="H135"/>
          <cell r="I135"/>
          <cell r="J135"/>
          <cell r="K135"/>
          <cell r="N135"/>
          <cell r="O135"/>
          <cell r="Q135"/>
          <cell r="S135"/>
          <cell r="U135"/>
          <cell r="Y135"/>
        </row>
        <row r="136">
          <cell r="A136"/>
          <cell r="B136"/>
          <cell r="C136"/>
          <cell r="D136"/>
          <cell r="E136"/>
          <cell r="F136"/>
          <cell r="G136"/>
          <cell r="H136"/>
          <cell r="I136"/>
          <cell r="J136"/>
          <cell r="K136"/>
          <cell r="N136"/>
          <cell r="O136"/>
          <cell r="Q136"/>
          <cell r="S136"/>
          <cell r="U136"/>
          <cell r="Y136"/>
        </row>
        <row r="137">
          <cell r="A137"/>
          <cell r="B137"/>
          <cell r="C137"/>
          <cell r="D137"/>
          <cell r="E137"/>
          <cell r="F137"/>
          <cell r="G137"/>
          <cell r="H137"/>
          <cell r="I137"/>
          <cell r="J137"/>
          <cell r="K137"/>
          <cell r="N137"/>
          <cell r="O137"/>
          <cell r="Q137"/>
          <cell r="S137"/>
          <cell r="U137"/>
          <cell r="Y137"/>
        </row>
        <row r="138">
          <cell r="A138"/>
          <cell r="B138"/>
          <cell r="C138"/>
          <cell r="D138"/>
          <cell r="E138"/>
          <cell r="F138"/>
          <cell r="G138"/>
          <cell r="H138"/>
          <cell r="I138"/>
          <cell r="J138"/>
          <cell r="K138"/>
          <cell r="N138"/>
          <cell r="O138"/>
          <cell r="Q138"/>
          <cell r="S138"/>
          <cell r="U138"/>
          <cell r="Y138"/>
        </row>
        <row r="139">
          <cell r="A139"/>
          <cell r="B139"/>
          <cell r="C139"/>
          <cell r="D139"/>
          <cell r="E139"/>
          <cell r="F139"/>
          <cell r="G139"/>
          <cell r="H139"/>
          <cell r="I139"/>
          <cell r="J139"/>
          <cell r="K139"/>
          <cell r="N139"/>
          <cell r="O139"/>
          <cell r="P139"/>
          <cell r="Q139"/>
          <cell r="S139"/>
          <cell r="U139"/>
          <cell r="Y139"/>
        </row>
        <row r="140">
          <cell r="A140"/>
          <cell r="B140"/>
          <cell r="C140"/>
          <cell r="D140"/>
          <cell r="E140"/>
          <cell r="F140"/>
          <cell r="G140"/>
          <cell r="H140"/>
          <cell r="I140"/>
          <cell r="J140"/>
          <cell r="K140"/>
          <cell r="N140"/>
          <cell r="O140"/>
          <cell r="P140"/>
          <cell r="Q140"/>
          <cell r="S140"/>
          <cell r="U140"/>
          <cell r="Y140"/>
        </row>
        <row r="141">
          <cell r="A141"/>
          <cell r="B141"/>
          <cell r="C141"/>
          <cell r="D141"/>
          <cell r="E141"/>
          <cell r="F141"/>
          <cell r="G141"/>
          <cell r="H141"/>
          <cell r="I141"/>
          <cell r="J141"/>
          <cell r="K141"/>
          <cell r="N141"/>
          <cell r="O141"/>
          <cell r="P141"/>
          <cell r="Q141"/>
          <cell r="S141"/>
          <cell r="U141"/>
          <cell r="Y141"/>
        </row>
        <row r="142">
          <cell r="A142"/>
          <cell r="B142"/>
          <cell r="C142"/>
          <cell r="D142"/>
          <cell r="E142"/>
          <cell r="F142"/>
          <cell r="G142"/>
          <cell r="H142"/>
          <cell r="I142"/>
          <cell r="J142"/>
          <cell r="K142"/>
          <cell r="N142"/>
          <cell r="O142"/>
          <cell r="P142"/>
          <cell r="Q142"/>
          <cell r="S142"/>
          <cell r="U142"/>
          <cell r="Y142"/>
        </row>
        <row r="143">
          <cell r="A143"/>
          <cell r="B143"/>
          <cell r="C143"/>
          <cell r="D143"/>
          <cell r="E143"/>
          <cell r="F143"/>
          <cell r="G143"/>
          <cell r="H143"/>
          <cell r="I143"/>
          <cell r="J143"/>
          <cell r="K143"/>
          <cell r="N143"/>
          <cell r="O143"/>
          <cell r="P143"/>
          <cell r="Q143"/>
          <cell r="S143"/>
          <cell r="U143"/>
          <cell r="Y143"/>
        </row>
        <row r="144">
          <cell r="A144"/>
          <cell r="B144"/>
          <cell r="C144"/>
          <cell r="D144"/>
          <cell r="E144"/>
          <cell r="F144"/>
          <cell r="G144"/>
          <cell r="H144"/>
          <cell r="I144"/>
          <cell r="J144"/>
          <cell r="K144"/>
          <cell r="N144"/>
          <cell r="O144"/>
          <cell r="P144"/>
          <cell r="Q144"/>
          <cell r="S144"/>
          <cell r="U144"/>
          <cell r="Y144"/>
        </row>
        <row r="145">
          <cell r="A145"/>
          <cell r="B145"/>
          <cell r="C145"/>
          <cell r="D145"/>
          <cell r="E145"/>
          <cell r="F145"/>
          <cell r="G145"/>
          <cell r="H145"/>
          <cell r="I145"/>
          <cell r="J145"/>
          <cell r="K145"/>
          <cell r="N145"/>
          <cell r="O145"/>
          <cell r="P145"/>
          <cell r="Q145"/>
          <cell r="S145"/>
          <cell r="U145"/>
          <cell r="Y145"/>
        </row>
        <row r="146">
          <cell r="A146"/>
          <cell r="B146"/>
          <cell r="C146"/>
          <cell r="D146"/>
          <cell r="E146"/>
          <cell r="F146"/>
          <cell r="G146"/>
          <cell r="H146"/>
          <cell r="I146"/>
          <cell r="J146"/>
          <cell r="K146"/>
          <cell r="N146"/>
          <cell r="O146"/>
          <cell r="P146"/>
          <cell r="Q146"/>
          <cell r="S146"/>
          <cell r="U146"/>
          <cell r="Y146"/>
        </row>
        <row r="147">
          <cell r="A147"/>
          <cell r="B147"/>
          <cell r="C147"/>
          <cell r="D147"/>
          <cell r="E147"/>
          <cell r="F147"/>
          <cell r="G147"/>
          <cell r="H147"/>
          <cell r="I147"/>
          <cell r="J147"/>
          <cell r="K147"/>
          <cell r="N147"/>
          <cell r="O147"/>
          <cell r="P147"/>
          <cell r="Q147"/>
          <cell r="S147"/>
          <cell r="U147"/>
          <cell r="Y147"/>
        </row>
        <row r="148">
          <cell r="A148"/>
          <cell r="B148"/>
          <cell r="C148"/>
          <cell r="D148"/>
          <cell r="E148"/>
          <cell r="F148"/>
          <cell r="G148"/>
          <cell r="H148"/>
          <cell r="I148"/>
          <cell r="J148"/>
          <cell r="K148"/>
          <cell r="N148"/>
          <cell r="O148"/>
          <cell r="P148"/>
          <cell r="Q148"/>
          <cell r="S148"/>
          <cell r="U148"/>
          <cell r="Y148"/>
        </row>
        <row r="149">
          <cell r="A149"/>
          <cell r="B149"/>
          <cell r="C149"/>
          <cell r="D149"/>
          <cell r="E149"/>
          <cell r="F149"/>
          <cell r="G149"/>
          <cell r="H149"/>
          <cell r="I149"/>
          <cell r="J149"/>
          <cell r="K149"/>
          <cell r="N149"/>
          <cell r="O149"/>
          <cell r="P149"/>
          <cell r="Q149"/>
          <cell r="S149"/>
          <cell r="U149"/>
          <cell r="Y149"/>
        </row>
        <row r="150">
          <cell r="A150"/>
          <cell r="B150"/>
          <cell r="C150"/>
          <cell r="D150"/>
          <cell r="E150"/>
          <cell r="F150"/>
          <cell r="G150"/>
          <cell r="H150"/>
          <cell r="I150"/>
          <cell r="J150"/>
          <cell r="K150"/>
          <cell r="N150"/>
          <cell r="O150"/>
          <cell r="P150"/>
          <cell r="Q150"/>
          <cell r="S150"/>
          <cell r="U150"/>
          <cell r="Y150"/>
        </row>
        <row r="151">
          <cell r="A151"/>
          <cell r="B151"/>
          <cell r="C151"/>
          <cell r="D151"/>
          <cell r="E151"/>
          <cell r="F151"/>
          <cell r="G151"/>
          <cell r="H151"/>
          <cell r="I151"/>
          <cell r="J151"/>
          <cell r="K151"/>
          <cell r="N151"/>
          <cell r="O151"/>
          <cell r="P151"/>
          <cell r="Q151"/>
          <cell r="S151"/>
          <cell r="U151"/>
          <cell r="Y151"/>
        </row>
        <row r="152">
          <cell r="A152"/>
          <cell r="B152"/>
          <cell r="C152"/>
          <cell r="D152"/>
          <cell r="E152"/>
          <cell r="F152"/>
          <cell r="G152"/>
          <cell r="H152"/>
          <cell r="I152"/>
          <cell r="J152"/>
          <cell r="K152"/>
          <cell r="N152"/>
          <cell r="O152"/>
          <cell r="P152"/>
          <cell r="Q152"/>
          <cell r="S152"/>
          <cell r="U152"/>
          <cell r="Y152"/>
        </row>
        <row r="153">
          <cell r="A153"/>
          <cell r="B153"/>
          <cell r="C153"/>
          <cell r="D153"/>
          <cell r="E153"/>
          <cell r="F153"/>
          <cell r="G153"/>
          <cell r="H153"/>
          <cell r="I153"/>
          <cell r="J153"/>
          <cell r="K153"/>
          <cell r="N153"/>
          <cell r="O153"/>
          <cell r="P153"/>
          <cell r="Q153"/>
          <cell r="S153"/>
          <cell r="U153"/>
          <cell r="Y153"/>
        </row>
        <row r="154">
          <cell r="A154"/>
          <cell r="B154"/>
          <cell r="C154"/>
          <cell r="D154"/>
          <cell r="E154"/>
          <cell r="F154"/>
          <cell r="G154"/>
          <cell r="H154"/>
          <cell r="I154"/>
          <cell r="J154"/>
          <cell r="K154"/>
          <cell r="N154"/>
          <cell r="O154"/>
          <cell r="P154"/>
          <cell r="Q154"/>
          <cell r="S154"/>
          <cell r="U154"/>
          <cell r="Y154"/>
        </row>
        <row r="155">
          <cell r="A155"/>
          <cell r="B155"/>
          <cell r="C155"/>
          <cell r="D155"/>
          <cell r="E155"/>
          <cell r="F155"/>
          <cell r="G155"/>
          <cell r="H155"/>
          <cell r="I155"/>
          <cell r="J155"/>
          <cell r="K155"/>
          <cell r="N155"/>
          <cell r="O155"/>
          <cell r="P155"/>
          <cell r="Q155"/>
          <cell r="S155"/>
          <cell r="U155"/>
          <cell r="Y155"/>
        </row>
        <row r="156">
          <cell r="A156"/>
          <cell r="B156"/>
          <cell r="C156"/>
          <cell r="D156"/>
          <cell r="E156"/>
          <cell r="F156"/>
          <cell r="G156"/>
          <cell r="H156"/>
          <cell r="I156"/>
          <cell r="J156"/>
          <cell r="K156"/>
          <cell r="N156"/>
          <cell r="O156"/>
          <cell r="P156"/>
          <cell r="Q156"/>
          <cell r="S156"/>
          <cell r="U156"/>
          <cell r="Y156"/>
        </row>
        <row r="157">
          <cell r="A157"/>
          <cell r="B157"/>
          <cell r="C157"/>
          <cell r="D157"/>
          <cell r="E157"/>
          <cell r="F157"/>
          <cell r="G157"/>
          <cell r="H157"/>
          <cell r="I157"/>
          <cell r="J157"/>
          <cell r="K157"/>
          <cell r="N157"/>
          <cell r="O157"/>
          <cell r="P157"/>
          <cell r="Q157"/>
          <cell r="S157"/>
          <cell r="U157"/>
          <cell r="Y157"/>
        </row>
        <row r="158">
          <cell r="A158"/>
          <cell r="B158"/>
          <cell r="C158"/>
          <cell r="D158"/>
          <cell r="E158"/>
          <cell r="F158"/>
          <cell r="G158"/>
          <cell r="H158"/>
          <cell r="I158"/>
          <cell r="J158"/>
          <cell r="K158"/>
          <cell r="N158"/>
          <cell r="O158"/>
          <cell r="P158"/>
          <cell r="Q158"/>
          <cell r="S158"/>
          <cell r="U158"/>
          <cell r="Y158"/>
        </row>
        <row r="159">
          <cell r="A159"/>
          <cell r="B159"/>
          <cell r="C159"/>
          <cell r="D159"/>
          <cell r="E159"/>
          <cell r="F159"/>
          <cell r="G159"/>
          <cell r="H159"/>
          <cell r="I159"/>
          <cell r="J159"/>
          <cell r="K159"/>
          <cell r="N159"/>
          <cell r="O159"/>
          <cell r="P159"/>
          <cell r="Q159"/>
          <cell r="S159"/>
          <cell r="U159"/>
          <cell r="Y159"/>
        </row>
        <row r="160">
          <cell r="A160"/>
          <cell r="B160"/>
          <cell r="C160"/>
          <cell r="D160"/>
          <cell r="E160"/>
          <cell r="F160"/>
          <cell r="G160"/>
          <cell r="H160"/>
          <cell r="I160"/>
          <cell r="J160"/>
          <cell r="K160"/>
          <cell r="N160"/>
          <cell r="O160"/>
          <cell r="P160"/>
          <cell r="Q160"/>
          <cell r="S160"/>
          <cell r="U160"/>
          <cell r="Y160"/>
        </row>
        <row r="161">
          <cell r="A161"/>
          <cell r="B161"/>
          <cell r="C161"/>
          <cell r="D161"/>
          <cell r="E161"/>
          <cell r="F161"/>
          <cell r="G161"/>
          <cell r="H161"/>
          <cell r="I161"/>
          <cell r="J161"/>
          <cell r="K161"/>
          <cell r="N161"/>
          <cell r="O161"/>
          <cell r="P161"/>
          <cell r="Q161"/>
          <cell r="S161"/>
          <cell r="U161"/>
          <cell r="Y161"/>
        </row>
        <row r="162">
          <cell r="A162"/>
          <cell r="B162"/>
          <cell r="C162"/>
          <cell r="D162"/>
          <cell r="E162"/>
          <cell r="F162"/>
          <cell r="G162"/>
          <cell r="H162"/>
          <cell r="I162"/>
          <cell r="J162"/>
          <cell r="K162"/>
          <cell r="N162"/>
          <cell r="O162"/>
          <cell r="P162"/>
          <cell r="Q162"/>
          <cell r="S162"/>
          <cell r="U162"/>
          <cell r="Y162"/>
        </row>
        <row r="163">
          <cell r="A163"/>
          <cell r="B163"/>
          <cell r="C163"/>
          <cell r="D163"/>
          <cell r="E163"/>
          <cell r="F163"/>
          <cell r="G163"/>
          <cell r="H163"/>
          <cell r="I163"/>
          <cell r="J163"/>
          <cell r="K163"/>
          <cell r="N163"/>
          <cell r="O163"/>
          <cell r="P163"/>
          <cell r="Q163"/>
          <cell r="S163"/>
          <cell r="U163"/>
          <cell r="Y163"/>
        </row>
        <row r="164">
          <cell r="A164"/>
          <cell r="B164"/>
          <cell r="C164"/>
          <cell r="D164"/>
          <cell r="E164"/>
          <cell r="F164"/>
          <cell r="G164"/>
          <cell r="H164"/>
          <cell r="I164"/>
          <cell r="J164"/>
          <cell r="K164"/>
          <cell r="N164"/>
          <cell r="O164"/>
          <cell r="P164"/>
          <cell r="Q164"/>
          <cell r="S164"/>
          <cell r="U164"/>
          <cell r="Y164"/>
        </row>
        <row r="165">
          <cell r="A165"/>
          <cell r="B165"/>
          <cell r="C165"/>
          <cell r="D165"/>
          <cell r="E165"/>
          <cell r="F165"/>
          <cell r="G165"/>
          <cell r="H165"/>
          <cell r="I165"/>
          <cell r="J165"/>
          <cell r="K165"/>
          <cell r="N165"/>
          <cell r="O165"/>
          <cell r="P165"/>
          <cell r="Q165"/>
          <cell r="S165"/>
          <cell r="U165"/>
          <cell r="Y165"/>
        </row>
        <row r="166">
          <cell r="A166"/>
          <cell r="B166"/>
          <cell r="C166"/>
          <cell r="D166"/>
          <cell r="E166"/>
          <cell r="F166"/>
          <cell r="G166"/>
          <cell r="H166"/>
          <cell r="I166"/>
          <cell r="J166"/>
          <cell r="K166"/>
          <cell r="N166"/>
          <cell r="O166"/>
          <cell r="P166"/>
          <cell r="Q166"/>
          <cell r="S166"/>
          <cell r="U166"/>
          <cell r="Y166"/>
        </row>
        <row r="167">
          <cell r="A167"/>
          <cell r="B167"/>
          <cell r="C167"/>
          <cell r="D167"/>
          <cell r="E167"/>
          <cell r="F167"/>
          <cell r="G167"/>
          <cell r="H167"/>
          <cell r="I167"/>
          <cell r="J167"/>
          <cell r="K167"/>
          <cell r="N167"/>
          <cell r="O167"/>
          <cell r="P167"/>
          <cell r="Q167"/>
          <cell r="S167"/>
          <cell r="U167"/>
          <cell r="Y167"/>
        </row>
        <row r="168">
          <cell r="A168"/>
          <cell r="B168"/>
          <cell r="C168"/>
          <cell r="D168"/>
          <cell r="E168"/>
          <cell r="F168"/>
          <cell r="G168"/>
          <cell r="H168"/>
          <cell r="I168"/>
          <cell r="J168"/>
          <cell r="K168"/>
          <cell r="N168"/>
          <cell r="O168"/>
          <cell r="P168"/>
          <cell r="Q168"/>
          <cell r="S168"/>
          <cell r="U168"/>
          <cell r="Y168"/>
        </row>
        <row r="169">
          <cell r="A169"/>
          <cell r="B169"/>
          <cell r="C169"/>
          <cell r="D169"/>
          <cell r="E169"/>
          <cell r="F169"/>
          <cell r="G169"/>
          <cell r="H169"/>
          <cell r="I169"/>
          <cell r="J169"/>
          <cell r="K169"/>
          <cell r="N169"/>
          <cell r="O169"/>
          <cell r="P169"/>
          <cell r="Q169"/>
          <cell r="S169"/>
          <cell r="U169"/>
          <cell r="Y169"/>
        </row>
        <row r="170">
          <cell r="A170"/>
          <cell r="B170"/>
          <cell r="C170"/>
          <cell r="D170"/>
          <cell r="E170"/>
          <cell r="F170"/>
          <cell r="G170"/>
          <cell r="H170"/>
          <cell r="I170"/>
          <cell r="J170"/>
          <cell r="O170"/>
          <cell r="P170"/>
          <cell r="Q170"/>
          <cell r="S170"/>
          <cell r="U170"/>
          <cell r="Y170"/>
        </row>
        <row r="171">
          <cell r="A171"/>
          <cell r="B171"/>
          <cell r="C171"/>
          <cell r="D171"/>
          <cell r="E171"/>
          <cell r="F171"/>
          <cell r="G171"/>
          <cell r="H171"/>
          <cell r="I171"/>
          <cell r="J171"/>
          <cell r="O171"/>
          <cell r="P171"/>
          <cell r="Q171"/>
          <cell r="S171"/>
          <cell r="U171"/>
          <cell r="Y171"/>
        </row>
        <row r="172">
          <cell r="A172"/>
          <cell r="B172"/>
          <cell r="C172"/>
          <cell r="D172"/>
          <cell r="E172"/>
          <cell r="F172"/>
          <cell r="G172"/>
          <cell r="H172"/>
          <cell r="I172"/>
          <cell r="J172"/>
          <cell r="N172"/>
          <cell r="O172"/>
          <cell r="P172"/>
          <cell r="Q172"/>
          <cell r="S172"/>
          <cell r="Y172"/>
        </row>
        <row r="173">
          <cell r="A173"/>
          <cell r="B173"/>
          <cell r="C173"/>
          <cell r="D173"/>
          <cell r="E173"/>
          <cell r="F173"/>
          <cell r="G173"/>
          <cell r="H173"/>
          <cell r="I173"/>
          <cell r="J173"/>
          <cell r="K173"/>
          <cell r="N173"/>
          <cell r="O173"/>
          <cell r="P173"/>
          <cell r="Q173"/>
          <cell r="S173"/>
          <cell r="Y173"/>
        </row>
        <row r="174">
          <cell r="A174"/>
          <cell r="B174"/>
          <cell r="C174"/>
          <cell r="D174"/>
          <cell r="E174"/>
          <cell r="F174"/>
          <cell r="G174"/>
          <cell r="H174"/>
          <cell r="I174"/>
          <cell r="J174"/>
          <cell r="K174"/>
          <cell r="N174"/>
          <cell r="O174"/>
          <cell r="P174"/>
          <cell r="Q174"/>
          <cell r="S174"/>
          <cell r="Y174"/>
        </row>
        <row r="175">
          <cell r="A175"/>
          <cell r="B175"/>
          <cell r="C175"/>
          <cell r="D175"/>
          <cell r="E175"/>
          <cell r="F175"/>
          <cell r="G175"/>
          <cell r="H175"/>
          <cell r="I175"/>
          <cell r="J175"/>
          <cell r="K175"/>
          <cell r="N175"/>
          <cell r="O175"/>
          <cell r="P175"/>
          <cell r="Q175"/>
          <cell r="S175"/>
          <cell r="Y175"/>
        </row>
        <row r="176">
          <cell r="A176"/>
          <cell r="B176"/>
          <cell r="C176"/>
          <cell r="D176"/>
          <cell r="E176"/>
          <cell r="F176"/>
          <cell r="G176"/>
          <cell r="H176"/>
          <cell r="I176"/>
          <cell r="J176"/>
          <cell r="K176"/>
          <cell r="N176"/>
          <cell r="Q176"/>
          <cell r="S176"/>
          <cell r="Y176"/>
        </row>
        <row r="177">
          <cell r="A177"/>
          <cell r="B177"/>
          <cell r="C177"/>
          <cell r="D177"/>
          <cell r="E177"/>
          <cell r="F177"/>
          <cell r="I177"/>
          <cell r="J177"/>
          <cell r="K177"/>
          <cell r="N177"/>
          <cell r="Q177"/>
          <cell r="S177"/>
          <cell r="Y177"/>
        </row>
        <row r="178">
          <cell r="A178"/>
          <cell r="B178"/>
          <cell r="C178"/>
          <cell r="D178"/>
          <cell r="E178"/>
          <cell r="F178"/>
          <cell r="I178"/>
          <cell r="J178"/>
          <cell r="K178"/>
          <cell r="M178"/>
          <cell r="N178"/>
          <cell r="Q178"/>
          <cell r="S178"/>
          <cell r="U178"/>
          <cell r="Y178"/>
        </row>
        <row r="179">
          <cell r="A179"/>
          <cell r="B179"/>
          <cell r="C179"/>
          <cell r="D179"/>
          <cell r="E179"/>
          <cell r="F179"/>
          <cell r="I179"/>
          <cell r="J179"/>
          <cell r="K179"/>
          <cell r="M179"/>
          <cell r="N179"/>
          <cell r="O179"/>
          <cell r="P179"/>
          <cell r="Q179"/>
          <cell r="S179"/>
          <cell r="U179"/>
          <cell r="Y179"/>
        </row>
        <row r="180">
          <cell r="A180"/>
          <cell r="B180"/>
          <cell r="C180"/>
          <cell r="D180"/>
          <cell r="E180"/>
          <cell r="F180"/>
          <cell r="G180"/>
          <cell r="H180"/>
          <cell r="I180"/>
          <cell r="J180"/>
          <cell r="K180"/>
          <cell r="M180"/>
          <cell r="N180"/>
          <cell r="O180"/>
          <cell r="P180"/>
          <cell r="Q180"/>
          <cell r="S180"/>
          <cell r="U180"/>
          <cell r="Y180"/>
        </row>
        <row r="181">
          <cell r="A181"/>
          <cell r="B181"/>
          <cell r="C181"/>
          <cell r="D181"/>
          <cell r="E181"/>
          <cell r="F181"/>
          <cell r="G181"/>
          <cell r="H181"/>
          <cell r="I181"/>
          <cell r="J181"/>
          <cell r="K181"/>
          <cell r="M181"/>
          <cell r="N181"/>
          <cell r="O181"/>
          <cell r="P181"/>
          <cell r="Q181"/>
          <cell r="S181"/>
          <cell r="U181"/>
          <cell r="Y181"/>
        </row>
        <row r="182">
          <cell r="A182"/>
          <cell r="B182"/>
          <cell r="C182"/>
          <cell r="D182"/>
          <cell r="E182"/>
          <cell r="F182"/>
          <cell r="G182"/>
          <cell r="H182"/>
          <cell r="I182"/>
          <cell r="J182"/>
          <cell r="K182"/>
          <cell r="M182"/>
          <cell r="N182"/>
          <cell r="O182"/>
          <cell r="P182"/>
          <cell r="Q182"/>
          <cell r="S182"/>
          <cell r="U182"/>
          <cell r="Y182"/>
        </row>
        <row r="183">
          <cell r="A183"/>
          <cell r="B183"/>
          <cell r="C183"/>
          <cell r="D183"/>
          <cell r="E183"/>
          <cell r="F183"/>
          <cell r="G183"/>
          <cell r="H183"/>
          <cell r="I183"/>
          <cell r="J183"/>
          <cell r="K183"/>
          <cell r="M183"/>
          <cell r="N183"/>
          <cell r="O183"/>
          <cell r="P183"/>
          <cell r="Q183"/>
          <cell r="S183"/>
          <cell r="U183"/>
          <cell r="Y183"/>
        </row>
        <row r="184">
          <cell r="B184"/>
          <cell r="C184"/>
          <cell r="D184"/>
          <cell r="E184"/>
          <cell r="F184"/>
          <cell r="G184"/>
          <cell r="H184"/>
          <cell r="I184"/>
          <cell r="J184"/>
          <cell r="K184"/>
          <cell r="M184"/>
          <cell r="N184"/>
          <cell r="O184"/>
          <cell r="P184"/>
          <cell r="Q184"/>
          <cell r="U184"/>
          <cell r="Y184"/>
        </row>
        <row r="185">
          <cell r="B185"/>
          <cell r="C185"/>
          <cell r="D185"/>
          <cell r="E185"/>
          <cell r="F185"/>
          <cell r="G185"/>
          <cell r="H185"/>
          <cell r="I185"/>
          <cell r="J185"/>
          <cell r="K185"/>
          <cell r="M185"/>
          <cell r="N185"/>
          <cell r="O185"/>
          <cell r="P185"/>
          <cell r="U185"/>
        </row>
        <row r="186">
          <cell r="B186"/>
          <cell r="C186"/>
          <cell r="D186"/>
          <cell r="E186"/>
          <cell r="F186"/>
          <cell r="G186"/>
          <cell r="H186"/>
          <cell r="I186"/>
          <cell r="J186"/>
          <cell r="K186"/>
          <cell r="M186"/>
          <cell r="N186"/>
          <cell r="O186"/>
          <cell r="P186"/>
          <cell r="S186"/>
          <cell r="U186"/>
        </row>
        <row r="187">
          <cell r="B187"/>
          <cell r="C187"/>
          <cell r="D187"/>
          <cell r="E187"/>
          <cell r="F187"/>
          <cell r="G187"/>
          <cell r="H187"/>
          <cell r="I187"/>
          <cell r="J187"/>
          <cell r="K187"/>
          <cell r="M187"/>
          <cell r="N187"/>
          <cell r="O187"/>
          <cell r="P187"/>
          <cell r="S187"/>
          <cell r="U187"/>
        </row>
        <row r="188">
          <cell r="B188"/>
          <cell r="C188"/>
          <cell r="D188"/>
          <cell r="E188"/>
          <cell r="F188"/>
          <cell r="G188"/>
          <cell r="H188"/>
          <cell r="I188"/>
          <cell r="J188"/>
          <cell r="K188"/>
          <cell r="M188"/>
          <cell r="N188"/>
          <cell r="O188"/>
          <cell r="P188"/>
          <cell r="Q188"/>
          <cell r="S188"/>
          <cell r="Y188"/>
        </row>
        <row r="189">
          <cell r="B189"/>
          <cell r="C189"/>
          <cell r="D189"/>
          <cell r="E189"/>
          <cell r="F189"/>
          <cell r="G189"/>
          <cell r="H189"/>
          <cell r="I189"/>
          <cell r="J189"/>
          <cell r="K189"/>
          <cell r="M189"/>
          <cell r="N189"/>
          <cell r="O189"/>
          <cell r="P189"/>
          <cell r="Q189"/>
          <cell r="R189"/>
          <cell r="S189"/>
          <cell r="Y189"/>
        </row>
        <row r="190">
          <cell r="B190"/>
          <cell r="C190"/>
          <cell r="D190"/>
          <cell r="E190"/>
          <cell r="F190"/>
          <cell r="G190"/>
          <cell r="H190"/>
          <cell r="I190"/>
          <cell r="J190"/>
          <cell r="K190"/>
          <cell r="M190"/>
          <cell r="N190"/>
          <cell r="O190"/>
          <cell r="P190"/>
          <cell r="Q190"/>
          <cell r="R190"/>
          <cell r="Y190"/>
        </row>
        <row r="191">
          <cell r="B191"/>
          <cell r="C191"/>
          <cell r="D191"/>
          <cell r="E191"/>
          <cell r="F191"/>
          <cell r="G191"/>
          <cell r="H191"/>
          <cell r="I191"/>
          <cell r="J191"/>
          <cell r="K191"/>
          <cell r="M191"/>
          <cell r="N191"/>
          <cell r="O191"/>
          <cell r="P191"/>
          <cell r="Q191"/>
          <cell r="R191"/>
          <cell r="U191"/>
          <cell r="Y191"/>
        </row>
        <row r="192">
          <cell r="B192"/>
          <cell r="E192"/>
          <cell r="F192"/>
          <cell r="G192"/>
          <cell r="H192"/>
          <cell r="I192"/>
          <cell r="J192"/>
          <cell r="K192"/>
          <cell r="M192"/>
          <cell r="N192"/>
          <cell r="O192"/>
          <cell r="P192"/>
          <cell r="Q192"/>
          <cell r="R192"/>
          <cell r="U192"/>
          <cell r="Y192"/>
        </row>
        <row r="193">
          <cell r="B193"/>
          <cell r="E193"/>
          <cell r="F193"/>
          <cell r="G193"/>
          <cell r="H193"/>
          <cell r="I193"/>
          <cell r="J193"/>
          <cell r="K193"/>
          <cell r="M193"/>
          <cell r="N193"/>
          <cell r="O193"/>
          <cell r="P193"/>
          <cell r="Q193"/>
          <cell r="R193"/>
          <cell r="U193"/>
          <cell r="Y193"/>
        </row>
        <row r="194">
          <cell r="B194"/>
          <cell r="E194"/>
          <cell r="F194"/>
          <cell r="G194"/>
          <cell r="H194"/>
          <cell r="I194"/>
          <cell r="J194"/>
          <cell r="K194"/>
          <cell r="M194"/>
          <cell r="N194"/>
          <cell r="O194"/>
          <cell r="P194"/>
          <cell r="Q194"/>
          <cell r="R194"/>
          <cell r="U194"/>
          <cell r="Y194"/>
        </row>
        <row r="195">
          <cell r="B195"/>
          <cell r="C195"/>
          <cell r="D195"/>
          <cell r="E195"/>
          <cell r="F195"/>
          <cell r="G195"/>
          <cell r="H195"/>
          <cell r="I195"/>
          <cell r="J195"/>
          <cell r="K195"/>
          <cell r="M195"/>
          <cell r="N195"/>
          <cell r="O195"/>
          <cell r="P195"/>
          <cell r="Q195"/>
          <cell r="R195"/>
          <cell r="S195"/>
          <cell r="T195"/>
          <cell r="U195"/>
        </row>
        <row r="196">
          <cell r="B196"/>
          <cell r="C196"/>
          <cell r="D196"/>
          <cell r="E196"/>
          <cell r="F196"/>
          <cell r="G196"/>
          <cell r="H196"/>
          <cell r="I196"/>
          <cell r="J196"/>
          <cell r="K196"/>
          <cell r="M196"/>
          <cell r="N196"/>
          <cell r="O196"/>
          <cell r="P196"/>
          <cell r="Q196"/>
          <cell r="R196"/>
          <cell r="S196"/>
          <cell r="T196"/>
          <cell r="U196"/>
        </row>
        <row r="197">
          <cell r="B197"/>
          <cell r="C197"/>
          <cell r="D197"/>
          <cell r="E197"/>
          <cell r="F197"/>
          <cell r="G197"/>
          <cell r="H197"/>
          <cell r="I197"/>
          <cell r="J197"/>
          <cell r="K197"/>
          <cell r="M197"/>
          <cell r="N197"/>
          <cell r="O197"/>
          <cell r="P197"/>
          <cell r="Q197"/>
          <cell r="R197"/>
          <cell r="S197"/>
          <cell r="T197"/>
          <cell r="U197"/>
        </row>
        <row r="198">
          <cell r="B198"/>
          <cell r="C198"/>
          <cell r="D198"/>
          <cell r="E198"/>
          <cell r="F198"/>
          <cell r="G198"/>
          <cell r="H198"/>
          <cell r="I198"/>
          <cell r="J198"/>
          <cell r="K198"/>
          <cell r="M198"/>
          <cell r="N198"/>
          <cell r="O198"/>
          <cell r="P198"/>
          <cell r="Q198"/>
          <cell r="R198"/>
          <cell r="S198"/>
          <cell r="T198"/>
          <cell r="U198"/>
          <cell r="Y198"/>
        </row>
        <row r="199">
          <cell r="B199"/>
          <cell r="C199"/>
          <cell r="D199"/>
          <cell r="E199"/>
          <cell r="F199"/>
          <cell r="G199"/>
          <cell r="H199"/>
          <cell r="I199"/>
          <cell r="J199"/>
          <cell r="K199"/>
          <cell r="M199"/>
          <cell r="N199"/>
          <cell r="O199"/>
          <cell r="P199"/>
          <cell r="Q199"/>
          <cell r="R199"/>
          <cell r="S199"/>
          <cell r="T199"/>
          <cell r="U199"/>
          <cell r="Y199"/>
        </row>
        <row r="200">
          <cell r="B200"/>
          <cell r="C200"/>
          <cell r="D200"/>
          <cell r="E200"/>
          <cell r="F200"/>
          <cell r="G200"/>
          <cell r="H200"/>
          <cell r="I200"/>
          <cell r="J200"/>
          <cell r="K200"/>
          <cell r="M200"/>
          <cell r="N200"/>
          <cell r="O200"/>
          <cell r="P200"/>
          <cell r="Q200"/>
          <cell r="R200"/>
          <cell r="S200"/>
          <cell r="T200"/>
          <cell r="U200"/>
          <cell r="Y200"/>
        </row>
        <row r="201">
          <cell r="B201"/>
          <cell r="C201"/>
          <cell r="D201"/>
          <cell r="G201"/>
          <cell r="H201"/>
          <cell r="I201"/>
          <cell r="J201"/>
          <cell r="K201"/>
          <cell r="M201"/>
          <cell r="N201"/>
          <cell r="O201"/>
          <cell r="P201"/>
          <cell r="Q201"/>
          <cell r="R201"/>
          <cell r="S201"/>
          <cell r="T201"/>
          <cell r="U201"/>
        </row>
        <row r="202">
          <cell r="B202"/>
          <cell r="C202"/>
          <cell r="D202"/>
          <cell r="G202"/>
          <cell r="H202"/>
          <cell r="I202"/>
          <cell r="J202"/>
          <cell r="K202"/>
          <cell r="M202"/>
          <cell r="N202"/>
          <cell r="O202"/>
          <cell r="P202"/>
          <cell r="Q202"/>
          <cell r="R202"/>
          <cell r="S202"/>
          <cell r="T202"/>
          <cell r="U202"/>
        </row>
        <row r="203">
          <cell r="B203"/>
          <cell r="C203"/>
          <cell r="D203"/>
          <cell r="G203"/>
          <cell r="H203"/>
          <cell r="I203"/>
          <cell r="J203"/>
          <cell r="K203"/>
          <cell r="M203"/>
          <cell r="N203"/>
          <cell r="O203"/>
          <cell r="P203"/>
          <cell r="Q203"/>
          <cell r="R203"/>
          <cell r="S203"/>
          <cell r="T203"/>
          <cell r="U203"/>
        </row>
        <row r="204">
          <cell r="B204"/>
          <cell r="C204"/>
          <cell r="D204"/>
          <cell r="G204"/>
          <cell r="H204"/>
          <cell r="I204"/>
          <cell r="J204"/>
          <cell r="K204"/>
          <cell r="M204"/>
          <cell r="N204"/>
          <cell r="O204"/>
          <cell r="P204"/>
          <cell r="Q204"/>
          <cell r="R204"/>
          <cell r="S204"/>
          <cell r="T204"/>
          <cell r="U204"/>
          <cell r="Y204"/>
        </row>
        <row r="205">
          <cell r="B205"/>
          <cell r="C205"/>
          <cell r="D205"/>
          <cell r="G205"/>
          <cell r="H205"/>
          <cell r="I205"/>
          <cell r="J205"/>
          <cell r="K205"/>
          <cell r="M205"/>
          <cell r="N205"/>
          <cell r="O205"/>
          <cell r="P205"/>
          <cell r="Q205"/>
          <cell r="R205"/>
          <cell r="S205"/>
          <cell r="T205"/>
          <cell r="U205"/>
          <cell r="Y205"/>
        </row>
        <row r="206">
          <cell r="B206"/>
          <cell r="C206"/>
          <cell r="D206"/>
          <cell r="E206"/>
          <cell r="F206"/>
          <cell r="G206"/>
          <cell r="H206"/>
          <cell r="I206"/>
          <cell r="J206"/>
          <cell r="K206"/>
          <cell r="M206"/>
          <cell r="N206"/>
          <cell r="O206"/>
          <cell r="P206"/>
          <cell r="Q206"/>
          <cell r="R206"/>
          <cell r="S206"/>
          <cell r="T206"/>
          <cell r="U206"/>
          <cell r="V206"/>
          <cell r="X206"/>
          <cell r="Y206"/>
        </row>
        <row r="207">
          <cell r="B207"/>
          <cell r="C207"/>
          <cell r="D207"/>
          <cell r="E207"/>
          <cell r="F207"/>
          <cell r="G207"/>
          <cell r="H207"/>
          <cell r="I207"/>
          <cell r="J207"/>
          <cell r="K207"/>
          <cell r="M207"/>
          <cell r="N207"/>
          <cell r="O207"/>
          <cell r="P207"/>
          <cell r="Q207"/>
          <cell r="R207"/>
          <cell r="S207"/>
          <cell r="T207"/>
          <cell r="U207"/>
          <cell r="V207"/>
          <cell r="X207"/>
          <cell r="Y207"/>
        </row>
        <row r="208">
          <cell r="B208"/>
          <cell r="C208"/>
          <cell r="D208"/>
          <cell r="E208"/>
          <cell r="F208"/>
          <cell r="G208"/>
          <cell r="H208"/>
          <cell r="I208"/>
          <cell r="J208"/>
          <cell r="K208"/>
          <cell r="M208"/>
          <cell r="N208"/>
          <cell r="O208"/>
          <cell r="P208"/>
          <cell r="Q208"/>
          <cell r="R208"/>
          <cell r="S208"/>
          <cell r="T208"/>
          <cell r="U208"/>
          <cell r="V208"/>
          <cell r="X208"/>
          <cell r="Y208"/>
        </row>
        <row r="209">
          <cell r="B209"/>
          <cell r="C209"/>
          <cell r="D209"/>
          <cell r="E209"/>
          <cell r="F209"/>
          <cell r="G209"/>
          <cell r="H209"/>
          <cell r="I209"/>
          <cell r="J209"/>
          <cell r="K209"/>
          <cell r="M209"/>
          <cell r="N209"/>
          <cell r="O209"/>
          <cell r="P209"/>
          <cell r="Q209"/>
          <cell r="R209"/>
          <cell r="S209"/>
          <cell r="T209"/>
          <cell r="U209"/>
          <cell r="V209"/>
          <cell r="X209"/>
          <cell r="Y209"/>
        </row>
        <row r="210">
          <cell r="B210"/>
          <cell r="C210"/>
          <cell r="D210"/>
          <cell r="E210"/>
          <cell r="F210"/>
          <cell r="G210"/>
          <cell r="H210"/>
          <cell r="I210"/>
          <cell r="J210"/>
          <cell r="K210"/>
          <cell r="M210"/>
          <cell r="N210"/>
          <cell r="O210"/>
          <cell r="P210"/>
          <cell r="Q210"/>
          <cell r="R210"/>
          <cell r="S210"/>
          <cell r="T210"/>
          <cell r="U210"/>
          <cell r="V210"/>
          <cell r="X210"/>
          <cell r="Y210"/>
        </row>
        <row r="211">
          <cell r="B211"/>
          <cell r="C211"/>
          <cell r="D211"/>
          <cell r="E211"/>
          <cell r="F211"/>
          <cell r="G211"/>
          <cell r="H211"/>
          <cell r="I211"/>
          <cell r="J211"/>
          <cell r="K211"/>
          <cell r="M211"/>
          <cell r="N211"/>
          <cell r="O211"/>
          <cell r="P211"/>
          <cell r="Q211"/>
          <cell r="R211"/>
          <cell r="S211"/>
          <cell r="T211"/>
          <cell r="U211"/>
          <cell r="V211"/>
          <cell r="X211"/>
          <cell r="Y211"/>
        </row>
        <row r="212">
          <cell r="B212"/>
          <cell r="C212"/>
          <cell r="D212"/>
          <cell r="E212"/>
          <cell r="F212"/>
          <cell r="G212"/>
          <cell r="H212"/>
          <cell r="I212"/>
          <cell r="J212"/>
          <cell r="K212"/>
          <cell r="M212"/>
          <cell r="N212"/>
          <cell r="O212"/>
          <cell r="P212"/>
          <cell r="Q212"/>
          <cell r="R212"/>
          <cell r="S212"/>
          <cell r="T212"/>
          <cell r="U212"/>
          <cell r="V212"/>
          <cell r="X212"/>
          <cell r="Y212"/>
        </row>
        <row r="213">
          <cell r="B213"/>
          <cell r="C213"/>
          <cell r="D213"/>
          <cell r="E213"/>
          <cell r="F213"/>
          <cell r="G213"/>
          <cell r="H213"/>
          <cell r="I213"/>
          <cell r="J213"/>
          <cell r="K213"/>
          <cell r="M213"/>
          <cell r="N213"/>
          <cell r="O213"/>
          <cell r="P213"/>
          <cell r="Q213"/>
          <cell r="R213"/>
          <cell r="S213"/>
          <cell r="T213"/>
          <cell r="U213"/>
          <cell r="V213"/>
          <cell r="X213"/>
          <cell r="Y213"/>
        </row>
        <row r="214">
          <cell r="B214"/>
          <cell r="C214"/>
          <cell r="D214"/>
          <cell r="E214"/>
          <cell r="F214"/>
          <cell r="G214"/>
          <cell r="H214"/>
          <cell r="I214"/>
          <cell r="J214"/>
          <cell r="K214"/>
          <cell r="M214"/>
          <cell r="N214"/>
          <cell r="O214"/>
          <cell r="P214"/>
          <cell r="Q214"/>
          <cell r="R214"/>
          <cell r="S214"/>
          <cell r="T214"/>
          <cell r="U214"/>
          <cell r="V214"/>
          <cell r="X214"/>
          <cell r="Y214"/>
        </row>
        <row r="215">
          <cell r="B215"/>
          <cell r="C215"/>
          <cell r="D215"/>
          <cell r="E215"/>
          <cell r="F215"/>
          <cell r="G215"/>
          <cell r="H215"/>
          <cell r="I215"/>
          <cell r="J215"/>
          <cell r="K215"/>
          <cell r="M215"/>
          <cell r="N215"/>
          <cell r="O215"/>
          <cell r="P215"/>
          <cell r="Q215"/>
          <cell r="R215"/>
          <cell r="S215"/>
          <cell r="T215"/>
          <cell r="U215"/>
          <cell r="V215"/>
          <cell r="X215"/>
          <cell r="Y215"/>
        </row>
        <row r="216">
          <cell r="B216"/>
          <cell r="C216"/>
          <cell r="D216"/>
          <cell r="E216"/>
          <cell r="F216"/>
          <cell r="G216"/>
          <cell r="H216"/>
          <cell r="I216"/>
          <cell r="J216"/>
          <cell r="K216"/>
          <cell r="M216"/>
          <cell r="N216"/>
          <cell r="O216"/>
          <cell r="P216"/>
          <cell r="Q216"/>
          <cell r="R216"/>
          <cell r="S216"/>
          <cell r="T216"/>
          <cell r="U216"/>
          <cell r="V216"/>
          <cell r="X216"/>
          <cell r="Y216"/>
        </row>
        <row r="217">
          <cell r="B217"/>
          <cell r="C217"/>
          <cell r="D217"/>
          <cell r="E217"/>
          <cell r="F217"/>
          <cell r="G217"/>
          <cell r="H217"/>
          <cell r="I217"/>
          <cell r="J217"/>
          <cell r="K217"/>
          <cell r="M217"/>
          <cell r="N217"/>
          <cell r="O217"/>
          <cell r="P217"/>
          <cell r="Q217"/>
          <cell r="R217"/>
          <cell r="S217"/>
          <cell r="T217"/>
          <cell r="U217"/>
          <cell r="V217"/>
          <cell r="X217"/>
          <cell r="Y217"/>
        </row>
        <row r="218">
          <cell r="B218"/>
          <cell r="C218"/>
          <cell r="D218"/>
          <cell r="E218"/>
          <cell r="F218"/>
          <cell r="G218"/>
          <cell r="H218"/>
          <cell r="I218"/>
          <cell r="J218"/>
          <cell r="K218"/>
          <cell r="M218"/>
          <cell r="N218"/>
          <cell r="O218"/>
          <cell r="P218"/>
          <cell r="Q218"/>
          <cell r="R218"/>
          <cell r="S218"/>
          <cell r="T218"/>
          <cell r="U218"/>
          <cell r="V218"/>
          <cell r="X218"/>
          <cell r="Y218"/>
        </row>
        <row r="219">
          <cell r="B219"/>
          <cell r="C219"/>
          <cell r="D219"/>
          <cell r="E219"/>
          <cell r="F219"/>
          <cell r="G219"/>
          <cell r="H219"/>
          <cell r="I219"/>
          <cell r="J219"/>
          <cell r="K219"/>
          <cell r="M219"/>
          <cell r="N219"/>
          <cell r="O219"/>
          <cell r="P219"/>
          <cell r="Q219"/>
          <cell r="R219"/>
          <cell r="S219"/>
          <cell r="T219"/>
          <cell r="U219"/>
          <cell r="V219"/>
          <cell r="X219"/>
          <cell r="Y219"/>
        </row>
        <row r="220">
          <cell r="B220"/>
          <cell r="C220"/>
          <cell r="D220"/>
          <cell r="E220"/>
          <cell r="F220"/>
          <cell r="G220"/>
          <cell r="H220"/>
          <cell r="I220"/>
          <cell r="J220"/>
          <cell r="K220"/>
          <cell r="M220"/>
          <cell r="N220"/>
          <cell r="O220"/>
          <cell r="P220"/>
          <cell r="Q220"/>
          <cell r="R220"/>
          <cell r="S220"/>
          <cell r="T220"/>
          <cell r="U220"/>
          <cell r="V220"/>
          <cell r="X220"/>
          <cell r="Y220"/>
        </row>
        <row r="221">
          <cell r="B221"/>
          <cell r="C221"/>
          <cell r="D221"/>
          <cell r="E221"/>
          <cell r="F221"/>
          <cell r="G221"/>
          <cell r="H221"/>
          <cell r="I221"/>
          <cell r="J221"/>
          <cell r="K221"/>
          <cell r="M221"/>
          <cell r="N221"/>
          <cell r="O221"/>
          <cell r="P221"/>
          <cell r="Q221"/>
          <cell r="R221"/>
          <cell r="S221"/>
          <cell r="T221"/>
          <cell r="U221"/>
          <cell r="V221"/>
          <cell r="X221"/>
          <cell r="Y221"/>
        </row>
        <row r="222">
          <cell r="B222"/>
          <cell r="C222"/>
          <cell r="D222"/>
          <cell r="E222"/>
          <cell r="F222"/>
          <cell r="G222"/>
          <cell r="H222"/>
          <cell r="I222"/>
          <cell r="J222"/>
          <cell r="K222"/>
          <cell r="M222"/>
          <cell r="N222"/>
          <cell r="O222"/>
          <cell r="P222"/>
          <cell r="Q222"/>
          <cell r="R222"/>
          <cell r="S222"/>
          <cell r="T222"/>
          <cell r="U222"/>
          <cell r="V222"/>
          <cell r="X222"/>
          <cell r="Y222"/>
        </row>
        <row r="223">
          <cell r="B223"/>
          <cell r="C223"/>
          <cell r="D223"/>
          <cell r="E223"/>
          <cell r="F223"/>
          <cell r="G223"/>
          <cell r="H223"/>
          <cell r="I223"/>
          <cell r="J223"/>
          <cell r="K223"/>
          <cell r="M223"/>
          <cell r="N223"/>
          <cell r="O223"/>
          <cell r="P223"/>
          <cell r="Q223"/>
          <cell r="R223"/>
          <cell r="S223"/>
          <cell r="T223"/>
          <cell r="U223"/>
          <cell r="V223"/>
          <cell r="X223"/>
          <cell r="Y223"/>
        </row>
        <row r="224">
          <cell r="B224"/>
          <cell r="C224"/>
          <cell r="D224"/>
          <cell r="E224"/>
          <cell r="F224"/>
          <cell r="G224"/>
          <cell r="H224"/>
          <cell r="I224"/>
          <cell r="J224"/>
          <cell r="K224"/>
          <cell r="M224"/>
          <cell r="N224"/>
          <cell r="O224"/>
          <cell r="P224"/>
          <cell r="Q224"/>
          <cell r="R224"/>
          <cell r="S224"/>
          <cell r="T224"/>
          <cell r="U224"/>
          <cell r="V224"/>
          <cell r="X224"/>
          <cell r="Y224"/>
        </row>
        <row r="225">
          <cell r="B225"/>
          <cell r="C225"/>
          <cell r="D225"/>
          <cell r="F225"/>
          <cell r="G225"/>
          <cell r="H225"/>
          <cell r="I225"/>
          <cell r="K225"/>
          <cell r="M225"/>
          <cell r="N225"/>
          <cell r="O225"/>
          <cell r="P225"/>
          <cell r="Q225"/>
          <cell r="R225"/>
          <cell r="S225"/>
          <cell r="T225"/>
          <cell r="U225"/>
          <cell r="V225"/>
          <cell r="X225"/>
          <cell r="Y225"/>
        </row>
        <row r="226">
          <cell r="B226"/>
          <cell r="C226"/>
          <cell r="D226"/>
          <cell r="F226"/>
          <cell r="G226"/>
          <cell r="H226"/>
          <cell r="I226"/>
          <cell r="K226"/>
          <cell r="M226"/>
          <cell r="N226"/>
          <cell r="O226"/>
          <cell r="P226"/>
          <cell r="Q226"/>
          <cell r="R226"/>
          <cell r="S226"/>
          <cell r="T226"/>
          <cell r="U226"/>
          <cell r="V226"/>
          <cell r="X226"/>
          <cell r="Y226"/>
        </row>
        <row r="227">
          <cell r="B227"/>
          <cell r="C227"/>
          <cell r="D227"/>
          <cell r="F227"/>
          <cell r="G227"/>
          <cell r="H227"/>
          <cell r="I227"/>
          <cell r="K227"/>
          <cell r="M227"/>
          <cell r="N227"/>
          <cell r="O227"/>
          <cell r="P227"/>
          <cell r="Q227"/>
          <cell r="R227"/>
          <cell r="S227"/>
          <cell r="T227"/>
          <cell r="U227"/>
          <cell r="V227"/>
          <cell r="X227"/>
          <cell r="Y227"/>
        </row>
        <row r="228">
          <cell r="B228"/>
          <cell r="C228"/>
          <cell r="D228"/>
          <cell r="F228"/>
          <cell r="G228"/>
          <cell r="H228"/>
          <cell r="I228"/>
          <cell r="K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X228"/>
          <cell r="Y228"/>
        </row>
        <row r="229">
          <cell r="B229"/>
          <cell r="C229"/>
          <cell r="D229"/>
          <cell r="F229"/>
          <cell r="G229"/>
          <cell r="H229"/>
          <cell r="I229"/>
          <cell r="K229"/>
          <cell r="M229"/>
          <cell r="N229"/>
          <cell r="O229"/>
          <cell r="P229"/>
          <cell r="Q229"/>
          <cell r="R229"/>
          <cell r="S229"/>
          <cell r="T229"/>
          <cell r="U229"/>
          <cell r="V229"/>
          <cell r="X229"/>
          <cell r="Y229"/>
        </row>
        <row r="230">
          <cell r="B230"/>
          <cell r="C230"/>
          <cell r="D230"/>
          <cell r="F230"/>
          <cell r="G230"/>
          <cell r="H230"/>
          <cell r="I230"/>
          <cell r="K230"/>
          <cell r="M230"/>
          <cell r="N230"/>
          <cell r="O230"/>
          <cell r="P230"/>
          <cell r="Q230"/>
          <cell r="R230"/>
          <cell r="S230"/>
          <cell r="T230"/>
          <cell r="U230"/>
          <cell r="V230"/>
          <cell r="X230"/>
          <cell r="Y230"/>
        </row>
        <row r="231">
          <cell r="B231"/>
          <cell r="C231"/>
          <cell r="D231"/>
          <cell r="F231"/>
          <cell r="G231"/>
          <cell r="H231"/>
          <cell r="I231"/>
          <cell r="K231"/>
          <cell r="M231"/>
          <cell r="N231"/>
          <cell r="O231"/>
          <cell r="P231"/>
          <cell r="Q231"/>
          <cell r="R231"/>
          <cell r="S231"/>
          <cell r="T231"/>
          <cell r="U231"/>
          <cell r="V231"/>
          <cell r="X231"/>
          <cell r="Y231"/>
        </row>
        <row r="232">
          <cell r="B232"/>
          <cell r="C232"/>
          <cell r="D232"/>
          <cell r="F232"/>
          <cell r="G232"/>
          <cell r="H232"/>
          <cell r="I232"/>
          <cell r="K232"/>
          <cell r="M232"/>
          <cell r="N232"/>
          <cell r="O232"/>
          <cell r="P232"/>
          <cell r="Q232"/>
          <cell r="R232"/>
          <cell r="S232"/>
          <cell r="T232"/>
          <cell r="U232"/>
          <cell r="V232"/>
          <cell r="X232"/>
          <cell r="Y232"/>
        </row>
        <row r="233">
          <cell r="B233"/>
          <cell r="C233"/>
          <cell r="D233"/>
          <cell r="F233"/>
          <cell r="G233"/>
          <cell r="H233"/>
          <cell r="I233"/>
          <cell r="K233"/>
          <cell r="M233"/>
          <cell r="N233"/>
          <cell r="O233"/>
          <cell r="P233"/>
          <cell r="Q233"/>
          <cell r="R233"/>
          <cell r="S233"/>
          <cell r="T233"/>
          <cell r="U233"/>
          <cell r="V233"/>
          <cell r="X233"/>
          <cell r="Y233"/>
        </row>
        <row r="234">
          <cell r="B234"/>
          <cell r="C234"/>
          <cell r="D234"/>
          <cell r="F234"/>
          <cell r="G234"/>
          <cell r="H234"/>
          <cell r="I234"/>
          <cell r="K234"/>
          <cell r="M234"/>
          <cell r="N234"/>
          <cell r="O234"/>
          <cell r="P234"/>
          <cell r="Q234"/>
          <cell r="R234"/>
          <cell r="S234"/>
          <cell r="T234"/>
          <cell r="U234"/>
          <cell r="V234"/>
          <cell r="X234"/>
          <cell r="Y234"/>
        </row>
        <row r="235">
          <cell r="B235"/>
          <cell r="C235"/>
          <cell r="D235"/>
          <cell r="F235"/>
          <cell r="G235"/>
          <cell r="H235"/>
          <cell r="I235"/>
          <cell r="K235"/>
          <cell r="M235"/>
          <cell r="N235"/>
          <cell r="O235"/>
          <cell r="P235"/>
          <cell r="Q235"/>
          <cell r="R235"/>
          <cell r="S235"/>
          <cell r="T235"/>
          <cell r="U235"/>
          <cell r="V235"/>
          <cell r="X235"/>
          <cell r="Y235"/>
        </row>
        <row r="236">
          <cell r="B236"/>
          <cell r="C236"/>
          <cell r="D236"/>
          <cell r="F236"/>
          <cell r="G236"/>
          <cell r="H236"/>
          <cell r="I236"/>
          <cell r="K236"/>
          <cell r="M236"/>
          <cell r="N236"/>
          <cell r="O236"/>
          <cell r="P236"/>
          <cell r="Q236"/>
          <cell r="R236"/>
          <cell r="S236"/>
          <cell r="T236"/>
          <cell r="U236"/>
          <cell r="V236"/>
          <cell r="X236"/>
          <cell r="Y236"/>
        </row>
        <row r="237">
          <cell r="B237"/>
          <cell r="C237"/>
          <cell r="D237"/>
          <cell r="F237"/>
          <cell r="G237"/>
          <cell r="H237"/>
          <cell r="I237"/>
          <cell r="K237"/>
          <cell r="M237"/>
          <cell r="N237"/>
          <cell r="O237"/>
          <cell r="P237"/>
          <cell r="Q237"/>
          <cell r="R237"/>
          <cell r="S237"/>
          <cell r="T237"/>
          <cell r="U237"/>
          <cell r="V237"/>
          <cell r="X237"/>
          <cell r="Y237"/>
        </row>
        <row r="238">
          <cell r="B238"/>
          <cell r="C238"/>
          <cell r="D238"/>
          <cell r="F238"/>
          <cell r="G238"/>
          <cell r="H238"/>
          <cell r="I238"/>
          <cell r="K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X238"/>
          <cell r="Y238"/>
        </row>
        <row r="239">
          <cell r="B239"/>
          <cell r="C239"/>
          <cell r="D239"/>
          <cell r="F239"/>
          <cell r="G239"/>
          <cell r="H239"/>
          <cell r="I239"/>
          <cell r="K239"/>
          <cell r="M239"/>
          <cell r="N239"/>
          <cell r="O239"/>
          <cell r="P239"/>
          <cell r="Q239"/>
          <cell r="R239"/>
          <cell r="S239"/>
          <cell r="T239"/>
          <cell r="U239"/>
          <cell r="V239"/>
          <cell r="X239"/>
          <cell r="Y239"/>
        </row>
        <row r="240">
          <cell r="B240"/>
          <cell r="C240"/>
          <cell r="D240"/>
          <cell r="F240"/>
          <cell r="G240"/>
          <cell r="H240"/>
          <cell r="I240"/>
          <cell r="K240"/>
          <cell r="M240"/>
          <cell r="N240"/>
          <cell r="O240"/>
          <cell r="P240"/>
          <cell r="Q240"/>
          <cell r="R240"/>
          <cell r="S240"/>
          <cell r="T240"/>
          <cell r="U240"/>
          <cell r="V240"/>
          <cell r="X240"/>
          <cell r="Y240"/>
        </row>
        <row r="241">
          <cell r="B241"/>
          <cell r="C241"/>
          <cell r="D241"/>
          <cell r="F241"/>
          <cell r="G241"/>
          <cell r="H241"/>
          <cell r="I241"/>
          <cell r="K241"/>
          <cell r="M241"/>
          <cell r="N241"/>
          <cell r="O241"/>
          <cell r="P241"/>
          <cell r="Q241"/>
          <cell r="R241"/>
          <cell r="S241"/>
          <cell r="T241"/>
          <cell r="U241"/>
          <cell r="V241"/>
          <cell r="X241"/>
          <cell r="Y241"/>
        </row>
        <row r="242">
          <cell r="B242"/>
          <cell r="C242"/>
          <cell r="D242"/>
          <cell r="F242"/>
          <cell r="G242"/>
          <cell r="H242"/>
          <cell r="I242"/>
          <cell r="K242"/>
          <cell r="M242"/>
          <cell r="N242"/>
          <cell r="O242"/>
          <cell r="P242"/>
          <cell r="Q242"/>
          <cell r="R242"/>
          <cell r="S242"/>
          <cell r="T242"/>
          <cell r="U242"/>
          <cell r="V242"/>
          <cell r="X242"/>
          <cell r="Y242"/>
        </row>
        <row r="243">
          <cell r="B243"/>
          <cell r="C243"/>
          <cell r="D243"/>
          <cell r="F243"/>
          <cell r="G243"/>
          <cell r="H243"/>
          <cell r="I243"/>
          <cell r="K243"/>
          <cell r="M243"/>
          <cell r="N243"/>
          <cell r="O243"/>
          <cell r="P243"/>
          <cell r="Q243"/>
          <cell r="R243"/>
          <cell r="S243"/>
          <cell r="T243"/>
          <cell r="U243"/>
          <cell r="V243"/>
          <cell r="X243"/>
          <cell r="Y243"/>
        </row>
        <row r="244">
          <cell r="B244"/>
          <cell r="C244"/>
          <cell r="D244"/>
          <cell r="F244"/>
          <cell r="G244"/>
          <cell r="H244"/>
          <cell r="I244"/>
          <cell r="K244"/>
          <cell r="M244"/>
          <cell r="N244"/>
          <cell r="O244"/>
          <cell r="P244"/>
          <cell r="Q244"/>
          <cell r="R244"/>
          <cell r="S244"/>
          <cell r="T244"/>
          <cell r="U244"/>
          <cell r="V244"/>
          <cell r="X244"/>
          <cell r="Y244"/>
        </row>
        <row r="245">
          <cell r="B245"/>
          <cell r="C245"/>
          <cell r="D245"/>
          <cell r="F245"/>
          <cell r="G245"/>
          <cell r="H245"/>
          <cell r="I245"/>
          <cell r="K245"/>
          <cell r="M245"/>
          <cell r="N245"/>
          <cell r="O245"/>
          <cell r="P245"/>
          <cell r="Q245"/>
          <cell r="R245"/>
          <cell r="S245"/>
          <cell r="T245"/>
          <cell r="U245"/>
          <cell r="V245"/>
          <cell r="X245"/>
          <cell r="Y245"/>
        </row>
        <row r="246">
          <cell r="B246"/>
          <cell r="C246"/>
          <cell r="D246"/>
          <cell r="F246"/>
          <cell r="G246"/>
          <cell r="H246"/>
          <cell r="I246"/>
          <cell r="K246"/>
          <cell r="M246"/>
          <cell r="N246"/>
          <cell r="O246"/>
          <cell r="P246"/>
          <cell r="Q246"/>
          <cell r="R246"/>
          <cell r="S246"/>
          <cell r="T246"/>
          <cell r="U246"/>
          <cell r="V246"/>
          <cell r="X246"/>
          <cell r="Y246"/>
        </row>
        <row r="247">
          <cell r="B247"/>
          <cell r="C247"/>
          <cell r="D247"/>
          <cell r="F247"/>
          <cell r="G247"/>
          <cell r="H247"/>
          <cell r="I247"/>
          <cell r="K247"/>
          <cell r="M247"/>
          <cell r="N247"/>
          <cell r="O247"/>
          <cell r="P247"/>
          <cell r="Q247"/>
          <cell r="R247"/>
          <cell r="S247"/>
          <cell r="T247"/>
          <cell r="U247"/>
          <cell r="V247"/>
          <cell r="X247"/>
          <cell r="Y247"/>
        </row>
        <row r="248">
          <cell r="B248"/>
          <cell r="C248"/>
          <cell r="D248"/>
          <cell r="F248"/>
          <cell r="G248"/>
          <cell r="H248"/>
          <cell r="I248"/>
          <cell r="K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X248"/>
          <cell r="Y248"/>
        </row>
        <row r="249">
          <cell r="B249"/>
          <cell r="C249"/>
          <cell r="D249"/>
          <cell r="F249"/>
          <cell r="G249"/>
          <cell r="H249"/>
          <cell r="I249"/>
          <cell r="K249"/>
          <cell r="M249"/>
          <cell r="N249"/>
          <cell r="O249"/>
          <cell r="P249"/>
          <cell r="Q249"/>
          <cell r="R249"/>
          <cell r="S249"/>
          <cell r="T249"/>
          <cell r="U249"/>
          <cell r="V249"/>
          <cell r="X249"/>
          <cell r="Y249"/>
        </row>
        <row r="250">
          <cell r="B250"/>
          <cell r="C250"/>
          <cell r="D250"/>
          <cell r="F250"/>
          <cell r="G250"/>
          <cell r="H250"/>
          <cell r="I250"/>
          <cell r="K250"/>
          <cell r="M250"/>
          <cell r="N250"/>
          <cell r="O250"/>
          <cell r="P250"/>
          <cell r="Q250"/>
          <cell r="R250"/>
          <cell r="S250"/>
          <cell r="T250"/>
          <cell r="U250"/>
          <cell r="V250"/>
          <cell r="X250"/>
          <cell r="Y250"/>
        </row>
        <row r="251">
          <cell r="B251"/>
          <cell r="C251"/>
          <cell r="D251"/>
          <cell r="F251"/>
          <cell r="G251"/>
          <cell r="H251"/>
          <cell r="I251"/>
          <cell r="K251"/>
          <cell r="M251"/>
          <cell r="N251"/>
          <cell r="O251"/>
          <cell r="P251"/>
          <cell r="Q251"/>
          <cell r="R251"/>
          <cell r="S251"/>
          <cell r="T251"/>
          <cell r="U251"/>
          <cell r="V251"/>
          <cell r="X251"/>
          <cell r="Y251"/>
        </row>
        <row r="252">
          <cell r="B252"/>
          <cell r="C252"/>
          <cell r="D252"/>
          <cell r="F252"/>
          <cell r="G252"/>
          <cell r="H252"/>
          <cell r="I252"/>
          <cell r="K252"/>
          <cell r="M252"/>
          <cell r="N252"/>
          <cell r="O252"/>
          <cell r="P252"/>
          <cell r="Q252"/>
          <cell r="R252"/>
          <cell r="S252"/>
          <cell r="T252"/>
          <cell r="U252"/>
          <cell r="V252"/>
          <cell r="X252"/>
          <cell r="Y252"/>
        </row>
        <row r="253">
          <cell r="B253"/>
          <cell r="C253"/>
          <cell r="D253"/>
          <cell r="F253"/>
          <cell r="G253"/>
          <cell r="H253"/>
          <cell r="I253"/>
          <cell r="K253"/>
          <cell r="M253"/>
          <cell r="N253"/>
          <cell r="O253"/>
          <cell r="P253"/>
          <cell r="Q253"/>
          <cell r="R253"/>
          <cell r="S253"/>
          <cell r="T253"/>
          <cell r="U253"/>
          <cell r="V253"/>
          <cell r="X253"/>
          <cell r="Y253"/>
        </row>
        <row r="254">
          <cell r="B254"/>
          <cell r="C254"/>
          <cell r="D254"/>
          <cell r="F254"/>
          <cell r="G254"/>
          <cell r="H254"/>
          <cell r="I254"/>
          <cell r="K254"/>
          <cell r="M254"/>
          <cell r="N254"/>
          <cell r="O254"/>
          <cell r="P254"/>
          <cell r="Q254"/>
          <cell r="R254"/>
          <cell r="S254"/>
          <cell r="T254"/>
          <cell r="U254"/>
          <cell r="V254"/>
          <cell r="X254"/>
          <cell r="Y254"/>
        </row>
        <row r="255">
          <cell r="B255"/>
          <cell r="C255"/>
          <cell r="D255"/>
          <cell r="F255"/>
          <cell r="G255"/>
          <cell r="H255"/>
          <cell r="I255"/>
          <cell r="K255"/>
          <cell r="M255"/>
          <cell r="N255"/>
          <cell r="O255"/>
          <cell r="P255"/>
          <cell r="Q255"/>
          <cell r="R255"/>
          <cell r="S255"/>
          <cell r="T255"/>
          <cell r="U255"/>
          <cell r="V255"/>
          <cell r="X255"/>
          <cell r="Y255"/>
        </row>
        <row r="256">
          <cell r="B256"/>
          <cell r="C256"/>
          <cell r="D256"/>
          <cell r="F256"/>
          <cell r="G256"/>
          <cell r="H256"/>
          <cell r="I256"/>
          <cell r="K256"/>
          <cell r="M256"/>
          <cell r="N256"/>
          <cell r="O256"/>
          <cell r="P256"/>
          <cell r="Q256"/>
          <cell r="R256"/>
          <cell r="S256"/>
          <cell r="T256"/>
          <cell r="U256"/>
          <cell r="V256"/>
          <cell r="X256"/>
          <cell r="Y256"/>
        </row>
        <row r="257">
          <cell r="B257"/>
          <cell r="C257"/>
          <cell r="D257"/>
          <cell r="F257"/>
          <cell r="G257"/>
          <cell r="H257"/>
          <cell r="I257"/>
          <cell r="K257"/>
          <cell r="M257"/>
          <cell r="N257"/>
          <cell r="O257"/>
          <cell r="P257"/>
          <cell r="Q257"/>
          <cell r="R257"/>
          <cell r="S257"/>
          <cell r="T257"/>
          <cell r="U257"/>
          <cell r="V257"/>
          <cell r="X257"/>
          <cell r="Y257"/>
        </row>
        <row r="258">
          <cell r="B258"/>
          <cell r="C258"/>
          <cell r="D258"/>
          <cell r="F258"/>
          <cell r="G258"/>
          <cell r="H258"/>
          <cell r="I258"/>
          <cell r="K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X258"/>
          <cell r="Y258"/>
        </row>
        <row r="259">
          <cell r="B259"/>
          <cell r="C259"/>
          <cell r="D259"/>
          <cell r="F259"/>
          <cell r="G259"/>
          <cell r="H259"/>
          <cell r="I259"/>
          <cell r="K259"/>
          <cell r="M259"/>
          <cell r="N259"/>
          <cell r="O259"/>
          <cell r="P259"/>
          <cell r="Q259"/>
          <cell r="R259"/>
          <cell r="S259"/>
          <cell r="T259"/>
          <cell r="U259"/>
          <cell r="V259"/>
          <cell r="X259"/>
          <cell r="Y259"/>
        </row>
        <row r="260">
          <cell r="B260"/>
          <cell r="C260"/>
          <cell r="D260"/>
          <cell r="F260"/>
          <cell r="G260"/>
          <cell r="H260"/>
          <cell r="I260"/>
          <cell r="K260"/>
          <cell r="M260"/>
          <cell r="N260"/>
          <cell r="O260"/>
          <cell r="P260"/>
          <cell r="Q260"/>
          <cell r="R260"/>
          <cell r="S260"/>
          <cell r="T260"/>
          <cell r="U260"/>
          <cell r="V260"/>
          <cell r="X260"/>
          <cell r="Y260"/>
        </row>
        <row r="261">
          <cell r="B261"/>
          <cell r="C261"/>
          <cell r="D261"/>
          <cell r="F261"/>
          <cell r="G261"/>
          <cell r="H261"/>
          <cell r="I261"/>
          <cell r="K261"/>
          <cell r="M261"/>
          <cell r="N261"/>
          <cell r="O261"/>
          <cell r="P261"/>
          <cell r="Q261"/>
          <cell r="R261"/>
          <cell r="S261"/>
          <cell r="T261"/>
          <cell r="U261"/>
          <cell r="V261"/>
          <cell r="X261"/>
          <cell r="Y261"/>
        </row>
        <row r="262">
          <cell r="B262"/>
          <cell r="C262"/>
          <cell r="D262"/>
          <cell r="F262"/>
          <cell r="G262"/>
          <cell r="H262"/>
          <cell r="I262"/>
          <cell r="K262"/>
          <cell r="M262"/>
          <cell r="N262"/>
          <cell r="O262"/>
          <cell r="P262"/>
          <cell r="Q262"/>
          <cell r="R262"/>
          <cell r="S262"/>
          <cell r="T262"/>
          <cell r="U262"/>
          <cell r="V262"/>
          <cell r="X262"/>
          <cell r="Y262"/>
        </row>
        <row r="263">
          <cell r="B263"/>
          <cell r="C263"/>
          <cell r="D263"/>
          <cell r="F263"/>
          <cell r="G263"/>
          <cell r="H263"/>
          <cell r="I263"/>
          <cell r="K263"/>
          <cell r="M263"/>
          <cell r="N263"/>
          <cell r="O263"/>
          <cell r="P263"/>
          <cell r="Q263"/>
          <cell r="R263"/>
          <cell r="S263"/>
          <cell r="T263"/>
          <cell r="U263"/>
          <cell r="V263"/>
          <cell r="X263"/>
          <cell r="Y263"/>
        </row>
        <row r="264">
          <cell r="B264"/>
          <cell r="C264"/>
          <cell r="D264"/>
          <cell r="F264"/>
          <cell r="G264"/>
          <cell r="H264"/>
          <cell r="I264"/>
          <cell r="K264"/>
          <cell r="M264"/>
          <cell r="N264"/>
          <cell r="O264"/>
          <cell r="P264"/>
          <cell r="Q264"/>
          <cell r="R264"/>
          <cell r="S264"/>
          <cell r="T264"/>
          <cell r="U264"/>
          <cell r="V264"/>
          <cell r="X264"/>
          <cell r="Y264"/>
        </row>
        <row r="265">
          <cell r="B265"/>
          <cell r="C265"/>
          <cell r="D265"/>
          <cell r="F265"/>
          <cell r="G265"/>
          <cell r="H265"/>
          <cell r="I265"/>
          <cell r="K265"/>
          <cell r="M265"/>
          <cell r="N265"/>
          <cell r="O265"/>
          <cell r="P265"/>
          <cell r="Q265"/>
          <cell r="R265"/>
          <cell r="S265"/>
          <cell r="T265"/>
          <cell r="U265"/>
          <cell r="V265"/>
          <cell r="X265"/>
          <cell r="Y265"/>
        </row>
        <row r="266">
          <cell r="B266"/>
          <cell r="C266"/>
          <cell r="D266"/>
          <cell r="F266"/>
          <cell r="G266"/>
          <cell r="H266"/>
          <cell r="I266"/>
          <cell r="K266"/>
          <cell r="M266"/>
          <cell r="N266"/>
          <cell r="O266"/>
          <cell r="P266"/>
          <cell r="Q266"/>
          <cell r="R266"/>
          <cell r="S266"/>
          <cell r="T266"/>
          <cell r="U266"/>
          <cell r="V266"/>
          <cell r="X266"/>
          <cell r="Y266"/>
        </row>
        <row r="267">
          <cell r="B267"/>
          <cell r="C267"/>
          <cell r="D267"/>
          <cell r="F267"/>
          <cell r="G267"/>
          <cell r="H267"/>
          <cell r="I267"/>
          <cell r="K267"/>
          <cell r="M267"/>
          <cell r="N267"/>
          <cell r="O267"/>
          <cell r="P267"/>
          <cell r="Q267"/>
          <cell r="R267"/>
          <cell r="S267"/>
          <cell r="T267"/>
          <cell r="U267"/>
          <cell r="V267"/>
          <cell r="X267"/>
          <cell r="Y267"/>
        </row>
        <row r="268">
          <cell r="B268"/>
          <cell r="C268"/>
          <cell r="D268"/>
          <cell r="F268"/>
          <cell r="G268"/>
          <cell r="H268"/>
          <cell r="I268"/>
          <cell r="K268"/>
          <cell r="M268"/>
          <cell r="N268"/>
          <cell r="O268"/>
          <cell r="P268"/>
          <cell r="Q268"/>
          <cell r="R268"/>
          <cell r="S268"/>
          <cell r="T268"/>
          <cell r="U268"/>
          <cell r="V268"/>
          <cell r="X268"/>
          <cell r="Y268"/>
        </row>
        <row r="269">
          <cell r="B269"/>
          <cell r="C269"/>
          <cell r="D269"/>
          <cell r="F269"/>
          <cell r="G269"/>
          <cell r="H269"/>
          <cell r="I269"/>
          <cell r="K269"/>
          <cell r="M269"/>
          <cell r="N269"/>
          <cell r="O269"/>
          <cell r="P269"/>
          <cell r="Q269"/>
          <cell r="R269"/>
          <cell r="S269"/>
          <cell r="T269"/>
          <cell r="U269"/>
          <cell r="V269"/>
          <cell r="X269"/>
          <cell r="Y269"/>
        </row>
        <row r="270">
          <cell r="B270"/>
          <cell r="C270"/>
          <cell r="D270"/>
          <cell r="F270"/>
          <cell r="G270"/>
          <cell r="H270"/>
          <cell r="I270"/>
          <cell r="K270"/>
          <cell r="M270"/>
          <cell r="N270"/>
          <cell r="O270"/>
          <cell r="P270"/>
          <cell r="Q270"/>
          <cell r="R270"/>
          <cell r="S270"/>
          <cell r="T270"/>
          <cell r="U270"/>
          <cell r="V270"/>
          <cell r="X270"/>
          <cell r="Y270"/>
        </row>
        <row r="271">
          <cell r="B271"/>
          <cell r="C271"/>
          <cell r="D271"/>
          <cell r="F271"/>
          <cell r="G271"/>
          <cell r="H271"/>
          <cell r="I271"/>
          <cell r="K271"/>
          <cell r="M271"/>
          <cell r="N271"/>
          <cell r="O271"/>
          <cell r="P271"/>
          <cell r="Q271"/>
          <cell r="R271"/>
          <cell r="S271"/>
          <cell r="T271"/>
          <cell r="U271"/>
          <cell r="V271"/>
          <cell r="X271"/>
          <cell r="Y271"/>
        </row>
        <row r="272">
          <cell r="B272"/>
          <cell r="C272"/>
          <cell r="D272"/>
          <cell r="F272"/>
          <cell r="G272"/>
          <cell r="H272"/>
          <cell r="I272"/>
          <cell r="K272"/>
          <cell r="M272"/>
          <cell r="N272"/>
          <cell r="O272"/>
          <cell r="P272"/>
          <cell r="Q272"/>
          <cell r="R272"/>
          <cell r="S272"/>
          <cell r="T272"/>
          <cell r="U272"/>
          <cell r="V272"/>
          <cell r="X272"/>
          <cell r="Y272"/>
        </row>
        <row r="273">
          <cell r="B273"/>
          <cell r="C273"/>
          <cell r="D273"/>
          <cell r="F273"/>
          <cell r="G273"/>
          <cell r="H273"/>
          <cell r="I273"/>
          <cell r="K273"/>
          <cell r="M273"/>
          <cell r="N273"/>
          <cell r="O273"/>
          <cell r="P273"/>
          <cell r="Q273"/>
          <cell r="R273"/>
          <cell r="S273"/>
          <cell r="T273"/>
          <cell r="U273"/>
          <cell r="V273"/>
          <cell r="X273"/>
          <cell r="Y273"/>
        </row>
        <row r="274">
          <cell r="B274"/>
          <cell r="C274"/>
          <cell r="D274"/>
          <cell r="F274"/>
          <cell r="G274"/>
          <cell r="H274"/>
          <cell r="I274"/>
          <cell r="K274"/>
          <cell r="M274"/>
          <cell r="N274"/>
          <cell r="O274"/>
          <cell r="P274"/>
          <cell r="Q274"/>
          <cell r="R274"/>
          <cell r="S274"/>
          <cell r="T274"/>
          <cell r="U274"/>
          <cell r="V274"/>
          <cell r="X274"/>
          <cell r="Y274"/>
        </row>
        <row r="275">
          <cell r="B275"/>
          <cell r="C275"/>
          <cell r="D275"/>
          <cell r="F275"/>
          <cell r="G275"/>
          <cell r="H275"/>
          <cell r="I275"/>
          <cell r="K275"/>
          <cell r="M275"/>
          <cell r="N275"/>
          <cell r="O275"/>
          <cell r="P275"/>
          <cell r="Q275"/>
          <cell r="R275"/>
          <cell r="S275"/>
          <cell r="T275"/>
          <cell r="U275"/>
          <cell r="V275"/>
          <cell r="X275"/>
          <cell r="Y275"/>
        </row>
        <row r="276">
          <cell r="B276"/>
          <cell r="C276"/>
          <cell r="D276"/>
          <cell r="F276"/>
          <cell r="G276"/>
          <cell r="H276"/>
          <cell r="I276"/>
          <cell r="K276"/>
          <cell r="M276"/>
          <cell r="N276"/>
          <cell r="O276"/>
          <cell r="P276"/>
          <cell r="Q276"/>
          <cell r="R276"/>
          <cell r="S276"/>
          <cell r="T276"/>
          <cell r="U276"/>
          <cell r="V276"/>
          <cell r="X276"/>
          <cell r="Y276"/>
        </row>
        <row r="277">
          <cell r="B277"/>
          <cell r="C277"/>
          <cell r="D277"/>
          <cell r="F277"/>
          <cell r="G277"/>
          <cell r="H277"/>
          <cell r="I277"/>
          <cell r="K277"/>
          <cell r="M277"/>
          <cell r="N277"/>
          <cell r="O277"/>
          <cell r="P277"/>
          <cell r="Q277"/>
          <cell r="R277"/>
          <cell r="S277"/>
          <cell r="T277"/>
          <cell r="U277"/>
          <cell r="V277"/>
          <cell r="X277"/>
          <cell r="Y277"/>
        </row>
        <row r="278">
          <cell r="B278"/>
          <cell r="C278"/>
          <cell r="D278"/>
          <cell r="F278"/>
          <cell r="G278"/>
          <cell r="H278"/>
          <cell r="I278"/>
          <cell r="K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X278"/>
          <cell r="Y278"/>
        </row>
        <row r="279">
          <cell r="B279"/>
          <cell r="C279"/>
          <cell r="D279"/>
          <cell r="F279"/>
          <cell r="G279"/>
          <cell r="H279"/>
          <cell r="I279"/>
          <cell r="K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X279"/>
          <cell r="Y279"/>
        </row>
        <row r="280">
          <cell r="B280"/>
          <cell r="C280"/>
          <cell r="D280"/>
          <cell r="F280"/>
          <cell r="G280"/>
          <cell r="H280"/>
          <cell r="I280"/>
          <cell r="K280"/>
          <cell r="M280"/>
          <cell r="N280"/>
          <cell r="O280"/>
          <cell r="P280"/>
          <cell r="Q280"/>
          <cell r="R280"/>
          <cell r="S280"/>
          <cell r="T280"/>
          <cell r="U280"/>
          <cell r="V280"/>
          <cell r="X280"/>
          <cell r="Y280"/>
        </row>
        <row r="281">
          <cell r="B281"/>
          <cell r="C281"/>
          <cell r="D281"/>
          <cell r="F281"/>
          <cell r="G281"/>
          <cell r="H281"/>
          <cell r="I281"/>
          <cell r="K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X281"/>
          <cell r="Y281"/>
        </row>
        <row r="282">
          <cell r="B282"/>
          <cell r="C282"/>
          <cell r="D282"/>
          <cell r="F282"/>
          <cell r="G282"/>
          <cell r="H282"/>
          <cell r="I282"/>
          <cell r="K282"/>
          <cell r="M282"/>
          <cell r="N282"/>
          <cell r="O282"/>
          <cell r="P282"/>
          <cell r="Q282"/>
          <cell r="R282"/>
          <cell r="S282"/>
          <cell r="T282"/>
          <cell r="V282"/>
          <cell r="X282"/>
          <cell r="Y282"/>
        </row>
        <row r="283">
          <cell r="B283"/>
          <cell r="C283"/>
          <cell r="D283"/>
          <cell r="F283"/>
          <cell r="G283"/>
          <cell r="H283"/>
          <cell r="I283"/>
          <cell r="K283"/>
          <cell r="M283"/>
          <cell r="N283"/>
          <cell r="O283"/>
          <cell r="P283"/>
          <cell r="Q283"/>
          <cell r="R283"/>
          <cell r="S283"/>
          <cell r="T283"/>
          <cell r="V283"/>
          <cell r="X283"/>
          <cell r="Y283"/>
        </row>
        <row r="284">
          <cell r="B284"/>
          <cell r="C284"/>
          <cell r="D284"/>
          <cell r="F284"/>
          <cell r="G284"/>
          <cell r="H284"/>
          <cell r="I284"/>
          <cell r="K284"/>
          <cell r="M284"/>
          <cell r="N284"/>
          <cell r="O284"/>
          <cell r="P284"/>
          <cell r="Q284"/>
          <cell r="R284"/>
          <cell r="S284"/>
          <cell r="T284"/>
          <cell r="V284"/>
          <cell r="X284"/>
          <cell r="Y284"/>
        </row>
        <row r="285">
          <cell r="B285"/>
          <cell r="C285"/>
          <cell r="D285"/>
          <cell r="F285"/>
          <cell r="G285"/>
          <cell r="H285"/>
          <cell r="I285"/>
          <cell r="K285"/>
          <cell r="M285"/>
          <cell r="N285"/>
          <cell r="O285"/>
          <cell r="P285"/>
          <cell r="Q285"/>
          <cell r="R285"/>
          <cell r="S285"/>
          <cell r="T285"/>
          <cell r="V285"/>
          <cell r="X285"/>
          <cell r="Y285"/>
        </row>
        <row r="286">
          <cell r="B286"/>
          <cell r="C286"/>
          <cell r="D286"/>
          <cell r="F286"/>
          <cell r="G286"/>
          <cell r="H286"/>
          <cell r="I286"/>
          <cell r="K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X286"/>
          <cell r="Y286"/>
        </row>
        <row r="287">
          <cell r="B287"/>
          <cell r="C287"/>
          <cell r="D287"/>
          <cell r="F287"/>
          <cell r="G287"/>
          <cell r="H287"/>
          <cell r="I287"/>
          <cell r="K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X287"/>
          <cell r="Y287"/>
        </row>
        <row r="288">
          <cell r="B288"/>
          <cell r="C288"/>
          <cell r="D288"/>
          <cell r="F288"/>
          <cell r="G288"/>
          <cell r="H288"/>
          <cell r="I288"/>
          <cell r="K288"/>
          <cell r="M288"/>
          <cell r="N288"/>
          <cell r="O288"/>
          <cell r="Q288"/>
          <cell r="R288"/>
          <cell r="S288"/>
          <cell r="T288"/>
          <cell r="U288"/>
          <cell r="V288"/>
          <cell r="Y288"/>
        </row>
        <row r="289">
          <cell r="B289"/>
          <cell r="C289"/>
          <cell r="D289"/>
          <cell r="F289"/>
          <cell r="G289"/>
          <cell r="H289"/>
          <cell r="I289"/>
          <cell r="K289"/>
          <cell r="M289"/>
          <cell r="N289"/>
          <cell r="O289"/>
          <cell r="Q289"/>
          <cell r="R289"/>
          <cell r="S289"/>
          <cell r="T289"/>
          <cell r="U289"/>
          <cell r="V289"/>
          <cell r="Y289"/>
        </row>
        <row r="290">
          <cell r="B290"/>
          <cell r="C290"/>
          <cell r="D290"/>
          <cell r="F290"/>
          <cell r="G290"/>
          <cell r="H290"/>
          <cell r="I290"/>
          <cell r="K290"/>
          <cell r="M290"/>
          <cell r="N290"/>
          <cell r="O290"/>
          <cell r="Q290"/>
          <cell r="R290"/>
          <cell r="S290"/>
          <cell r="T290"/>
          <cell r="U290"/>
          <cell r="V290"/>
          <cell r="Y290"/>
        </row>
        <row r="291">
          <cell r="B291"/>
          <cell r="C291"/>
          <cell r="D291"/>
          <cell r="F291"/>
          <cell r="G291"/>
          <cell r="H291"/>
          <cell r="I291"/>
          <cell r="K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X291"/>
          <cell r="Y291"/>
        </row>
        <row r="292">
          <cell r="B292"/>
          <cell r="C292"/>
          <cell r="D292"/>
          <cell r="F292"/>
          <cell r="G292"/>
          <cell r="H292"/>
          <cell r="I292"/>
          <cell r="K292"/>
          <cell r="M292"/>
          <cell r="N292"/>
          <cell r="O292"/>
          <cell r="P292"/>
          <cell r="Q292"/>
          <cell r="R292"/>
          <cell r="S292"/>
          <cell r="T292"/>
          <cell r="U292"/>
          <cell r="V292"/>
          <cell r="X292"/>
          <cell r="Y292"/>
        </row>
        <row r="293">
          <cell r="B293"/>
          <cell r="C293"/>
          <cell r="D293"/>
          <cell r="F293"/>
          <cell r="G293"/>
          <cell r="H293"/>
          <cell r="I293"/>
          <cell r="K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X293"/>
          <cell r="Y293"/>
        </row>
        <row r="294">
          <cell r="B294"/>
          <cell r="C294"/>
          <cell r="D294"/>
          <cell r="F294"/>
          <cell r="G294"/>
          <cell r="H294"/>
          <cell r="I294"/>
          <cell r="K294"/>
          <cell r="M294"/>
          <cell r="N294"/>
          <cell r="O294"/>
          <cell r="P294"/>
          <cell r="Q294"/>
          <cell r="R294"/>
          <cell r="S294"/>
          <cell r="T294"/>
          <cell r="U294"/>
          <cell r="V294"/>
          <cell r="X294"/>
          <cell r="Y294"/>
        </row>
        <row r="295">
          <cell r="B295"/>
          <cell r="C295"/>
          <cell r="D295"/>
          <cell r="F295"/>
          <cell r="G295"/>
          <cell r="H295"/>
          <cell r="I295"/>
          <cell r="K295"/>
          <cell r="M295"/>
          <cell r="N295"/>
          <cell r="O295"/>
          <cell r="P295"/>
          <cell r="Q295"/>
          <cell r="R295"/>
          <cell r="S295"/>
          <cell r="T295"/>
          <cell r="U295"/>
          <cell r="V295"/>
          <cell r="X295"/>
          <cell r="Y295"/>
        </row>
        <row r="296">
          <cell r="B296"/>
          <cell r="C296"/>
          <cell r="D296"/>
          <cell r="F296"/>
          <cell r="G296"/>
          <cell r="H296"/>
          <cell r="I296"/>
          <cell r="K296"/>
          <cell r="M296"/>
          <cell r="N296"/>
          <cell r="O296"/>
          <cell r="P296"/>
          <cell r="Q296"/>
          <cell r="R296"/>
          <cell r="S296"/>
          <cell r="T296"/>
          <cell r="U296"/>
          <cell r="V296"/>
          <cell r="X296"/>
          <cell r="Y296"/>
        </row>
        <row r="297">
          <cell r="B297"/>
          <cell r="C297"/>
          <cell r="D297"/>
          <cell r="F297"/>
          <cell r="G297"/>
          <cell r="H297"/>
          <cell r="I297"/>
          <cell r="K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X297"/>
          <cell r="Y297"/>
        </row>
        <row r="298">
          <cell r="B298"/>
          <cell r="C298"/>
          <cell r="D298"/>
          <cell r="F298"/>
          <cell r="G298"/>
          <cell r="H298"/>
          <cell r="I298"/>
          <cell r="K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X298"/>
          <cell r="Y298"/>
        </row>
        <row r="299">
          <cell r="B299"/>
          <cell r="C299"/>
          <cell r="D299"/>
          <cell r="F299"/>
          <cell r="G299"/>
          <cell r="H299"/>
          <cell r="I299"/>
          <cell r="K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X299"/>
          <cell r="Y299"/>
        </row>
        <row r="300">
          <cell r="B300"/>
          <cell r="C300"/>
          <cell r="D300"/>
          <cell r="F300"/>
          <cell r="G300"/>
          <cell r="H300"/>
          <cell r="I300"/>
          <cell r="K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X300"/>
          <cell r="Y300"/>
        </row>
        <row r="301">
          <cell r="B301"/>
          <cell r="C301"/>
          <cell r="D301"/>
          <cell r="F301"/>
          <cell r="G301"/>
          <cell r="H301"/>
          <cell r="I301"/>
          <cell r="K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X301"/>
          <cell r="Y301"/>
        </row>
        <row r="302">
          <cell r="B302"/>
          <cell r="C302"/>
          <cell r="D302"/>
          <cell r="F302"/>
          <cell r="G302"/>
          <cell r="H302"/>
          <cell r="I302"/>
          <cell r="K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X302"/>
          <cell r="Y302"/>
        </row>
        <row r="303">
          <cell r="B303"/>
          <cell r="C303"/>
          <cell r="D303"/>
          <cell r="F303"/>
          <cell r="G303"/>
          <cell r="H303"/>
          <cell r="I303"/>
          <cell r="K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X303"/>
          <cell r="Y303"/>
        </row>
        <row r="304">
          <cell r="B304"/>
          <cell r="C304"/>
          <cell r="D304"/>
          <cell r="F304"/>
          <cell r="G304"/>
          <cell r="H304"/>
          <cell r="I304"/>
          <cell r="K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X304"/>
          <cell r="Y304"/>
        </row>
        <row r="305">
          <cell r="B305"/>
          <cell r="C305"/>
          <cell r="D305"/>
          <cell r="F305"/>
          <cell r="G305"/>
          <cell r="H305"/>
          <cell r="I305"/>
          <cell r="K305"/>
          <cell r="M305"/>
          <cell r="N305"/>
          <cell r="O305"/>
          <cell r="P305"/>
          <cell r="Q305"/>
          <cell r="R305"/>
          <cell r="S305"/>
          <cell r="T305"/>
          <cell r="U305"/>
          <cell r="V305"/>
          <cell r="X305"/>
          <cell r="Y305"/>
        </row>
        <row r="306">
          <cell r="B306"/>
          <cell r="C306"/>
          <cell r="D306"/>
          <cell r="F306"/>
          <cell r="G306"/>
          <cell r="H306"/>
          <cell r="I306"/>
          <cell r="K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X306"/>
          <cell r="Y306"/>
        </row>
        <row r="307">
          <cell r="B307"/>
          <cell r="C307"/>
          <cell r="D307"/>
          <cell r="F307"/>
          <cell r="G307"/>
          <cell r="H307"/>
          <cell r="I307"/>
          <cell r="K307"/>
          <cell r="M307"/>
          <cell r="N307"/>
          <cell r="O307"/>
          <cell r="P307"/>
          <cell r="Q307"/>
          <cell r="R307"/>
          <cell r="S307"/>
          <cell r="T307"/>
          <cell r="U307"/>
          <cell r="V307"/>
          <cell r="X307"/>
        </row>
        <row r="308">
          <cell r="B308"/>
          <cell r="C308"/>
          <cell r="D308"/>
          <cell r="F308"/>
          <cell r="G308"/>
          <cell r="H308"/>
          <cell r="I308"/>
          <cell r="K308"/>
          <cell r="M308"/>
          <cell r="N308"/>
          <cell r="O308"/>
          <cell r="P308"/>
          <cell r="Q308"/>
          <cell r="R308"/>
          <cell r="S308"/>
          <cell r="T308"/>
          <cell r="U308"/>
          <cell r="V308"/>
          <cell r="X308"/>
        </row>
        <row r="309">
          <cell r="B309"/>
          <cell r="C309"/>
          <cell r="D309"/>
          <cell r="F309"/>
          <cell r="G309"/>
          <cell r="H309"/>
          <cell r="I309"/>
          <cell r="K309"/>
          <cell r="M309"/>
          <cell r="N309"/>
          <cell r="O309"/>
          <cell r="P309"/>
          <cell r="Q309"/>
          <cell r="R309"/>
          <cell r="S309"/>
          <cell r="T309"/>
          <cell r="U309"/>
          <cell r="V309"/>
          <cell r="X309"/>
        </row>
        <row r="310">
          <cell r="B310"/>
          <cell r="C310"/>
          <cell r="D310"/>
          <cell r="F310"/>
          <cell r="G310"/>
          <cell r="H310"/>
          <cell r="I310"/>
          <cell r="K310"/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X310"/>
        </row>
        <row r="311">
          <cell r="B311"/>
          <cell r="C311"/>
          <cell r="D311"/>
          <cell r="F311"/>
          <cell r="G311"/>
          <cell r="H311"/>
          <cell r="I311"/>
          <cell r="K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X311"/>
          <cell r="Y311"/>
        </row>
        <row r="312">
          <cell r="B312"/>
          <cell r="C312"/>
          <cell r="D312"/>
          <cell r="F312"/>
          <cell r="G312"/>
          <cell r="H312"/>
          <cell r="I312"/>
          <cell r="K312"/>
          <cell r="M312"/>
          <cell r="N312"/>
          <cell r="O312"/>
          <cell r="P312"/>
          <cell r="Q312"/>
          <cell r="R312"/>
          <cell r="S312"/>
          <cell r="T312"/>
          <cell r="U312"/>
          <cell r="V312"/>
          <cell r="X312"/>
          <cell r="Y312"/>
        </row>
        <row r="313">
          <cell r="B313"/>
          <cell r="C313"/>
          <cell r="D313"/>
          <cell r="F313"/>
          <cell r="G313"/>
          <cell r="H313"/>
          <cell r="I313"/>
          <cell r="K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X313"/>
          <cell r="Y313"/>
        </row>
        <row r="314">
          <cell r="B314"/>
          <cell r="C314"/>
          <cell r="D314"/>
          <cell r="F314"/>
          <cell r="G314"/>
          <cell r="H314"/>
          <cell r="I314"/>
          <cell r="K314"/>
          <cell r="M314"/>
          <cell r="N314"/>
          <cell r="O314"/>
          <cell r="P314"/>
          <cell r="Q314"/>
          <cell r="R314"/>
          <cell r="S314"/>
          <cell r="T314"/>
          <cell r="U314"/>
          <cell r="V314"/>
          <cell r="X314"/>
          <cell r="Y314"/>
        </row>
        <row r="315">
          <cell r="B315"/>
          <cell r="C315"/>
          <cell r="D315"/>
          <cell r="F315"/>
          <cell r="G315"/>
          <cell r="H315"/>
          <cell r="I315"/>
          <cell r="K315"/>
          <cell r="M315"/>
          <cell r="N315"/>
          <cell r="O315"/>
          <cell r="P315"/>
          <cell r="Q315"/>
          <cell r="R315"/>
          <cell r="S315"/>
          <cell r="T315"/>
          <cell r="U315"/>
          <cell r="V315"/>
          <cell r="X315"/>
          <cell r="Y315"/>
        </row>
        <row r="316">
          <cell r="B316"/>
          <cell r="C316"/>
          <cell r="D316"/>
          <cell r="F316"/>
          <cell r="G316"/>
          <cell r="H316"/>
          <cell r="I316"/>
          <cell r="K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X316"/>
          <cell r="Y316"/>
        </row>
        <row r="317">
          <cell r="B317"/>
          <cell r="C317"/>
          <cell r="D317"/>
          <cell r="F317"/>
          <cell r="G317"/>
          <cell r="H317"/>
          <cell r="I317"/>
          <cell r="K317"/>
          <cell r="M317"/>
          <cell r="N317"/>
          <cell r="O317"/>
          <cell r="P317"/>
          <cell r="Q317"/>
          <cell r="R317"/>
          <cell r="S317"/>
          <cell r="T317"/>
          <cell r="U317"/>
          <cell r="V317"/>
          <cell r="X317"/>
          <cell r="Y317"/>
        </row>
        <row r="318">
          <cell r="B318"/>
          <cell r="C318"/>
          <cell r="D318"/>
          <cell r="F318"/>
          <cell r="G318"/>
          <cell r="H318"/>
          <cell r="I318"/>
          <cell r="K318"/>
          <cell r="M318"/>
          <cell r="N318"/>
          <cell r="O318"/>
          <cell r="P318"/>
          <cell r="Q318"/>
          <cell r="R318"/>
          <cell r="S318"/>
          <cell r="T318"/>
          <cell r="U318"/>
          <cell r="V318"/>
          <cell r="X318"/>
          <cell r="Y318"/>
        </row>
        <row r="319">
          <cell r="B319"/>
          <cell r="C319"/>
          <cell r="D319"/>
          <cell r="F319"/>
          <cell r="G319"/>
          <cell r="H319"/>
          <cell r="I319"/>
          <cell r="K319"/>
          <cell r="M319"/>
          <cell r="N319"/>
          <cell r="O319"/>
          <cell r="P319"/>
          <cell r="Q319"/>
          <cell r="R319"/>
          <cell r="S319"/>
          <cell r="T319"/>
          <cell r="U319"/>
          <cell r="V319"/>
          <cell r="X319"/>
          <cell r="Y319"/>
        </row>
        <row r="320">
          <cell r="B320"/>
          <cell r="C320"/>
          <cell r="D320"/>
          <cell r="F320"/>
          <cell r="G320"/>
          <cell r="H320"/>
          <cell r="I320"/>
          <cell r="K320"/>
          <cell r="M320"/>
          <cell r="N320"/>
          <cell r="O320"/>
          <cell r="P320"/>
          <cell r="Q320"/>
          <cell r="R320"/>
          <cell r="S320"/>
          <cell r="T320"/>
          <cell r="U320"/>
          <cell r="V320"/>
          <cell r="X320"/>
          <cell r="Y320"/>
        </row>
        <row r="321">
          <cell r="B321"/>
          <cell r="C321"/>
          <cell r="D321"/>
          <cell r="F321"/>
          <cell r="G321"/>
          <cell r="H321"/>
          <cell r="I321"/>
          <cell r="K321"/>
          <cell r="M321"/>
          <cell r="N321"/>
          <cell r="O321"/>
          <cell r="P321"/>
          <cell r="Q321"/>
          <cell r="R321"/>
          <cell r="S321"/>
          <cell r="T321"/>
          <cell r="U321"/>
          <cell r="V321"/>
          <cell r="X321"/>
          <cell r="Y321"/>
        </row>
        <row r="322">
          <cell r="B322"/>
          <cell r="C322"/>
          <cell r="D322"/>
          <cell r="F322"/>
          <cell r="G322"/>
          <cell r="H322"/>
          <cell r="I322"/>
          <cell r="K322"/>
          <cell r="M322"/>
          <cell r="N322"/>
          <cell r="O322"/>
          <cell r="P322"/>
          <cell r="Q322"/>
          <cell r="R322"/>
          <cell r="S322"/>
          <cell r="T322"/>
          <cell r="U322"/>
          <cell r="V322"/>
          <cell r="X322"/>
          <cell r="Y322"/>
        </row>
        <row r="323">
          <cell r="B323"/>
          <cell r="C323"/>
          <cell r="D323"/>
          <cell r="F323"/>
          <cell r="G323"/>
          <cell r="H323"/>
          <cell r="I323"/>
          <cell r="K323"/>
          <cell r="M323"/>
          <cell r="N323"/>
          <cell r="O323"/>
          <cell r="P323"/>
          <cell r="Q323"/>
          <cell r="R323"/>
          <cell r="S323"/>
          <cell r="T323"/>
          <cell r="U323"/>
          <cell r="V323"/>
          <cell r="X323"/>
          <cell r="Y323"/>
        </row>
        <row r="324">
          <cell r="B324"/>
          <cell r="C324"/>
          <cell r="D324"/>
          <cell r="F324"/>
          <cell r="G324"/>
          <cell r="H324"/>
          <cell r="I324"/>
          <cell r="K324"/>
          <cell r="M324"/>
          <cell r="N324"/>
          <cell r="O324"/>
          <cell r="P324"/>
          <cell r="Q324"/>
          <cell r="R324"/>
          <cell r="S324"/>
          <cell r="T324"/>
          <cell r="U324"/>
          <cell r="V324"/>
          <cell r="X324"/>
          <cell r="Y324"/>
        </row>
        <row r="325">
          <cell r="B325"/>
          <cell r="C325"/>
          <cell r="D325"/>
          <cell r="F325"/>
          <cell r="G325"/>
          <cell r="H325"/>
          <cell r="I325"/>
          <cell r="K325"/>
          <cell r="M325"/>
          <cell r="N325"/>
          <cell r="O325"/>
          <cell r="P325"/>
          <cell r="Q325"/>
          <cell r="R325"/>
          <cell r="S325"/>
          <cell r="T325"/>
          <cell r="U325"/>
          <cell r="V325"/>
          <cell r="X325"/>
          <cell r="Y325"/>
        </row>
        <row r="326">
          <cell r="B326"/>
          <cell r="C326"/>
          <cell r="D326"/>
          <cell r="F326"/>
          <cell r="G326"/>
          <cell r="H326"/>
          <cell r="I326"/>
          <cell r="K326"/>
          <cell r="M326"/>
          <cell r="N326"/>
          <cell r="O326"/>
          <cell r="P326"/>
          <cell r="Q326"/>
          <cell r="R326"/>
          <cell r="S326"/>
          <cell r="T326"/>
          <cell r="U326"/>
          <cell r="V326"/>
          <cell r="X326"/>
          <cell r="Y326"/>
        </row>
        <row r="327">
          <cell r="B327"/>
          <cell r="C327"/>
          <cell r="D327"/>
          <cell r="F327"/>
          <cell r="G327"/>
          <cell r="H327"/>
          <cell r="I327"/>
          <cell r="K327"/>
          <cell r="M327"/>
          <cell r="N327"/>
          <cell r="O327"/>
          <cell r="P327"/>
          <cell r="Q327"/>
          <cell r="R327"/>
          <cell r="S327"/>
          <cell r="T327"/>
          <cell r="U327"/>
          <cell r="V327"/>
          <cell r="X327"/>
          <cell r="Y327"/>
        </row>
        <row r="328">
          <cell r="B328"/>
          <cell r="C328"/>
          <cell r="D328"/>
          <cell r="F328"/>
          <cell r="G328"/>
          <cell r="H328"/>
          <cell r="I328"/>
          <cell r="K328"/>
          <cell r="M328"/>
          <cell r="N328"/>
          <cell r="O328"/>
          <cell r="P328"/>
          <cell r="Q328"/>
          <cell r="R328"/>
          <cell r="S328"/>
          <cell r="T328"/>
          <cell r="U328"/>
          <cell r="V328"/>
          <cell r="X328"/>
          <cell r="Y328"/>
        </row>
        <row r="329">
          <cell r="B329"/>
          <cell r="C329"/>
          <cell r="D329"/>
          <cell r="F329"/>
          <cell r="G329"/>
          <cell r="H329"/>
          <cell r="I329"/>
          <cell r="K329"/>
          <cell r="M329"/>
          <cell r="N329"/>
          <cell r="O329"/>
          <cell r="P329"/>
          <cell r="Q329"/>
          <cell r="R329"/>
          <cell r="S329"/>
          <cell r="T329"/>
          <cell r="U329"/>
          <cell r="V329"/>
          <cell r="X329"/>
          <cell r="Y329"/>
        </row>
        <row r="330">
          <cell r="B330"/>
          <cell r="C330"/>
          <cell r="D330"/>
          <cell r="F330"/>
          <cell r="G330"/>
          <cell r="H330"/>
          <cell r="I330"/>
          <cell r="K330"/>
          <cell r="M330"/>
          <cell r="N330"/>
          <cell r="O330"/>
          <cell r="P330"/>
          <cell r="Q330"/>
          <cell r="R330"/>
          <cell r="S330"/>
          <cell r="T330"/>
          <cell r="U330"/>
          <cell r="V330"/>
          <cell r="X330"/>
          <cell r="Y330"/>
        </row>
        <row r="331">
          <cell r="B331"/>
          <cell r="C331"/>
          <cell r="D331"/>
          <cell r="F331"/>
          <cell r="G331"/>
          <cell r="H331"/>
          <cell r="I331"/>
          <cell r="K331"/>
          <cell r="M331"/>
          <cell r="N331"/>
          <cell r="O331"/>
          <cell r="P331"/>
          <cell r="Q331"/>
          <cell r="R331"/>
          <cell r="S331"/>
          <cell r="T331"/>
          <cell r="U331"/>
          <cell r="V331"/>
          <cell r="X331"/>
          <cell r="Y331"/>
        </row>
        <row r="332">
          <cell r="B332"/>
          <cell r="C332"/>
          <cell r="D332"/>
          <cell r="F332"/>
          <cell r="G332"/>
          <cell r="H332"/>
          <cell r="I332"/>
          <cell r="K332"/>
          <cell r="M332"/>
          <cell r="N332"/>
          <cell r="O332"/>
          <cell r="P332"/>
          <cell r="Q332"/>
          <cell r="R332"/>
          <cell r="S332"/>
          <cell r="T332"/>
          <cell r="U332"/>
          <cell r="V332"/>
          <cell r="X332"/>
          <cell r="Y332"/>
        </row>
        <row r="333">
          <cell r="B333"/>
          <cell r="C333"/>
          <cell r="D333"/>
          <cell r="F333"/>
          <cell r="G333"/>
          <cell r="H333"/>
          <cell r="I333"/>
          <cell r="K333"/>
          <cell r="M333"/>
          <cell r="N333"/>
          <cell r="O333"/>
          <cell r="P333"/>
          <cell r="Q333"/>
          <cell r="R333"/>
          <cell r="S333"/>
          <cell r="T333"/>
          <cell r="U333"/>
          <cell r="V333"/>
          <cell r="X333"/>
          <cell r="Y333"/>
        </row>
        <row r="334">
          <cell r="B334"/>
          <cell r="C334"/>
          <cell r="D334"/>
          <cell r="F334"/>
          <cell r="G334"/>
          <cell r="H334"/>
          <cell r="I334"/>
          <cell r="K334"/>
          <cell r="M334"/>
          <cell r="N334"/>
          <cell r="O334"/>
          <cell r="P334"/>
          <cell r="Q334"/>
          <cell r="R334"/>
          <cell r="S334"/>
          <cell r="T334"/>
          <cell r="U334"/>
          <cell r="V334"/>
          <cell r="X334"/>
          <cell r="Y334"/>
        </row>
        <row r="335">
          <cell r="B335"/>
          <cell r="C335"/>
          <cell r="D335"/>
          <cell r="F335"/>
          <cell r="G335"/>
          <cell r="H335"/>
          <cell r="I335"/>
          <cell r="K335"/>
          <cell r="M335"/>
          <cell r="N335"/>
          <cell r="O335"/>
          <cell r="P335"/>
          <cell r="Q335"/>
          <cell r="R335"/>
          <cell r="S335"/>
          <cell r="T335"/>
          <cell r="U335"/>
          <cell r="V335"/>
          <cell r="X335"/>
          <cell r="Y335"/>
        </row>
        <row r="336">
          <cell r="B336"/>
          <cell r="C336"/>
          <cell r="D336"/>
          <cell r="F336"/>
          <cell r="G336"/>
          <cell r="H336"/>
          <cell r="I336"/>
          <cell r="K336"/>
          <cell r="M336"/>
          <cell r="N336"/>
          <cell r="O336"/>
          <cell r="P336"/>
          <cell r="Q336"/>
          <cell r="R336"/>
          <cell r="S336"/>
          <cell r="T336"/>
          <cell r="U336"/>
          <cell r="V336"/>
          <cell r="X336"/>
          <cell r="Y336"/>
        </row>
        <row r="337">
          <cell r="B337"/>
          <cell r="C337"/>
          <cell r="D337"/>
          <cell r="F337"/>
          <cell r="G337"/>
          <cell r="H337"/>
          <cell r="I337"/>
          <cell r="K337"/>
          <cell r="M337"/>
          <cell r="N337"/>
          <cell r="O337"/>
          <cell r="P337"/>
          <cell r="Q337"/>
          <cell r="R337"/>
          <cell r="S337"/>
          <cell r="T337"/>
          <cell r="U337"/>
          <cell r="V337"/>
          <cell r="W337"/>
          <cell r="X337"/>
          <cell r="Y337"/>
        </row>
        <row r="338">
          <cell r="B338"/>
          <cell r="C338"/>
          <cell r="D338"/>
          <cell r="F338"/>
          <cell r="G338"/>
          <cell r="H338"/>
          <cell r="I338"/>
          <cell r="K338"/>
          <cell r="M338"/>
          <cell r="N338"/>
          <cell r="O338"/>
          <cell r="P338"/>
          <cell r="Q338"/>
          <cell r="R338"/>
          <cell r="S338"/>
          <cell r="T338"/>
          <cell r="U338"/>
          <cell r="V338"/>
          <cell r="W338"/>
          <cell r="X338"/>
          <cell r="Y338"/>
        </row>
        <row r="339">
          <cell r="B339"/>
          <cell r="C339"/>
          <cell r="D339"/>
          <cell r="F339"/>
          <cell r="G339"/>
          <cell r="H339"/>
          <cell r="I339"/>
          <cell r="K339"/>
          <cell r="M339"/>
          <cell r="N339"/>
          <cell r="O339"/>
          <cell r="P339"/>
          <cell r="Q339"/>
          <cell r="R339"/>
          <cell r="S339"/>
          <cell r="T339"/>
          <cell r="U339"/>
          <cell r="V339"/>
          <cell r="W339"/>
          <cell r="X339"/>
          <cell r="Y339"/>
        </row>
        <row r="340">
          <cell r="B340"/>
          <cell r="C340"/>
          <cell r="D340"/>
          <cell r="F340"/>
          <cell r="G340"/>
          <cell r="H340"/>
          <cell r="I340"/>
          <cell r="K340"/>
          <cell r="M340"/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  <cell r="X340"/>
          <cell r="Y340"/>
        </row>
        <row r="341">
          <cell r="B341"/>
          <cell r="C341"/>
          <cell r="D341"/>
          <cell r="F341"/>
          <cell r="G341"/>
          <cell r="H341"/>
          <cell r="I341"/>
          <cell r="K341"/>
          <cell r="M341"/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  <cell r="X341"/>
          <cell r="Y341"/>
        </row>
        <row r="342">
          <cell r="A342"/>
          <cell r="B342"/>
          <cell r="C342"/>
          <cell r="D342"/>
          <cell r="F342"/>
          <cell r="G342"/>
          <cell r="H342"/>
          <cell r="I342"/>
          <cell r="K342"/>
          <cell r="M342"/>
          <cell r="N342"/>
          <cell r="O342"/>
          <cell r="P342"/>
          <cell r="Q342"/>
          <cell r="R342"/>
          <cell r="S342"/>
          <cell r="T342"/>
          <cell r="U342"/>
          <cell r="V342"/>
          <cell r="W342"/>
          <cell r="X342"/>
          <cell r="Y342"/>
        </row>
        <row r="343">
          <cell r="A343"/>
          <cell r="B343"/>
          <cell r="C343"/>
          <cell r="D343"/>
          <cell r="F343"/>
          <cell r="G343"/>
          <cell r="H343"/>
          <cell r="I343"/>
          <cell r="K343"/>
          <cell r="M343"/>
          <cell r="N343"/>
          <cell r="O343"/>
          <cell r="P343"/>
          <cell r="Q343"/>
          <cell r="R343"/>
          <cell r="S343"/>
          <cell r="T343"/>
          <cell r="U343"/>
          <cell r="V343"/>
          <cell r="W343"/>
          <cell r="X343"/>
          <cell r="Y343"/>
        </row>
        <row r="344">
          <cell r="A344"/>
          <cell r="B344"/>
          <cell r="C344"/>
          <cell r="D344"/>
          <cell r="F344"/>
          <cell r="G344"/>
          <cell r="H344"/>
          <cell r="I344"/>
          <cell r="K344"/>
          <cell r="M344"/>
          <cell r="N344"/>
          <cell r="O344"/>
          <cell r="P344"/>
          <cell r="Q344"/>
          <cell r="R344"/>
          <cell r="S344"/>
          <cell r="T344"/>
          <cell r="U344"/>
          <cell r="V344"/>
          <cell r="W344"/>
          <cell r="X344"/>
          <cell r="Y344"/>
        </row>
        <row r="345">
          <cell r="A345"/>
          <cell r="B345"/>
          <cell r="C345"/>
          <cell r="D345"/>
          <cell r="F345"/>
          <cell r="G345"/>
          <cell r="H345"/>
          <cell r="I345"/>
          <cell r="K345"/>
          <cell r="M345"/>
          <cell r="N345"/>
          <cell r="O345"/>
          <cell r="P345"/>
          <cell r="Q345"/>
          <cell r="R345"/>
          <cell r="S345"/>
          <cell r="T345"/>
          <cell r="U345"/>
          <cell r="V345"/>
          <cell r="W345"/>
          <cell r="X345"/>
          <cell r="Y345"/>
        </row>
        <row r="346">
          <cell r="A346"/>
          <cell r="B346"/>
          <cell r="C346"/>
          <cell r="D346"/>
          <cell r="F346"/>
          <cell r="G346"/>
          <cell r="H346"/>
          <cell r="I346"/>
          <cell r="K346"/>
          <cell r="M346"/>
          <cell r="N346"/>
          <cell r="O346"/>
          <cell r="P346"/>
          <cell r="Q346"/>
          <cell r="R346"/>
          <cell r="S346"/>
          <cell r="T346"/>
          <cell r="U346"/>
          <cell r="V346"/>
          <cell r="W346"/>
          <cell r="X346"/>
          <cell r="Y346"/>
        </row>
        <row r="347">
          <cell r="A347"/>
          <cell r="B347"/>
          <cell r="C347"/>
          <cell r="D347"/>
          <cell r="F347"/>
          <cell r="G347"/>
          <cell r="H347"/>
          <cell r="I347"/>
          <cell r="K347"/>
          <cell r="M347"/>
          <cell r="N347"/>
          <cell r="O347"/>
          <cell r="P347"/>
          <cell r="Q347"/>
          <cell r="R347"/>
          <cell r="S347"/>
          <cell r="T347"/>
          <cell r="U347"/>
          <cell r="V347"/>
          <cell r="W347"/>
          <cell r="X347"/>
          <cell r="Y347"/>
        </row>
        <row r="348">
          <cell r="A348"/>
          <cell r="B348"/>
          <cell r="C348"/>
          <cell r="D348"/>
          <cell r="F348"/>
          <cell r="G348"/>
          <cell r="H348"/>
          <cell r="I348"/>
          <cell r="K348"/>
          <cell r="M348"/>
          <cell r="N348"/>
          <cell r="O348"/>
          <cell r="P348"/>
          <cell r="Q348"/>
          <cell r="R348"/>
          <cell r="S348"/>
          <cell r="T348"/>
          <cell r="U348"/>
          <cell r="V348"/>
          <cell r="W348"/>
          <cell r="X348"/>
          <cell r="Y348"/>
        </row>
        <row r="349">
          <cell r="A349"/>
          <cell r="B349"/>
          <cell r="C349"/>
          <cell r="D349"/>
          <cell r="G349"/>
          <cell r="H349"/>
          <cell r="I349"/>
          <cell r="K349"/>
          <cell r="M349"/>
          <cell r="N349"/>
          <cell r="O349"/>
          <cell r="P349"/>
          <cell r="Q349"/>
          <cell r="R349"/>
          <cell r="S349"/>
          <cell r="T349"/>
          <cell r="U349"/>
          <cell r="V349"/>
          <cell r="W349"/>
          <cell r="X349"/>
          <cell r="Y349"/>
        </row>
        <row r="350">
          <cell r="A350"/>
          <cell r="B350"/>
          <cell r="C350"/>
          <cell r="D350"/>
          <cell r="G350"/>
          <cell r="H350"/>
          <cell r="I350"/>
          <cell r="K350"/>
          <cell r="M350"/>
          <cell r="N350"/>
          <cell r="O350"/>
          <cell r="P350"/>
          <cell r="Q350"/>
          <cell r="R350"/>
          <cell r="S350"/>
          <cell r="T350"/>
          <cell r="U350"/>
          <cell r="V350"/>
          <cell r="W350"/>
          <cell r="X350"/>
          <cell r="Y350"/>
        </row>
        <row r="351">
          <cell r="A351"/>
          <cell r="B351"/>
          <cell r="C351"/>
          <cell r="D351"/>
          <cell r="G351"/>
          <cell r="H351"/>
          <cell r="I351"/>
          <cell r="K351"/>
          <cell r="M351"/>
          <cell r="N351"/>
          <cell r="O351"/>
          <cell r="P351"/>
          <cell r="Q351"/>
          <cell r="R351"/>
          <cell r="S351"/>
          <cell r="T351"/>
          <cell r="U351"/>
          <cell r="V351"/>
          <cell r="W351"/>
          <cell r="X351"/>
          <cell r="Y351"/>
        </row>
        <row r="352">
          <cell r="A352"/>
          <cell r="B352"/>
          <cell r="C352"/>
          <cell r="D352"/>
          <cell r="G352"/>
          <cell r="H352"/>
          <cell r="I352"/>
          <cell r="K352"/>
          <cell r="M352"/>
          <cell r="N352"/>
          <cell r="O352"/>
          <cell r="P352"/>
          <cell r="Q352"/>
          <cell r="R352"/>
          <cell r="S352"/>
          <cell r="T352"/>
          <cell r="U352"/>
          <cell r="V352"/>
          <cell r="W352"/>
          <cell r="X352"/>
          <cell r="Y352"/>
        </row>
        <row r="353">
          <cell r="A353"/>
          <cell r="B353"/>
          <cell r="C353"/>
          <cell r="D353"/>
          <cell r="F353"/>
          <cell r="G353"/>
          <cell r="H353"/>
          <cell r="I353"/>
          <cell r="J353"/>
          <cell r="K353"/>
          <cell r="M353"/>
          <cell r="N353"/>
          <cell r="O353"/>
          <cell r="P353"/>
          <cell r="Q353"/>
          <cell r="R353"/>
          <cell r="S353"/>
          <cell r="T353"/>
          <cell r="U353"/>
          <cell r="V353"/>
          <cell r="W353"/>
          <cell r="X353"/>
          <cell r="Y353"/>
        </row>
        <row r="354">
          <cell r="A354"/>
          <cell r="B354"/>
          <cell r="C354"/>
          <cell r="D354"/>
          <cell r="F354"/>
          <cell r="G354"/>
          <cell r="H354"/>
          <cell r="I354"/>
          <cell r="J354"/>
          <cell r="K354"/>
          <cell r="M354"/>
          <cell r="N354"/>
          <cell r="O354"/>
          <cell r="P354"/>
          <cell r="Q354"/>
          <cell r="R354"/>
          <cell r="S354"/>
          <cell r="T354"/>
          <cell r="U354"/>
          <cell r="V354"/>
          <cell r="W354"/>
          <cell r="X354"/>
          <cell r="Y354"/>
        </row>
        <row r="355">
          <cell r="A355"/>
          <cell r="B355"/>
          <cell r="C355"/>
          <cell r="D355"/>
          <cell r="F355"/>
          <cell r="G355"/>
          <cell r="H355"/>
          <cell r="I355"/>
          <cell r="J355"/>
          <cell r="K355"/>
          <cell r="M355"/>
          <cell r="N355"/>
          <cell r="O355"/>
          <cell r="P355"/>
          <cell r="Q355"/>
          <cell r="R355"/>
          <cell r="S355"/>
          <cell r="T355"/>
          <cell r="U355"/>
          <cell r="V355"/>
          <cell r="W355"/>
          <cell r="X355"/>
          <cell r="Y355"/>
        </row>
        <row r="356">
          <cell r="A356"/>
          <cell r="B356"/>
          <cell r="C356"/>
          <cell r="D356"/>
          <cell r="F356"/>
          <cell r="G356"/>
          <cell r="H356"/>
          <cell r="I356"/>
          <cell r="J356"/>
          <cell r="K356"/>
          <cell r="M356"/>
          <cell r="N356"/>
          <cell r="O356"/>
          <cell r="P356"/>
          <cell r="Q356"/>
          <cell r="R356"/>
          <cell r="S356"/>
          <cell r="T356"/>
          <cell r="U356"/>
          <cell r="V356"/>
          <cell r="W356"/>
          <cell r="X356"/>
          <cell r="Y356"/>
        </row>
        <row r="357">
          <cell r="A357"/>
          <cell r="B357"/>
          <cell r="C357"/>
          <cell r="D357"/>
          <cell r="F357"/>
          <cell r="G357"/>
          <cell r="H357"/>
          <cell r="I357"/>
          <cell r="J357"/>
          <cell r="K357"/>
          <cell r="M357"/>
          <cell r="N357"/>
          <cell r="O357"/>
          <cell r="P357"/>
          <cell r="Q357"/>
          <cell r="R357"/>
          <cell r="S357"/>
          <cell r="T357"/>
          <cell r="U357"/>
          <cell r="V357"/>
          <cell r="W357"/>
          <cell r="X357"/>
          <cell r="Y357"/>
        </row>
        <row r="358">
          <cell r="A358"/>
          <cell r="B358"/>
          <cell r="C358"/>
          <cell r="D358"/>
          <cell r="F358"/>
          <cell r="G358"/>
          <cell r="H358"/>
          <cell r="I358"/>
          <cell r="J358"/>
          <cell r="K358"/>
          <cell r="M358"/>
          <cell r="N358"/>
          <cell r="O358"/>
          <cell r="P358"/>
          <cell r="Q358"/>
          <cell r="R358"/>
          <cell r="S358"/>
          <cell r="T358"/>
          <cell r="U358"/>
          <cell r="V358"/>
          <cell r="W358"/>
          <cell r="X358"/>
          <cell r="Y358"/>
        </row>
        <row r="359">
          <cell r="A359"/>
          <cell r="B359"/>
          <cell r="C359"/>
          <cell r="D359"/>
          <cell r="F359"/>
          <cell r="G359"/>
          <cell r="H359"/>
          <cell r="I359"/>
          <cell r="J359"/>
          <cell r="K359"/>
          <cell r="M359"/>
          <cell r="N359"/>
          <cell r="O359"/>
          <cell r="P359"/>
          <cell r="Q359"/>
          <cell r="R359"/>
          <cell r="S359"/>
          <cell r="T359"/>
          <cell r="U359"/>
          <cell r="V359"/>
          <cell r="Y359"/>
        </row>
        <row r="360">
          <cell r="A360"/>
          <cell r="B360"/>
          <cell r="C360"/>
          <cell r="D360"/>
          <cell r="F360"/>
          <cell r="G360"/>
          <cell r="H360"/>
          <cell r="I360"/>
          <cell r="J360"/>
          <cell r="K360"/>
          <cell r="M360"/>
          <cell r="N360"/>
          <cell r="O360"/>
          <cell r="P360"/>
          <cell r="Q360"/>
          <cell r="R360"/>
          <cell r="S360"/>
          <cell r="T360"/>
          <cell r="U360"/>
          <cell r="V360"/>
          <cell r="Y360"/>
        </row>
        <row r="361">
          <cell r="A361"/>
          <cell r="B361"/>
          <cell r="C361"/>
          <cell r="D361"/>
          <cell r="F361"/>
          <cell r="G361"/>
          <cell r="H361"/>
          <cell r="I361"/>
          <cell r="J361"/>
          <cell r="K361"/>
          <cell r="M361"/>
          <cell r="N361"/>
          <cell r="O361"/>
          <cell r="P361"/>
          <cell r="Q361"/>
          <cell r="R361"/>
          <cell r="S361"/>
          <cell r="T361"/>
          <cell r="U361"/>
          <cell r="V361"/>
          <cell r="X361"/>
          <cell r="Y361"/>
        </row>
        <row r="362">
          <cell r="A362"/>
          <cell r="B362"/>
          <cell r="C362"/>
          <cell r="D362"/>
          <cell r="F362"/>
          <cell r="G362"/>
          <cell r="H362"/>
          <cell r="I362"/>
          <cell r="J362"/>
          <cell r="K362"/>
          <cell r="M362"/>
          <cell r="N362"/>
          <cell r="O362"/>
          <cell r="P362"/>
          <cell r="Q362"/>
          <cell r="R362"/>
          <cell r="S362"/>
          <cell r="T362"/>
          <cell r="U362"/>
          <cell r="V362"/>
          <cell r="Y362"/>
        </row>
        <row r="363">
          <cell r="A363"/>
          <cell r="B363"/>
          <cell r="C363"/>
          <cell r="D363"/>
          <cell r="F363"/>
          <cell r="G363"/>
          <cell r="H363"/>
          <cell r="I363"/>
          <cell r="J363"/>
          <cell r="K363"/>
          <cell r="M363"/>
          <cell r="N363"/>
          <cell r="O363"/>
          <cell r="P363"/>
          <cell r="Q363"/>
          <cell r="R363"/>
          <cell r="S363"/>
          <cell r="T363"/>
          <cell r="U363"/>
          <cell r="V363"/>
          <cell r="Y363"/>
        </row>
        <row r="364">
          <cell r="B364"/>
          <cell r="C364"/>
          <cell r="D364"/>
          <cell r="F364"/>
          <cell r="G364"/>
          <cell r="H364"/>
          <cell r="I364"/>
          <cell r="J364"/>
          <cell r="K364"/>
          <cell r="M364"/>
          <cell r="N364"/>
          <cell r="O364"/>
          <cell r="P364"/>
          <cell r="Q364"/>
          <cell r="R364"/>
          <cell r="S364"/>
          <cell r="T364"/>
          <cell r="U364"/>
          <cell r="V364"/>
          <cell r="Y364"/>
        </row>
        <row r="365">
          <cell r="B365"/>
          <cell r="C365"/>
          <cell r="D365"/>
          <cell r="F365"/>
          <cell r="G365"/>
          <cell r="H365"/>
          <cell r="I365"/>
          <cell r="J365"/>
          <cell r="K365"/>
          <cell r="M365"/>
          <cell r="N365"/>
          <cell r="O365"/>
          <cell r="P365"/>
          <cell r="Q365"/>
          <cell r="R365"/>
          <cell r="S365"/>
          <cell r="T365"/>
          <cell r="U365"/>
          <cell r="V365"/>
          <cell r="X365"/>
          <cell r="Y365"/>
        </row>
        <row r="366">
          <cell r="B366"/>
          <cell r="C366"/>
          <cell r="D366"/>
          <cell r="F366"/>
          <cell r="G366"/>
          <cell r="H366"/>
          <cell r="I366"/>
          <cell r="J366"/>
          <cell r="K366"/>
          <cell r="M366"/>
          <cell r="N366"/>
          <cell r="O366"/>
          <cell r="P366"/>
          <cell r="Q366"/>
          <cell r="R366"/>
          <cell r="S366"/>
          <cell r="T366"/>
          <cell r="U366"/>
          <cell r="V366"/>
          <cell r="Y366"/>
        </row>
        <row r="367">
          <cell r="B367"/>
          <cell r="C367"/>
          <cell r="D367"/>
          <cell r="F367"/>
          <cell r="G367"/>
          <cell r="H367"/>
          <cell r="I367"/>
          <cell r="J367"/>
          <cell r="K367"/>
          <cell r="M367"/>
          <cell r="N367"/>
          <cell r="O367"/>
          <cell r="P367"/>
          <cell r="Q367"/>
          <cell r="R367"/>
          <cell r="S367"/>
          <cell r="T367"/>
          <cell r="U367"/>
          <cell r="V367"/>
          <cell r="Y367"/>
        </row>
        <row r="368">
          <cell r="B368"/>
          <cell r="C368"/>
          <cell r="D368"/>
          <cell r="F368"/>
          <cell r="G368"/>
          <cell r="H368"/>
          <cell r="I368"/>
          <cell r="J368"/>
          <cell r="K368"/>
          <cell r="M368"/>
          <cell r="N368"/>
          <cell r="O368"/>
          <cell r="P368"/>
          <cell r="Q368"/>
          <cell r="R368"/>
          <cell r="S368"/>
          <cell r="T368"/>
          <cell r="U368"/>
          <cell r="V368"/>
          <cell r="Y368"/>
        </row>
        <row r="369">
          <cell r="B369"/>
          <cell r="C369"/>
          <cell r="D369"/>
          <cell r="F369"/>
          <cell r="G369"/>
          <cell r="H369"/>
          <cell r="I369"/>
          <cell r="J369"/>
          <cell r="K369"/>
          <cell r="M369"/>
          <cell r="N369"/>
          <cell r="O369"/>
          <cell r="P369"/>
          <cell r="Q369"/>
          <cell r="R369"/>
          <cell r="S369"/>
          <cell r="T369"/>
          <cell r="U369"/>
          <cell r="V369"/>
          <cell r="X369"/>
          <cell r="Y369"/>
        </row>
        <row r="370">
          <cell r="B370"/>
          <cell r="C370"/>
          <cell r="D370"/>
          <cell r="F370"/>
          <cell r="G370"/>
          <cell r="H370"/>
          <cell r="I370"/>
          <cell r="J370"/>
          <cell r="K370"/>
          <cell r="M370"/>
          <cell r="N370"/>
          <cell r="O370"/>
          <cell r="P370"/>
          <cell r="Q370"/>
          <cell r="R370"/>
          <cell r="S370"/>
          <cell r="T370"/>
          <cell r="U370"/>
          <cell r="V370"/>
          <cell r="Y370"/>
        </row>
        <row r="371">
          <cell r="B371"/>
          <cell r="C371"/>
          <cell r="D371"/>
          <cell r="F371"/>
          <cell r="G371"/>
          <cell r="H371"/>
          <cell r="I371"/>
          <cell r="J371"/>
          <cell r="K371"/>
          <cell r="M371"/>
          <cell r="N371"/>
          <cell r="O371"/>
          <cell r="P371"/>
          <cell r="Q371"/>
          <cell r="R371"/>
          <cell r="S371"/>
          <cell r="T371"/>
          <cell r="U371"/>
          <cell r="V371"/>
          <cell r="Y371"/>
        </row>
        <row r="372">
          <cell r="B372"/>
          <cell r="C372"/>
          <cell r="D372"/>
          <cell r="F372"/>
          <cell r="G372"/>
          <cell r="H372"/>
          <cell r="I372"/>
          <cell r="J372"/>
          <cell r="K372"/>
          <cell r="M372"/>
          <cell r="N372"/>
          <cell r="O372"/>
          <cell r="P372"/>
          <cell r="Q372"/>
          <cell r="R372"/>
          <cell r="S372"/>
          <cell r="T372"/>
          <cell r="U372"/>
          <cell r="V372"/>
          <cell r="Y372"/>
        </row>
        <row r="373">
          <cell r="B373"/>
          <cell r="C373"/>
          <cell r="D373"/>
          <cell r="F373"/>
          <cell r="G373"/>
          <cell r="H373"/>
          <cell r="I373"/>
          <cell r="J373"/>
          <cell r="K373"/>
          <cell r="M373"/>
          <cell r="N373"/>
          <cell r="O373"/>
          <cell r="P373"/>
          <cell r="Q373"/>
          <cell r="R373"/>
          <cell r="S373"/>
          <cell r="T373"/>
          <cell r="U373"/>
          <cell r="V373"/>
          <cell r="Y373"/>
        </row>
        <row r="374">
          <cell r="B374"/>
          <cell r="C374"/>
          <cell r="D374"/>
          <cell r="F374"/>
          <cell r="G374"/>
          <cell r="H374"/>
          <cell r="I374"/>
          <cell r="J374"/>
          <cell r="K374"/>
          <cell r="M374"/>
          <cell r="N374"/>
          <cell r="O374"/>
          <cell r="P374"/>
          <cell r="Q374"/>
          <cell r="R374"/>
          <cell r="S374"/>
          <cell r="T374"/>
          <cell r="U374"/>
          <cell r="V374"/>
          <cell r="X374"/>
          <cell r="Y374"/>
        </row>
        <row r="375">
          <cell r="B375"/>
          <cell r="C375"/>
          <cell r="D375"/>
          <cell r="F375"/>
          <cell r="G375"/>
          <cell r="H375"/>
          <cell r="I375"/>
          <cell r="J375"/>
          <cell r="K375"/>
          <cell r="M375"/>
          <cell r="N375"/>
          <cell r="O375"/>
          <cell r="P375"/>
          <cell r="Q375"/>
          <cell r="R375"/>
          <cell r="S375"/>
          <cell r="T375"/>
          <cell r="U375"/>
          <cell r="V375"/>
          <cell r="Y375"/>
        </row>
        <row r="376">
          <cell r="B376"/>
          <cell r="C376"/>
          <cell r="D376"/>
          <cell r="F376"/>
          <cell r="G376"/>
          <cell r="H376"/>
          <cell r="I376"/>
          <cell r="J376"/>
          <cell r="K376"/>
          <cell r="M376"/>
          <cell r="N376"/>
          <cell r="O376"/>
          <cell r="P376"/>
          <cell r="Q376"/>
          <cell r="R376"/>
          <cell r="S376"/>
          <cell r="T376"/>
          <cell r="U376"/>
          <cell r="V376"/>
          <cell r="Y376"/>
        </row>
        <row r="377">
          <cell r="B377"/>
          <cell r="C377"/>
          <cell r="D377"/>
          <cell r="F377"/>
          <cell r="G377"/>
          <cell r="H377"/>
          <cell r="I377"/>
          <cell r="J377"/>
          <cell r="K377"/>
          <cell r="M377"/>
          <cell r="N377"/>
          <cell r="O377"/>
          <cell r="P377"/>
          <cell r="Q377"/>
          <cell r="R377"/>
          <cell r="S377"/>
          <cell r="T377"/>
          <cell r="U377"/>
          <cell r="V377"/>
          <cell r="Y377"/>
        </row>
        <row r="378">
          <cell r="B378"/>
          <cell r="C378"/>
          <cell r="D378"/>
          <cell r="F378"/>
          <cell r="G378"/>
          <cell r="H378"/>
          <cell r="I378"/>
          <cell r="J378"/>
          <cell r="K378"/>
          <cell r="M378"/>
          <cell r="N378"/>
          <cell r="O378"/>
          <cell r="P378"/>
          <cell r="Q378"/>
          <cell r="R378"/>
          <cell r="S378"/>
          <cell r="T378"/>
          <cell r="U378"/>
          <cell r="V378"/>
          <cell r="Y378"/>
        </row>
        <row r="379">
          <cell r="B379"/>
          <cell r="C379"/>
          <cell r="D379"/>
          <cell r="F379"/>
          <cell r="G379"/>
          <cell r="H379"/>
          <cell r="I379"/>
          <cell r="J379"/>
          <cell r="K379"/>
          <cell r="M379"/>
          <cell r="N379"/>
          <cell r="O379"/>
          <cell r="P379"/>
          <cell r="Q379"/>
          <cell r="R379"/>
          <cell r="S379"/>
          <cell r="T379"/>
          <cell r="U379"/>
          <cell r="V379"/>
          <cell r="Y379"/>
        </row>
        <row r="380">
          <cell r="B380"/>
          <cell r="C380"/>
          <cell r="D380"/>
          <cell r="F380"/>
          <cell r="G380"/>
          <cell r="H380"/>
          <cell r="I380"/>
          <cell r="J380"/>
          <cell r="K380"/>
          <cell r="M380"/>
          <cell r="N380"/>
          <cell r="O380"/>
          <cell r="P380"/>
          <cell r="Q380"/>
          <cell r="R380"/>
          <cell r="S380"/>
          <cell r="T380"/>
          <cell r="U380"/>
          <cell r="V380"/>
          <cell r="X380"/>
          <cell r="Y380"/>
        </row>
        <row r="381">
          <cell r="B381"/>
          <cell r="C381"/>
          <cell r="D381"/>
          <cell r="F381"/>
          <cell r="G381"/>
          <cell r="H381"/>
          <cell r="I381"/>
          <cell r="J381"/>
          <cell r="K381"/>
          <cell r="M381"/>
          <cell r="N381"/>
          <cell r="O381"/>
          <cell r="P381"/>
          <cell r="Q381"/>
          <cell r="R381"/>
          <cell r="S381"/>
          <cell r="T381"/>
          <cell r="U381"/>
          <cell r="V381"/>
          <cell r="Y381"/>
        </row>
        <row r="382">
          <cell r="B382"/>
          <cell r="C382"/>
          <cell r="D382"/>
          <cell r="F382"/>
          <cell r="G382"/>
          <cell r="H382"/>
          <cell r="I382"/>
          <cell r="J382"/>
          <cell r="K382"/>
          <cell r="M382"/>
          <cell r="N382"/>
          <cell r="O382"/>
          <cell r="P382"/>
          <cell r="Q382"/>
          <cell r="R382"/>
          <cell r="S382"/>
          <cell r="T382"/>
          <cell r="U382"/>
          <cell r="V382"/>
          <cell r="Y382"/>
        </row>
        <row r="383">
          <cell r="B383"/>
          <cell r="C383"/>
          <cell r="D383"/>
          <cell r="F383"/>
          <cell r="G383"/>
          <cell r="H383"/>
          <cell r="I383"/>
          <cell r="J383"/>
          <cell r="K383"/>
          <cell r="M383"/>
          <cell r="N383"/>
          <cell r="O383"/>
          <cell r="P383"/>
          <cell r="Q383"/>
          <cell r="R383"/>
          <cell r="S383"/>
          <cell r="T383"/>
          <cell r="U383"/>
          <cell r="V383"/>
          <cell r="Y383"/>
        </row>
        <row r="384">
          <cell r="B384"/>
          <cell r="C384"/>
          <cell r="D384"/>
          <cell r="F384"/>
          <cell r="G384"/>
          <cell r="H384"/>
          <cell r="I384"/>
          <cell r="J384"/>
          <cell r="K384"/>
          <cell r="M384"/>
          <cell r="N384"/>
          <cell r="O384"/>
          <cell r="P384"/>
          <cell r="Q384"/>
          <cell r="R384"/>
          <cell r="S384"/>
          <cell r="T384"/>
          <cell r="U384"/>
          <cell r="V384"/>
          <cell r="Y384"/>
        </row>
        <row r="385">
          <cell r="B385"/>
          <cell r="C385"/>
          <cell r="D385"/>
          <cell r="F385"/>
          <cell r="G385"/>
          <cell r="H385"/>
          <cell r="I385"/>
          <cell r="J385"/>
          <cell r="K385"/>
          <cell r="M385"/>
          <cell r="N385"/>
          <cell r="O385"/>
          <cell r="P385"/>
          <cell r="Q385"/>
          <cell r="R385"/>
          <cell r="S385"/>
          <cell r="T385"/>
          <cell r="U385"/>
          <cell r="V385"/>
          <cell r="Y385"/>
        </row>
        <row r="386">
          <cell r="B386"/>
          <cell r="C386"/>
          <cell r="D386"/>
          <cell r="F386"/>
          <cell r="G386"/>
          <cell r="H386"/>
          <cell r="I386"/>
          <cell r="J386"/>
          <cell r="K386"/>
          <cell r="M386"/>
          <cell r="N386"/>
          <cell r="O386"/>
          <cell r="P386"/>
          <cell r="Q386"/>
          <cell r="R386"/>
          <cell r="S386"/>
          <cell r="T386"/>
          <cell r="U386"/>
          <cell r="V386"/>
          <cell r="Y386"/>
        </row>
        <row r="387">
          <cell r="B387"/>
          <cell r="C387"/>
          <cell r="D387"/>
          <cell r="F387"/>
          <cell r="G387"/>
          <cell r="H387"/>
          <cell r="I387"/>
          <cell r="J387"/>
          <cell r="K387"/>
          <cell r="M387"/>
          <cell r="N387"/>
          <cell r="O387"/>
          <cell r="P387"/>
          <cell r="Q387"/>
          <cell r="R387"/>
          <cell r="S387"/>
          <cell r="T387"/>
          <cell r="U387"/>
          <cell r="V387"/>
          <cell r="Y387"/>
        </row>
        <row r="388">
          <cell r="B388"/>
          <cell r="C388"/>
          <cell r="D388"/>
          <cell r="F388"/>
          <cell r="G388"/>
          <cell r="H388"/>
          <cell r="I388"/>
          <cell r="J388"/>
          <cell r="K388"/>
          <cell r="M388"/>
          <cell r="N388"/>
          <cell r="O388"/>
          <cell r="P388"/>
          <cell r="Q388"/>
          <cell r="R388"/>
          <cell r="S388"/>
          <cell r="T388"/>
          <cell r="U388"/>
          <cell r="V388"/>
          <cell r="Y388"/>
        </row>
        <row r="389">
          <cell r="B389"/>
          <cell r="C389"/>
          <cell r="D389"/>
          <cell r="F389"/>
          <cell r="G389"/>
          <cell r="H389"/>
          <cell r="I389"/>
          <cell r="J389"/>
          <cell r="K389"/>
          <cell r="M389"/>
          <cell r="N389"/>
          <cell r="O389"/>
          <cell r="P389"/>
          <cell r="Q389"/>
          <cell r="R389"/>
          <cell r="S389"/>
          <cell r="T389"/>
          <cell r="U389"/>
          <cell r="V389"/>
          <cell r="X389"/>
          <cell r="Y389"/>
        </row>
        <row r="390">
          <cell r="B390"/>
          <cell r="C390"/>
          <cell r="D390"/>
          <cell r="F390"/>
          <cell r="G390"/>
          <cell r="H390"/>
          <cell r="I390"/>
          <cell r="J390"/>
          <cell r="K390"/>
          <cell r="M390"/>
          <cell r="N390"/>
          <cell r="O390"/>
          <cell r="P390"/>
          <cell r="Q390"/>
          <cell r="R390"/>
          <cell r="S390"/>
          <cell r="T390"/>
          <cell r="U390"/>
          <cell r="V390"/>
          <cell r="Y390"/>
        </row>
        <row r="391">
          <cell r="B391"/>
          <cell r="C391"/>
          <cell r="D391"/>
          <cell r="F391"/>
          <cell r="G391"/>
          <cell r="H391"/>
          <cell r="I391"/>
          <cell r="J391"/>
          <cell r="K391"/>
          <cell r="M391"/>
          <cell r="N391"/>
          <cell r="O391"/>
          <cell r="P391"/>
          <cell r="Q391"/>
          <cell r="R391"/>
          <cell r="S391"/>
          <cell r="T391"/>
          <cell r="U391"/>
          <cell r="V391"/>
          <cell r="Y391"/>
        </row>
        <row r="392">
          <cell r="B392"/>
          <cell r="C392"/>
          <cell r="D392"/>
          <cell r="F392"/>
          <cell r="G392"/>
          <cell r="H392"/>
          <cell r="I392"/>
          <cell r="J392"/>
          <cell r="K392"/>
          <cell r="M392"/>
          <cell r="N392"/>
          <cell r="O392"/>
          <cell r="P392"/>
          <cell r="Q392"/>
          <cell r="R392"/>
          <cell r="S392"/>
          <cell r="T392"/>
          <cell r="U392"/>
          <cell r="V392"/>
          <cell r="Y392"/>
        </row>
        <row r="393">
          <cell r="B393"/>
          <cell r="C393"/>
          <cell r="D393"/>
          <cell r="F393"/>
          <cell r="G393"/>
          <cell r="H393"/>
          <cell r="I393"/>
          <cell r="J393"/>
          <cell r="K393"/>
          <cell r="M393"/>
          <cell r="N393"/>
          <cell r="O393"/>
          <cell r="P393"/>
          <cell r="Q393"/>
          <cell r="R393"/>
          <cell r="S393"/>
          <cell r="T393"/>
          <cell r="U393"/>
          <cell r="V393"/>
          <cell r="Y393"/>
        </row>
        <row r="394">
          <cell r="B394"/>
          <cell r="C394"/>
          <cell r="D394"/>
          <cell r="F394"/>
          <cell r="G394"/>
          <cell r="H394"/>
          <cell r="I394"/>
          <cell r="J394"/>
          <cell r="K394"/>
          <cell r="M394"/>
          <cell r="N394"/>
          <cell r="O394"/>
          <cell r="P394"/>
          <cell r="Q394"/>
          <cell r="R394"/>
          <cell r="S394"/>
          <cell r="T394"/>
          <cell r="U394"/>
          <cell r="V394"/>
          <cell r="Y394"/>
        </row>
        <row r="395">
          <cell r="B395"/>
          <cell r="C395"/>
          <cell r="D395"/>
          <cell r="F395"/>
          <cell r="G395"/>
          <cell r="H395"/>
          <cell r="I395"/>
          <cell r="J395"/>
          <cell r="K395"/>
          <cell r="M395"/>
          <cell r="N395"/>
          <cell r="O395"/>
          <cell r="P395"/>
          <cell r="Q395"/>
          <cell r="R395"/>
          <cell r="S395"/>
          <cell r="T395"/>
          <cell r="U395"/>
          <cell r="V395"/>
          <cell r="Y395"/>
        </row>
        <row r="396">
          <cell r="B396"/>
          <cell r="C396"/>
          <cell r="D396"/>
          <cell r="F396"/>
          <cell r="G396"/>
          <cell r="H396"/>
          <cell r="I396"/>
          <cell r="J396"/>
          <cell r="K396"/>
          <cell r="M396"/>
          <cell r="N396"/>
          <cell r="O396"/>
          <cell r="P396"/>
          <cell r="Q396"/>
          <cell r="R396"/>
          <cell r="S396"/>
          <cell r="T396"/>
          <cell r="U396"/>
          <cell r="V396"/>
          <cell r="Y396"/>
        </row>
        <row r="397">
          <cell r="B397"/>
          <cell r="C397"/>
          <cell r="D397"/>
          <cell r="F397"/>
          <cell r="G397"/>
          <cell r="H397"/>
          <cell r="I397"/>
          <cell r="J397"/>
          <cell r="K397"/>
          <cell r="M397"/>
          <cell r="N397"/>
          <cell r="O397"/>
          <cell r="P397"/>
          <cell r="Q397"/>
          <cell r="R397"/>
          <cell r="S397"/>
          <cell r="T397"/>
          <cell r="U397"/>
          <cell r="V397"/>
          <cell r="Y397"/>
        </row>
        <row r="398">
          <cell r="B398"/>
          <cell r="C398"/>
          <cell r="D398"/>
          <cell r="F398"/>
          <cell r="G398"/>
          <cell r="H398"/>
          <cell r="I398"/>
          <cell r="J398"/>
          <cell r="K398"/>
          <cell r="M398"/>
          <cell r="N398"/>
          <cell r="O398"/>
          <cell r="P398"/>
          <cell r="Q398"/>
          <cell r="R398"/>
          <cell r="S398"/>
          <cell r="T398"/>
          <cell r="U398"/>
          <cell r="V398"/>
          <cell r="Y398"/>
        </row>
        <row r="399">
          <cell r="B399"/>
          <cell r="C399"/>
          <cell r="D399"/>
          <cell r="F399"/>
          <cell r="G399"/>
          <cell r="H399"/>
          <cell r="I399"/>
          <cell r="J399"/>
          <cell r="K399"/>
          <cell r="M399"/>
          <cell r="N399"/>
          <cell r="O399"/>
          <cell r="P399"/>
          <cell r="Q399"/>
          <cell r="R399"/>
          <cell r="S399"/>
          <cell r="T399"/>
          <cell r="U399"/>
          <cell r="V399"/>
          <cell r="Y399"/>
        </row>
        <row r="400">
          <cell r="B400"/>
          <cell r="C400"/>
          <cell r="D400"/>
          <cell r="F400"/>
          <cell r="G400"/>
          <cell r="H400"/>
          <cell r="I400"/>
          <cell r="J400"/>
          <cell r="K400"/>
          <cell r="M400"/>
          <cell r="N400"/>
          <cell r="O400"/>
          <cell r="P400"/>
          <cell r="Q400"/>
          <cell r="R400"/>
          <cell r="S400"/>
          <cell r="T400"/>
          <cell r="U400"/>
          <cell r="V400"/>
          <cell r="Y400"/>
        </row>
        <row r="401">
          <cell r="B401"/>
          <cell r="C401"/>
          <cell r="D401"/>
          <cell r="F401"/>
          <cell r="G401"/>
          <cell r="H401"/>
          <cell r="I401"/>
          <cell r="J401"/>
          <cell r="K401"/>
          <cell r="M401"/>
          <cell r="N401"/>
          <cell r="O401"/>
          <cell r="P401"/>
          <cell r="Q401"/>
          <cell r="R401"/>
          <cell r="S401"/>
          <cell r="T401"/>
          <cell r="U401"/>
          <cell r="V401"/>
          <cell r="Y401"/>
        </row>
        <row r="402">
          <cell r="B402"/>
          <cell r="C402"/>
          <cell r="D402"/>
          <cell r="F402"/>
          <cell r="G402"/>
          <cell r="H402"/>
          <cell r="I402"/>
          <cell r="J402"/>
          <cell r="K402"/>
          <cell r="M402"/>
          <cell r="N402"/>
          <cell r="O402"/>
          <cell r="P402"/>
          <cell r="Q402"/>
          <cell r="R402"/>
          <cell r="S402"/>
          <cell r="T402"/>
          <cell r="U402"/>
          <cell r="V402"/>
          <cell r="Y402"/>
        </row>
        <row r="403">
          <cell r="B403"/>
          <cell r="C403"/>
          <cell r="D403"/>
          <cell r="F403"/>
          <cell r="G403"/>
          <cell r="H403"/>
          <cell r="I403"/>
          <cell r="J403"/>
          <cell r="K403"/>
          <cell r="M403"/>
          <cell r="N403"/>
          <cell r="O403"/>
          <cell r="P403"/>
          <cell r="Q403"/>
          <cell r="R403"/>
          <cell r="S403"/>
          <cell r="T403"/>
          <cell r="U403"/>
          <cell r="V403"/>
          <cell r="Y403"/>
        </row>
        <row r="404">
          <cell r="B404"/>
          <cell r="C404"/>
          <cell r="D404"/>
          <cell r="F404"/>
          <cell r="G404"/>
          <cell r="H404"/>
          <cell r="I404"/>
          <cell r="J404"/>
          <cell r="K404"/>
          <cell r="M404"/>
          <cell r="N404"/>
          <cell r="O404"/>
          <cell r="P404"/>
          <cell r="Q404"/>
          <cell r="R404"/>
          <cell r="S404"/>
          <cell r="T404"/>
          <cell r="U404"/>
          <cell r="V404"/>
          <cell r="Y404"/>
        </row>
        <row r="405">
          <cell r="B405"/>
          <cell r="C405"/>
          <cell r="D405"/>
          <cell r="F405"/>
          <cell r="G405"/>
          <cell r="H405"/>
          <cell r="I405"/>
          <cell r="J405"/>
          <cell r="K405"/>
          <cell r="M405"/>
          <cell r="N405"/>
          <cell r="O405"/>
          <cell r="P405"/>
          <cell r="Q405"/>
          <cell r="R405"/>
          <cell r="S405"/>
          <cell r="T405"/>
          <cell r="U405"/>
          <cell r="V405"/>
          <cell r="Y405"/>
        </row>
        <row r="406">
          <cell r="B406"/>
          <cell r="C406"/>
          <cell r="D406"/>
          <cell r="F406"/>
          <cell r="G406"/>
          <cell r="H406"/>
          <cell r="I406"/>
          <cell r="J406"/>
          <cell r="K406"/>
          <cell r="M406"/>
          <cell r="N406"/>
          <cell r="O406"/>
          <cell r="P406"/>
          <cell r="Q406"/>
          <cell r="R406"/>
          <cell r="S406"/>
          <cell r="T406"/>
          <cell r="U406"/>
          <cell r="V406"/>
          <cell r="Y406"/>
        </row>
        <row r="407">
          <cell r="B407"/>
          <cell r="C407"/>
          <cell r="D407"/>
          <cell r="F407"/>
          <cell r="G407"/>
          <cell r="H407"/>
          <cell r="I407"/>
          <cell r="J407"/>
          <cell r="K407"/>
          <cell r="M407"/>
          <cell r="N407"/>
          <cell r="O407"/>
          <cell r="P407"/>
          <cell r="Q407"/>
          <cell r="R407"/>
          <cell r="S407"/>
          <cell r="T407"/>
          <cell r="U407"/>
          <cell r="V407"/>
          <cell r="X407"/>
          <cell r="Y407"/>
        </row>
        <row r="408">
          <cell r="B408"/>
          <cell r="C408"/>
          <cell r="D408"/>
          <cell r="F408"/>
          <cell r="G408"/>
          <cell r="H408"/>
          <cell r="I408"/>
          <cell r="J408"/>
          <cell r="K408"/>
          <cell r="M408"/>
          <cell r="N408"/>
          <cell r="O408"/>
          <cell r="P408"/>
          <cell r="Q408"/>
          <cell r="R408"/>
          <cell r="S408"/>
          <cell r="T408"/>
          <cell r="U408"/>
          <cell r="V408"/>
          <cell r="Y408"/>
        </row>
        <row r="409">
          <cell r="B409"/>
          <cell r="C409"/>
          <cell r="D409"/>
          <cell r="F409"/>
          <cell r="G409"/>
          <cell r="H409"/>
          <cell r="I409"/>
          <cell r="J409"/>
          <cell r="K409"/>
          <cell r="M409"/>
          <cell r="N409"/>
          <cell r="O409"/>
          <cell r="P409"/>
          <cell r="Q409"/>
          <cell r="R409"/>
          <cell r="S409"/>
          <cell r="T409"/>
          <cell r="U409"/>
          <cell r="V409"/>
          <cell r="Y409"/>
        </row>
        <row r="410">
          <cell r="B410"/>
          <cell r="C410"/>
          <cell r="D410"/>
          <cell r="F410"/>
          <cell r="G410"/>
          <cell r="H410"/>
          <cell r="I410"/>
          <cell r="J410"/>
          <cell r="K410"/>
          <cell r="M410"/>
          <cell r="N410"/>
          <cell r="O410"/>
          <cell r="P410"/>
          <cell r="Q410"/>
          <cell r="R410"/>
          <cell r="S410"/>
          <cell r="T410"/>
          <cell r="U410"/>
          <cell r="V410"/>
          <cell r="Y410"/>
        </row>
        <row r="411">
          <cell r="B411"/>
          <cell r="C411"/>
          <cell r="D411"/>
          <cell r="F411"/>
          <cell r="G411"/>
          <cell r="H411"/>
          <cell r="I411"/>
          <cell r="J411"/>
          <cell r="K411"/>
          <cell r="M411"/>
          <cell r="N411"/>
          <cell r="O411"/>
          <cell r="P411"/>
          <cell r="Q411"/>
          <cell r="R411"/>
          <cell r="S411"/>
          <cell r="T411"/>
          <cell r="U411"/>
          <cell r="V411"/>
          <cell r="Y411"/>
        </row>
        <row r="412">
          <cell r="B412"/>
          <cell r="C412"/>
          <cell r="D412"/>
          <cell r="F412"/>
          <cell r="G412"/>
          <cell r="H412"/>
          <cell r="I412"/>
          <cell r="J412"/>
          <cell r="K412"/>
          <cell r="M412"/>
          <cell r="N412"/>
          <cell r="O412"/>
          <cell r="P412"/>
          <cell r="Q412"/>
          <cell r="R412"/>
          <cell r="S412"/>
          <cell r="T412"/>
          <cell r="U412"/>
          <cell r="V412"/>
          <cell r="Y412"/>
        </row>
        <row r="413">
          <cell r="B413"/>
          <cell r="C413"/>
          <cell r="D413"/>
          <cell r="F413"/>
          <cell r="G413"/>
          <cell r="H413"/>
          <cell r="I413"/>
          <cell r="J413"/>
          <cell r="K413"/>
          <cell r="M413"/>
          <cell r="N413"/>
          <cell r="O413"/>
          <cell r="P413"/>
          <cell r="Q413"/>
          <cell r="R413"/>
          <cell r="S413"/>
          <cell r="T413"/>
          <cell r="U413"/>
          <cell r="V413"/>
          <cell r="Y413"/>
        </row>
        <row r="414">
          <cell r="B414"/>
          <cell r="C414"/>
          <cell r="D414"/>
          <cell r="F414"/>
          <cell r="G414"/>
          <cell r="H414"/>
          <cell r="I414"/>
          <cell r="J414"/>
          <cell r="K414"/>
          <cell r="M414"/>
          <cell r="N414"/>
          <cell r="O414"/>
          <cell r="P414"/>
          <cell r="Q414"/>
          <cell r="R414"/>
          <cell r="S414"/>
          <cell r="T414"/>
          <cell r="U414"/>
          <cell r="V414"/>
          <cell r="X414"/>
          <cell r="Y414"/>
        </row>
        <row r="415">
          <cell r="B415"/>
          <cell r="C415"/>
          <cell r="D415"/>
          <cell r="F415"/>
          <cell r="G415"/>
          <cell r="H415"/>
          <cell r="I415"/>
          <cell r="J415"/>
          <cell r="K415"/>
          <cell r="M415"/>
          <cell r="N415"/>
          <cell r="O415"/>
          <cell r="P415"/>
          <cell r="Q415"/>
          <cell r="R415"/>
          <cell r="S415"/>
          <cell r="T415"/>
          <cell r="U415"/>
          <cell r="V415"/>
          <cell r="Y415"/>
        </row>
        <row r="416">
          <cell r="B416"/>
          <cell r="C416"/>
          <cell r="D416"/>
          <cell r="F416"/>
          <cell r="H416"/>
          <cell r="I416"/>
          <cell r="J416"/>
          <cell r="K416"/>
          <cell r="M416"/>
          <cell r="N416"/>
          <cell r="O416"/>
          <cell r="P416"/>
          <cell r="Q416"/>
          <cell r="R416"/>
          <cell r="S416"/>
          <cell r="T416"/>
          <cell r="U416"/>
          <cell r="V416"/>
          <cell r="Y416"/>
        </row>
        <row r="417">
          <cell r="B417"/>
          <cell r="C417"/>
          <cell r="D417"/>
          <cell r="F417"/>
          <cell r="H417"/>
          <cell r="I417"/>
          <cell r="J417"/>
          <cell r="K417"/>
          <cell r="M417"/>
          <cell r="N417"/>
          <cell r="O417"/>
          <cell r="P417"/>
          <cell r="Q417"/>
          <cell r="R417"/>
          <cell r="S417"/>
          <cell r="T417"/>
          <cell r="U417"/>
          <cell r="V417"/>
          <cell r="X417"/>
          <cell r="Y417"/>
        </row>
        <row r="418">
          <cell r="B418"/>
          <cell r="C418"/>
          <cell r="D418"/>
          <cell r="F418"/>
          <cell r="H418"/>
          <cell r="I418"/>
          <cell r="J418"/>
          <cell r="K418"/>
          <cell r="M418"/>
          <cell r="N418"/>
          <cell r="O418"/>
          <cell r="P418"/>
          <cell r="Q418"/>
          <cell r="R418"/>
          <cell r="S418"/>
          <cell r="T418"/>
          <cell r="U418"/>
          <cell r="V418"/>
          <cell r="Y418"/>
        </row>
        <row r="419">
          <cell r="B419"/>
          <cell r="C419"/>
          <cell r="D419"/>
          <cell r="F419"/>
          <cell r="H419"/>
          <cell r="I419"/>
          <cell r="J419"/>
          <cell r="K419"/>
          <cell r="M419"/>
          <cell r="N419"/>
          <cell r="O419"/>
          <cell r="P419"/>
          <cell r="Q419"/>
          <cell r="R419"/>
          <cell r="S419"/>
          <cell r="T419"/>
          <cell r="U419"/>
          <cell r="V419"/>
          <cell r="Y419"/>
        </row>
        <row r="420">
          <cell r="B420"/>
          <cell r="C420"/>
          <cell r="D420"/>
          <cell r="H420"/>
          <cell r="I420"/>
          <cell r="J420"/>
          <cell r="K420"/>
          <cell r="M420"/>
          <cell r="N420"/>
          <cell r="O420"/>
          <cell r="P420"/>
          <cell r="Q420"/>
          <cell r="R420"/>
          <cell r="S420"/>
          <cell r="T420"/>
          <cell r="U420"/>
          <cell r="V420"/>
          <cell r="X420"/>
          <cell r="Y420"/>
        </row>
        <row r="421">
          <cell r="B421"/>
          <cell r="C421"/>
          <cell r="D421"/>
          <cell r="F421"/>
          <cell r="H421"/>
          <cell r="I421"/>
          <cell r="J421"/>
          <cell r="K421"/>
          <cell r="M421"/>
          <cell r="N421"/>
          <cell r="O421"/>
          <cell r="P421"/>
          <cell r="Q421"/>
          <cell r="R421"/>
          <cell r="S421"/>
          <cell r="T421"/>
          <cell r="U421"/>
          <cell r="V421"/>
          <cell r="Y421"/>
        </row>
        <row r="422">
          <cell r="B422"/>
          <cell r="C422"/>
          <cell r="D422"/>
          <cell r="F422"/>
          <cell r="H422"/>
          <cell r="I422"/>
          <cell r="J422"/>
          <cell r="K422"/>
          <cell r="M422"/>
          <cell r="N422"/>
          <cell r="O422"/>
          <cell r="P422"/>
          <cell r="Q422"/>
          <cell r="R422"/>
          <cell r="S422"/>
          <cell r="T422"/>
          <cell r="U422"/>
          <cell r="V422"/>
          <cell r="Y422"/>
        </row>
        <row r="423">
          <cell r="B423"/>
          <cell r="C423"/>
          <cell r="D423"/>
          <cell r="F423"/>
          <cell r="H423"/>
          <cell r="I423"/>
          <cell r="J423"/>
          <cell r="K423"/>
          <cell r="M423"/>
          <cell r="N423"/>
          <cell r="O423"/>
          <cell r="P423"/>
          <cell r="Q423"/>
          <cell r="R423"/>
          <cell r="S423"/>
          <cell r="T423"/>
          <cell r="U423"/>
          <cell r="V423"/>
          <cell r="Y423"/>
        </row>
        <row r="424">
          <cell r="B424"/>
          <cell r="C424"/>
          <cell r="D424"/>
          <cell r="H424"/>
          <cell r="I424"/>
          <cell r="J424"/>
          <cell r="K424"/>
          <cell r="M424"/>
          <cell r="N424"/>
          <cell r="O424"/>
          <cell r="P424"/>
          <cell r="Q424"/>
          <cell r="R424"/>
          <cell r="S424"/>
          <cell r="T424"/>
          <cell r="U424"/>
          <cell r="V424"/>
          <cell r="Y424"/>
        </row>
        <row r="425">
          <cell r="B425"/>
          <cell r="C425"/>
          <cell r="D425"/>
          <cell r="F425"/>
          <cell r="H425"/>
          <cell r="I425"/>
          <cell r="J425"/>
          <cell r="K425"/>
          <cell r="M425"/>
          <cell r="N425"/>
          <cell r="O425"/>
          <cell r="P425"/>
          <cell r="Q425"/>
          <cell r="R425"/>
          <cell r="S425"/>
          <cell r="T425"/>
          <cell r="U425"/>
          <cell r="V425"/>
          <cell r="Y425"/>
        </row>
        <row r="426">
          <cell r="B426"/>
          <cell r="C426"/>
          <cell r="D426"/>
          <cell r="F426"/>
          <cell r="H426"/>
          <cell r="I426"/>
          <cell r="J426"/>
          <cell r="K426"/>
          <cell r="M426"/>
          <cell r="N426"/>
          <cell r="O426"/>
          <cell r="P426"/>
          <cell r="Q426"/>
          <cell r="R426"/>
          <cell r="S426"/>
          <cell r="T426"/>
          <cell r="U426"/>
          <cell r="V426"/>
          <cell r="Y426"/>
        </row>
        <row r="427">
          <cell r="B427"/>
          <cell r="C427"/>
          <cell r="D427"/>
          <cell r="F427"/>
          <cell r="H427"/>
          <cell r="I427"/>
          <cell r="J427"/>
          <cell r="K427"/>
          <cell r="M427"/>
          <cell r="N427"/>
          <cell r="O427"/>
          <cell r="P427"/>
          <cell r="Q427"/>
          <cell r="R427"/>
          <cell r="S427"/>
          <cell r="T427"/>
          <cell r="U427"/>
          <cell r="V427"/>
          <cell r="Y427"/>
        </row>
        <row r="428">
          <cell r="B428"/>
          <cell r="C428"/>
          <cell r="D428"/>
          <cell r="H428"/>
          <cell r="I428"/>
          <cell r="J428"/>
          <cell r="K428"/>
          <cell r="M428"/>
          <cell r="N428"/>
          <cell r="O428"/>
          <cell r="P428"/>
          <cell r="Q428"/>
          <cell r="R428"/>
          <cell r="S428"/>
          <cell r="T428"/>
          <cell r="U428"/>
          <cell r="V428"/>
          <cell r="Y428"/>
        </row>
        <row r="429">
          <cell r="B429"/>
          <cell r="C429"/>
          <cell r="D429"/>
          <cell r="H429"/>
          <cell r="I429"/>
          <cell r="J429"/>
          <cell r="K429"/>
          <cell r="M429"/>
          <cell r="N429"/>
          <cell r="O429"/>
          <cell r="P429"/>
          <cell r="Q429"/>
          <cell r="R429"/>
          <cell r="S429"/>
          <cell r="T429"/>
          <cell r="U429"/>
          <cell r="V429"/>
          <cell r="Y429"/>
        </row>
        <row r="430">
          <cell r="B430"/>
          <cell r="C430"/>
          <cell r="D430"/>
          <cell r="F430"/>
          <cell r="H430"/>
          <cell r="I430"/>
          <cell r="J430"/>
          <cell r="K430"/>
          <cell r="M430"/>
          <cell r="N430"/>
          <cell r="O430"/>
          <cell r="P430"/>
          <cell r="Q430"/>
          <cell r="R430"/>
          <cell r="S430"/>
          <cell r="T430"/>
          <cell r="U430"/>
          <cell r="V430"/>
          <cell r="Y430"/>
        </row>
        <row r="431">
          <cell r="B431"/>
          <cell r="C431"/>
          <cell r="D431"/>
          <cell r="H431"/>
          <cell r="I431"/>
          <cell r="J431"/>
          <cell r="K431"/>
          <cell r="M431"/>
          <cell r="N431"/>
          <cell r="O431"/>
          <cell r="P431"/>
          <cell r="Q431"/>
          <cell r="R431"/>
          <cell r="S431"/>
          <cell r="T431"/>
          <cell r="U431"/>
          <cell r="V431"/>
          <cell r="Y431"/>
        </row>
        <row r="432">
          <cell r="B432"/>
          <cell r="C432"/>
          <cell r="D432"/>
          <cell r="F432"/>
          <cell r="H432"/>
          <cell r="I432"/>
          <cell r="J432"/>
          <cell r="K432"/>
          <cell r="M432"/>
          <cell r="N432"/>
          <cell r="O432"/>
          <cell r="P432"/>
          <cell r="Q432"/>
          <cell r="R432"/>
          <cell r="S432"/>
          <cell r="T432"/>
          <cell r="U432"/>
          <cell r="V432"/>
          <cell r="Y432"/>
        </row>
        <row r="433">
          <cell r="B433"/>
          <cell r="C433"/>
          <cell r="D433"/>
          <cell r="F433"/>
          <cell r="H433"/>
          <cell r="I433"/>
          <cell r="J433"/>
          <cell r="K433"/>
          <cell r="M433"/>
          <cell r="N433"/>
          <cell r="O433"/>
          <cell r="P433"/>
          <cell r="Q433"/>
          <cell r="R433"/>
          <cell r="S433"/>
          <cell r="T433"/>
          <cell r="U433"/>
          <cell r="V433"/>
          <cell r="Y433"/>
        </row>
        <row r="434">
          <cell r="B434"/>
          <cell r="C434"/>
          <cell r="D434"/>
          <cell r="H434"/>
          <cell r="I434"/>
          <cell r="J434"/>
          <cell r="K434"/>
          <cell r="M434"/>
          <cell r="N434"/>
          <cell r="O434"/>
          <cell r="P434"/>
          <cell r="Q434"/>
          <cell r="R434"/>
          <cell r="S434"/>
          <cell r="T434"/>
          <cell r="U434"/>
          <cell r="V434"/>
          <cell r="Y434"/>
        </row>
        <row r="435">
          <cell r="B435"/>
          <cell r="C435"/>
          <cell r="D435"/>
          <cell r="H435"/>
          <cell r="I435"/>
          <cell r="J435"/>
          <cell r="K435"/>
          <cell r="M435"/>
          <cell r="N435"/>
          <cell r="O435"/>
          <cell r="P435"/>
          <cell r="Q435"/>
          <cell r="R435"/>
          <cell r="S435"/>
          <cell r="T435"/>
          <cell r="U435"/>
          <cell r="V435"/>
          <cell r="Y435"/>
        </row>
        <row r="436">
          <cell r="B436"/>
          <cell r="C436"/>
          <cell r="D436"/>
          <cell r="F436"/>
          <cell r="H436"/>
          <cell r="I436"/>
          <cell r="J436"/>
          <cell r="K436"/>
          <cell r="M436"/>
          <cell r="N436"/>
          <cell r="O436"/>
          <cell r="P436"/>
          <cell r="Q436"/>
          <cell r="R436"/>
          <cell r="S436"/>
          <cell r="T436"/>
          <cell r="U436"/>
          <cell r="V436"/>
          <cell r="Y436"/>
        </row>
        <row r="437">
          <cell r="B437"/>
          <cell r="C437"/>
          <cell r="D437"/>
          <cell r="F437"/>
          <cell r="H437"/>
          <cell r="I437"/>
          <cell r="J437"/>
          <cell r="K437"/>
          <cell r="M437"/>
          <cell r="N437"/>
          <cell r="O437"/>
          <cell r="P437"/>
          <cell r="Q437"/>
          <cell r="R437"/>
          <cell r="S437"/>
          <cell r="T437"/>
          <cell r="U437"/>
          <cell r="V437"/>
          <cell r="Y437"/>
        </row>
        <row r="438">
          <cell r="B438"/>
          <cell r="C438"/>
          <cell r="D438"/>
          <cell r="F438"/>
          <cell r="H438"/>
          <cell r="I438"/>
          <cell r="J438"/>
          <cell r="K438"/>
          <cell r="M438"/>
          <cell r="N438"/>
          <cell r="O438"/>
          <cell r="P438"/>
          <cell r="Q438"/>
          <cell r="R438"/>
          <cell r="S438"/>
          <cell r="T438"/>
          <cell r="U438"/>
          <cell r="V438"/>
          <cell r="Y438"/>
        </row>
        <row r="439">
          <cell r="B439"/>
          <cell r="C439"/>
          <cell r="D439"/>
          <cell r="H439"/>
          <cell r="I439"/>
          <cell r="J439"/>
          <cell r="K439"/>
          <cell r="M439"/>
          <cell r="N439"/>
          <cell r="O439"/>
          <cell r="P439"/>
          <cell r="Q439"/>
          <cell r="R439"/>
          <cell r="S439"/>
          <cell r="T439"/>
          <cell r="U439"/>
          <cell r="V439"/>
          <cell r="Y439"/>
        </row>
        <row r="440">
          <cell r="B440"/>
          <cell r="C440"/>
          <cell r="D440"/>
          <cell r="H440"/>
          <cell r="I440"/>
          <cell r="J440"/>
          <cell r="K440"/>
          <cell r="M440"/>
          <cell r="N440"/>
          <cell r="O440"/>
          <cell r="P440"/>
          <cell r="Q440"/>
          <cell r="R440"/>
          <cell r="S440"/>
          <cell r="T440"/>
          <cell r="U440"/>
          <cell r="V440"/>
          <cell r="Y440"/>
        </row>
        <row r="441">
          <cell r="B441"/>
          <cell r="C441"/>
          <cell r="D441"/>
          <cell r="F441"/>
          <cell r="H441"/>
          <cell r="I441"/>
          <cell r="J441"/>
          <cell r="K441"/>
          <cell r="M441"/>
          <cell r="N441"/>
          <cell r="O441"/>
          <cell r="P441"/>
          <cell r="Q441"/>
          <cell r="R441"/>
          <cell r="S441"/>
          <cell r="T441"/>
          <cell r="U441"/>
          <cell r="V441"/>
          <cell r="Y441"/>
        </row>
        <row r="442">
          <cell r="B442"/>
          <cell r="C442"/>
          <cell r="D442"/>
          <cell r="H442"/>
          <cell r="I442"/>
          <cell r="J442"/>
          <cell r="K442"/>
          <cell r="M442"/>
          <cell r="N442"/>
          <cell r="O442"/>
          <cell r="P442"/>
          <cell r="Q442"/>
          <cell r="R442"/>
          <cell r="S442"/>
          <cell r="T442"/>
          <cell r="U442"/>
          <cell r="V442"/>
          <cell r="Y442"/>
        </row>
        <row r="443">
          <cell r="B443"/>
          <cell r="C443"/>
          <cell r="D443"/>
          <cell r="H443"/>
          <cell r="I443"/>
          <cell r="J443"/>
          <cell r="K443"/>
          <cell r="M443"/>
          <cell r="N443"/>
          <cell r="O443"/>
          <cell r="P443"/>
          <cell r="Q443"/>
          <cell r="R443"/>
          <cell r="S443"/>
          <cell r="T443"/>
          <cell r="U443"/>
          <cell r="V443"/>
          <cell r="Y443"/>
        </row>
        <row r="444">
          <cell r="B444"/>
          <cell r="C444"/>
          <cell r="D444"/>
          <cell r="H444"/>
          <cell r="I444"/>
          <cell r="J444"/>
          <cell r="K444"/>
          <cell r="M444"/>
          <cell r="N444"/>
          <cell r="O444"/>
          <cell r="P444"/>
          <cell r="Q444"/>
          <cell r="R444"/>
          <cell r="S444"/>
          <cell r="T444"/>
          <cell r="U444"/>
          <cell r="V444"/>
          <cell r="Y444"/>
        </row>
        <row r="445">
          <cell r="B445"/>
          <cell r="C445"/>
          <cell r="D445"/>
          <cell r="H445"/>
          <cell r="I445"/>
          <cell r="J445"/>
          <cell r="K445"/>
          <cell r="M445"/>
          <cell r="N445"/>
          <cell r="O445"/>
          <cell r="P445"/>
          <cell r="Q445"/>
          <cell r="R445"/>
          <cell r="S445"/>
          <cell r="T445"/>
          <cell r="U445"/>
          <cell r="V445"/>
          <cell r="Y445"/>
        </row>
        <row r="446">
          <cell r="B446"/>
          <cell r="C446"/>
          <cell r="D446"/>
          <cell r="H446"/>
          <cell r="I446"/>
          <cell r="J446"/>
          <cell r="K446"/>
          <cell r="M446"/>
          <cell r="N446"/>
          <cell r="O446"/>
          <cell r="P446"/>
          <cell r="Q446"/>
          <cell r="R446"/>
          <cell r="S446"/>
          <cell r="T446"/>
          <cell r="U446"/>
          <cell r="V446"/>
        </row>
        <row r="447">
          <cell r="B447"/>
          <cell r="C447"/>
          <cell r="D447"/>
          <cell r="H447"/>
          <cell r="I447"/>
          <cell r="J447"/>
          <cell r="K447"/>
          <cell r="M447"/>
          <cell r="N447"/>
          <cell r="O447"/>
          <cell r="P447"/>
          <cell r="Q447"/>
          <cell r="R447"/>
          <cell r="S447"/>
          <cell r="T447"/>
          <cell r="V447"/>
        </row>
        <row r="448">
          <cell r="B448"/>
          <cell r="C448"/>
          <cell r="D448"/>
          <cell r="H448"/>
          <cell r="I448"/>
          <cell r="J448"/>
          <cell r="K448"/>
          <cell r="M448"/>
          <cell r="N448"/>
          <cell r="O448"/>
          <cell r="P448"/>
          <cell r="Q448"/>
          <cell r="R448"/>
          <cell r="S448"/>
          <cell r="T448"/>
          <cell r="V448"/>
        </row>
        <row r="449">
          <cell r="B449"/>
          <cell r="C449"/>
          <cell r="D449"/>
          <cell r="H449"/>
          <cell r="I449"/>
          <cell r="J449"/>
          <cell r="K449"/>
          <cell r="M449"/>
          <cell r="N449"/>
          <cell r="O449"/>
          <cell r="P449"/>
          <cell r="Q449"/>
          <cell r="R449"/>
          <cell r="S449"/>
          <cell r="T449"/>
          <cell r="V449"/>
        </row>
        <row r="450">
          <cell r="B450"/>
          <cell r="C450"/>
          <cell r="D450"/>
          <cell r="H450"/>
          <cell r="I450"/>
          <cell r="J450"/>
          <cell r="K450"/>
          <cell r="M450"/>
          <cell r="N450"/>
          <cell r="O450"/>
          <cell r="P450"/>
          <cell r="Q450"/>
          <cell r="R450"/>
          <cell r="S450"/>
          <cell r="T450"/>
          <cell r="V450"/>
        </row>
        <row r="451">
          <cell r="B451"/>
          <cell r="C451"/>
          <cell r="D451"/>
          <cell r="F451"/>
          <cell r="H451"/>
          <cell r="I451"/>
          <cell r="J451"/>
          <cell r="K451"/>
          <cell r="M451"/>
          <cell r="N451"/>
          <cell r="O451"/>
          <cell r="P451"/>
          <cell r="Q451"/>
          <cell r="R451"/>
          <cell r="S451"/>
          <cell r="T451"/>
          <cell r="V451"/>
        </row>
        <row r="452">
          <cell r="B452"/>
          <cell r="C452"/>
          <cell r="D452"/>
          <cell r="H452"/>
          <cell r="I452"/>
          <cell r="J452"/>
          <cell r="K452"/>
          <cell r="M452"/>
          <cell r="N452"/>
          <cell r="O452"/>
          <cell r="P452"/>
          <cell r="Q452"/>
          <cell r="R452"/>
          <cell r="S452"/>
          <cell r="T452"/>
          <cell r="V452"/>
        </row>
        <row r="453">
          <cell r="B453"/>
          <cell r="C453"/>
          <cell r="D453"/>
          <cell r="F453"/>
          <cell r="H453"/>
          <cell r="I453"/>
          <cell r="J453"/>
          <cell r="K453"/>
          <cell r="M453"/>
          <cell r="N453"/>
          <cell r="O453"/>
          <cell r="P453"/>
          <cell r="Q453"/>
          <cell r="R453"/>
          <cell r="S453"/>
          <cell r="T453"/>
          <cell r="V453"/>
        </row>
        <row r="454">
          <cell r="B454"/>
          <cell r="C454"/>
          <cell r="D454"/>
          <cell r="F454"/>
          <cell r="H454"/>
          <cell r="I454"/>
          <cell r="J454"/>
          <cell r="K454"/>
          <cell r="M454"/>
          <cell r="N454"/>
          <cell r="O454"/>
          <cell r="P454"/>
          <cell r="Q454"/>
          <cell r="R454"/>
          <cell r="S454"/>
          <cell r="T454"/>
          <cell r="V454"/>
        </row>
        <row r="455">
          <cell r="B455"/>
          <cell r="C455"/>
          <cell r="D455"/>
          <cell r="H455"/>
          <cell r="I455"/>
          <cell r="J455"/>
          <cell r="K455"/>
          <cell r="M455"/>
          <cell r="N455"/>
          <cell r="O455"/>
          <cell r="P455"/>
          <cell r="Q455"/>
          <cell r="R455"/>
          <cell r="S455"/>
          <cell r="T455"/>
          <cell r="V455"/>
        </row>
        <row r="456">
          <cell r="B456"/>
          <cell r="C456"/>
          <cell r="D456"/>
          <cell r="H456"/>
          <cell r="I456"/>
          <cell r="J456"/>
          <cell r="K456"/>
          <cell r="M456"/>
          <cell r="N456"/>
          <cell r="O456"/>
          <cell r="P456"/>
          <cell r="Q456"/>
          <cell r="R456"/>
          <cell r="S456"/>
          <cell r="T456"/>
          <cell r="V456"/>
        </row>
        <row r="457">
          <cell r="C457"/>
          <cell r="D457"/>
          <cell r="H457"/>
          <cell r="I457"/>
          <cell r="J457"/>
          <cell r="K457"/>
          <cell r="M457"/>
          <cell r="N457"/>
          <cell r="O457"/>
          <cell r="P457"/>
          <cell r="Q457"/>
          <cell r="R457"/>
          <cell r="S457"/>
          <cell r="T457"/>
          <cell r="V457"/>
        </row>
        <row r="458">
          <cell r="C458"/>
          <cell r="D458"/>
          <cell r="F458"/>
          <cell r="H458"/>
          <cell r="I458"/>
          <cell r="J458"/>
          <cell r="K458"/>
          <cell r="M458"/>
          <cell r="N458"/>
          <cell r="O458"/>
          <cell r="P458"/>
          <cell r="Q458"/>
          <cell r="R458"/>
          <cell r="S458"/>
          <cell r="T458"/>
          <cell r="V458"/>
        </row>
        <row r="459">
          <cell r="B459"/>
          <cell r="C459"/>
          <cell r="D459"/>
          <cell r="H459"/>
          <cell r="I459"/>
          <cell r="J459"/>
          <cell r="K459"/>
          <cell r="M459"/>
          <cell r="N459"/>
          <cell r="O459"/>
          <cell r="P459"/>
          <cell r="Q459"/>
          <cell r="R459"/>
          <cell r="S459"/>
          <cell r="T459"/>
          <cell r="V459"/>
        </row>
        <row r="460">
          <cell r="C460"/>
          <cell r="D460"/>
          <cell r="H460"/>
          <cell r="I460"/>
          <cell r="J460"/>
          <cell r="K460"/>
          <cell r="M460"/>
          <cell r="N460"/>
          <cell r="O460"/>
          <cell r="P460"/>
          <cell r="Q460"/>
          <cell r="R460"/>
          <cell r="S460"/>
          <cell r="T460"/>
          <cell r="V460"/>
        </row>
        <row r="461">
          <cell r="C461"/>
          <cell r="D461"/>
          <cell r="F461"/>
          <cell r="H461"/>
          <cell r="I461"/>
          <cell r="J461"/>
          <cell r="K461"/>
          <cell r="M461"/>
          <cell r="N461"/>
          <cell r="O461"/>
          <cell r="P461"/>
          <cell r="Q461"/>
          <cell r="R461"/>
          <cell r="S461"/>
          <cell r="T461"/>
          <cell r="V461"/>
        </row>
        <row r="462">
          <cell r="C462"/>
          <cell r="D462"/>
          <cell r="I462"/>
          <cell r="J462"/>
          <cell r="K462"/>
          <cell r="M462"/>
          <cell r="N462"/>
          <cell r="O462"/>
          <cell r="P462"/>
          <cell r="Q462"/>
          <cell r="R462"/>
          <cell r="S462"/>
          <cell r="T462"/>
          <cell r="V462"/>
        </row>
        <row r="463">
          <cell r="C463"/>
          <cell r="D463"/>
          <cell r="I463"/>
          <cell r="J463"/>
          <cell r="K463"/>
          <cell r="M463"/>
          <cell r="N463"/>
          <cell r="O463"/>
          <cell r="P463"/>
          <cell r="Q463"/>
          <cell r="R463"/>
          <cell r="S463"/>
          <cell r="T463"/>
          <cell r="V463"/>
        </row>
        <row r="464">
          <cell r="B464"/>
          <cell r="C464"/>
          <cell r="D464"/>
          <cell r="K464"/>
          <cell r="M464"/>
          <cell r="N464"/>
          <cell r="O464"/>
          <cell r="P464"/>
          <cell r="Q464"/>
          <cell r="R464"/>
          <cell r="S464"/>
          <cell r="T464"/>
          <cell r="V464"/>
        </row>
        <row r="465">
          <cell r="C465"/>
          <cell r="D465"/>
          <cell r="K465"/>
          <cell r="M465"/>
          <cell r="N465"/>
          <cell r="O465"/>
          <cell r="P465"/>
          <cell r="Q465"/>
          <cell r="R465"/>
          <cell r="S465"/>
          <cell r="T465"/>
          <cell r="V465"/>
        </row>
        <row r="466">
          <cell r="B466"/>
          <cell r="C466"/>
          <cell r="D466"/>
          <cell r="K466"/>
          <cell r="M466"/>
          <cell r="N466"/>
          <cell r="O466"/>
          <cell r="P466"/>
          <cell r="Q466"/>
          <cell r="R466"/>
          <cell r="S466"/>
          <cell r="T466"/>
          <cell r="V466"/>
        </row>
        <row r="467">
          <cell r="B467"/>
          <cell r="C467"/>
          <cell r="D467"/>
          <cell r="K467"/>
          <cell r="M467"/>
          <cell r="N467"/>
          <cell r="O467"/>
          <cell r="P467"/>
          <cell r="Q467"/>
          <cell r="R467"/>
          <cell r="S467"/>
          <cell r="T467"/>
          <cell r="V467"/>
          <cell r="X467"/>
        </row>
        <row r="468">
          <cell r="C468"/>
          <cell r="D468"/>
          <cell r="K468"/>
          <cell r="M468"/>
          <cell r="N468"/>
          <cell r="O468"/>
          <cell r="P468"/>
          <cell r="Q468"/>
          <cell r="R468"/>
          <cell r="S468"/>
          <cell r="T468"/>
          <cell r="V468"/>
        </row>
        <row r="469">
          <cell r="C469"/>
          <cell r="D469"/>
          <cell r="F469"/>
          <cell r="K469"/>
          <cell r="M469"/>
          <cell r="N469"/>
          <cell r="O469"/>
          <cell r="P469"/>
          <cell r="Q469"/>
          <cell r="R469"/>
          <cell r="S469"/>
          <cell r="T469"/>
          <cell r="V469"/>
        </row>
        <row r="470">
          <cell r="B470"/>
          <cell r="C470"/>
          <cell r="D470"/>
          <cell r="K470"/>
          <cell r="M470"/>
          <cell r="N470"/>
          <cell r="O470"/>
          <cell r="P470"/>
          <cell r="Q470"/>
          <cell r="R470"/>
          <cell r="S470"/>
          <cell r="T470"/>
          <cell r="V470"/>
        </row>
        <row r="471">
          <cell r="B471"/>
          <cell r="C471"/>
          <cell r="D471"/>
          <cell r="F471"/>
          <cell r="K471"/>
          <cell r="M471"/>
          <cell r="N471"/>
          <cell r="O471"/>
          <cell r="P471"/>
          <cell r="Q471"/>
          <cell r="R471"/>
          <cell r="S471"/>
          <cell r="T471"/>
          <cell r="V471"/>
        </row>
        <row r="472">
          <cell r="C472"/>
          <cell r="D472"/>
          <cell r="F472"/>
          <cell r="K472"/>
          <cell r="M472"/>
          <cell r="N472"/>
          <cell r="O472"/>
          <cell r="P472"/>
          <cell r="Q472"/>
          <cell r="R472"/>
          <cell r="S472"/>
          <cell r="T472"/>
          <cell r="V472"/>
        </row>
        <row r="473">
          <cell r="C473"/>
          <cell r="D473"/>
          <cell r="K473"/>
          <cell r="M473"/>
          <cell r="N473"/>
          <cell r="O473"/>
          <cell r="P473"/>
          <cell r="Q473"/>
          <cell r="R473"/>
          <cell r="S473"/>
          <cell r="T473"/>
          <cell r="V473"/>
        </row>
        <row r="474">
          <cell r="C474"/>
          <cell r="D474"/>
          <cell r="M474"/>
          <cell r="N474"/>
          <cell r="O474"/>
          <cell r="P474"/>
          <cell r="Q474"/>
          <cell r="R474"/>
          <cell r="S474"/>
          <cell r="T474"/>
          <cell r="V474"/>
        </row>
        <row r="475">
          <cell r="C475"/>
          <cell r="D475"/>
          <cell r="F475"/>
          <cell r="M475"/>
          <cell r="N475"/>
          <cell r="O475"/>
          <cell r="P475"/>
          <cell r="Q475"/>
          <cell r="R475"/>
          <cell r="S475"/>
          <cell r="T475"/>
          <cell r="V475"/>
        </row>
        <row r="476">
          <cell r="C476"/>
          <cell r="D476"/>
          <cell r="F476"/>
          <cell r="M476"/>
          <cell r="N476"/>
          <cell r="O476"/>
          <cell r="P476"/>
          <cell r="Q476"/>
          <cell r="R476"/>
          <cell r="S476"/>
          <cell r="T476"/>
          <cell r="V476"/>
        </row>
        <row r="477">
          <cell r="C477"/>
          <cell r="D477"/>
          <cell r="F477"/>
          <cell r="M477"/>
          <cell r="N477"/>
          <cell r="O477"/>
          <cell r="P477"/>
          <cell r="Q477"/>
          <cell r="R477"/>
          <cell r="S477"/>
          <cell r="T477"/>
          <cell r="V477"/>
        </row>
        <row r="478">
          <cell r="C478"/>
          <cell r="D478"/>
          <cell r="F478"/>
          <cell r="M478"/>
          <cell r="N478"/>
          <cell r="O478"/>
          <cell r="P478"/>
          <cell r="Q478"/>
          <cell r="R478"/>
          <cell r="V478"/>
        </row>
        <row r="479">
          <cell r="B479"/>
          <cell r="C479"/>
          <cell r="D479"/>
          <cell r="M479"/>
          <cell r="N479"/>
          <cell r="O479"/>
          <cell r="P479"/>
          <cell r="Q479"/>
          <cell r="R479"/>
          <cell r="V479"/>
        </row>
        <row r="480">
          <cell r="B480"/>
          <cell r="C480"/>
          <cell r="D480"/>
          <cell r="M480"/>
          <cell r="N480"/>
          <cell r="O480"/>
          <cell r="P480"/>
          <cell r="Q480"/>
          <cell r="R480"/>
          <cell r="V480"/>
        </row>
        <row r="481">
          <cell r="C481"/>
          <cell r="D481"/>
          <cell r="M481"/>
          <cell r="N481"/>
          <cell r="O481"/>
          <cell r="P481"/>
          <cell r="Q481"/>
          <cell r="R481"/>
          <cell r="V481"/>
        </row>
        <row r="482">
          <cell r="B482"/>
          <cell r="C482"/>
          <cell r="D482"/>
          <cell r="M482"/>
          <cell r="N482"/>
          <cell r="O482"/>
          <cell r="P482"/>
          <cell r="Q482"/>
          <cell r="R482"/>
          <cell r="V482"/>
        </row>
        <row r="483">
          <cell r="B483"/>
          <cell r="C483"/>
          <cell r="D483"/>
          <cell r="M483"/>
          <cell r="N483"/>
          <cell r="O483"/>
          <cell r="P483"/>
          <cell r="Q483"/>
          <cell r="R483"/>
          <cell r="V483"/>
        </row>
        <row r="484">
          <cell r="B484"/>
          <cell r="C484"/>
          <cell r="D484"/>
          <cell r="M484"/>
          <cell r="N484"/>
          <cell r="O484"/>
          <cell r="P484"/>
          <cell r="Q484"/>
          <cell r="R484"/>
        </row>
        <row r="485">
          <cell r="B485"/>
          <cell r="C485"/>
          <cell r="D485"/>
          <cell r="M485"/>
          <cell r="N485"/>
          <cell r="O485"/>
          <cell r="P485"/>
          <cell r="R485"/>
        </row>
        <row r="486">
          <cell r="C486"/>
          <cell r="D486"/>
          <cell r="M486"/>
          <cell r="N486"/>
          <cell r="O486"/>
          <cell r="P486"/>
        </row>
        <row r="487">
          <cell r="C487"/>
          <cell r="D487"/>
          <cell r="M487"/>
          <cell r="N487"/>
          <cell r="O487"/>
          <cell r="P487"/>
        </row>
        <row r="488">
          <cell r="B488"/>
          <cell r="C488"/>
          <cell r="D488"/>
          <cell r="M488"/>
          <cell r="N488"/>
          <cell r="O488"/>
          <cell r="P488"/>
        </row>
        <row r="489">
          <cell r="C489"/>
          <cell r="D489"/>
          <cell r="O489"/>
          <cell r="P489"/>
        </row>
        <row r="490">
          <cell r="C490"/>
          <cell r="D490"/>
          <cell r="O490"/>
          <cell r="P490"/>
        </row>
        <row r="491">
          <cell r="C491"/>
          <cell r="D491"/>
          <cell r="O491"/>
          <cell r="P491"/>
        </row>
        <row r="492">
          <cell r="C492"/>
          <cell r="D492"/>
          <cell r="O492"/>
          <cell r="P492"/>
        </row>
        <row r="493">
          <cell r="C493"/>
          <cell r="D493"/>
          <cell r="O493"/>
          <cell r="P493"/>
        </row>
        <row r="494">
          <cell r="C494"/>
          <cell r="D494"/>
          <cell r="O494"/>
          <cell r="P494"/>
        </row>
        <row r="495">
          <cell r="C495"/>
          <cell r="D495"/>
          <cell r="O495"/>
          <cell r="P495"/>
        </row>
        <row r="496">
          <cell r="C496"/>
          <cell r="D496"/>
          <cell r="O496"/>
          <cell r="P496"/>
        </row>
        <row r="497">
          <cell r="C497"/>
          <cell r="D497"/>
          <cell r="O497"/>
          <cell r="P497"/>
        </row>
        <row r="498">
          <cell r="C498"/>
          <cell r="D498"/>
          <cell r="O498"/>
          <cell r="P498"/>
        </row>
        <row r="499">
          <cell r="C499"/>
          <cell r="D499"/>
          <cell r="O499"/>
          <cell r="P499"/>
        </row>
        <row r="500">
          <cell r="C500"/>
          <cell r="D500"/>
          <cell r="O500"/>
          <cell r="P500"/>
        </row>
        <row r="501">
          <cell r="C501"/>
          <cell r="D501"/>
          <cell r="O501"/>
          <cell r="P501"/>
        </row>
        <row r="502">
          <cell r="C502"/>
          <cell r="D502"/>
          <cell r="O502"/>
          <cell r="P502"/>
        </row>
        <row r="503">
          <cell r="C503"/>
          <cell r="D503"/>
          <cell r="O503"/>
          <cell r="P503"/>
        </row>
        <row r="504">
          <cell r="C504"/>
          <cell r="D504"/>
          <cell r="O504"/>
          <cell r="P504"/>
        </row>
        <row r="505">
          <cell r="C505"/>
          <cell r="D505"/>
          <cell r="O505"/>
          <cell r="P505"/>
        </row>
        <row r="506">
          <cell r="C506"/>
          <cell r="D506"/>
          <cell r="O506"/>
          <cell r="P506"/>
        </row>
        <row r="507">
          <cell r="C507"/>
          <cell r="D507"/>
          <cell r="O507"/>
          <cell r="P507"/>
        </row>
        <row r="508">
          <cell r="C508"/>
          <cell r="D508"/>
          <cell r="O508"/>
          <cell r="P508"/>
        </row>
        <row r="509">
          <cell r="C509"/>
          <cell r="D509"/>
          <cell r="O509"/>
          <cell r="P509"/>
        </row>
        <row r="510">
          <cell r="C510"/>
          <cell r="D510"/>
          <cell r="O510"/>
          <cell r="P510"/>
        </row>
        <row r="511">
          <cell r="C511"/>
          <cell r="D511"/>
          <cell r="O511"/>
          <cell r="P511"/>
        </row>
        <row r="512">
          <cell r="C512"/>
          <cell r="D512"/>
          <cell r="O512"/>
          <cell r="P512"/>
        </row>
        <row r="513">
          <cell r="C513"/>
          <cell r="D513"/>
        </row>
        <row r="514">
          <cell r="C514"/>
          <cell r="D514"/>
        </row>
        <row r="515">
          <cell r="C515"/>
          <cell r="D515"/>
        </row>
        <row r="516">
          <cell r="C516"/>
          <cell r="D516"/>
        </row>
        <row r="517">
          <cell r="C517"/>
          <cell r="D517"/>
        </row>
        <row r="518">
          <cell r="C518"/>
          <cell r="D518"/>
        </row>
        <row r="519">
          <cell r="C519"/>
          <cell r="D519"/>
        </row>
        <row r="520">
          <cell r="C520"/>
          <cell r="D520"/>
        </row>
        <row r="521">
          <cell r="C521"/>
          <cell r="D521"/>
        </row>
        <row r="522">
          <cell r="C522"/>
          <cell r="D522"/>
        </row>
        <row r="523">
          <cell r="C523"/>
          <cell r="D523"/>
        </row>
        <row r="524">
          <cell r="C524"/>
          <cell r="D524"/>
        </row>
        <row r="525">
          <cell r="C525"/>
          <cell r="D525"/>
        </row>
        <row r="526">
          <cell r="C526"/>
          <cell r="D526"/>
        </row>
        <row r="527">
          <cell r="C527"/>
          <cell r="D527"/>
        </row>
        <row r="528">
          <cell r="C528"/>
          <cell r="D528"/>
        </row>
        <row r="529">
          <cell r="C529"/>
          <cell r="D529"/>
        </row>
        <row r="530">
          <cell r="C530"/>
          <cell r="D530"/>
        </row>
        <row r="531">
          <cell r="C531"/>
          <cell r="D531"/>
        </row>
        <row r="532">
          <cell r="C532"/>
          <cell r="D532"/>
        </row>
        <row r="533">
          <cell r="C533"/>
          <cell r="D533"/>
        </row>
        <row r="534">
          <cell r="C534"/>
          <cell r="D534"/>
        </row>
        <row r="535">
          <cell r="C535"/>
          <cell r="D535"/>
        </row>
        <row r="536">
          <cell r="C536"/>
          <cell r="D536"/>
        </row>
        <row r="537">
          <cell r="C537"/>
          <cell r="D537"/>
        </row>
        <row r="538">
          <cell r="C538"/>
          <cell r="D538"/>
        </row>
        <row r="539">
          <cell r="C539"/>
          <cell r="D539"/>
        </row>
        <row r="540">
          <cell r="C540"/>
          <cell r="D540"/>
        </row>
        <row r="541">
          <cell r="C541"/>
          <cell r="D541"/>
        </row>
      </sheetData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5" name="Tableau46" displayName="Tableau46" ref="B2:P17" totalsRowShown="0" headerRowDxfId="60" dataDxfId="59" tableBorderDxfId="58">
  <autoFilter ref="B2:P17"/>
  <tableColumns count="15">
    <tableColumn id="1" name="Bassin" dataDxfId="57"/>
    <tableColumn id="2" name="RLS" dataDxfId="56"/>
    <tableColumn id="3" name="# " dataDxfId="55"/>
    <tableColumn id="4" name="Heure" dataDxfId="54"/>
    <tableColumn id="5" name="Nom, Prénom_x000a_de l'usager" dataDxfId="53"/>
    <tableColumn id="6" name="Langue_x000a_" dataDxfId="52"/>
    <tableColumn id="7" name="NAM                   _x000a_" dataDxfId="51"/>
    <tableColumn id="8" name="DDN_x000a_" dataDxfId="50"/>
    <tableColumn id="9" name="Type de demande" dataDxfId="49"/>
    <tableColumn id="10" name="Intervenant _x000a_pivot poste tél." dataDxfId="48"/>
    <tableColumn id="11" name="Intervenant_x000a_ (à remplir si pas pivot)" dataDxfId="47"/>
    <tableColumn id="12" name="Profil_x000a_intervention_x000a_(Type de clientèle)" dataDxfId="46"/>
    <tableColumn id="13" name="Profil _x000a_SMAF_x000a_(ISO)" dataDxfId="45"/>
    <tableColumn id="14" name="Date OEMC_x000a_" dataDxfId="44"/>
    <tableColumn id="15" name="Code Raison     (à inscrire)" dataDxfId="43"/>
  </tableColumns>
  <tableStyleInfo name="TableStyleMedium25" showFirstColumn="0" showLastColumn="0" showRowStripes="1" showColumnStripes="1"/>
</table>
</file>

<file path=xl/tables/table2.xml><?xml version="1.0" encoding="utf-8"?>
<table xmlns="http://schemas.openxmlformats.org/spreadsheetml/2006/main" id="6" name="Tableau6" displayName="Tableau6" ref="B6:O29" totalsRowShown="0" headerRowDxfId="36" dataDxfId="34" headerRowBorderDxfId="35" tableBorderDxfId="33" totalsRowBorderDxfId="32">
  <autoFilter ref="B6:O29"/>
  <tableColumns count="14">
    <tableColumn id="1" name="Bassin" dataDxfId="31">
      <calculatedColumnFormula>Inscriptions!#REF!</calculatedColumnFormula>
    </tableColumn>
    <tableColumn id="2" name="RLS" dataDxfId="30"/>
    <tableColumn id="3" name="# " dataDxfId="29"/>
    <tableColumn id="4" name="HEURE" dataDxfId="28"/>
    <tableColumn id="5" name="Nom, Prénom" dataDxfId="27"/>
    <tableColumn id="6" name="Langue" dataDxfId="26"/>
    <tableColumn id="7" name="NAM" dataDxfId="25"/>
    <tableColumn id="8" name="DDN_x000a_" dataDxfId="24"/>
    <tableColumn id="9" name="Type de demande" dataDxfId="23"/>
    <tableColumn id="10" name="Intervenant _x000a_pivot" dataDxfId="22"/>
    <tableColumn id="11" name="Intervenant autre" dataDxfId="21"/>
    <tableColumn id="12" name="Profil_x000a_intervention_x000a_(Type de clientèle)" dataDxfId="20"/>
    <tableColumn id="13" name="Profil _x000a_SMAF_x000a_(ISO)" dataDxfId="19"/>
    <tableColumn id="14" name="Date OEMC_x000a_" dataDxfId="18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P6:AB29" totalsRowShown="0" headerRowDxfId="17" dataDxfId="15" headerRowBorderDxfId="16" tableBorderDxfId="14" totalsRowBorderDxfId="13">
  <autoFilter ref="P6:AB29"/>
  <tableColumns count="13">
    <tableColumn id="1" name="Budget" dataDxfId="12">
      <calculatedColumnFormula>#REF!</calculatedColumnFormula>
    </tableColumn>
    <tableColumn id="2" name="Nom du dispensataire de service" dataDxfId="11">
      <calculatedColumnFormula>#REF!</calculatedColumnFormula>
    </tableColumn>
    <tableColumn id="3" name="Type de dispensataire" dataDxfId="10"/>
    <tableColumn id="4" name="Date du comité" dataDxfId="9"/>
    <tableColumn id="5" name="Date de début" dataDxfId="8"/>
    <tableColumn id="6" name="Date de fin" dataDxfId="7"/>
    <tableColumn id="7" name="AVQ en heure" dataDxfId="6"/>
    <tableColumn id="8" name="AVD en heure" dataDxfId="5"/>
    <tableColumn id="9" name="Loi 90 en heure" dataDxfId="4"/>
    <tableColumn id="10" name="Ass. à la personne _x000a_Répit-gardiennage_x000a_(en heure)" dataDxfId="3"/>
    <tableColumn id="11" name="Travaux lourd _x000a_(en heure)                                                                          Soutien civique)" dataDxfId="2"/>
    <tableColumn id="12" name="Heures accordées_x000a_/sem." dataDxfId="1"/>
    <tableColumn id="13" name="heures en attente en heur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Q17"/>
  <sheetViews>
    <sheetView tabSelected="1" zoomScale="70" zoomScaleNormal="70" workbookViewId="0">
      <pane ySplit="2" topLeftCell="A3" activePane="bottomLeft" state="frozen"/>
      <selection pane="bottomLeft" activeCell="B20" sqref="B20"/>
    </sheetView>
  </sheetViews>
  <sheetFormatPr baseColWidth="10" defaultRowHeight="15" x14ac:dyDescent="0.25"/>
  <cols>
    <col min="1" max="1" width="4.42578125" customWidth="1"/>
    <col min="6" max="6" width="25.7109375" customWidth="1"/>
    <col min="7" max="7" width="15.7109375" customWidth="1"/>
    <col min="8" max="10" width="22.7109375" customWidth="1"/>
    <col min="11" max="14" width="25.7109375" customWidth="1"/>
    <col min="15" max="15" width="17.7109375" customWidth="1"/>
    <col min="16" max="16" width="17.140625" customWidth="1"/>
  </cols>
  <sheetData>
    <row r="1" spans="1:17" ht="102.75" customHeight="1" thickBot="1" x14ac:dyDescent="0.35">
      <c r="A1" s="2"/>
      <c r="B1" s="2"/>
      <c r="C1" s="2"/>
      <c r="D1" s="2"/>
      <c r="E1" s="2"/>
      <c r="F1" s="2"/>
      <c r="G1" s="2"/>
      <c r="H1" s="10">
        <v>44724</v>
      </c>
      <c r="I1" s="2"/>
      <c r="J1" s="2"/>
      <c r="K1" s="2"/>
      <c r="L1" s="2"/>
      <c r="M1" s="2"/>
      <c r="N1" s="2"/>
      <c r="O1" s="2"/>
      <c r="P1" s="2"/>
    </row>
    <row r="2" spans="1:17" ht="69" customHeight="1" thickBot="1" x14ac:dyDescent="0.3">
      <c r="A2" s="2"/>
      <c r="B2" s="4" t="s">
        <v>0</v>
      </c>
      <c r="C2" s="5" t="s">
        <v>1</v>
      </c>
      <c r="D2" s="5" t="s">
        <v>40</v>
      </c>
      <c r="E2" s="5" t="s">
        <v>2</v>
      </c>
      <c r="F2" s="5" t="s">
        <v>3</v>
      </c>
      <c r="G2" s="6" t="s">
        <v>34</v>
      </c>
      <c r="H2" s="6" t="s">
        <v>4</v>
      </c>
      <c r="I2" s="6" t="s">
        <v>33</v>
      </c>
      <c r="J2" s="5" t="s">
        <v>5</v>
      </c>
      <c r="K2" s="5" t="s">
        <v>6</v>
      </c>
      <c r="L2" s="5" t="s">
        <v>35</v>
      </c>
      <c r="M2" s="5" t="s">
        <v>36</v>
      </c>
      <c r="N2" s="5" t="s">
        <v>37</v>
      </c>
      <c r="O2" s="6" t="s">
        <v>38</v>
      </c>
      <c r="P2" s="5" t="s">
        <v>7</v>
      </c>
    </row>
    <row r="3" spans="1:17" ht="22.5" customHeight="1" thickBot="1" x14ac:dyDescent="0.4">
      <c r="B3" s="21" t="str">
        <f ca="1">INDIRECT("b5")</f>
        <v>Nord</v>
      </c>
      <c r="C3" s="21" t="str">
        <f ca="1">INDIRECT("C5")</f>
        <v>AL</v>
      </c>
      <c r="D3" s="21" t="str">
        <f ca="1">INDIRECT("D5")</f>
        <v>1</v>
      </c>
      <c r="E3" s="21">
        <f ca="1">INDIRECT("E5")</f>
        <v>0</v>
      </c>
      <c r="F3" s="21">
        <f ca="1">INDIRECT("F5")</f>
        <v>0</v>
      </c>
      <c r="G3" s="21" t="str">
        <f ca="1">INDIRECT("G5")</f>
        <v>Français</v>
      </c>
      <c r="H3" s="21"/>
      <c r="I3" s="21"/>
      <c r="J3" s="21" t="str">
        <f ca="1">INDIRECT("J5")</f>
        <v xml:space="preserve">Ajout </v>
      </c>
      <c r="K3" s="21" t="str">
        <f ca="1">INDIRECT("K5")</f>
        <v>t</v>
      </c>
      <c r="L3" s="21" t="str">
        <f ca="1">INDIRECT("L5")</f>
        <v>t</v>
      </c>
      <c r="M3" s="21" t="str">
        <f ca="1">INDIRECT("M5")</f>
        <v>110 - Post-hosp.</v>
      </c>
      <c r="N3" s="21" t="str">
        <f ca="1">INDIRECT("N5")</f>
        <v>1</v>
      </c>
      <c r="O3" s="42">
        <f ca="1">INDIRECT("O5")</f>
        <v>44652</v>
      </c>
      <c r="P3" s="21" t="str">
        <f ca="1">INDIRECT("P5")</f>
        <v>t</v>
      </c>
      <c r="Q3" s="20" t="s">
        <v>41</v>
      </c>
    </row>
    <row r="4" spans="1:17" ht="24.95" customHeight="1" thickBot="1" x14ac:dyDescent="0.4">
      <c r="B4" s="41" t="str">
        <f ca="1">INDIRECT("b7")</f>
        <v>Sud</v>
      </c>
      <c r="C4" s="41" t="str">
        <f ca="1">INDIRECT("C7")</f>
        <v>AL</v>
      </c>
      <c r="D4" s="41" t="str">
        <f ca="1">INDIRECT("D7")</f>
        <v>1</v>
      </c>
      <c r="E4" s="39">
        <f ca="1">INDIRECT("E7")</f>
        <v>0</v>
      </c>
      <c r="F4" s="41" t="str">
        <f ca="1">INDIRECT("F7")</f>
        <v>test4</v>
      </c>
      <c r="G4" s="41" t="str">
        <f ca="1">INDIRECT("G7")</f>
        <v>Anglais</v>
      </c>
      <c r="H4" s="41"/>
      <c r="I4" s="41"/>
      <c r="J4" s="41" t="str">
        <f ca="1">INDIRECT("J7")</f>
        <v xml:space="preserve">Ajout </v>
      </c>
      <c r="K4" s="41" t="str">
        <f ca="1">INDIRECT("K7")</f>
        <v>te</v>
      </c>
      <c r="L4" s="41" t="str">
        <f ca="1">INDIRECT("L7")</f>
        <v>t</v>
      </c>
      <c r="M4" s="41" t="str">
        <f ca="1">INDIRECT("M7")</f>
        <v>110 - Post-hosp.</v>
      </c>
      <c r="N4" s="41" t="str">
        <f ca="1">INDIRECT("N7")</f>
        <v>1</v>
      </c>
      <c r="O4" s="40">
        <f ca="1">INDIRECT("O7")</f>
        <v>44652</v>
      </c>
      <c r="P4" s="41" t="str">
        <f ca="1">INDIRECT("P7")</f>
        <v>r</v>
      </c>
      <c r="Q4" s="20" t="s">
        <v>41</v>
      </c>
    </row>
    <row r="5" spans="1:17" ht="24.75" customHeight="1" thickBot="1" x14ac:dyDescent="0.4">
      <c r="B5" s="21" t="s">
        <v>31</v>
      </c>
      <c r="C5" s="21" t="s">
        <v>32</v>
      </c>
      <c r="D5" s="21" t="s">
        <v>43</v>
      </c>
      <c r="E5" s="43">
        <v>0</v>
      </c>
      <c r="F5" s="21"/>
      <c r="G5" s="21" t="s">
        <v>9</v>
      </c>
      <c r="H5" s="21"/>
      <c r="I5" s="21"/>
      <c r="J5" s="21" t="s">
        <v>10</v>
      </c>
      <c r="K5" s="21" t="s">
        <v>44</v>
      </c>
      <c r="L5" s="21" t="s">
        <v>44</v>
      </c>
      <c r="M5" s="21" t="s">
        <v>45</v>
      </c>
      <c r="N5" s="21" t="s">
        <v>43</v>
      </c>
      <c r="O5" s="42">
        <v>44652</v>
      </c>
      <c r="P5" s="21" t="s">
        <v>44</v>
      </c>
      <c r="Q5" s="20" t="s">
        <v>41</v>
      </c>
    </row>
    <row r="6" spans="1:17" ht="24.75" customHeight="1" thickBot="1" x14ac:dyDescent="0.4">
      <c r="B6" s="21" t="s">
        <v>31</v>
      </c>
      <c r="C6" s="21" t="s">
        <v>32</v>
      </c>
      <c r="D6" s="21" t="s">
        <v>43</v>
      </c>
      <c r="E6" s="43">
        <v>0</v>
      </c>
      <c r="F6" s="21" t="s">
        <v>46</v>
      </c>
      <c r="G6" s="21" t="s">
        <v>9</v>
      </c>
      <c r="H6" s="21"/>
      <c r="I6" s="21"/>
      <c r="J6" s="21" t="s">
        <v>10</v>
      </c>
      <c r="K6" s="21" t="s">
        <v>47</v>
      </c>
      <c r="L6" s="21" t="s">
        <v>47</v>
      </c>
      <c r="M6" s="21" t="s">
        <v>45</v>
      </c>
      <c r="N6" s="21" t="s">
        <v>43</v>
      </c>
      <c r="O6" s="42">
        <v>44652</v>
      </c>
      <c r="P6" s="21" t="s">
        <v>48</v>
      </c>
      <c r="Q6" s="20"/>
    </row>
    <row r="7" spans="1:17" ht="16.5" thickBot="1" x14ac:dyDescent="0.3">
      <c r="B7" s="44" t="s">
        <v>8</v>
      </c>
      <c r="C7" s="44" t="s">
        <v>32</v>
      </c>
      <c r="D7" s="44" t="s">
        <v>43</v>
      </c>
      <c r="E7" s="46">
        <v>0</v>
      </c>
      <c r="F7" s="44" t="s">
        <v>49</v>
      </c>
      <c r="G7" s="44" t="s">
        <v>30</v>
      </c>
      <c r="H7" s="44"/>
      <c r="I7" s="44"/>
      <c r="J7" s="44" t="s">
        <v>10</v>
      </c>
      <c r="K7" s="44" t="s">
        <v>50</v>
      </c>
      <c r="L7" s="44" t="s">
        <v>44</v>
      </c>
      <c r="M7" s="44" t="s">
        <v>45</v>
      </c>
      <c r="N7" s="44" t="s">
        <v>43</v>
      </c>
      <c r="O7" s="45">
        <v>44652</v>
      </c>
      <c r="P7" s="44" t="s">
        <v>51</v>
      </c>
    </row>
    <row r="8" spans="1:17" ht="16.5" thickBot="1" x14ac:dyDescent="0.3">
      <c r="B8" s="44" t="s">
        <v>31</v>
      </c>
      <c r="C8" s="44" t="s">
        <v>32</v>
      </c>
      <c r="D8" s="44" t="s">
        <v>43</v>
      </c>
      <c r="E8" s="46">
        <v>0</v>
      </c>
      <c r="F8" s="44" t="s">
        <v>52</v>
      </c>
      <c r="G8" s="44" t="s">
        <v>9</v>
      </c>
      <c r="H8" s="44"/>
      <c r="I8" s="44"/>
      <c r="J8" s="44" t="s">
        <v>10</v>
      </c>
      <c r="K8" s="44" t="s">
        <v>53</v>
      </c>
      <c r="L8" s="44" t="s">
        <v>54</v>
      </c>
      <c r="M8" s="44" t="s">
        <v>45</v>
      </c>
      <c r="N8" s="44" t="s">
        <v>43</v>
      </c>
      <c r="O8" s="45">
        <v>44652</v>
      </c>
      <c r="P8" s="44" t="s">
        <v>55</v>
      </c>
    </row>
    <row r="9" spans="1:17" ht="16.5" thickBot="1" x14ac:dyDescent="0.3">
      <c r="B9" s="44" t="s">
        <v>31</v>
      </c>
      <c r="C9" s="44" t="s">
        <v>32</v>
      </c>
      <c r="D9" s="44" t="s">
        <v>43</v>
      </c>
      <c r="E9" s="46">
        <v>0</v>
      </c>
      <c r="F9" s="44" t="s">
        <v>56</v>
      </c>
      <c r="G9" s="44" t="s">
        <v>9</v>
      </c>
      <c r="H9" s="44"/>
      <c r="I9" s="44"/>
      <c r="J9" s="44" t="s">
        <v>10</v>
      </c>
      <c r="K9" s="44" t="s">
        <v>57</v>
      </c>
      <c r="L9" s="44" t="s">
        <v>58</v>
      </c>
      <c r="M9" s="44" t="s">
        <v>45</v>
      </c>
      <c r="N9" s="44" t="s">
        <v>43</v>
      </c>
      <c r="O9" s="45">
        <v>44652</v>
      </c>
      <c r="P9" s="44" t="s">
        <v>53</v>
      </c>
    </row>
    <row r="10" spans="1:17" ht="16.5" thickBot="1" x14ac:dyDescent="0.3">
      <c r="B10" s="44" t="s">
        <v>31</v>
      </c>
      <c r="C10" s="44" t="s">
        <v>32</v>
      </c>
      <c r="D10" s="44" t="s">
        <v>43</v>
      </c>
      <c r="E10" s="46">
        <v>0</v>
      </c>
      <c r="F10" s="44" t="s">
        <v>59</v>
      </c>
      <c r="G10" s="44" t="s">
        <v>9</v>
      </c>
      <c r="H10" s="44"/>
      <c r="I10" s="44"/>
      <c r="J10" s="44" t="s">
        <v>10</v>
      </c>
      <c r="K10" s="44" t="s">
        <v>44</v>
      </c>
      <c r="L10" s="44" t="s">
        <v>60</v>
      </c>
      <c r="M10" s="44" t="s">
        <v>45</v>
      </c>
      <c r="N10" s="44" t="s">
        <v>43</v>
      </c>
      <c r="O10" s="45">
        <v>44652</v>
      </c>
      <c r="P10" s="44" t="s">
        <v>44</v>
      </c>
    </row>
    <row r="11" spans="1:17" ht="16.5" thickBot="1" x14ac:dyDescent="0.3">
      <c r="B11" s="44" t="s">
        <v>31</v>
      </c>
      <c r="C11" s="44" t="s">
        <v>32</v>
      </c>
      <c r="D11" s="44" t="s">
        <v>43</v>
      </c>
      <c r="E11" s="46">
        <v>0</v>
      </c>
      <c r="F11" s="44" t="s">
        <v>61</v>
      </c>
      <c r="G11" s="44" t="s">
        <v>9</v>
      </c>
      <c r="H11" s="44"/>
      <c r="I11" s="44"/>
      <c r="J11" s="44" t="s">
        <v>10</v>
      </c>
      <c r="K11" s="44" t="s">
        <v>47</v>
      </c>
      <c r="L11" s="44" t="s">
        <v>47</v>
      </c>
      <c r="M11" s="44" t="s">
        <v>45</v>
      </c>
      <c r="N11" s="44" t="s">
        <v>43</v>
      </c>
      <c r="O11" s="45">
        <v>44652</v>
      </c>
      <c r="P11" s="44" t="s">
        <v>47</v>
      </c>
    </row>
    <row r="12" spans="1:17" ht="16.5" thickBot="1" x14ac:dyDescent="0.3">
      <c r="B12" s="21" t="s">
        <v>31</v>
      </c>
      <c r="C12" s="21" t="s">
        <v>32</v>
      </c>
      <c r="D12" s="21" t="s">
        <v>43</v>
      </c>
      <c r="E12" s="21">
        <v>0</v>
      </c>
      <c r="F12" s="21" t="s">
        <v>62</v>
      </c>
      <c r="G12" s="21" t="s">
        <v>9</v>
      </c>
      <c r="H12" s="21"/>
      <c r="I12" s="21"/>
      <c r="J12" s="21" t="s">
        <v>10</v>
      </c>
      <c r="K12" s="21" t="s">
        <v>57</v>
      </c>
      <c r="L12" s="21" t="s">
        <v>58</v>
      </c>
      <c r="M12" s="21" t="s">
        <v>45</v>
      </c>
      <c r="N12" s="21" t="s">
        <v>43</v>
      </c>
      <c r="O12" s="42">
        <v>44652</v>
      </c>
      <c r="P12" s="21" t="s">
        <v>53</v>
      </c>
    </row>
    <row r="13" spans="1:17" ht="16.5" thickBot="1" x14ac:dyDescent="0.3">
      <c r="B13" s="21" t="s">
        <v>31</v>
      </c>
      <c r="C13" s="21" t="s">
        <v>32</v>
      </c>
      <c r="D13" s="21" t="s">
        <v>43</v>
      </c>
      <c r="E13" s="21">
        <v>0</v>
      </c>
      <c r="F13" s="21" t="s">
        <v>63</v>
      </c>
      <c r="G13" s="21" t="s">
        <v>9</v>
      </c>
      <c r="H13" s="21"/>
      <c r="I13" s="21"/>
      <c r="J13" s="21" t="s">
        <v>10</v>
      </c>
      <c r="K13" s="21" t="s">
        <v>44</v>
      </c>
      <c r="L13" s="21" t="s">
        <v>60</v>
      </c>
      <c r="M13" s="21" t="s">
        <v>45</v>
      </c>
      <c r="N13" s="21" t="s">
        <v>43</v>
      </c>
      <c r="O13" s="42">
        <v>44652</v>
      </c>
      <c r="P13" s="21" t="s">
        <v>44</v>
      </c>
    </row>
    <row r="14" spans="1:17" ht="16.5" thickBot="1" x14ac:dyDescent="0.3">
      <c r="B14" s="44" t="s">
        <v>31</v>
      </c>
      <c r="C14" s="44" t="s">
        <v>32</v>
      </c>
      <c r="D14" s="44" t="s">
        <v>43</v>
      </c>
      <c r="E14" s="44">
        <v>0</v>
      </c>
      <c r="F14" s="44" t="s">
        <v>64</v>
      </c>
      <c r="G14" s="44" t="s">
        <v>9</v>
      </c>
      <c r="H14" s="44"/>
      <c r="I14" s="44"/>
      <c r="J14" s="44" t="s">
        <v>10</v>
      </c>
      <c r="K14" s="44" t="s">
        <v>47</v>
      </c>
      <c r="L14" s="44" t="s">
        <v>47</v>
      </c>
      <c r="M14" s="44" t="s">
        <v>45</v>
      </c>
      <c r="N14" s="44" t="s">
        <v>43</v>
      </c>
      <c r="O14" s="45">
        <v>44652</v>
      </c>
      <c r="P14" s="44" t="s">
        <v>47</v>
      </c>
    </row>
    <row r="15" spans="1:17" ht="16.5" thickBot="1" x14ac:dyDescent="0.3">
      <c r="B15" s="21" t="s">
        <v>31</v>
      </c>
      <c r="C15" s="21" t="s">
        <v>32</v>
      </c>
      <c r="D15" s="21" t="s">
        <v>43</v>
      </c>
      <c r="E15" s="21">
        <v>0</v>
      </c>
      <c r="F15" s="21" t="s">
        <v>65</v>
      </c>
      <c r="G15" s="21" t="s">
        <v>9</v>
      </c>
      <c r="H15" s="21"/>
      <c r="I15" s="21"/>
      <c r="J15" s="21" t="s">
        <v>10</v>
      </c>
      <c r="K15" s="21" t="s">
        <v>47</v>
      </c>
      <c r="L15" s="21" t="s">
        <v>47</v>
      </c>
      <c r="M15" s="21" t="s">
        <v>45</v>
      </c>
      <c r="N15" s="21" t="s">
        <v>43</v>
      </c>
      <c r="O15" s="42">
        <v>44652</v>
      </c>
      <c r="P15" s="21" t="s">
        <v>47</v>
      </c>
    </row>
    <row r="16" spans="1:17" ht="16.5" thickBot="1" x14ac:dyDescent="0.3">
      <c r="B16" s="44" t="s">
        <v>31</v>
      </c>
      <c r="C16" s="44" t="s">
        <v>32</v>
      </c>
      <c r="D16" s="44" t="s">
        <v>43</v>
      </c>
      <c r="E16" s="44">
        <v>0</v>
      </c>
      <c r="F16" s="44" t="s">
        <v>66</v>
      </c>
      <c r="G16" s="44" t="s">
        <v>9</v>
      </c>
      <c r="H16" s="44"/>
      <c r="I16" s="44"/>
      <c r="J16" s="44" t="s">
        <v>10</v>
      </c>
      <c r="K16" s="44" t="s">
        <v>57</v>
      </c>
      <c r="L16" s="44" t="s">
        <v>58</v>
      </c>
      <c r="M16" s="44" t="s">
        <v>45</v>
      </c>
      <c r="N16" s="44" t="s">
        <v>43</v>
      </c>
      <c r="O16" s="45">
        <v>44652</v>
      </c>
      <c r="P16" s="44" t="s">
        <v>53</v>
      </c>
    </row>
    <row r="17" spans="2:16" ht="15.75" x14ac:dyDescent="0.25">
      <c r="B17" s="44" t="s">
        <v>31</v>
      </c>
      <c r="C17" s="44" t="s">
        <v>32</v>
      </c>
      <c r="D17" s="44" t="s">
        <v>43</v>
      </c>
      <c r="E17" s="46">
        <v>0</v>
      </c>
      <c r="F17" s="44" t="s">
        <v>67</v>
      </c>
      <c r="G17" s="44" t="s">
        <v>9</v>
      </c>
      <c r="H17" s="44"/>
      <c r="I17" s="44"/>
      <c r="J17" s="44" t="s">
        <v>10</v>
      </c>
      <c r="K17" s="44" t="s">
        <v>44</v>
      </c>
      <c r="L17" s="44" t="s">
        <v>44</v>
      </c>
      <c r="M17" s="44" t="s">
        <v>45</v>
      </c>
      <c r="N17" s="44" t="s">
        <v>43</v>
      </c>
      <c r="O17" s="45">
        <v>44652</v>
      </c>
      <c r="P17" s="44" t="s">
        <v>44</v>
      </c>
    </row>
  </sheetData>
  <conditionalFormatting sqref="B3:P6">
    <cfRule type="cellIs" dxfId="74" priority="44" operator="equal">
      <formula>0</formula>
    </cfRule>
  </conditionalFormatting>
  <conditionalFormatting sqref="B3:P17">
    <cfRule type="expression" dxfId="73" priority="26">
      <formula>(MOD(ROW(),2))</formula>
    </cfRule>
    <cfRule type="cellIs" dxfId="72" priority="34" operator="equal">
      <formula>0</formula>
    </cfRule>
    <cfRule type="expression" priority="35">
      <formula>MOD(_xludf.ROW(),2)=0</formula>
    </cfRule>
  </conditionalFormatting>
  <conditionalFormatting sqref="B4:P6">
    <cfRule type="cellIs" dxfId="71" priority="30" operator="equal">
      <formula>0</formula>
    </cfRule>
    <cfRule type="expression" priority="31">
      <formula>MOD(_xludf.ROW(),2)=0</formula>
    </cfRule>
  </conditionalFormatting>
  <conditionalFormatting sqref="B3:P17">
    <cfRule type="cellIs" dxfId="70" priority="13" operator="equal">
      <formula>"#REF"</formula>
    </cfRule>
  </conditionalFormatting>
  <conditionalFormatting sqref="B12:P14">
    <cfRule type="expression" dxfId="69" priority="10">
      <formula>(MOD(ROW(),2))</formula>
    </cfRule>
    <cfRule type="cellIs" dxfId="68" priority="11" operator="equal">
      <formula>0</formula>
    </cfRule>
    <cfRule type="expression" priority="12">
      <formula>MOD(_xludf.ROW(),2)=0</formula>
    </cfRule>
  </conditionalFormatting>
  <conditionalFormatting sqref="B12:P14">
    <cfRule type="cellIs" dxfId="67" priority="9" operator="equal">
      <formula>"#REF"</formula>
    </cfRule>
  </conditionalFormatting>
  <conditionalFormatting sqref="B15:P16">
    <cfRule type="expression" dxfId="66" priority="6">
      <formula>(MOD(ROW(),2))</formula>
    </cfRule>
    <cfRule type="cellIs" dxfId="65" priority="7" operator="equal">
      <formula>0</formula>
    </cfRule>
    <cfRule type="expression" priority="8">
      <formula>MOD(_xludf.ROW(),2)=0</formula>
    </cfRule>
  </conditionalFormatting>
  <conditionalFormatting sqref="B15:P16">
    <cfRule type="cellIs" dxfId="64" priority="5" operator="equal">
      <formula>"#REF"</formula>
    </cfRule>
  </conditionalFormatting>
  <conditionalFormatting sqref="B16:P16">
    <cfRule type="expression" dxfId="63" priority="2">
      <formula>(MOD(ROW(),2))</formula>
    </cfRule>
    <cfRule type="cellIs" dxfId="62" priority="3" operator="equal">
      <formula>0</formula>
    </cfRule>
    <cfRule type="expression" priority="4">
      <formula>MOD(_xludf.ROW(),2)=0</formula>
    </cfRule>
  </conditionalFormatting>
  <conditionalFormatting sqref="B16:P16">
    <cfRule type="cellIs" dxfId="61" priority="1" operator="equal">
      <formula>"#REF"</formula>
    </cfRule>
  </conditionalFormatting>
  <pageMargins left="0.7" right="0.7" top="0.75" bottom="0.75" header="0.3" footer="0.3"/>
  <pageSetup scale="33" orientation="landscape" horizontalDpi="204" verticalDpi="192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AB29"/>
  <sheetViews>
    <sheetView showZeros="0" zoomScale="80" zoomScaleNormal="80" workbookViewId="0">
      <selection activeCell="B1" sqref="B1"/>
    </sheetView>
  </sheetViews>
  <sheetFormatPr baseColWidth="10" defaultColWidth="11.42578125" defaultRowHeight="15" x14ac:dyDescent="0.25"/>
  <cols>
    <col min="1" max="1" width="3.85546875" style="2" customWidth="1"/>
    <col min="2" max="4" width="11.5703125" style="2" customWidth="1"/>
    <col min="5" max="5" width="12.140625" style="2" customWidth="1"/>
    <col min="6" max="6" width="22.28515625" style="2" bestFit="1" customWidth="1"/>
    <col min="7" max="7" width="11.5703125" style="2" customWidth="1"/>
    <col min="8" max="8" width="14" style="2" bestFit="1" customWidth="1"/>
    <col min="9" max="9" width="14.28515625" style="2" customWidth="1"/>
    <col min="10" max="10" width="20.85546875" style="2" customWidth="1"/>
    <col min="11" max="11" width="28.5703125" style="2" bestFit="1" customWidth="1"/>
    <col min="12" max="12" width="20.140625" style="2" customWidth="1"/>
    <col min="13" max="13" width="18.5703125" style="2" customWidth="1"/>
    <col min="14" max="15" width="12.5703125" style="2" customWidth="1"/>
    <col min="16" max="16" width="11.28515625" style="2" customWidth="1"/>
    <col min="17" max="17" width="32.140625" style="2" customWidth="1"/>
    <col min="18" max="18" width="22.5703125" style="2" customWidth="1"/>
    <col min="19" max="19" width="16.42578125" style="2" customWidth="1"/>
    <col min="20" max="20" width="15.28515625" style="2" customWidth="1"/>
    <col min="21" max="21" width="12.5703125" style="2" customWidth="1"/>
    <col min="22" max="22" width="15.42578125" style="2" customWidth="1"/>
    <col min="23" max="23" width="15.28515625" style="2" customWidth="1"/>
    <col min="24" max="24" width="16.85546875" style="2" customWidth="1"/>
    <col min="25" max="25" width="18.7109375" style="2" customWidth="1"/>
    <col min="26" max="26" width="16.42578125" style="2" customWidth="1"/>
    <col min="27" max="27" width="12.140625" style="2" customWidth="1"/>
    <col min="28" max="28" width="26.5703125" style="2" customWidth="1"/>
    <col min="29" max="16384" width="11.42578125" style="2"/>
  </cols>
  <sheetData>
    <row r="1" spans="2:28" ht="24" customHeight="1" x14ac:dyDescent="0.35">
      <c r="B1" s="19" t="s">
        <v>39</v>
      </c>
      <c r="C1" s="19"/>
      <c r="D1" s="19"/>
      <c r="E1" s="19"/>
    </row>
    <row r="3" spans="2:28" ht="21.75" thickBot="1" x14ac:dyDescent="0.4">
      <c r="B3" s="3"/>
      <c r="D3" s="47">
        <v>44754</v>
      </c>
      <c r="E3" s="47"/>
      <c r="F3" s="1"/>
      <c r="G3" s="1"/>
      <c r="H3" s="1"/>
    </row>
    <row r="4" spans="2:28" ht="23.25" x14ac:dyDescent="0.35">
      <c r="P4" s="7" t="s">
        <v>42</v>
      </c>
      <c r="Q4" s="8"/>
      <c r="R4" s="9"/>
      <c r="S4" s="9"/>
      <c r="T4" s="9"/>
      <c r="U4" s="9"/>
      <c r="V4" s="9"/>
      <c r="W4" s="9"/>
      <c r="X4" s="9"/>
      <c r="Y4" s="9"/>
      <c r="Z4" s="9"/>
      <c r="AA4" s="9"/>
      <c r="AB4" s="9"/>
    </row>
    <row r="5" spans="2:28" x14ac:dyDescent="0.25"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</row>
    <row r="6" spans="2:28" ht="71.25" customHeight="1" x14ac:dyDescent="0.25">
      <c r="B6" s="16" t="s">
        <v>0</v>
      </c>
      <c r="C6" s="12" t="s">
        <v>1</v>
      </c>
      <c r="D6" s="11" t="s">
        <v>40</v>
      </c>
      <c r="E6" s="11" t="s">
        <v>11</v>
      </c>
      <c r="F6" s="11" t="s">
        <v>12</v>
      </c>
      <c r="G6" s="11" t="s">
        <v>28</v>
      </c>
      <c r="H6" s="11" t="s">
        <v>27</v>
      </c>
      <c r="I6" s="17" t="s">
        <v>33</v>
      </c>
      <c r="J6" s="11" t="s">
        <v>5</v>
      </c>
      <c r="K6" s="11" t="s">
        <v>13</v>
      </c>
      <c r="L6" s="11" t="s">
        <v>29</v>
      </c>
      <c r="M6" s="11" t="s">
        <v>36</v>
      </c>
      <c r="N6" s="11" t="s">
        <v>37</v>
      </c>
      <c r="O6" s="18" t="s">
        <v>38</v>
      </c>
      <c r="P6" s="13" t="s">
        <v>14</v>
      </c>
      <c r="Q6" s="13" t="s">
        <v>15</v>
      </c>
      <c r="R6" s="14" t="s">
        <v>16</v>
      </c>
      <c r="S6" s="14" t="s">
        <v>17</v>
      </c>
      <c r="T6" s="14" t="s">
        <v>18</v>
      </c>
      <c r="U6" s="14" t="s">
        <v>19</v>
      </c>
      <c r="V6" s="14" t="s">
        <v>20</v>
      </c>
      <c r="W6" s="14" t="s">
        <v>21</v>
      </c>
      <c r="X6" s="14" t="s">
        <v>22</v>
      </c>
      <c r="Y6" s="14" t="s">
        <v>23</v>
      </c>
      <c r="Z6" s="14" t="s">
        <v>24</v>
      </c>
      <c r="AA6" s="14" t="s">
        <v>25</v>
      </c>
      <c r="AB6" s="15" t="s">
        <v>26</v>
      </c>
    </row>
    <row r="7" spans="2:28" ht="20.100000000000001" customHeight="1" x14ac:dyDescent="0.25">
      <c r="B7" s="31" t="str">
        <f ca="1">INDIRECT("Inscriptions!B3")</f>
        <v>Nord</v>
      </c>
      <c r="C7" s="31" t="str">
        <f ca="1">INDIRECT("Inscriptions!c3")</f>
        <v>AL</v>
      </c>
      <c r="D7" s="31" t="str">
        <f ca="1">INDIRECT("Inscriptions!d3")</f>
        <v>1</v>
      </c>
      <c r="E7" s="31">
        <f ca="1">INDIRECT("Inscriptions!e3")</f>
        <v>0</v>
      </c>
      <c r="F7" s="31">
        <f ca="1">INDIRECT("Inscriptions!f3")</f>
        <v>0</v>
      </c>
      <c r="G7" s="31" t="str">
        <f ca="1">INDIRECT("Inscriptions!g3")</f>
        <v>Français</v>
      </c>
      <c r="H7" s="31">
        <f ca="1">INDIRECT("Inscriptions!h3")</f>
        <v>0</v>
      </c>
      <c r="I7" s="38">
        <f ca="1">INDIRECT("Inscriptions!i3")</f>
        <v>0</v>
      </c>
      <c r="J7" s="31" t="str">
        <f ca="1">INDIRECT("Inscriptions!j3")</f>
        <v xml:space="preserve">Ajout </v>
      </c>
      <c r="K7" s="31" t="str">
        <f ca="1">INDIRECT("Inscriptions!k3")</f>
        <v>t</v>
      </c>
      <c r="L7" s="31" t="str">
        <f ca="1">INDIRECT("Inscriptions!l3")</f>
        <v>t</v>
      </c>
      <c r="M7" s="31" t="str">
        <f ca="1">INDIRECT("Inscriptions!m3")</f>
        <v>110 - Post-hosp.</v>
      </c>
      <c r="N7" s="31" t="str">
        <f ca="1">INDIRECT("Inscriptions!n3")</f>
        <v>1</v>
      </c>
      <c r="O7" s="38">
        <f ca="1">INDIRECT("Inscriptions!o3")</f>
        <v>44652</v>
      </c>
      <c r="P7" s="22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4"/>
    </row>
    <row r="8" spans="2:28" ht="20.100000000000001" customHeight="1" x14ac:dyDescent="0.25">
      <c r="B8" s="32" t="str">
        <f ca="1">INDIRECT("Inscriptions!B5")</f>
        <v>Nord</v>
      </c>
      <c r="C8" s="32" t="str">
        <f ca="1">INDIRECT("Inscriptions!C5")</f>
        <v>AL</v>
      </c>
      <c r="D8" s="32" t="str">
        <f ca="1">INDIRECT("Inscriptions!D5")</f>
        <v>1</v>
      </c>
      <c r="E8" s="33">
        <f ca="1">INDIRECT("Inscriptions!E5")</f>
        <v>0</v>
      </c>
      <c r="F8" s="32">
        <f ca="1">INDIRECT("Inscriptions!F5")</f>
        <v>0</v>
      </c>
      <c r="G8" s="32" t="str">
        <f ca="1">INDIRECT("Inscriptions!G5")</f>
        <v>Français</v>
      </c>
      <c r="H8" s="32">
        <f ca="1">INDIRECT("Inscriptions!H5")</f>
        <v>0</v>
      </c>
      <c r="I8" s="34">
        <f ca="1">INDIRECT("Inscriptions!i5")</f>
        <v>0</v>
      </c>
      <c r="J8" s="32" t="str">
        <f ca="1">INDIRECT("Inscriptions!j5")</f>
        <v xml:space="preserve">Ajout </v>
      </c>
      <c r="K8" s="32" t="str">
        <f ca="1">INDIRECT("Inscriptions!k5")</f>
        <v>t</v>
      </c>
      <c r="L8" s="32" t="str">
        <f ca="1">INDIRECT("Inscriptions!l5")</f>
        <v>t</v>
      </c>
      <c r="M8" s="32" t="str">
        <f ca="1">INDIRECT("Inscriptions!m5")</f>
        <v>110 - Post-hosp.</v>
      </c>
      <c r="N8" s="32" t="str">
        <f ca="1">INDIRECT("Inscriptions!n5")</f>
        <v>1</v>
      </c>
      <c r="O8" s="34">
        <f ca="1">INDIRECT("Inscriptions!o5")</f>
        <v>44652</v>
      </c>
      <c r="P8" s="25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7"/>
    </row>
    <row r="9" spans="2:28" ht="20.100000000000001" customHeight="1" x14ac:dyDescent="0.25">
      <c r="B9" s="31" t="str">
        <f ca="1">INDIRECT("Inscriptions!B7")</f>
        <v>Sud</v>
      </c>
      <c r="C9" s="31" t="str">
        <f ca="1">INDIRECT("Inscriptions!C7")</f>
        <v>AL</v>
      </c>
      <c r="D9" s="31" t="str">
        <f ca="1">INDIRECT("Inscriptions!d7")</f>
        <v>1</v>
      </c>
      <c r="E9" s="31">
        <f ca="1">INDIRECT("Inscriptions!e7")</f>
        <v>0</v>
      </c>
      <c r="F9" s="31" t="str">
        <f ca="1">INDIRECT("Inscriptions!f7")</f>
        <v>test4</v>
      </c>
      <c r="G9" s="31" t="str">
        <f ca="1">INDIRECT("Inscriptions!g7")</f>
        <v>Anglais</v>
      </c>
      <c r="H9" s="31">
        <f ca="1">INDIRECT("Inscriptions!h7")</f>
        <v>0</v>
      </c>
      <c r="I9" s="38">
        <f ca="1">INDIRECT("Inscriptions!i7")</f>
        <v>0</v>
      </c>
      <c r="J9" s="31" t="str">
        <f ca="1">INDIRECT("Inscriptions!j7")</f>
        <v xml:space="preserve">Ajout </v>
      </c>
      <c r="K9" s="31" t="str">
        <f ca="1">INDIRECT("Inscriptions!k7")</f>
        <v>te</v>
      </c>
      <c r="L9" s="31" t="str">
        <f ca="1">INDIRECT("Inscriptions!l7")</f>
        <v>t</v>
      </c>
      <c r="M9" s="31" t="str">
        <f ca="1">INDIRECT("Inscriptions!m7")</f>
        <v>110 - Post-hosp.</v>
      </c>
      <c r="N9" s="31" t="str">
        <f ca="1">INDIRECT("Inscriptions!n7")</f>
        <v>1</v>
      </c>
      <c r="O9" s="38">
        <f ca="1">INDIRECT("Inscriptions!o7")</f>
        <v>44652</v>
      </c>
      <c r="P9" s="22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4"/>
    </row>
    <row r="10" spans="2:28" ht="20.100000000000001" customHeight="1" x14ac:dyDescent="0.25">
      <c r="B10" s="32" t="str">
        <f ca="1">INDIRECT("Inscriptions!B9")</f>
        <v>Nord</v>
      </c>
      <c r="C10" s="32" t="str">
        <f ca="1">INDIRECT("Inscriptions!C9")</f>
        <v>AL</v>
      </c>
      <c r="D10" s="32" t="str">
        <f ca="1">INDIRECT("Inscriptions!D9")</f>
        <v>1</v>
      </c>
      <c r="E10" s="32">
        <f ca="1">INDIRECT("Inscriptions!E9")</f>
        <v>0</v>
      </c>
      <c r="F10" s="32" t="str">
        <f ca="1">INDIRECT("Inscriptions!F9")</f>
        <v>test 6</v>
      </c>
      <c r="G10" s="32" t="str">
        <f ca="1">INDIRECT("Inscriptions!G9")</f>
        <v>Français</v>
      </c>
      <c r="H10" s="32">
        <f ca="1">INDIRECT("Inscriptions!H9")</f>
        <v>0</v>
      </c>
      <c r="I10" s="32">
        <f ca="1">INDIRECT("Inscriptions!I9")</f>
        <v>0</v>
      </c>
      <c r="J10" s="32" t="str">
        <f ca="1">INDIRECT("Inscriptions!J9")</f>
        <v xml:space="preserve">Ajout </v>
      </c>
      <c r="K10" s="32" t="str">
        <f ca="1">INDIRECT("Inscriptions!K9")</f>
        <v>efdsf</v>
      </c>
      <c r="L10" s="32" t="str">
        <f ca="1">INDIRECT("Inscriptions!L9")</f>
        <v>ffgdgdf</v>
      </c>
      <c r="M10" s="32" t="str">
        <f ca="1">INDIRECT("Inscriptions!M9")</f>
        <v>110 - Post-hosp.</v>
      </c>
      <c r="N10" s="32" t="str">
        <f ca="1">INDIRECT("Inscriptions!N9")</f>
        <v>1</v>
      </c>
      <c r="O10" s="34">
        <f ca="1">INDIRECT("Inscriptions!O9")</f>
        <v>44652</v>
      </c>
      <c r="P10" s="25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7"/>
    </row>
    <row r="11" spans="2:28" ht="20.100000000000001" customHeight="1" x14ac:dyDescent="0.25"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22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4"/>
    </row>
    <row r="12" spans="2:28" ht="20.100000000000001" customHeight="1" x14ac:dyDescent="0.25">
      <c r="B12" s="32"/>
      <c r="C12" s="32"/>
      <c r="D12" s="35"/>
      <c r="E12" s="33"/>
      <c r="F12" s="32"/>
      <c r="G12" s="32"/>
      <c r="H12" s="32"/>
      <c r="I12" s="34"/>
      <c r="J12" s="32"/>
      <c r="K12" s="32"/>
      <c r="L12" s="32"/>
      <c r="M12" s="32"/>
      <c r="N12" s="35"/>
      <c r="O12" s="34"/>
      <c r="P12" s="25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7"/>
    </row>
    <row r="13" spans="2:28" ht="20.100000000000001" customHeight="1" x14ac:dyDescent="0.25">
      <c r="B13" s="31"/>
      <c r="C13" s="31"/>
      <c r="D13" s="36"/>
      <c r="E13" s="37"/>
      <c r="F13" s="31"/>
      <c r="G13" s="31"/>
      <c r="H13" s="31"/>
      <c r="I13" s="38"/>
      <c r="J13" s="31"/>
      <c r="K13" s="31"/>
      <c r="L13" s="31"/>
      <c r="M13" s="31"/>
      <c r="N13" s="36"/>
      <c r="O13" s="38"/>
      <c r="P13" s="22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4"/>
    </row>
    <row r="14" spans="2:28" ht="20.100000000000001" customHeight="1" x14ac:dyDescent="0.25">
      <c r="B14" s="32"/>
      <c r="C14" s="32"/>
      <c r="D14" s="35"/>
      <c r="E14" s="33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25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7"/>
    </row>
    <row r="15" spans="2:28" ht="20.100000000000001" customHeight="1" x14ac:dyDescent="0.25">
      <c r="B15" s="31"/>
      <c r="C15" s="31"/>
      <c r="D15" s="36"/>
      <c r="E15" s="37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22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4"/>
    </row>
    <row r="16" spans="2:28" ht="20.100000000000001" customHeight="1" x14ac:dyDescent="0.25">
      <c r="B16" s="32"/>
      <c r="C16" s="32"/>
      <c r="D16" s="35"/>
      <c r="E16" s="33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25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7"/>
    </row>
    <row r="17" spans="2:28" ht="20.100000000000001" customHeight="1" x14ac:dyDescent="0.25">
      <c r="B17" s="31"/>
      <c r="C17" s="31"/>
      <c r="D17" s="36"/>
      <c r="E17" s="37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22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4"/>
    </row>
    <row r="18" spans="2:28" ht="20.100000000000001" customHeight="1" x14ac:dyDescent="0.25">
      <c r="B18" s="32"/>
      <c r="C18" s="32"/>
      <c r="D18" s="35"/>
      <c r="E18" s="33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25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7"/>
    </row>
    <row r="19" spans="2:28" ht="20.100000000000001" customHeight="1" x14ac:dyDescent="0.25">
      <c r="B19" s="31"/>
      <c r="C19" s="31"/>
      <c r="D19" s="36"/>
      <c r="E19" s="37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22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4"/>
    </row>
    <row r="20" spans="2:28" ht="20.100000000000001" customHeight="1" x14ac:dyDescent="0.25">
      <c r="B20" s="32"/>
      <c r="C20" s="32"/>
      <c r="D20" s="35"/>
      <c r="E20" s="33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25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7"/>
    </row>
    <row r="21" spans="2:28" ht="20.100000000000001" customHeight="1" x14ac:dyDescent="0.25">
      <c r="B21" s="31"/>
      <c r="C21" s="31"/>
      <c r="D21" s="36"/>
      <c r="E21" s="37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22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4"/>
    </row>
    <row r="22" spans="2:28" ht="20.100000000000001" customHeight="1" x14ac:dyDescent="0.25">
      <c r="B22" s="32"/>
      <c r="C22" s="32"/>
      <c r="D22" s="35"/>
      <c r="E22" s="33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25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7"/>
    </row>
    <row r="23" spans="2:28" ht="20.100000000000001" customHeight="1" x14ac:dyDescent="0.25">
      <c r="B23" s="31"/>
      <c r="C23" s="31"/>
      <c r="D23" s="36"/>
      <c r="E23" s="37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22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4"/>
    </row>
    <row r="24" spans="2:28" ht="20.100000000000001" customHeight="1" x14ac:dyDescent="0.25">
      <c r="B24" s="32"/>
      <c r="C24" s="32"/>
      <c r="D24" s="35"/>
      <c r="E24" s="33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25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7"/>
    </row>
    <row r="25" spans="2:28" ht="20.100000000000001" customHeight="1" x14ac:dyDescent="0.25">
      <c r="B25" s="31"/>
      <c r="C25" s="31"/>
      <c r="D25" s="36"/>
      <c r="E25" s="37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22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4"/>
    </row>
    <row r="26" spans="2:28" ht="20.100000000000001" customHeight="1" x14ac:dyDescent="0.25">
      <c r="B26" s="32"/>
      <c r="C26" s="32"/>
      <c r="D26" s="35"/>
      <c r="E26" s="33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25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7"/>
    </row>
    <row r="27" spans="2:28" ht="20.100000000000001" customHeight="1" x14ac:dyDescent="0.25">
      <c r="B27" s="31"/>
      <c r="C27" s="31"/>
      <c r="D27" s="36"/>
      <c r="E27" s="37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22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4"/>
    </row>
    <row r="28" spans="2:28" ht="20.100000000000001" customHeight="1" x14ac:dyDescent="0.25">
      <c r="B28" s="32"/>
      <c r="C28" s="32"/>
      <c r="D28" s="35"/>
      <c r="E28" s="33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25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7"/>
    </row>
    <row r="29" spans="2:28" ht="19.5" customHeight="1" x14ac:dyDescent="0.25">
      <c r="B29" s="31"/>
      <c r="C29" s="31"/>
      <c r="D29" s="36"/>
      <c r="E29" s="37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28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30"/>
    </row>
  </sheetData>
  <sheetProtection algorithmName="SHA-512" hashValue="F4jedg/+lqRIGGKFca46MxYLPQ5H1Fyo3TAByDe2CzRtF8/A3rpFxScE2nu0C7UNMtoF+SNEqyDkFU3+g+pFwQ==" saltValue="byzS7VBXzJMF/MqnBqlVSw==" spinCount="100000" sheet="1" sort="0" pivotTables="0"/>
  <mergeCells count="1">
    <mergeCell ref="D3:E3"/>
  </mergeCells>
  <conditionalFormatting sqref="B7:O7">
    <cfRule type="cellIs" dxfId="42" priority="5" operator="equal">
      <formula>0</formula>
    </cfRule>
    <cfRule type="cellIs" dxfId="41" priority="6" operator="equal">
      <formula>0</formula>
    </cfRule>
  </conditionalFormatting>
  <conditionalFormatting sqref="B8:O8 B9:C29 D9:O9 D11:O11 C10:O10">
    <cfRule type="cellIs" dxfId="40" priority="4" operator="equal">
      <formula>0</formula>
    </cfRule>
  </conditionalFormatting>
  <conditionalFormatting sqref="D11:O11 D13:O13 D15:O15 D17:O17 D19:O19 D21:O21 D23:O23 D25:O25 D27:O27 D29:O29">
    <cfRule type="cellIs" dxfId="39" priority="3" operator="equal">
      <formula>0</formula>
    </cfRule>
  </conditionalFormatting>
  <conditionalFormatting sqref="D14:O14 D16:O16 D18:O18 D20:O20 D22:O22 D24:O24 D26:O26 D28:O28 B8:O8 B9:C29 D9:O12 C10:O10">
    <cfRule type="cellIs" dxfId="38" priority="2" operator="equal">
      <formula>0</formula>
    </cfRule>
  </conditionalFormatting>
  <conditionalFormatting sqref="B7:O29">
    <cfRule type="expression" dxfId="37" priority="1">
      <formula>MOD(_xludf.ROW(),2)=0</formula>
    </cfRule>
  </conditionalFormatting>
  <dataValidations count="1">
    <dataValidation type="list" allowBlank="1" showInputMessage="1" showErrorMessage="1" sqref="R7:R29">
      <formula1>#REF!</formula1>
    </dataValidation>
  </dataValidations>
  <pageMargins left="0.7" right="0.7" top="0.75" bottom="0.75" header="0.3" footer="0.3"/>
  <pageSetup scale="32" orientation="landscape" horizontalDpi="204" verticalDpi="192" r:id="rId1"/>
  <ignoredErrors>
    <ignoredError sqref="B7:B10" calculatedColumn="1"/>
  </ignoredErrors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Inscriptions</vt:lpstr>
      <vt:lpstr>Finances</vt:lpstr>
      <vt:lpstr>Inscriptions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Annie</dc:creator>
  <cp:lastModifiedBy>Guy Blancher</cp:lastModifiedBy>
  <cp:lastPrinted>2022-07-04T18:04:06Z</cp:lastPrinted>
  <dcterms:created xsi:type="dcterms:W3CDTF">2022-06-19T12:47:56Z</dcterms:created>
  <dcterms:modified xsi:type="dcterms:W3CDTF">2022-08-25T06:55:04Z</dcterms:modified>
</cp:coreProperties>
</file>