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835" windowHeight="8445" tabRatio="715"/>
  </bookViews>
  <sheets>
    <sheet name="Garde" sheetId="1" r:id="rId1"/>
    <sheet name="Clients" sheetId="2" r:id="rId2"/>
    <sheet name="Modele" sheetId="3" r:id="rId3"/>
    <sheet name="C00001" sheetId="6" r:id="rId4"/>
    <sheet name="Résultat" sheetId="5" r:id="rId5"/>
    <sheet name="liste choix" sheetId="4" r:id="rId6"/>
    <sheet name="Feuil1" sheetId="7" r:id="rId7"/>
  </sheets>
  <externalReferences>
    <externalReference r:id="rId8"/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3" l="1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2" i="7"/>
  <c r="C5" i="6" l="1"/>
  <c r="I34" i="5"/>
  <c r="B34" i="5"/>
  <c r="I33" i="5"/>
  <c r="B33" i="5"/>
  <c r="I32" i="5"/>
  <c r="B32" i="5"/>
  <c r="I31" i="5"/>
  <c r="B31" i="5"/>
  <c r="I30" i="5"/>
  <c r="B30" i="5"/>
  <c r="I29" i="5"/>
  <c r="B29" i="5"/>
  <c r="I28" i="5"/>
  <c r="B28" i="5"/>
  <c r="I27" i="5"/>
  <c r="B27" i="5"/>
  <c r="I26" i="5"/>
  <c r="B26" i="5"/>
  <c r="I25" i="5"/>
  <c r="B25" i="5"/>
  <c r="I24" i="5"/>
  <c r="B24" i="5"/>
  <c r="I23" i="5"/>
  <c r="B23" i="5"/>
  <c r="I22" i="5"/>
  <c r="B22" i="5"/>
  <c r="I21" i="5"/>
  <c r="B21" i="5"/>
  <c r="I20" i="5"/>
  <c r="B20" i="5"/>
  <c r="I19" i="5"/>
  <c r="B19" i="5"/>
  <c r="I18" i="5"/>
  <c r="B18" i="5"/>
  <c r="I17" i="5"/>
  <c r="B17" i="5"/>
  <c r="I16" i="5"/>
  <c r="B16" i="5"/>
  <c r="I15" i="5"/>
  <c r="B15" i="5"/>
  <c r="I14" i="5"/>
  <c r="B14" i="5"/>
  <c r="I13" i="5"/>
  <c r="B13" i="5"/>
  <c r="I12" i="5"/>
  <c r="B12" i="5"/>
  <c r="I11" i="5"/>
  <c r="B11" i="5"/>
  <c r="I10" i="5"/>
  <c r="B10" i="5"/>
  <c r="I9" i="5"/>
  <c r="B9" i="5"/>
  <c r="I8" i="5"/>
  <c r="B8" i="5"/>
  <c r="I7" i="5"/>
  <c r="B7" i="5"/>
  <c r="I6" i="5"/>
  <c r="B6" i="5"/>
  <c r="I5" i="5"/>
  <c r="B5" i="5"/>
  <c r="C37" i="5" s="1"/>
</calcChain>
</file>

<file path=xl/sharedStrings.xml><?xml version="1.0" encoding="utf-8"?>
<sst xmlns="http://schemas.openxmlformats.org/spreadsheetml/2006/main" count="184" uniqueCount="129">
  <si>
    <t>Civilité</t>
  </si>
  <si>
    <t>Nom</t>
  </si>
  <si>
    <t>Prénom</t>
  </si>
  <si>
    <t>Adresse</t>
  </si>
  <si>
    <t>CP</t>
  </si>
  <si>
    <t>Ville</t>
  </si>
  <si>
    <t>Téléphone</t>
  </si>
  <si>
    <t>Mail</t>
  </si>
  <si>
    <t>Date de naissance</t>
  </si>
  <si>
    <t>Contact</t>
  </si>
  <si>
    <t>création fichier</t>
  </si>
  <si>
    <t>Client N°</t>
  </si>
  <si>
    <t>Date de Naissance</t>
  </si>
  <si>
    <t>Age</t>
  </si>
  <si>
    <t>Date Création</t>
  </si>
  <si>
    <t>date:</t>
  </si>
  <si>
    <t>contact</t>
  </si>
  <si>
    <t>connaissance</t>
  </si>
  <si>
    <t>site internet</t>
  </si>
  <si>
    <t>prospect</t>
  </si>
  <si>
    <t>la liste de choix (evolutif) de Contact</t>
  </si>
  <si>
    <t>la date de création de la fiche (aujourd'hui)</t>
  </si>
  <si>
    <t>Je ne sais pas si c'est possible…</t>
  </si>
  <si>
    <t>faire une 1ere fenetre avec le Nom du client</t>
  </si>
  <si>
    <t>verification si il existe</t>
  </si>
  <si>
    <t>si oui</t>
  </si>
  <si>
    <t>afficher une liste des nom + prenom</t>
  </si>
  <si>
    <t>renvoyer dans "Clients" sur la ligne selectionner</t>
  </si>
  <si>
    <t>Si non</t>
  </si>
  <si>
    <t>Lancer la creation de fiche</t>
  </si>
  <si>
    <t>M.</t>
  </si>
  <si>
    <t>Tartenpion</t>
  </si>
  <si>
    <t>René</t>
  </si>
  <si>
    <t>allée du dos d'ane</t>
  </si>
  <si>
    <t>poisson rouge</t>
  </si>
  <si>
    <t>0148975698</t>
  </si>
  <si>
    <t>tartenpion@gmail.com</t>
  </si>
  <si>
    <t>Sur le formulaire, je n'ai pas reussi à intergrer</t>
  </si>
  <si>
    <t>Est il possible de mettre automatiquement des majuscules?</t>
  </si>
  <si>
    <t>je n'ai pas reussi non plus a ce que les infos s'inscrivent sur l'onglet "Clients" à la suite</t>
  </si>
  <si>
    <t>ce que j'aimerais faire:</t>
  </si>
  <si>
    <t>N°Client</t>
  </si>
  <si>
    <t>si la fiche est existante</t>
  </si>
  <si>
    <t>si elle n'existe pas:</t>
  </si>
  <si>
    <t>lancer le "Modele" et le remplir avec les infos de la ligne automatiquement</t>
  </si>
  <si>
    <t>et fermer l'onglet, puis Masquer l'onglet</t>
  </si>
  <si>
    <t>enregister l'onglet sous le n° du client (C00001)</t>
  </si>
  <si>
    <t>se positionner sur la fiche, (demasqué l'onglet)</t>
  </si>
  <si>
    <t>enregistrer</t>
  </si>
  <si>
    <r>
      <rPr>
        <sz val="11"/>
        <color rgb="FFFF0000"/>
        <rFont val="Calibri"/>
        <family val="2"/>
        <scheme val="minor"/>
      </rPr>
      <t>double clique sur un Nom</t>
    </r>
    <r>
      <rPr>
        <sz val="11"/>
        <color theme="1"/>
        <rFont val="Calibri"/>
        <family val="2"/>
        <scheme val="minor"/>
      </rPr>
      <t xml:space="preserve"> de la liste pour ouvrir la fiche client </t>
    </r>
  </si>
  <si>
    <t>Recettes</t>
  </si>
  <si>
    <t>Depenses</t>
  </si>
  <si>
    <t>Date</t>
  </si>
  <si>
    <t>Mode de paiement</t>
  </si>
  <si>
    <t>N°</t>
  </si>
  <si>
    <t>Libellé (Client, nature de la vente)</t>
  </si>
  <si>
    <t>Montant</t>
  </si>
  <si>
    <t>Libellé (Fournisseur, nature de la dépense)</t>
  </si>
  <si>
    <t>N° de facture</t>
  </si>
  <si>
    <t>F00001</t>
  </si>
  <si>
    <t>F0001</t>
  </si>
  <si>
    <t>C00001</t>
  </si>
  <si>
    <t>paiement</t>
  </si>
  <si>
    <t>CB</t>
  </si>
  <si>
    <t>Chèque</t>
  </si>
  <si>
    <t>Especes</t>
  </si>
  <si>
    <t>Paypal</t>
  </si>
  <si>
    <t>acte</t>
  </si>
  <si>
    <t>montant</t>
  </si>
  <si>
    <t>Paiement</t>
  </si>
  <si>
    <t>divers</t>
  </si>
  <si>
    <t>aujourdhui</t>
  </si>
  <si>
    <t>recuperation des factures du jour, mais je ne sais pas de quelle manière…</t>
  </si>
  <si>
    <t>Nom 1</t>
  </si>
  <si>
    <t>Nom 2</t>
  </si>
  <si>
    <t>Nom 3</t>
  </si>
  <si>
    <t>Nom 4</t>
  </si>
  <si>
    <t>Nom 5</t>
  </si>
  <si>
    <t>Nom 6</t>
  </si>
  <si>
    <t>Prénom 1</t>
  </si>
  <si>
    <t>Prénom 2</t>
  </si>
  <si>
    <t>Prénom 3</t>
  </si>
  <si>
    <t>Prénom 4</t>
  </si>
  <si>
    <t>Prénom 5</t>
  </si>
  <si>
    <t>Prénom 6</t>
  </si>
  <si>
    <t>adresse 1</t>
  </si>
  <si>
    <t>adresse 2</t>
  </si>
  <si>
    <t>adresse 3</t>
  </si>
  <si>
    <t>adresse 4</t>
  </si>
  <si>
    <t>adresse 5</t>
  </si>
  <si>
    <t>adresse 6</t>
  </si>
  <si>
    <t>cp1</t>
  </si>
  <si>
    <t>cp2</t>
  </si>
  <si>
    <t>cp3</t>
  </si>
  <si>
    <t>cp4</t>
  </si>
  <si>
    <t>cp5</t>
  </si>
  <si>
    <t>cp6</t>
  </si>
  <si>
    <t>vill 1</t>
  </si>
  <si>
    <t>vill 2</t>
  </si>
  <si>
    <t>vill 3</t>
  </si>
  <si>
    <t>vill 4</t>
  </si>
  <si>
    <t>vill 5</t>
  </si>
  <si>
    <t>vill 6</t>
  </si>
  <si>
    <t>tel 1</t>
  </si>
  <si>
    <t>tel 2</t>
  </si>
  <si>
    <t>tel 3</t>
  </si>
  <si>
    <t>tel 4</t>
  </si>
  <si>
    <t>tel 5</t>
  </si>
  <si>
    <t>tel 6</t>
  </si>
  <si>
    <t>mail 1</t>
  </si>
  <si>
    <t>dddn 1</t>
  </si>
  <si>
    <t>contact 1</t>
  </si>
  <si>
    <t>mail 2</t>
  </si>
  <si>
    <t>dddn 2</t>
  </si>
  <si>
    <t>contact 2</t>
  </si>
  <si>
    <t>mail 3</t>
  </si>
  <si>
    <t>contact 3</t>
  </si>
  <si>
    <t>mail 4</t>
  </si>
  <si>
    <t>dddn 4</t>
  </si>
  <si>
    <t>contact 4</t>
  </si>
  <si>
    <t>mail 5</t>
  </si>
  <si>
    <t>dddn 5</t>
  </si>
  <si>
    <t>contact 5</t>
  </si>
  <si>
    <t>mail 6</t>
  </si>
  <si>
    <t>dddn 6</t>
  </si>
  <si>
    <t>contact 6</t>
  </si>
  <si>
    <t>Mme</t>
  </si>
  <si>
    <t>ddn 3</t>
  </si>
  <si>
    <t>Où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</si>
</sst>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  <numFmt numFmtId="165" formatCode="d/m/yy;@"/>
    <numFmt numFmtId="166" formatCode="[$-F800]dddd\,\ mmmm\ dd\,\ yyyy"/>
    <numFmt numFmtId="167" formatCode="\C00000"/>
    <numFmt numFmtId="168" formatCode="#,##0.00\ [$€-40C];\-#,##0.00\ [$€-40C]"/>
    <numFmt numFmtId="169" formatCode="#,##0.00\ &quot;€&quot;"/>
  </numFmts>
  <fonts count="1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8"/>
      <color theme="1"/>
      <name val="Calibri"/>
      <family val="2"/>
      <scheme val="minor"/>
    </font>
    <font>
      <sz val="12"/>
      <color theme="1"/>
      <name val="Comfortaa Regular"/>
    </font>
    <font>
      <b/>
      <sz val="14"/>
      <color theme="1"/>
      <name val="Comfortaa Regular"/>
    </font>
    <font>
      <sz val="14"/>
      <color theme="1"/>
      <name val="Comfortaa Regula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0">
    <xf numFmtId="0" fontId="0" fillId="0" borderId="0" xfId="0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/>
    <xf numFmtId="164" fontId="4" fillId="0" borderId="0" xfId="0" applyNumberFormat="1" applyFont="1" applyFill="1" applyBorder="1"/>
    <xf numFmtId="14" fontId="4" fillId="0" borderId="0" xfId="0" applyNumberFormat="1" applyFont="1" applyFill="1" applyBorder="1"/>
    <xf numFmtId="0" fontId="5" fillId="0" borderId="0" xfId="0" applyFont="1" applyFill="1" applyBorder="1"/>
    <xf numFmtId="165" fontId="4" fillId="0" borderId="0" xfId="0" applyNumberFormat="1" applyFont="1" applyFill="1" applyBorder="1"/>
    <xf numFmtId="0" fontId="0" fillId="0" borderId="0" xfId="0" applyAlignment="1">
      <alignment horizontal="right"/>
    </xf>
    <xf numFmtId="0" fontId="0" fillId="0" borderId="0" xfId="1" applyNumberFormat="1" applyFont="1"/>
    <xf numFmtId="14" fontId="0" fillId="0" borderId="0" xfId="0" applyNumberFormat="1"/>
    <xf numFmtId="0" fontId="4" fillId="0" borderId="0" xfId="0" applyFont="1" applyAlignment="1">
      <alignment horizontal="right"/>
    </xf>
    <xf numFmtId="166" fontId="0" fillId="0" borderId="0" xfId="0" applyNumberFormat="1"/>
    <xf numFmtId="167" fontId="0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4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8" fillId="0" borderId="7" xfId="0" applyFont="1" applyBorder="1"/>
    <xf numFmtId="0" fontId="10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1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/>
    </xf>
    <xf numFmtId="14" fontId="13" fillId="0" borderId="0" xfId="0" applyNumberFormat="1" applyFont="1" applyAlignment="1" applyProtection="1">
      <alignment vertical="center"/>
      <protection locked="0"/>
    </xf>
    <xf numFmtId="16" fontId="13" fillId="0" borderId="0" xfId="0" applyNumberFormat="1" applyFont="1" applyAlignment="1" applyProtection="1">
      <alignment vertical="center"/>
      <protection locked="0"/>
    </xf>
    <xf numFmtId="168" fontId="13" fillId="0" borderId="0" xfId="0" applyNumberFormat="1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169" fontId="13" fillId="0" borderId="0" xfId="2" applyNumberFormat="1" applyFont="1" applyAlignment="1" applyProtection="1">
      <alignment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168" fontId="13" fillId="0" borderId="0" xfId="0" applyNumberFormat="1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4" fillId="0" borderId="13" xfId="0" applyFont="1" applyBorder="1"/>
    <xf numFmtId="0" fontId="0" fillId="0" borderId="14" xfId="0" applyBorder="1"/>
    <xf numFmtId="0" fontId="0" fillId="0" borderId="15" xfId="0" applyBorder="1"/>
    <xf numFmtId="44" fontId="0" fillId="0" borderId="0" xfId="2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164" fontId="0" fillId="0" borderId="0" xfId="0" applyNumberFormat="1"/>
    <xf numFmtId="0" fontId="0" fillId="0" borderId="0" xfId="0" applyBorder="1" applyAlignment="1">
      <alignment horizontal="right"/>
    </xf>
    <xf numFmtId="0" fontId="0" fillId="2" borderId="12" xfId="0" applyFill="1" applyBorder="1"/>
    <xf numFmtId="0" fontId="0" fillId="2" borderId="16" xfId="0" applyFill="1" applyBorder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/>
    </xf>
    <xf numFmtId="0" fontId="0" fillId="0" borderId="0" xfId="1" applyNumberFormat="1" applyFont="1" applyAlignment="1">
      <alignment horizontal="right"/>
    </xf>
    <xf numFmtId="0" fontId="1" fillId="0" borderId="4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0" xfId="0" applyFont="1"/>
    <xf numFmtId="0" fontId="1" fillId="2" borderId="0" xfId="0" applyFont="1" applyFill="1" applyBorder="1"/>
  </cellXfs>
  <cellStyles count="3">
    <cellStyle name="Milliers" xfId="1" builtinId="3"/>
    <cellStyle name="Monétaire" xfId="2" builtinId="4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9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8" formatCode="#,##0.00\ [$€-40C];\-#,##0.00\ [$€-40C]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104775</xdr:rowOff>
        </xdr:from>
        <xdr:to>
          <xdr:col>4</xdr:col>
          <xdr:colOff>638175</xdr:colOff>
          <xdr:row>7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8</xdr:row>
          <xdr:rowOff>142875</xdr:rowOff>
        </xdr:from>
        <xdr:to>
          <xdr:col>6</xdr:col>
          <xdr:colOff>609600</xdr:colOff>
          <xdr:row>12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Enregister et fermer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8</xdr:row>
          <xdr:rowOff>142875</xdr:rowOff>
        </xdr:from>
        <xdr:to>
          <xdr:col>6</xdr:col>
          <xdr:colOff>609600</xdr:colOff>
          <xdr:row>12</xdr:row>
          <xdr:rowOff>57150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Enregister et fermer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24</xdr:row>
          <xdr:rowOff>95250</xdr:rowOff>
        </xdr:from>
        <xdr:to>
          <xdr:col>6</xdr:col>
          <xdr:colOff>19050</xdr:colOff>
          <xdr:row>26</xdr:row>
          <xdr:rowOff>152400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à Resultat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8</xdr:row>
          <xdr:rowOff>142875</xdr:rowOff>
        </xdr:from>
        <xdr:to>
          <xdr:col>6</xdr:col>
          <xdr:colOff>609600</xdr:colOff>
          <xdr:row>12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Enregister et fermer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24</xdr:row>
          <xdr:rowOff>95250</xdr:rowOff>
        </xdr:from>
        <xdr:to>
          <xdr:col>6</xdr:col>
          <xdr:colOff>19050</xdr:colOff>
          <xdr:row>26</xdr:row>
          <xdr:rowOff>152400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à Resultat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atientel%20La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Gestion-M-E-V4-gratu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Garde"/>
      <sheetName val="Clients"/>
      <sheetName val="Fiche client Vierge"/>
      <sheetName val="Base Facturation"/>
      <sheetName val="Facture"/>
      <sheetName val="Base Devis"/>
      <sheetName val="Devis"/>
      <sheetName val="Mode deroulant"/>
      <sheetName val="Résultat"/>
    </sheetNames>
    <sheetDataSet>
      <sheetData sheetId="0" refreshError="1"/>
      <sheetData sheetId="1" refreshError="1"/>
      <sheetData sheetId="2" refreshError="1">
        <row r="2">
          <cell r="N2">
            <v>1</v>
          </cell>
        </row>
        <row r="3">
          <cell r="N3">
            <v>2</v>
          </cell>
        </row>
        <row r="4">
          <cell r="N4">
            <v>3</v>
          </cell>
        </row>
        <row r="5">
          <cell r="N5">
            <v>4</v>
          </cell>
        </row>
        <row r="6">
          <cell r="N6">
            <v>5</v>
          </cell>
        </row>
        <row r="7">
          <cell r="N7">
            <v>6</v>
          </cell>
        </row>
        <row r="8">
          <cell r="N8">
            <v>7</v>
          </cell>
        </row>
        <row r="9">
          <cell r="N9">
            <v>8</v>
          </cell>
        </row>
        <row r="10">
          <cell r="N10">
            <v>9</v>
          </cell>
        </row>
        <row r="11">
          <cell r="N11">
            <v>10</v>
          </cell>
        </row>
        <row r="12">
          <cell r="N12">
            <v>11</v>
          </cell>
        </row>
        <row r="13">
          <cell r="N13">
            <v>12</v>
          </cell>
        </row>
        <row r="14">
          <cell r="N14">
            <v>13</v>
          </cell>
        </row>
        <row r="15">
          <cell r="N15">
            <v>14</v>
          </cell>
        </row>
        <row r="16">
          <cell r="N16">
            <v>15</v>
          </cell>
        </row>
        <row r="17">
          <cell r="N17">
            <v>16</v>
          </cell>
        </row>
        <row r="18">
          <cell r="N18">
            <v>17</v>
          </cell>
        </row>
        <row r="19">
          <cell r="N19">
            <v>18</v>
          </cell>
        </row>
        <row r="20">
          <cell r="N20">
            <v>19</v>
          </cell>
        </row>
        <row r="21">
          <cell r="N21">
            <v>20</v>
          </cell>
        </row>
        <row r="22">
          <cell r="N22">
            <v>21</v>
          </cell>
        </row>
        <row r="23">
          <cell r="N23">
            <v>22</v>
          </cell>
        </row>
        <row r="24">
          <cell r="N24">
            <v>23</v>
          </cell>
        </row>
        <row r="25">
          <cell r="N25">
            <v>24</v>
          </cell>
        </row>
        <row r="26">
          <cell r="N26">
            <v>25</v>
          </cell>
        </row>
        <row r="27">
          <cell r="N27">
            <v>26</v>
          </cell>
        </row>
        <row r="28">
          <cell r="N28">
            <v>27</v>
          </cell>
        </row>
        <row r="29">
          <cell r="N29">
            <v>28</v>
          </cell>
        </row>
        <row r="30">
          <cell r="N30">
            <v>29</v>
          </cell>
        </row>
        <row r="31">
          <cell r="N31">
            <v>30</v>
          </cell>
        </row>
        <row r="32">
          <cell r="N32">
            <v>31</v>
          </cell>
        </row>
        <row r="33">
          <cell r="N33">
            <v>32</v>
          </cell>
        </row>
        <row r="34">
          <cell r="N34">
            <v>33</v>
          </cell>
        </row>
        <row r="35">
          <cell r="N35">
            <v>34</v>
          </cell>
        </row>
        <row r="36">
          <cell r="N36">
            <v>35</v>
          </cell>
        </row>
        <row r="37">
          <cell r="N37">
            <v>36</v>
          </cell>
        </row>
        <row r="38">
          <cell r="N38">
            <v>37</v>
          </cell>
        </row>
        <row r="39">
          <cell r="N39">
            <v>38</v>
          </cell>
        </row>
        <row r="40">
          <cell r="N40">
            <v>39</v>
          </cell>
        </row>
        <row r="41">
          <cell r="N41">
            <v>40</v>
          </cell>
        </row>
        <row r="42">
          <cell r="N42">
            <v>41</v>
          </cell>
        </row>
        <row r="43">
          <cell r="N43">
            <v>42</v>
          </cell>
        </row>
        <row r="44">
          <cell r="N44">
            <v>43</v>
          </cell>
        </row>
        <row r="45">
          <cell r="N45">
            <v>44</v>
          </cell>
        </row>
        <row r="46">
          <cell r="N46">
            <v>45</v>
          </cell>
        </row>
        <row r="47">
          <cell r="N47">
            <v>46</v>
          </cell>
        </row>
        <row r="48">
          <cell r="N48">
            <v>47</v>
          </cell>
        </row>
        <row r="49">
          <cell r="N49">
            <v>48</v>
          </cell>
        </row>
        <row r="50">
          <cell r="N50">
            <v>49</v>
          </cell>
        </row>
        <row r="51">
          <cell r="N51">
            <v>50</v>
          </cell>
        </row>
        <row r="52">
          <cell r="N52">
            <v>51</v>
          </cell>
        </row>
        <row r="53">
          <cell r="N53">
            <v>52</v>
          </cell>
        </row>
        <row r="54">
          <cell r="N54">
            <v>53</v>
          </cell>
        </row>
        <row r="55">
          <cell r="N55">
            <v>54</v>
          </cell>
        </row>
        <row r="56">
          <cell r="N56">
            <v>55</v>
          </cell>
        </row>
        <row r="57">
          <cell r="N57">
            <v>56</v>
          </cell>
        </row>
        <row r="58">
          <cell r="N58">
            <v>57</v>
          </cell>
        </row>
        <row r="59">
          <cell r="N59">
            <v>58</v>
          </cell>
        </row>
        <row r="60">
          <cell r="N60">
            <v>59</v>
          </cell>
        </row>
        <row r="61">
          <cell r="N61">
            <v>60</v>
          </cell>
        </row>
        <row r="62">
          <cell r="N62">
            <v>61</v>
          </cell>
        </row>
        <row r="63">
          <cell r="N63">
            <v>62</v>
          </cell>
        </row>
        <row r="64">
          <cell r="N64">
            <v>63</v>
          </cell>
        </row>
        <row r="65">
          <cell r="N65">
            <v>64</v>
          </cell>
        </row>
        <row r="66">
          <cell r="N66">
            <v>65</v>
          </cell>
        </row>
        <row r="67">
          <cell r="N67">
            <v>66</v>
          </cell>
        </row>
        <row r="68">
          <cell r="N68">
            <v>67</v>
          </cell>
        </row>
        <row r="69">
          <cell r="N69">
            <v>68</v>
          </cell>
        </row>
        <row r="70">
          <cell r="N70">
            <v>69</v>
          </cell>
        </row>
        <row r="71">
          <cell r="N71">
            <v>70</v>
          </cell>
        </row>
        <row r="72">
          <cell r="N72">
            <v>71</v>
          </cell>
        </row>
        <row r="73">
          <cell r="N73">
            <v>72</v>
          </cell>
        </row>
        <row r="74">
          <cell r="N74">
            <v>73</v>
          </cell>
        </row>
        <row r="75">
          <cell r="N75">
            <v>74</v>
          </cell>
        </row>
        <row r="76">
          <cell r="N76">
            <v>75</v>
          </cell>
        </row>
        <row r="77">
          <cell r="N77">
            <v>76</v>
          </cell>
        </row>
        <row r="78">
          <cell r="N78">
            <v>77</v>
          </cell>
        </row>
        <row r="79">
          <cell r="N79">
            <v>78</v>
          </cell>
        </row>
        <row r="80">
          <cell r="N80">
            <v>79</v>
          </cell>
        </row>
        <row r="81">
          <cell r="N81">
            <v>80</v>
          </cell>
        </row>
        <row r="82">
          <cell r="N82">
            <v>81</v>
          </cell>
        </row>
        <row r="83">
          <cell r="N83">
            <v>82</v>
          </cell>
        </row>
        <row r="84">
          <cell r="N84">
            <v>83</v>
          </cell>
        </row>
        <row r="85">
          <cell r="N85">
            <v>84</v>
          </cell>
        </row>
        <row r="86">
          <cell r="N86">
            <v>85</v>
          </cell>
        </row>
        <row r="87">
          <cell r="N87">
            <v>86</v>
          </cell>
        </row>
        <row r="88">
          <cell r="N88">
            <v>87</v>
          </cell>
        </row>
        <row r="89">
          <cell r="N89">
            <v>88</v>
          </cell>
        </row>
        <row r="90">
          <cell r="N90">
            <v>89</v>
          </cell>
        </row>
        <row r="91">
          <cell r="N91">
            <v>90</v>
          </cell>
        </row>
        <row r="92">
          <cell r="N92">
            <v>91</v>
          </cell>
        </row>
        <row r="93">
          <cell r="N93">
            <v>92</v>
          </cell>
        </row>
        <row r="94">
          <cell r="N94">
            <v>93</v>
          </cell>
        </row>
        <row r="95">
          <cell r="N95">
            <v>94</v>
          </cell>
        </row>
        <row r="96">
          <cell r="N96">
            <v>95</v>
          </cell>
        </row>
        <row r="97">
          <cell r="N97">
            <v>96</v>
          </cell>
        </row>
        <row r="98">
          <cell r="N98">
            <v>97</v>
          </cell>
        </row>
        <row r="99">
          <cell r="N99">
            <v>98</v>
          </cell>
        </row>
        <row r="100">
          <cell r="N100">
            <v>99</v>
          </cell>
        </row>
        <row r="101">
          <cell r="N101">
            <v>100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👩🏻‍🏫 Bienvenue !"/>
      <sheetName val="💶 Recettes et dépenses"/>
      <sheetName val="📊 Synthèse"/>
      <sheetName val="coulisses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C4:G34" totalsRowShown="0" headerRowDxfId="14" dataDxfId="13">
  <autoFilter ref="C4:G34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dataDxfId="12"/>
    <tableColumn id="3" name="Mode de paiement" dataDxfId="11"/>
    <tableColumn id="5" name="N°" dataDxfId="10"/>
    <tableColumn id="2" name="Libellé (Client, nature de la vente)" dataDxfId="9"/>
    <tableColumn id="4" name="Montant" dataDxfId="8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4:N34" totalsRowShown="0" headerRowDxfId="7" dataDxfId="5" headerRowBorderDxfId="6">
  <autoFilter ref="J4:N34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dataDxfId="4"/>
    <tableColumn id="3" name="Mode de paiement" dataDxfId="3"/>
    <tableColumn id="5" name="N°" dataDxfId="2"/>
    <tableColumn id="2" name="Libellé (Fournisseur, nature de la dépense)" dataDxfId="1"/>
    <tableColumn id="4" name="Montant" dataDxfId="0" dataCellStyle="Monétaire">
      <calculatedColumnFormula>-SUMIF(#REF!,#REF!,G6:G148)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0:K35"/>
  <sheetViews>
    <sheetView tabSelected="1" workbookViewId="0">
      <selection activeCell="C16" sqref="C16"/>
    </sheetView>
  </sheetViews>
  <sheetFormatPr baseColWidth="10" defaultRowHeight="15"/>
  <sheetData>
    <row r="10" spans="5:11" ht="15.75">
      <c r="E10" s="62" t="s">
        <v>37</v>
      </c>
      <c r="F10" s="63"/>
      <c r="G10" s="63"/>
      <c r="H10" s="63"/>
      <c r="I10" s="17"/>
      <c r="J10" s="18"/>
    </row>
    <row r="11" spans="5:11" ht="15.75">
      <c r="E11" s="64"/>
      <c r="F11" s="65"/>
      <c r="G11" s="65" t="s">
        <v>21</v>
      </c>
      <c r="H11" s="65"/>
      <c r="I11" s="20"/>
      <c r="J11" s="21"/>
    </row>
    <row r="12" spans="5:11" ht="15.75">
      <c r="E12" s="64"/>
      <c r="F12" s="65"/>
      <c r="G12" s="65" t="s">
        <v>20</v>
      </c>
      <c r="H12" s="65"/>
      <c r="I12" s="20"/>
      <c r="J12" s="21"/>
    </row>
    <row r="13" spans="5:11" ht="15.75">
      <c r="E13" s="64"/>
      <c r="F13" s="65"/>
      <c r="G13" s="65"/>
      <c r="H13" s="65"/>
      <c r="I13" s="20"/>
      <c r="J13" s="21"/>
    </row>
    <row r="14" spans="5:11" ht="15.75">
      <c r="E14" s="64" t="s">
        <v>38</v>
      </c>
      <c r="F14" s="65"/>
      <c r="G14" s="65"/>
      <c r="H14" s="65"/>
      <c r="I14" s="20"/>
      <c r="J14" s="21"/>
      <c r="K14" t="s">
        <v>128</v>
      </c>
    </row>
    <row r="15" spans="5:11" ht="15.75">
      <c r="E15" s="64"/>
      <c r="F15" s="65"/>
      <c r="G15" s="65"/>
      <c r="H15" s="65"/>
      <c r="I15" s="20"/>
      <c r="J15" s="21"/>
    </row>
    <row r="16" spans="5:11" ht="15.75">
      <c r="E16" s="64" t="s">
        <v>39</v>
      </c>
      <c r="F16" s="65"/>
      <c r="G16" s="65"/>
      <c r="H16" s="65"/>
      <c r="I16" s="20"/>
      <c r="J16" s="21"/>
    </row>
    <row r="17" spans="5:10" ht="15.75">
      <c r="E17" s="64"/>
      <c r="F17" s="65"/>
      <c r="G17" s="65"/>
      <c r="H17" s="65"/>
      <c r="I17" s="20"/>
      <c r="J17" s="21"/>
    </row>
    <row r="18" spans="5:10" ht="15.75">
      <c r="E18" s="66"/>
      <c r="F18" s="67"/>
      <c r="G18" s="67"/>
      <c r="H18" s="67"/>
      <c r="I18" s="23"/>
      <c r="J18" s="24"/>
    </row>
    <row r="19" spans="5:10" ht="15.75">
      <c r="E19" s="68"/>
      <c r="F19" s="68"/>
      <c r="G19" s="68"/>
      <c r="H19" s="68"/>
    </row>
    <row r="20" spans="5:10" ht="15.75">
      <c r="E20" s="68"/>
      <c r="F20" s="68"/>
      <c r="G20" s="68"/>
      <c r="H20" s="68"/>
    </row>
    <row r="21" spans="5:10" ht="15.75">
      <c r="E21" s="68"/>
      <c r="F21" s="68"/>
      <c r="G21" s="68"/>
      <c r="H21" s="68"/>
    </row>
    <row r="22" spans="5:10" ht="15.75">
      <c r="E22" s="62" t="s">
        <v>22</v>
      </c>
      <c r="F22" s="63"/>
      <c r="G22" s="63"/>
      <c r="H22" s="63"/>
      <c r="I22" s="17"/>
      <c r="J22" s="18"/>
    </row>
    <row r="23" spans="5:10" ht="15.75">
      <c r="E23" s="64"/>
      <c r="F23" s="65"/>
      <c r="G23" s="65" t="s">
        <v>23</v>
      </c>
      <c r="H23" s="65"/>
      <c r="I23" s="20"/>
      <c r="J23" s="21"/>
    </row>
    <row r="24" spans="5:10" ht="15.75">
      <c r="E24" s="64"/>
      <c r="F24" s="65" t="s">
        <v>24</v>
      </c>
      <c r="G24" s="65"/>
      <c r="H24" s="69" t="s">
        <v>25</v>
      </c>
      <c r="I24" s="20"/>
      <c r="J24" s="21"/>
    </row>
    <row r="25" spans="5:10" ht="15.75">
      <c r="E25" s="64"/>
      <c r="F25" s="65"/>
      <c r="G25" s="65" t="s">
        <v>26</v>
      </c>
      <c r="H25" s="65"/>
      <c r="I25" s="20"/>
      <c r="J25" s="21"/>
    </row>
    <row r="26" spans="5:10" ht="15.75">
      <c r="E26" s="64"/>
      <c r="F26" s="65"/>
      <c r="G26" s="65" t="s">
        <v>27</v>
      </c>
      <c r="H26" s="65"/>
      <c r="I26" s="20"/>
      <c r="J26" s="21"/>
    </row>
    <row r="27" spans="5:10" ht="15.75">
      <c r="E27" s="64"/>
      <c r="F27" s="65"/>
      <c r="G27" s="65"/>
      <c r="H27" s="65"/>
      <c r="I27" s="20"/>
      <c r="J27" s="21"/>
    </row>
    <row r="28" spans="5:10" ht="15.75">
      <c r="E28" s="64"/>
      <c r="F28" s="65"/>
      <c r="G28" s="65"/>
      <c r="H28" s="69" t="s">
        <v>28</v>
      </c>
      <c r="I28" s="20"/>
      <c r="J28" s="21"/>
    </row>
    <row r="29" spans="5:10" ht="15.75">
      <c r="E29" s="66"/>
      <c r="F29" s="67"/>
      <c r="G29" s="67" t="s">
        <v>29</v>
      </c>
      <c r="H29" s="67"/>
      <c r="I29" s="23"/>
      <c r="J29" s="24"/>
    </row>
    <row r="30" spans="5:10" ht="15.75">
      <c r="E30" s="68"/>
      <c r="F30" s="68"/>
      <c r="G30" s="68"/>
      <c r="H30" s="68"/>
    </row>
    <row r="31" spans="5:10" ht="15.75">
      <c r="E31" s="68"/>
      <c r="F31" s="68"/>
      <c r="G31" s="68"/>
      <c r="H31" s="68"/>
    </row>
    <row r="32" spans="5:10" ht="15.75">
      <c r="E32" s="68"/>
      <c r="F32" s="68"/>
      <c r="G32" s="68"/>
      <c r="H32" s="68"/>
    </row>
    <row r="33" spans="5:8" ht="15.75">
      <c r="E33" s="68"/>
      <c r="F33" s="68"/>
      <c r="G33" s="68"/>
      <c r="H33" s="68"/>
    </row>
    <row r="34" spans="5:8" ht="15.75">
      <c r="E34" s="68"/>
      <c r="F34" s="68"/>
      <c r="G34" s="68"/>
      <c r="H34" s="68"/>
    </row>
    <row r="35" spans="5:8" ht="15.75">
      <c r="E35" s="68"/>
      <c r="F35" s="68"/>
      <c r="G35" s="68"/>
      <c r="H35" s="68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ormulaireNouveauClient">
                <anchor moveWithCells="1" sizeWithCells="1">
                  <from>
                    <xdr:col>1</xdr:col>
                    <xdr:colOff>9525</xdr:colOff>
                    <xdr:row>3</xdr:row>
                    <xdr:rowOff>104775</xdr:rowOff>
                  </from>
                  <to>
                    <xdr:col>4</xdr:col>
                    <xdr:colOff>638175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2"/>
  <sheetViews>
    <sheetView zoomScale="115" zoomScaleNormal="115" workbookViewId="0">
      <pane ySplit="1" topLeftCell="A2" activePane="bottomLeft" state="frozenSplit"/>
      <selection pane="bottomLeft" activeCell="E11" sqref="E11"/>
    </sheetView>
  </sheetViews>
  <sheetFormatPr baseColWidth="10" defaultRowHeight="15"/>
  <cols>
    <col min="1" max="1" width="11.5703125" style="13"/>
    <col min="5" max="5" width="20.5703125" customWidth="1"/>
    <col min="7" max="7" width="32.5703125" customWidth="1"/>
    <col min="8" max="8" width="15.140625" customWidth="1"/>
    <col min="9" max="9" width="24.5703125" customWidth="1"/>
    <col min="11" max="11" width="17" customWidth="1"/>
    <col min="12" max="12" width="18.5703125" customWidth="1"/>
  </cols>
  <sheetData>
    <row r="1" spans="1:14">
      <c r="A1" s="1" t="s">
        <v>41</v>
      </c>
      <c r="B1" s="56" t="s">
        <v>0</v>
      </c>
      <c r="C1" s="56" t="s">
        <v>1</v>
      </c>
      <c r="D1" s="56" t="s">
        <v>2</v>
      </c>
      <c r="E1" s="56" t="s">
        <v>3</v>
      </c>
      <c r="F1" s="56" t="s">
        <v>4</v>
      </c>
      <c r="G1" s="56" t="s">
        <v>5</v>
      </c>
      <c r="H1" s="57" t="s">
        <v>6</v>
      </c>
      <c r="I1" s="56" t="s">
        <v>7</v>
      </c>
      <c r="J1" s="58" t="s">
        <v>8</v>
      </c>
      <c r="K1" s="59" t="s">
        <v>9</v>
      </c>
      <c r="L1" s="60" t="s">
        <v>10</v>
      </c>
      <c r="M1" s="2"/>
      <c r="N1" s="2"/>
    </row>
    <row r="2" spans="1:14">
      <c r="A2" s="12">
        <v>1</v>
      </c>
      <c r="B2" t="s">
        <v>30</v>
      </c>
      <c r="C2" t="s">
        <v>31</v>
      </c>
      <c r="D2" t="s">
        <v>32</v>
      </c>
      <c r="E2" t="s">
        <v>33</v>
      </c>
      <c r="F2">
        <v>1000</v>
      </c>
      <c r="G2" t="s">
        <v>34</v>
      </c>
      <c r="H2" t="s">
        <v>35</v>
      </c>
      <c r="I2" t="s">
        <v>36</v>
      </c>
      <c r="J2" s="9">
        <v>18275</v>
      </c>
      <c r="K2" s="15" t="s">
        <v>18</v>
      </c>
      <c r="L2" s="9">
        <v>44562</v>
      </c>
    </row>
    <row r="3" spans="1:14">
      <c r="A3" s="12">
        <v>2</v>
      </c>
      <c r="B3" t="s">
        <v>126</v>
      </c>
      <c r="C3" t="s">
        <v>73</v>
      </c>
      <c r="D3" t="s">
        <v>79</v>
      </c>
      <c r="E3" t="s">
        <v>85</v>
      </c>
      <c r="F3" t="s">
        <v>91</v>
      </c>
      <c r="G3" t="s">
        <v>97</v>
      </c>
      <c r="H3" t="s">
        <v>103</v>
      </c>
      <c r="I3" t="s">
        <v>109</v>
      </c>
      <c r="J3" t="s">
        <v>110</v>
      </c>
      <c r="K3" t="s">
        <v>111</v>
      </c>
      <c r="L3" s="9">
        <v>44563</v>
      </c>
    </row>
    <row r="4" spans="1:14">
      <c r="A4" s="12">
        <v>3</v>
      </c>
      <c r="B4" t="s">
        <v>126</v>
      </c>
      <c r="C4" t="s">
        <v>74</v>
      </c>
      <c r="D4" t="s">
        <v>80</v>
      </c>
      <c r="E4" t="s">
        <v>86</v>
      </c>
      <c r="F4" t="s">
        <v>92</v>
      </c>
      <c r="G4" t="s">
        <v>98</v>
      </c>
      <c r="H4" t="s">
        <v>104</v>
      </c>
      <c r="I4" t="s">
        <v>112</v>
      </c>
      <c r="J4" t="s">
        <v>113</v>
      </c>
      <c r="K4" t="s">
        <v>114</v>
      </c>
      <c r="L4" s="9">
        <v>44564</v>
      </c>
    </row>
    <row r="5" spans="1:14">
      <c r="A5" s="12">
        <v>4</v>
      </c>
      <c r="B5" t="s">
        <v>126</v>
      </c>
      <c r="C5" t="s">
        <v>75</v>
      </c>
      <c r="D5" t="s">
        <v>81</v>
      </c>
      <c r="E5" t="s">
        <v>87</v>
      </c>
      <c r="F5" t="s">
        <v>93</v>
      </c>
      <c r="G5" t="s">
        <v>99</v>
      </c>
      <c r="H5" t="s">
        <v>105</v>
      </c>
      <c r="I5" t="s">
        <v>115</v>
      </c>
      <c r="J5" t="s">
        <v>127</v>
      </c>
      <c r="K5" t="s">
        <v>116</v>
      </c>
      <c r="L5" s="9">
        <v>44565</v>
      </c>
    </row>
    <row r="6" spans="1:14">
      <c r="A6" s="12">
        <v>5</v>
      </c>
      <c r="B6" t="s">
        <v>126</v>
      </c>
      <c r="C6" t="s">
        <v>76</v>
      </c>
      <c r="D6" t="s">
        <v>82</v>
      </c>
      <c r="E6" t="s">
        <v>88</v>
      </c>
      <c r="F6" t="s">
        <v>94</v>
      </c>
      <c r="G6" t="s">
        <v>100</v>
      </c>
      <c r="H6" t="s">
        <v>106</v>
      </c>
      <c r="I6" t="s">
        <v>117</v>
      </c>
      <c r="J6" t="s">
        <v>118</v>
      </c>
      <c r="K6" t="s">
        <v>119</v>
      </c>
      <c r="L6" s="9">
        <v>44566</v>
      </c>
    </row>
    <row r="7" spans="1:14">
      <c r="A7" s="12">
        <v>6</v>
      </c>
      <c r="B7" t="s">
        <v>126</v>
      </c>
      <c r="C7" t="s">
        <v>77</v>
      </c>
      <c r="D7" t="s">
        <v>83</v>
      </c>
      <c r="E7" t="s">
        <v>89</v>
      </c>
      <c r="F7" t="s">
        <v>95</v>
      </c>
      <c r="G7" t="s">
        <v>101</v>
      </c>
      <c r="H7" t="s">
        <v>107</v>
      </c>
      <c r="I7" t="s">
        <v>120</v>
      </c>
      <c r="J7" t="s">
        <v>121</v>
      </c>
      <c r="K7" t="s">
        <v>122</v>
      </c>
      <c r="L7" s="9">
        <v>44567</v>
      </c>
    </row>
    <row r="8" spans="1:14">
      <c r="A8" s="12">
        <v>7</v>
      </c>
      <c r="B8" t="s">
        <v>30</v>
      </c>
      <c r="C8" t="s">
        <v>78</v>
      </c>
      <c r="D8" t="s">
        <v>84</v>
      </c>
      <c r="E8" t="s">
        <v>90</v>
      </c>
      <c r="F8" t="s">
        <v>96</v>
      </c>
      <c r="G8" t="s">
        <v>102</v>
      </c>
      <c r="H8" t="s">
        <v>108</v>
      </c>
      <c r="I8" t="s">
        <v>123</v>
      </c>
      <c r="J8" t="s">
        <v>124</v>
      </c>
      <c r="K8" t="s">
        <v>125</v>
      </c>
      <c r="L8" s="9">
        <v>44568</v>
      </c>
    </row>
    <row r="9" spans="1:14">
      <c r="A9" s="12"/>
      <c r="L9" s="9"/>
    </row>
    <row r="10" spans="1:14">
      <c r="A10" s="12"/>
      <c r="L10" s="9"/>
    </row>
    <row r="11" spans="1:14">
      <c r="A11" s="12"/>
      <c r="L11" s="9"/>
    </row>
    <row r="12" spans="1:14">
      <c r="A12" s="12"/>
      <c r="L12" s="9"/>
    </row>
    <row r="13" spans="1:14">
      <c r="A13" s="12"/>
      <c r="L13" s="9"/>
    </row>
    <row r="14" spans="1:14">
      <c r="A14" s="12"/>
      <c r="L14" s="9"/>
    </row>
    <row r="15" spans="1:14">
      <c r="A15" s="12"/>
      <c r="L15" s="9"/>
    </row>
    <row r="16" spans="1:14">
      <c r="A16" s="12"/>
      <c r="L16" s="9"/>
    </row>
    <row r="17" spans="1:12">
      <c r="A17" s="12"/>
      <c r="L17" s="9"/>
    </row>
    <row r="18" spans="1:12">
      <c r="A18" s="12"/>
      <c r="L18" s="9"/>
    </row>
    <row r="19" spans="1:12">
      <c r="A19" s="12"/>
      <c r="L19" s="9"/>
    </row>
    <row r="20" spans="1:12">
      <c r="A20" s="12"/>
      <c r="L20" s="9"/>
    </row>
    <row r="21" spans="1:12">
      <c r="A21" s="12"/>
      <c r="L21" s="9"/>
    </row>
    <row r="22" spans="1:12">
      <c r="A22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F24"/>
  <sheetViews>
    <sheetView workbookViewId="0">
      <selection activeCell="C3" sqref="C1:C1048576"/>
    </sheetView>
  </sheetViews>
  <sheetFormatPr baseColWidth="10" defaultRowHeight="15"/>
  <cols>
    <col min="1" max="1" width="4.85546875" customWidth="1"/>
    <col min="2" max="2" width="24.85546875" customWidth="1"/>
    <col min="3" max="3" width="63" customWidth="1"/>
    <col min="6" max="6" width="6.7109375" customWidth="1"/>
  </cols>
  <sheetData>
    <row r="1" spans="2:6" ht="28.5">
      <c r="B1" s="53"/>
      <c r="C1" s="53"/>
    </row>
    <row r="2" spans="2:6" ht="28.5">
      <c r="B2" s="54"/>
      <c r="C2" s="54"/>
    </row>
    <row r="3" spans="2:6">
      <c r="B3" s="7" t="s">
        <v>11</v>
      </c>
      <c r="C3" s="8"/>
    </row>
    <row r="4" spans="2:6">
      <c r="B4" s="7" t="s">
        <v>12</v>
      </c>
      <c r="C4" s="9"/>
      <c r="F4" s="7"/>
    </row>
    <row r="5" spans="2:6">
      <c r="B5" s="7" t="s">
        <v>13</v>
      </c>
      <c r="C5" s="10" t="str">
        <f ca="1">DATEDIF(C4,TODAY(),"Y")&amp; " ans"</f>
        <v>122 ans</v>
      </c>
    </row>
    <row r="6" spans="2:6">
      <c r="B6" s="7" t="s">
        <v>6</v>
      </c>
      <c r="C6" s="49"/>
    </row>
    <row r="7" spans="2:6">
      <c r="B7" s="7" t="s">
        <v>7</v>
      </c>
      <c r="C7" s="7"/>
    </row>
    <row r="8" spans="2:6" ht="15.75">
      <c r="B8" s="55" t="s">
        <v>14</v>
      </c>
      <c r="C8" s="55"/>
    </row>
    <row r="9" spans="2:6">
      <c r="B9" t="s">
        <v>15</v>
      </c>
      <c r="C9" s="11"/>
    </row>
    <row r="10" spans="2:6">
      <c r="B10" t="s">
        <v>16</v>
      </c>
      <c r="C10" s="50"/>
    </row>
    <row r="17" spans="2:6">
      <c r="B17" s="46" t="s">
        <v>52</v>
      </c>
      <c r="C17" s="47" t="s">
        <v>67</v>
      </c>
      <c r="D17" s="47" t="s">
        <v>58</v>
      </c>
      <c r="E17" s="47" t="s">
        <v>68</v>
      </c>
      <c r="F17" s="48" t="s">
        <v>69</v>
      </c>
    </row>
    <row r="18" spans="2:6">
      <c r="B18" s="19"/>
      <c r="C18" s="20"/>
      <c r="D18" s="20"/>
      <c r="E18" s="45"/>
      <c r="F18" s="21"/>
    </row>
    <row r="19" spans="2:6">
      <c r="B19" s="19"/>
      <c r="C19" s="20"/>
      <c r="D19" s="20"/>
      <c r="E19" s="20"/>
      <c r="F19" s="21"/>
    </row>
    <row r="20" spans="2:6">
      <c r="B20" s="19"/>
      <c r="C20" s="20"/>
      <c r="D20" s="20"/>
      <c r="E20" s="20"/>
      <c r="F20" s="21"/>
    </row>
    <row r="21" spans="2:6">
      <c r="B21" s="19"/>
      <c r="C21" s="20"/>
      <c r="D21" s="20"/>
      <c r="E21" s="20"/>
      <c r="F21" s="21"/>
    </row>
    <row r="22" spans="2:6">
      <c r="B22" s="19"/>
      <c r="C22" s="20"/>
      <c r="D22" s="20"/>
      <c r="E22" s="20"/>
      <c r="F22" s="21"/>
    </row>
    <row r="23" spans="2:6">
      <c r="B23" s="19"/>
      <c r="C23" s="20"/>
      <c r="D23" s="20"/>
      <c r="E23" s="20"/>
      <c r="F23" s="21"/>
    </row>
    <row r="24" spans="2:6">
      <c r="B24" s="22"/>
      <c r="C24" s="23"/>
      <c r="D24" s="23"/>
      <c r="E24" s="23"/>
      <c r="F24" s="24"/>
    </row>
  </sheetData>
  <mergeCells count="3">
    <mergeCell ref="B1:C1"/>
    <mergeCell ref="B2:C2"/>
    <mergeCell ref="B8:C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>
                <anchor moveWithCells="1" sizeWithCells="1">
                  <from>
                    <xdr:col>3</xdr:col>
                    <xdr:colOff>114300</xdr:colOff>
                    <xdr:row>8</xdr:row>
                    <xdr:rowOff>142875</xdr:rowOff>
                  </from>
                  <to>
                    <xdr:col>6</xdr:col>
                    <xdr:colOff>609600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>
                <anchor moveWithCells="1" sizeWithCells="1">
                  <from>
                    <xdr:col>3</xdr:col>
                    <xdr:colOff>114300</xdr:colOff>
                    <xdr:row>8</xdr:row>
                    <xdr:rowOff>142875</xdr:rowOff>
                  </from>
                  <to>
                    <xdr:col>6</xdr:col>
                    <xdr:colOff>609600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Bouton5_Cliquer">
                <anchor moveWithCells="1" sizeWithCells="1">
                  <from>
                    <xdr:col>3</xdr:col>
                    <xdr:colOff>47625</xdr:colOff>
                    <xdr:row>24</xdr:row>
                    <xdr:rowOff>95250</xdr:rowOff>
                  </from>
                  <to>
                    <xdr:col>6</xdr:col>
                    <xdr:colOff>19050</xdr:colOff>
                    <xdr:row>26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choix'!$C$2:$C$7</xm:f>
          </x14:formula1>
          <xm:sqref>F18:F24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F24"/>
  <sheetViews>
    <sheetView workbookViewId="0">
      <selection activeCell="I9" sqref="I9"/>
    </sheetView>
  </sheetViews>
  <sheetFormatPr baseColWidth="10" defaultRowHeight="15"/>
  <cols>
    <col min="1" max="1" width="4.85546875" customWidth="1"/>
    <col min="2" max="2" width="24.85546875" customWidth="1"/>
    <col min="3" max="3" width="63" customWidth="1"/>
    <col min="6" max="6" width="6.7109375" customWidth="1"/>
  </cols>
  <sheetData>
    <row r="1" spans="2:6" ht="28.5">
      <c r="B1" s="53" t="s">
        <v>31</v>
      </c>
      <c r="C1" s="53"/>
    </row>
    <row r="2" spans="2:6" ht="28.5">
      <c r="B2" s="54" t="s">
        <v>32</v>
      </c>
      <c r="C2" s="54"/>
    </row>
    <row r="3" spans="2:6">
      <c r="B3" s="7" t="s">
        <v>11</v>
      </c>
      <c r="C3" s="61" t="s">
        <v>61</v>
      </c>
    </row>
    <row r="4" spans="2:6">
      <c r="B4" s="7" t="s">
        <v>12</v>
      </c>
      <c r="C4" s="9">
        <v>18275</v>
      </c>
      <c r="F4" s="7"/>
    </row>
    <row r="5" spans="2:6">
      <c r="B5" s="7" t="s">
        <v>13</v>
      </c>
      <c r="C5" s="10" t="str">
        <f ca="1">DATEDIF(C4,TODAY(),"Y")&amp; " ans"</f>
        <v>72 ans</v>
      </c>
    </row>
    <row r="6" spans="2:6">
      <c r="B6" s="7" t="s">
        <v>6</v>
      </c>
      <c r="C6" s="49">
        <v>148975698</v>
      </c>
    </row>
    <row r="7" spans="2:6">
      <c r="B7" s="7" t="s">
        <v>7</v>
      </c>
      <c r="C7" s="7" t="s">
        <v>36</v>
      </c>
    </row>
    <row r="8" spans="2:6" ht="15.75">
      <c r="B8" s="55" t="s">
        <v>14</v>
      </c>
      <c r="C8" s="55"/>
    </row>
    <row r="9" spans="2:6">
      <c r="B9" t="s">
        <v>15</v>
      </c>
      <c r="C9" s="11">
        <v>44562</v>
      </c>
    </row>
    <row r="10" spans="2:6">
      <c r="B10" t="s">
        <v>16</v>
      </c>
      <c r="C10" s="50" t="s">
        <v>18</v>
      </c>
    </row>
    <row r="17" spans="2:6">
      <c r="B17" s="46" t="s">
        <v>52</v>
      </c>
      <c r="C17" s="47" t="s">
        <v>67</v>
      </c>
      <c r="D17" s="47" t="s">
        <v>58</v>
      </c>
      <c r="E17" s="47" t="s">
        <v>68</v>
      </c>
      <c r="F17" s="48" t="s">
        <v>69</v>
      </c>
    </row>
    <row r="18" spans="2:6">
      <c r="B18" s="19" t="s">
        <v>71</v>
      </c>
      <c r="C18" s="20" t="s">
        <v>70</v>
      </c>
      <c r="D18" s="20" t="s">
        <v>59</v>
      </c>
      <c r="E18" s="45">
        <v>100</v>
      </c>
      <c r="F18" s="21" t="s">
        <v>63</v>
      </c>
    </row>
    <row r="19" spans="2:6">
      <c r="B19" s="19"/>
      <c r="C19" s="20"/>
      <c r="D19" s="20"/>
      <c r="E19" s="20"/>
      <c r="F19" s="21"/>
    </row>
    <row r="20" spans="2:6">
      <c r="B20" s="19"/>
      <c r="C20" s="20"/>
      <c r="D20" s="20"/>
      <c r="E20" s="20"/>
      <c r="F20" s="21"/>
    </row>
    <row r="21" spans="2:6">
      <c r="B21" s="19"/>
      <c r="C21" s="20"/>
      <c r="D21" s="20"/>
      <c r="E21" s="20"/>
      <c r="F21" s="21"/>
    </row>
    <row r="22" spans="2:6">
      <c r="B22" s="19"/>
      <c r="C22" s="20"/>
      <c r="D22" s="20"/>
      <c r="E22" s="20"/>
      <c r="F22" s="21"/>
    </row>
    <row r="23" spans="2:6">
      <c r="B23" s="19"/>
      <c r="C23" s="20"/>
      <c r="D23" s="20"/>
      <c r="E23" s="20"/>
      <c r="F23" s="21"/>
    </row>
    <row r="24" spans="2:6">
      <c r="B24" s="22"/>
      <c r="C24" s="23"/>
      <c r="D24" s="23"/>
      <c r="E24" s="23"/>
      <c r="F24" s="24"/>
    </row>
  </sheetData>
  <mergeCells count="3">
    <mergeCell ref="B1:C1"/>
    <mergeCell ref="B2:C2"/>
    <mergeCell ref="B8:C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>
                <anchor moveWithCells="1" sizeWithCells="1">
                  <from>
                    <xdr:col>3</xdr:col>
                    <xdr:colOff>114300</xdr:colOff>
                    <xdr:row>8</xdr:row>
                    <xdr:rowOff>142875</xdr:rowOff>
                  </from>
                  <to>
                    <xdr:col>6</xdr:col>
                    <xdr:colOff>609600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Bouton5_Cliquer">
                <anchor moveWithCells="1" sizeWithCells="1">
                  <from>
                    <xdr:col>3</xdr:col>
                    <xdr:colOff>47625</xdr:colOff>
                    <xdr:row>24</xdr:row>
                    <xdr:rowOff>95250</xdr:rowOff>
                  </from>
                  <to>
                    <xdr:col>6</xdr:col>
                    <xdr:colOff>19050</xdr:colOff>
                    <xdr:row>26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choix'!$C$2:$C$7</xm:f>
          </x14:formula1>
          <xm:sqref>F18:F24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41"/>
  <sheetViews>
    <sheetView showGridLines="0" zoomScale="90" zoomScaleNormal="90" zoomScaleSheetLayoutView="90" workbookViewId="0">
      <pane ySplit="4" topLeftCell="A25" activePane="bottomLeft" state="frozen"/>
      <selection pane="bottomLeft" activeCell="K39" sqref="K39"/>
    </sheetView>
  </sheetViews>
  <sheetFormatPr baseColWidth="10" defaultRowHeight="15"/>
  <cols>
    <col min="1" max="1" width="4" customWidth="1"/>
    <col min="2" max="2" width="2.28515625" hidden="1" customWidth="1"/>
    <col min="3" max="4" width="14.42578125" bestFit="1" customWidth="1"/>
    <col min="5" max="5" width="8.5703125" bestFit="1" customWidth="1"/>
    <col min="6" max="6" width="48.140625" bestFit="1" customWidth="1"/>
    <col min="7" max="7" width="15.85546875" bestFit="1" customWidth="1"/>
    <col min="8" max="8" width="5.5703125" customWidth="1"/>
    <col min="9" max="9" width="2.28515625" hidden="1" customWidth="1"/>
    <col min="10" max="10" width="14.7109375" bestFit="1" customWidth="1"/>
    <col min="11" max="11" width="14.42578125" bestFit="1" customWidth="1"/>
    <col min="12" max="12" width="8.5703125" bestFit="1" customWidth="1"/>
    <col min="13" max="13" width="59.7109375" bestFit="1" customWidth="1"/>
    <col min="14" max="14" width="15.85546875" bestFit="1" customWidth="1"/>
  </cols>
  <sheetData>
    <row r="1" spans="1:14" ht="23.25">
      <c r="C1" s="26" t="s">
        <v>50</v>
      </c>
      <c r="J1" s="26" t="s">
        <v>51</v>
      </c>
    </row>
    <row r="4" spans="1:14" ht="36">
      <c r="A4" s="27"/>
      <c r="B4" s="27"/>
      <c r="C4" s="28" t="s">
        <v>52</v>
      </c>
      <c r="D4" s="29" t="s">
        <v>53</v>
      </c>
      <c r="E4" s="30" t="s">
        <v>54</v>
      </c>
      <c r="F4" s="28" t="s">
        <v>55</v>
      </c>
      <c r="G4" s="28" t="s">
        <v>56</v>
      </c>
      <c r="H4" s="31"/>
      <c r="I4" s="31"/>
      <c r="J4" s="32" t="s">
        <v>52</v>
      </c>
      <c r="K4" s="33" t="s">
        <v>53</v>
      </c>
      <c r="L4" s="32" t="s">
        <v>54</v>
      </c>
      <c r="M4" s="32" t="s">
        <v>57</v>
      </c>
      <c r="N4" s="32" t="s">
        <v>56</v>
      </c>
    </row>
    <row r="5" spans="1:14" ht="18">
      <c r="A5" s="27"/>
      <c r="B5" s="27">
        <f>MONTH(Tableau1[[#This Row],[Date]])</f>
        <v>1</v>
      </c>
      <c r="C5" s="34"/>
      <c r="D5" s="35"/>
      <c r="E5" s="30"/>
      <c r="F5" s="31"/>
      <c r="G5" s="36"/>
      <c r="H5" s="37"/>
      <c r="I5" s="37">
        <f>MONTH(Tableau2[[#This Row],[Date]])</f>
        <v>1</v>
      </c>
      <c r="J5" s="34"/>
      <c r="K5" s="35"/>
      <c r="L5" s="30"/>
      <c r="M5" s="31"/>
      <c r="N5" s="38"/>
    </row>
    <row r="6" spans="1:14" ht="18">
      <c r="A6" s="27"/>
      <c r="B6" s="27">
        <f>MONTH(Tableau1[[#This Row],[Date]])</f>
        <v>1</v>
      </c>
      <c r="C6" s="34"/>
      <c r="D6" s="35"/>
      <c r="E6" s="30"/>
      <c r="F6" s="31"/>
      <c r="G6" s="38"/>
      <c r="H6" s="37"/>
      <c r="I6" s="37">
        <f>MONTH(Tableau2[[#This Row],[Date]])</f>
        <v>1</v>
      </c>
      <c r="J6" s="34"/>
      <c r="K6" s="35"/>
      <c r="L6" s="30"/>
      <c r="M6" s="31"/>
      <c r="N6" s="38"/>
    </row>
    <row r="7" spans="1:14" ht="18">
      <c r="A7" s="27"/>
      <c r="B7" s="27">
        <f>MONTH(Tableau1[[#This Row],[Date]])</f>
        <v>1</v>
      </c>
      <c r="C7" s="34"/>
      <c r="D7" s="35"/>
      <c r="E7" s="30"/>
      <c r="F7" s="31"/>
      <c r="G7" s="36"/>
      <c r="H7" s="37"/>
      <c r="I7" s="37">
        <f>MONTH(Tableau2[[#This Row],[Date]])</f>
        <v>1</v>
      </c>
      <c r="J7" s="34"/>
      <c r="K7" s="35"/>
      <c r="L7" s="30"/>
      <c r="M7" s="31"/>
      <c r="N7" s="38"/>
    </row>
    <row r="8" spans="1:14" ht="18">
      <c r="A8" s="27"/>
      <c r="B8" s="27">
        <f>MONTH(Tableau1[[#This Row],[Date]])</f>
        <v>1</v>
      </c>
      <c r="C8" s="34"/>
      <c r="D8" s="35"/>
      <c r="E8" s="30"/>
      <c r="F8" s="31"/>
      <c r="G8" s="36"/>
      <c r="H8" s="37"/>
      <c r="I8" s="37">
        <f>MONTH(Tableau2[[#This Row],[Date]])</f>
        <v>1</v>
      </c>
      <c r="J8" s="34"/>
      <c r="K8" s="35"/>
      <c r="L8" s="30"/>
      <c r="M8" s="31"/>
      <c r="N8" s="38"/>
    </row>
    <row r="9" spans="1:14" ht="18">
      <c r="A9" s="27"/>
      <c r="B9" s="27">
        <f>MONTH(Tableau1[[#This Row],[Date]])</f>
        <v>1</v>
      </c>
      <c r="C9" s="34"/>
      <c r="D9" s="35"/>
      <c r="E9" s="30"/>
      <c r="F9" s="31"/>
      <c r="G9" s="36"/>
      <c r="H9" s="37"/>
      <c r="I9" s="37">
        <f>MONTH(Tableau2[[#This Row],[Date]])</f>
        <v>1</v>
      </c>
      <c r="J9" s="34"/>
      <c r="K9" s="35"/>
      <c r="L9" s="30"/>
      <c r="M9" s="31"/>
      <c r="N9" s="38"/>
    </row>
    <row r="10" spans="1:14" ht="18">
      <c r="A10" s="27"/>
      <c r="B10" s="27">
        <f>MONTH(Tableau1[[#This Row],[Date]])</f>
        <v>1</v>
      </c>
      <c r="C10" s="34"/>
      <c r="D10" s="35"/>
      <c r="E10" s="30"/>
      <c r="F10" s="31"/>
      <c r="G10" s="36"/>
      <c r="H10" s="37"/>
      <c r="I10" s="37">
        <f>MONTH(Tableau2[[#This Row],[Date]])</f>
        <v>1</v>
      </c>
      <c r="J10" s="34"/>
      <c r="K10" s="35"/>
      <c r="L10" s="30"/>
      <c r="M10" s="31"/>
      <c r="N10" s="38"/>
    </row>
    <row r="11" spans="1:14" ht="18">
      <c r="A11" s="27"/>
      <c r="B11" s="27">
        <f>MONTH(Tableau1[[#This Row],[Date]])</f>
        <v>1</v>
      </c>
      <c r="C11" s="34"/>
      <c r="D11" s="35"/>
      <c r="E11" s="30"/>
      <c r="F11" s="31"/>
      <c r="G11" s="36"/>
      <c r="H11" s="37"/>
      <c r="I11" s="37">
        <f>MONTH(Tableau2[[#This Row],[Date]])</f>
        <v>1</v>
      </c>
      <c r="J11" s="34"/>
      <c r="K11" s="35"/>
      <c r="L11" s="30"/>
      <c r="M11" s="31"/>
      <c r="N11" s="38"/>
    </row>
    <row r="12" spans="1:14" ht="18">
      <c r="A12" s="27"/>
      <c r="B12" s="27">
        <f>MONTH(Tableau1[[#This Row],[Date]])</f>
        <v>1</v>
      </c>
      <c r="C12" s="34"/>
      <c r="D12" s="35"/>
      <c r="E12" s="30"/>
      <c r="F12" s="31"/>
      <c r="G12" s="36"/>
      <c r="H12" s="37"/>
      <c r="I12" s="37">
        <f>MONTH(Tableau2[[#This Row],[Date]])</f>
        <v>1</v>
      </c>
      <c r="J12" s="34"/>
      <c r="K12" s="35"/>
      <c r="L12" s="30"/>
      <c r="M12" s="31"/>
      <c r="N12" s="38"/>
    </row>
    <row r="13" spans="1:14" ht="18">
      <c r="A13" s="27"/>
      <c r="B13" s="27">
        <f>MONTH(Tableau1[[#This Row],[Date]])</f>
        <v>1</v>
      </c>
      <c r="C13" s="34"/>
      <c r="D13" s="35"/>
      <c r="E13" s="30"/>
      <c r="F13" s="31"/>
      <c r="G13" s="36"/>
      <c r="H13" s="37"/>
      <c r="I13" s="37">
        <f>MONTH(Tableau2[[#This Row],[Date]])</f>
        <v>1</v>
      </c>
      <c r="J13" s="34"/>
      <c r="K13" s="35"/>
      <c r="L13" s="30"/>
      <c r="M13" s="31"/>
      <c r="N13" s="38"/>
    </row>
    <row r="14" spans="1:14" ht="18">
      <c r="A14" s="27"/>
      <c r="B14" s="27">
        <f>MONTH(Tableau1[[#This Row],[Date]])</f>
        <v>1</v>
      </c>
      <c r="C14" s="34"/>
      <c r="D14" s="35"/>
      <c r="E14" s="30"/>
      <c r="F14" s="31"/>
      <c r="G14" s="36"/>
      <c r="H14" s="37"/>
      <c r="I14" s="37">
        <f>MONTH(Tableau2[[#This Row],[Date]])</f>
        <v>1</v>
      </c>
      <c r="J14" s="34"/>
      <c r="K14" s="35"/>
      <c r="L14" s="30"/>
      <c r="M14" s="31"/>
      <c r="N14" s="38"/>
    </row>
    <row r="15" spans="1:14" ht="18">
      <c r="A15" s="27"/>
      <c r="B15" s="27">
        <f>MONTH(Tableau1[[#This Row],[Date]])</f>
        <v>1</v>
      </c>
      <c r="C15" s="34"/>
      <c r="D15" s="35"/>
      <c r="E15" s="30"/>
      <c r="F15" s="31"/>
      <c r="G15" s="36"/>
      <c r="H15" s="37"/>
      <c r="I15" s="37">
        <f>MONTH(Tableau2[[#This Row],[Date]])</f>
        <v>1</v>
      </c>
      <c r="J15" s="34"/>
      <c r="K15" s="35"/>
      <c r="L15" s="30"/>
      <c r="M15" s="31"/>
      <c r="N15" s="38"/>
    </row>
    <row r="16" spans="1:14" ht="18">
      <c r="A16" s="27"/>
      <c r="B16" s="27">
        <f>MONTH(Tableau1[[#This Row],[Date]])</f>
        <v>1</v>
      </c>
      <c r="C16" s="34"/>
      <c r="D16" s="35"/>
      <c r="E16" s="30"/>
      <c r="F16" s="31"/>
      <c r="G16" s="36"/>
      <c r="H16" s="37"/>
      <c r="I16" s="37">
        <f>MONTH(Tableau2[[#This Row],[Date]])</f>
        <v>1</v>
      </c>
      <c r="J16" s="34"/>
      <c r="K16" s="35"/>
      <c r="L16" s="30"/>
      <c r="M16" s="31"/>
      <c r="N16" s="38"/>
    </row>
    <row r="17" spans="1:14" ht="18">
      <c r="A17" s="27"/>
      <c r="B17" s="27">
        <f>MONTH(Tableau1[[#This Row],[Date]])</f>
        <v>1</v>
      </c>
      <c r="C17" s="34"/>
      <c r="D17" s="35"/>
      <c r="E17" s="30"/>
      <c r="F17" s="31"/>
      <c r="G17" s="36"/>
      <c r="H17" s="37"/>
      <c r="I17" s="37">
        <f>MONTH(Tableau2[[#This Row],[Date]])</f>
        <v>1</v>
      </c>
      <c r="J17" s="34"/>
      <c r="K17" s="35"/>
      <c r="L17" s="30"/>
      <c r="M17" s="31"/>
      <c r="N17" s="38"/>
    </row>
    <row r="18" spans="1:14" ht="18">
      <c r="A18" s="27"/>
      <c r="B18" s="27">
        <f>MONTH(Tableau1[[#This Row],[Date]])</f>
        <v>1</v>
      </c>
      <c r="C18" s="34"/>
      <c r="D18" s="35"/>
      <c r="E18" s="30"/>
      <c r="F18" s="31"/>
      <c r="G18" s="36"/>
      <c r="H18" s="37"/>
      <c r="I18" s="37">
        <f>MONTH(Tableau2[[#This Row],[Date]])</f>
        <v>1</v>
      </c>
      <c r="J18" s="34"/>
      <c r="K18" s="35"/>
      <c r="L18" s="30"/>
      <c r="M18" s="31"/>
      <c r="N18" s="38"/>
    </row>
    <row r="19" spans="1:14" ht="18">
      <c r="A19" s="27"/>
      <c r="B19" s="27">
        <f>MONTH(Tableau1[[#This Row],[Date]])</f>
        <v>1</v>
      </c>
      <c r="C19" s="34"/>
      <c r="D19" s="35"/>
      <c r="E19" s="30"/>
      <c r="F19" s="31"/>
      <c r="G19" s="36"/>
      <c r="H19" s="37"/>
      <c r="I19" s="37">
        <f>MONTH(Tableau2[[#This Row],[Date]])</f>
        <v>1</v>
      </c>
      <c r="J19" s="34"/>
      <c r="K19" s="35"/>
      <c r="L19" s="30"/>
      <c r="M19" s="31"/>
      <c r="N19" s="38"/>
    </row>
    <row r="20" spans="1:14" ht="18">
      <c r="A20" s="27"/>
      <c r="B20" s="27">
        <f>MONTH(Tableau1[[#This Row],[Date]])</f>
        <v>1</v>
      </c>
      <c r="C20" s="34"/>
      <c r="D20" s="35"/>
      <c r="E20" s="30"/>
      <c r="F20" s="31"/>
      <c r="G20" s="36"/>
      <c r="H20" s="37"/>
      <c r="I20" s="37">
        <f>MONTH(Tableau2[[#This Row],[Date]])</f>
        <v>1</v>
      </c>
      <c r="J20" s="34"/>
      <c r="K20" s="35"/>
      <c r="L20" s="30"/>
      <c r="M20" s="31"/>
      <c r="N20" s="38"/>
    </row>
    <row r="21" spans="1:14" ht="18">
      <c r="A21" s="27"/>
      <c r="B21" s="27">
        <f>MONTH(Tableau1[[#This Row],[Date]])</f>
        <v>1</v>
      </c>
      <c r="C21" s="34"/>
      <c r="D21" s="35"/>
      <c r="E21" s="30"/>
      <c r="F21" s="31"/>
      <c r="G21" s="36"/>
      <c r="H21" s="37"/>
      <c r="I21" s="37">
        <f>MONTH(Tableau2[[#This Row],[Date]])</f>
        <v>1</v>
      </c>
      <c r="J21" s="34"/>
      <c r="K21" s="35"/>
      <c r="L21" s="30"/>
      <c r="M21" s="31"/>
      <c r="N21" s="38"/>
    </row>
    <row r="22" spans="1:14" ht="18">
      <c r="A22" s="27"/>
      <c r="B22" s="27">
        <f>MONTH(Tableau1[[#This Row],[Date]])</f>
        <v>1</v>
      </c>
      <c r="C22" s="34"/>
      <c r="D22" s="35"/>
      <c r="E22" s="30"/>
      <c r="F22" s="31"/>
      <c r="G22" s="36"/>
      <c r="H22" s="37"/>
      <c r="I22" s="37">
        <f>MONTH(Tableau2[[#This Row],[Date]])</f>
        <v>1</v>
      </c>
      <c r="J22" s="34"/>
      <c r="K22" s="35"/>
      <c r="L22" s="30"/>
      <c r="M22" s="31"/>
      <c r="N22" s="38"/>
    </row>
    <row r="23" spans="1:14" ht="18">
      <c r="A23" s="27"/>
      <c r="B23" s="27">
        <f>MONTH(Tableau1[[#This Row],[Date]])</f>
        <v>1</v>
      </c>
      <c r="C23" s="34"/>
      <c r="D23" s="35"/>
      <c r="E23" s="30"/>
      <c r="F23" s="39"/>
      <c r="G23" s="40"/>
      <c r="H23" s="41"/>
      <c r="I23" s="37">
        <f>MONTH(Tableau2[[#This Row],[Date]])</f>
        <v>1</v>
      </c>
      <c r="J23" s="34"/>
      <c r="K23" s="35"/>
      <c r="L23" s="30"/>
      <c r="M23" s="31"/>
      <c r="N23" s="38"/>
    </row>
    <row r="24" spans="1:14" ht="18">
      <c r="A24" s="27"/>
      <c r="B24" s="27">
        <f>MONTH(Tableau1[[#This Row],[Date]])</f>
        <v>1</v>
      </c>
      <c r="C24" s="34"/>
      <c r="D24" s="35"/>
      <c r="E24" s="30"/>
      <c r="F24" s="39"/>
      <c r="G24" s="40"/>
      <c r="H24" s="41"/>
      <c r="I24" s="37">
        <f>MONTH(Tableau2[[#This Row],[Date]])</f>
        <v>1</v>
      </c>
      <c r="J24" s="34"/>
      <c r="K24" s="35"/>
      <c r="L24" s="30"/>
      <c r="M24" s="31"/>
      <c r="N24" s="38"/>
    </row>
    <row r="25" spans="1:14" ht="18">
      <c r="A25" s="27"/>
      <c r="B25" s="27">
        <f>MONTH(Tableau1[[#This Row],[Date]])</f>
        <v>6</v>
      </c>
      <c r="C25" s="34">
        <v>44726</v>
      </c>
      <c r="D25" s="35" t="s">
        <v>63</v>
      </c>
      <c r="E25" s="30" t="s">
        <v>60</v>
      </c>
      <c r="F25" s="39" t="s">
        <v>61</v>
      </c>
      <c r="G25" s="40">
        <v>100</v>
      </c>
      <c r="H25" s="41"/>
      <c r="I25" s="37">
        <f>MONTH(Tableau2[[#This Row],[Date]])</f>
        <v>1</v>
      </c>
      <c r="J25" s="34"/>
      <c r="K25" s="35"/>
      <c r="L25" s="30"/>
      <c r="M25" s="31"/>
      <c r="N25" s="38"/>
    </row>
    <row r="26" spans="1:14" ht="18">
      <c r="A26" s="27"/>
      <c r="B26" s="27">
        <f>MONTH(Tableau1[[#This Row],[Date]])</f>
        <v>1</v>
      </c>
      <c r="C26" s="34"/>
      <c r="D26" s="35"/>
      <c r="E26" s="30"/>
      <c r="F26" s="39"/>
      <c r="G26" s="40"/>
      <c r="H26" s="41"/>
      <c r="I26" s="37">
        <f>MONTH(Tableau2[[#This Row],[Date]])</f>
        <v>1</v>
      </c>
      <c r="J26" s="34"/>
      <c r="K26" s="35"/>
      <c r="L26" s="30"/>
      <c r="M26" s="31"/>
      <c r="N26" s="38"/>
    </row>
    <row r="27" spans="1:14" ht="18">
      <c r="A27" s="27"/>
      <c r="B27" s="27">
        <f>MONTH(Tableau1[[#This Row],[Date]])</f>
        <v>1</v>
      </c>
      <c r="C27" s="34"/>
      <c r="D27" s="35"/>
      <c r="E27" s="30"/>
      <c r="F27" s="39"/>
      <c r="G27" s="40"/>
      <c r="H27" s="41"/>
      <c r="I27" s="37">
        <f>MONTH(Tableau2[[#This Row],[Date]])</f>
        <v>1</v>
      </c>
      <c r="J27" s="34"/>
      <c r="K27" s="35"/>
      <c r="L27" s="30"/>
      <c r="M27" s="31"/>
      <c r="N27" s="38"/>
    </row>
    <row r="28" spans="1:14" ht="18">
      <c r="A28" s="27"/>
      <c r="B28" s="27">
        <f>MONTH(Tableau1[[#This Row],[Date]])</f>
        <v>1</v>
      </c>
      <c r="C28" s="34"/>
      <c r="D28" s="35"/>
      <c r="E28" s="30"/>
      <c r="F28" s="39"/>
      <c r="G28" s="40"/>
      <c r="H28" s="41"/>
      <c r="I28" s="37">
        <f>MONTH(Tableau2[[#This Row],[Date]])</f>
        <v>1</v>
      </c>
      <c r="J28" s="34"/>
      <c r="K28" s="35"/>
      <c r="L28" s="30"/>
      <c r="M28" s="31"/>
      <c r="N28" s="38"/>
    </row>
    <row r="29" spans="1:14" ht="18">
      <c r="A29" s="27"/>
      <c r="B29" s="27">
        <f>MONTH(Tableau1[[#This Row],[Date]])</f>
        <v>1</v>
      </c>
      <c r="C29" s="34"/>
      <c r="D29" s="35"/>
      <c r="E29" s="30"/>
      <c r="F29" s="39"/>
      <c r="G29" s="40"/>
      <c r="H29" s="41"/>
      <c r="I29" s="37">
        <f>MONTH(Tableau2[[#This Row],[Date]])</f>
        <v>1</v>
      </c>
      <c r="J29" s="34"/>
      <c r="K29" s="35"/>
      <c r="L29" s="30"/>
      <c r="M29" s="31"/>
      <c r="N29" s="38"/>
    </row>
    <row r="30" spans="1:14" ht="18">
      <c r="A30" s="27"/>
      <c r="B30" s="27">
        <f>MONTH(Tableau1[[#This Row],[Date]])</f>
        <v>1</v>
      </c>
      <c r="C30" s="34"/>
      <c r="D30" s="35"/>
      <c r="E30" s="30"/>
      <c r="F30" s="31"/>
      <c r="G30" s="36"/>
      <c r="H30" s="37"/>
      <c r="I30" s="37">
        <f>MONTH(Tableau2[[#This Row],[Date]])</f>
        <v>1</v>
      </c>
      <c r="J30" s="34"/>
      <c r="K30" s="35"/>
      <c r="L30" s="30"/>
      <c r="M30" s="31"/>
      <c r="N30" s="38"/>
    </row>
    <row r="31" spans="1:14" ht="18">
      <c r="A31" s="27"/>
      <c r="B31" s="27">
        <f>MONTH(Tableau1[[#This Row],[Date]])</f>
        <v>1</v>
      </c>
      <c r="C31" s="34"/>
      <c r="D31" s="35"/>
      <c r="E31" s="30"/>
      <c r="F31" s="31"/>
      <c r="G31" s="36"/>
      <c r="H31" s="37"/>
      <c r="I31" s="37">
        <f>MONTH(Tableau2[[#This Row],[Date]])</f>
        <v>1</v>
      </c>
      <c r="J31" s="34"/>
      <c r="K31" s="35"/>
      <c r="L31" s="30"/>
      <c r="M31" s="31"/>
      <c r="N31" s="38"/>
    </row>
    <row r="32" spans="1:14" ht="18">
      <c r="A32" s="27"/>
      <c r="B32" s="27">
        <f>MONTH(Tableau1[[#This Row],[Date]])</f>
        <v>1</v>
      </c>
      <c r="C32" s="34"/>
      <c r="D32" s="35"/>
      <c r="E32" s="30"/>
      <c r="F32" s="31"/>
      <c r="G32" s="36"/>
      <c r="H32" s="37"/>
      <c r="I32" s="37">
        <f>MONTH(Tableau2[[#This Row],[Date]])</f>
        <v>1</v>
      </c>
      <c r="J32" s="34"/>
      <c r="K32" s="35"/>
      <c r="L32" s="30"/>
      <c r="M32" s="31"/>
      <c r="N32" s="38"/>
    </row>
    <row r="33" spans="1:14" ht="18">
      <c r="A33" s="27"/>
      <c r="B33" s="27">
        <f>MONTH(Tableau1[[#This Row],[Date]])</f>
        <v>1</v>
      </c>
      <c r="C33" s="34"/>
      <c r="D33" s="35"/>
      <c r="E33" s="30"/>
      <c r="F33" s="31"/>
      <c r="G33" s="36"/>
      <c r="H33" s="37"/>
      <c r="I33" s="37">
        <f>MONTH(Tableau2[[#This Row],[Date]])</f>
        <v>1</v>
      </c>
      <c r="J33" s="34"/>
      <c r="K33" s="35"/>
      <c r="L33" s="30"/>
      <c r="M33" s="31"/>
      <c r="N33" s="38"/>
    </row>
    <row r="34" spans="1:14" ht="18">
      <c r="A34" s="27"/>
      <c r="B34" s="27">
        <f>MONTH(Tableau1[[#This Row],[Date]])</f>
        <v>1</v>
      </c>
      <c r="C34" s="34"/>
      <c r="D34" s="35"/>
      <c r="E34" s="30"/>
      <c r="F34" s="31"/>
      <c r="G34" s="36"/>
      <c r="H34" s="37"/>
      <c r="I34" s="37">
        <f>MONTH(Tableau2[[#This Row],[Date]])</f>
        <v>1</v>
      </c>
      <c r="J34" s="34"/>
      <c r="K34" s="35"/>
      <c r="L34" s="30"/>
      <c r="M34" s="31"/>
      <c r="N34" s="38"/>
    </row>
    <row r="37" spans="1:14">
      <c r="C37">
        <f>SUMIF(B:B,1,G:G)</f>
        <v>0</v>
      </c>
    </row>
    <row r="41" spans="1:14">
      <c r="F41" s="51" t="s">
        <v>72</v>
      </c>
      <c r="G41" s="52"/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'D:\Downloads\[Gestion-M-E-V4-gratuit.xlsx]coulisses'!#REF!</xm:f>
          </x14:formula1>
          <xm:sqref>K5:K34 D5:D24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"/>
  <sheetViews>
    <sheetView workbookViewId="0">
      <selection activeCell="G17" sqref="G17"/>
    </sheetView>
  </sheetViews>
  <sheetFormatPr baseColWidth="10" defaultRowHeight="15"/>
  <cols>
    <col min="1" max="1" width="17" customWidth="1"/>
  </cols>
  <sheetData>
    <row r="1" spans="1:3">
      <c r="A1" s="14" t="s">
        <v>17</v>
      </c>
      <c r="C1" s="42" t="s">
        <v>62</v>
      </c>
    </row>
    <row r="2" spans="1:3">
      <c r="A2" s="15" t="s">
        <v>18</v>
      </c>
      <c r="C2" s="43" t="s">
        <v>63</v>
      </c>
    </row>
    <row r="3" spans="1:3">
      <c r="A3" s="15" t="s">
        <v>17</v>
      </c>
      <c r="C3" s="43" t="s">
        <v>64</v>
      </c>
    </row>
    <row r="4" spans="1:3">
      <c r="A4" s="15" t="s">
        <v>19</v>
      </c>
      <c r="C4" s="43" t="s">
        <v>65</v>
      </c>
    </row>
    <row r="5" spans="1:3">
      <c r="A5" s="15"/>
      <c r="C5" s="43" t="s">
        <v>66</v>
      </c>
    </row>
    <row r="6" spans="1:3">
      <c r="A6" s="15"/>
      <c r="C6" s="43"/>
    </row>
    <row r="7" spans="1:3" ht="15.75" thickBot="1">
      <c r="A7" s="16"/>
      <c r="C7" s="4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01"/>
  <sheetViews>
    <sheetView workbookViewId="0">
      <selection sqref="A1:L1"/>
    </sheetView>
  </sheetViews>
  <sheetFormatPr baseColWidth="10" defaultRowHeight="15"/>
  <cols>
    <col min="1" max="1" width="11.42578125" style="13"/>
    <col min="5" max="5" width="20.5703125" customWidth="1"/>
    <col min="7" max="7" width="32.5703125" customWidth="1"/>
    <col min="8" max="8" width="15.140625" customWidth="1"/>
    <col min="9" max="9" width="24.5703125" customWidth="1"/>
    <col min="11" max="11" width="17" customWidth="1"/>
  </cols>
  <sheetData>
    <row r="1" spans="1:14">
      <c r="A1" s="1" t="s">
        <v>41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6</v>
      </c>
      <c r="I1" s="2" t="s">
        <v>7</v>
      </c>
      <c r="J1" s="4" t="s">
        <v>8</v>
      </c>
      <c r="K1" s="5" t="s">
        <v>9</v>
      </c>
      <c r="L1" s="6" t="s">
        <v>10</v>
      </c>
      <c r="M1" s="2"/>
      <c r="N1" s="2"/>
    </row>
    <row r="2" spans="1:14">
      <c r="A2" s="12">
        <f>[1]Clients!$N2</f>
        <v>1</v>
      </c>
      <c r="B2" t="s">
        <v>30</v>
      </c>
      <c r="C2" t="s">
        <v>31</v>
      </c>
      <c r="D2" t="s">
        <v>32</v>
      </c>
      <c r="E2" t="s">
        <v>33</v>
      </c>
      <c r="F2">
        <v>1000</v>
      </c>
      <c r="G2" t="s">
        <v>34</v>
      </c>
      <c r="H2" t="s">
        <v>35</v>
      </c>
      <c r="I2" t="s">
        <v>36</v>
      </c>
      <c r="J2" s="9">
        <v>18275</v>
      </c>
      <c r="K2" s="15" t="s">
        <v>18</v>
      </c>
      <c r="L2" s="9">
        <v>44562</v>
      </c>
    </row>
    <row r="3" spans="1:14">
      <c r="A3" s="12">
        <f>[1]Clients!$N3</f>
        <v>2</v>
      </c>
    </row>
    <row r="4" spans="1:14">
      <c r="A4" s="12">
        <f>[1]Clients!$N4</f>
        <v>3</v>
      </c>
    </row>
    <row r="5" spans="1:14">
      <c r="A5" s="12">
        <f>[1]Clients!$N5</f>
        <v>4</v>
      </c>
    </row>
    <row r="6" spans="1:14">
      <c r="A6" s="12">
        <f>[1]Clients!$N6</f>
        <v>5</v>
      </c>
    </row>
    <row r="7" spans="1:14">
      <c r="A7" s="12">
        <f>[1]Clients!$N7</f>
        <v>6</v>
      </c>
    </row>
    <row r="8" spans="1:14">
      <c r="A8" s="12">
        <f>[1]Clients!$N8</f>
        <v>7</v>
      </c>
    </row>
    <row r="9" spans="1:14">
      <c r="A9" s="12">
        <f>[1]Clients!$N9</f>
        <v>8</v>
      </c>
    </row>
    <row r="10" spans="1:14">
      <c r="A10" s="12">
        <f>[1]Clients!$N10</f>
        <v>9</v>
      </c>
    </row>
    <row r="11" spans="1:14">
      <c r="A11" s="12">
        <f>[1]Clients!$N11</f>
        <v>10</v>
      </c>
    </row>
    <row r="12" spans="1:14">
      <c r="A12" s="12">
        <f>[1]Clients!$N12</f>
        <v>11</v>
      </c>
      <c r="E12" s="46" t="s">
        <v>40</v>
      </c>
      <c r="F12" s="17"/>
      <c r="G12" s="17"/>
      <c r="H12" s="18"/>
    </row>
    <row r="13" spans="1:14">
      <c r="A13" s="12">
        <f>[1]Clients!$N13</f>
        <v>12</v>
      </c>
      <c r="E13" s="19"/>
      <c r="F13" s="20"/>
      <c r="G13" s="20"/>
      <c r="H13" s="21"/>
    </row>
    <row r="14" spans="1:14">
      <c r="A14" s="12">
        <f>[1]Clients!$N14</f>
        <v>13</v>
      </c>
      <c r="E14" s="19" t="s">
        <v>49</v>
      </c>
      <c r="F14" s="20"/>
      <c r="G14" s="20"/>
      <c r="H14" s="21"/>
    </row>
    <row r="15" spans="1:14">
      <c r="A15" s="12">
        <f>[1]Clients!$N15</f>
        <v>14</v>
      </c>
      <c r="E15" s="19"/>
      <c r="F15" s="20"/>
      <c r="G15" s="20"/>
      <c r="H15" s="21"/>
    </row>
    <row r="16" spans="1:14">
      <c r="A16" s="12">
        <f>[1]Clients!$N16</f>
        <v>15</v>
      </c>
      <c r="E16" s="25" t="s">
        <v>43</v>
      </c>
      <c r="F16" s="20"/>
      <c r="G16" s="20"/>
      <c r="H16" s="21"/>
    </row>
    <row r="17" spans="1:8">
      <c r="A17" s="12">
        <f>[1]Clients!$N17</f>
        <v>16</v>
      </c>
      <c r="E17" s="19"/>
      <c r="F17" s="20" t="s">
        <v>44</v>
      </c>
      <c r="G17" s="20"/>
      <c r="H17" s="21"/>
    </row>
    <row r="18" spans="1:8">
      <c r="A18" s="12">
        <f>[1]Clients!$N18</f>
        <v>17</v>
      </c>
      <c r="E18" s="19"/>
      <c r="F18" s="20" t="s">
        <v>46</v>
      </c>
      <c r="G18" s="20"/>
      <c r="H18" s="21"/>
    </row>
    <row r="19" spans="1:8">
      <c r="A19" s="12">
        <f>[1]Clients!$N19</f>
        <v>18</v>
      </c>
      <c r="E19" s="19"/>
      <c r="F19" s="20" t="s">
        <v>45</v>
      </c>
      <c r="G19" s="20"/>
      <c r="H19" s="21"/>
    </row>
    <row r="20" spans="1:8">
      <c r="A20" s="12">
        <f>[1]Clients!$N20</f>
        <v>19</v>
      </c>
      <c r="E20" s="19"/>
      <c r="F20" s="20"/>
      <c r="G20" s="20"/>
      <c r="H20" s="21"/>
    </row>
    <row r="21" spans="1:8">
      <c r="A21" s="12">
        <f>[1]Clients!$N21</f>
        <v>20</v>
      </c>
      <c r="E21" s="25" t="s">
        <v>42</v>
      </c>
      <c r="F21" s="20"/>
      <c r="G21" s="20"/>
      <c r="H21" s="21"/>
    </row>
    <row r="22" spans="1:8">
      <c r="A22" s="12">
        <f>[1]Clients!$N22</f>
        <v>21</v>
      </c>
      <c r="E22" s="19"/>
      <c r="F22" s="20" t="s">
        <v>47</v>
      </c>
      <c r="G22" s="20"/>
      <c r="H22" s="21"/>
    </row>
    <row r="23" spans="1:8">
      <c r="A23" s="12">
        <f>[1]Clients!$N23</f>
        <v>22</v>
      </c>
      <c r="E23" s="19"/>
      <c r="F23" s="20" t="s">
        <v>48</v>
      </c>
      <c r="G23" s="20"/>
      <c r="H23" s="21"/>
    </row>
    <row r="24" spans="1:8">
      <c r="A24" s="12">
        <f>[1]Clients!$N24</f>
        <v>23</v>
      </c>
      <c r="E24" s="19"/>
      <c r="F24" s="20" t="s">
        <v>45</v>
      </c>
      <c r="G24" s="20"/>
      <c r="H24" s="21"/>
    </row>
    <row r="25" spans="1:8">
      <c r="A25" s="12">
        <f>[1]Clients!$N25</f>
        <v>24</v>
      </c>
      <c r="E25" s="19"/>
      <c r="F25" s="20"/>
      <c r="G25" s="20"/>
      <c r="H25" s="21"/>
    </row>
    <row r="26" spans="1:8">
      <c r="A26" s="12">
        <f>[1]Clients!$N26</f>
        <v>25</v>
      </c>
      <c r="E26" s="22"/>
      <c r="F26" s="23"/>
      <c r="G26" s="23"/>
      <c r="H26" s="24"/>
    </row>
    <row r="27" spans="1:8">
      <c r="A27" s="12">
        <f>[1]Clients!$N27</f>
        <v>26</v>
      </c>
    </row>
    <row r="28" spans="1:8">
      <c r="A28" s="12">
        <f>[1]Clients!$N28</f>
        <v>27</v>
      </c>
    </row>
    <row r="29" spans="1:8">
      <c r="A29" s="12">
        <f>[1]Clients!$N29</f>
        <v>28</v>
      </c>
    </row>
    <row r="30" spans="1:8">
      <c r="A30" s="12">
        <f>[1]Clients!$N30</f>
        <v>29</v>
      </c>
    </row>
    <row r="31" spans="1:8">
      <c r="A31" s="12">
        <f>[1]Clients!$N31</f>
        <v>30</v>
      </c>
    </row>
    <row r="32" spans="1:8">
      <c r="A32" s="12">
        <f>[1]Clients!$N32</f>
        <v>31</v>
      </c>
    </row>
    <row r="33" spans="1:1">
      <c r="A33" s="12">
        <f>[1]Clients!$N33</f>
        <v>32</v>
      </c>
    </row>
    <row r="34" spans="1:1">
      <c r="A34" s="12">
        <f>[1]Clients!$N34</f>
        <v>33</v>
      </c>
    </row>
    <row r="35" spans="1:1">
      <c r="A35" s="12">
        <f>[1]Clients!$N35</f>
        <v>34</v>
      </c>
    </row>
    <row r="36" spans="1:1">
      <c r="A36" s="12">
        <f>[1]Clients!$N36</f>
        <v>35</v>
      </c>
    </row>
    <row r="37" spans="1:1">
      <c r="A37" s="12">
        <f>[1]Clients!$N37</f>
        <v>36</v>
      </c>
    </row>
    <row r="38" spans="1:1">
      <c r="A38" s="12">
        <f>[1]Clients!$N38</f>
        <v>37</v>
      </c>
    </row>
    <row r="39" spans="1:1">
      <c r="A39" s="12">
        <f>[1]Clients!$N39</f>
        <v>38</v>
      </c>
    </row>
    <row r="40" spans="1:1">
      <c r="A40" s="12">
        <f>[1]Clients!$N40</f>
        <v>39</v>
      </c>
    </row>
    <row r="41" spans="1:1">
      <c r="A41" s="12">
        <f>[1]Clients!$N41</f>
        <v>40</v>
      </c>
    </row>
    <row r="42" spans="1:1">
      <c r="A42" s="12">
        <f>[1]Clients!$N42</f>
        <v>41</v>
      </c>
    </row>
    <row r="43" spans="1:1">
      <c r="A43" s="12">
        <f>[1]Clients!$N43</f>
        <v>42</v>
      </c>
    </row>
    <row r="44" spans="1:1">
      <c r="A44" s="12">
        <f>[1]Clients!$N44</f>
        <v>43</v>
      </c>
    </row>
    <row r="45" spans="1:1">
      <c r="A45" s="12">
        <f>[1]Clients!$N45</f>
        <v>44</v>
      </c>
    </row>
    <row r="46" spans="1:1">
      <c r="A46" s="12">
        <f>[1]Clients!$N46</f>
        <v>45</v>
      </c>
    </row>
    <row r="47" spans="1:1">
      <c r="A47" s="12">
        <f>[1]Clients!$N47</f>
        <v>46</v>
      </c>
    </row>
    <row r="48" spans="1:1">
      <c r="A48" s="12">
        <f>[1]Clients!$N48</f>
        <v>47</v>
      </c>
    </row>
    <row r="49" spans="1:1">
      <c r="A49" s="12">
        <f>[1]Clients!$N49</f>
        <v>48</v>
      </c>
    </row>
    <row r="50" spans="1:1">
      <c r="A50" s="12">
        <f>[1]Clients!$N50</f>
        <v>49</v>
      </c>
    </row>
    <row r="51" spans="1:1">
      <c r="A51" s="12">
        <f>[1]Clients!$N51</f>
        <v>50</v>
      </c>
    </row>
    <row r="52" spans="1:1">
      <c r="A52" s="12">
        <f>[1]Clients!$N52</f>
        <v>51</v>
      </c>
    </row>
    <row r="53" spans="1:1">
      <c r="A53" s="12">
        <f>[1]Clients!$N53</f>
        <v>52</v>
      </c>
    </row>
    <row r="54" spans="1:1">
      <c r="A54" s="12">
        <f>[1]Clients!$N54</f>
        <v>53</v>
      </c>
    </row>
    <row r="55" spans="1:1">
      <c r="A55" s="12">
        <f>[1]Clients!$N55</f>
        <v>54</v>
      </c>
    </row>
    <row r="56" spans="1:1">
      <c r="A56" s="12">
        <f>[1]Clients!$N56</f>
        <v>55</v>
      </c>
    </row>
    <row r="57" spans="1:1">
      <c r="A57" s="12">
        <f>[1]Clients!$N57</f>
        <v>56</v>
      </c>
    </row>
    <row r="58" spans="1:1">
      <c r="A58" s="12">
        <f>[1]Clients!$N58</f>
        <v>57</v>
      </c>
    </row>
    <row r="59" spans="1:1">
      <c r="A59" s="12">
        <f>[1]Clients!$N59</f>
        <v>58</v>
      </c>
    </row>
    <row r="60" spans="1:1">
      <c r="A60" s="12">
        <f>[1]Clients!$N60</f>
        <v>59</v>
      </c>
    </row>
    <row r="61" spans="1:1">
      <c r="A61" s="12">
        <f>[1]Clients!$N61</f>
        <v>60</v>
      </c>
    </row>
    <row r="62" spans="1:1">
      <c r="A62" s="12">
        <f>[1]Clients!$N62</f>
        <v>61</v>
      </c>
    </row>
    <row r="63" spans="1:1">
      <c r="A63" s="12">
        <f>[1]Clients!$N63</f>
        <v>62</v>
      </c>
    </row>
    <row r="64" spans="1:1">
      <c r="A64" s="12">
        <f>[1]Clients!$N64</f>
        <v>63</v>
      </c>
    </row>
    <row r="65" spans="1:1">
      <c r="A65" s="12">
        <f>[1]Clients!$N65</f>
        <v>64</v>
      </c>
    </row>
    <row r="66" spans="1:1">
      <c r="A66" s="12">
        <f>[1]Clients!$N66</f>
        <v>65</v>
      </c>
    </row>
    <row r="67" spans="1:1">
      <c r="A67" s="12">
        <f>[1]Clients!$N67</f>
        <v>66</v>
      </c>
    </row>
    <row r="68" spans="1:1">
      <c r="A68" s="12">
        <f>[1]Clients!$N68</f>
        <v>67</v>
      </c>
    </row>
    <row r="69" spans="1:1">
      <c r="A69" s="12">
        <f>[1]Clients!$N69</f>
        <v>68</v>
      </c>
    </row>
    <row r="70" spans="1:1">
      <c r="A70" s="12">
        <f>[1]Clients!$N70</f>
        <v>69</v>
      </c>
    </row>
    <row r="71" spans="1:1">
      <c r="A71" s="12">
        <f>[1]Clients!$N71</f>
        <v>70</v>
      </c>
    </row>
    <row r="72" spans="1:1">
      <c r="A72" s="12">
        <f>[1]Clients!$N72</f>
        <v>71</v>
      </c>
    </row>
    <row r="73" spans="1:1">
      <c r="A73" s="12">
        <f>[1]Clients!$N73</f>
        <v>72</v>
      </c>
    </row>
    <row r="74" spans="1:1">
      <c r="A74" s="12">
        <f>[1]Clients!$N74</f>
        <v>73</v>
      </c>
    </row>
    <row r="75" spans="1:1">
      <c r="A75" s="12">
        <f>[1]Clients!$N75</f>
        <v>74</v>
      </c>
    </row>
    <row r="76" spans="1:1">
      <c r="A76" s="12">
        <f>[1]Clients!$N76</f>
        <v>75</v>
      </c>
    </row>
    <row r="77" spans="1:1">
      <c r="A77" s="12">
        <f>[1]Clients!$N77</f>
        <v>76</v>
      </c>
    </row>
    <row r="78" spans="1:1">
      <c r="A78" s="12">
        <f>[1]Clients!$N78</f>
        <v>77</v>
      </c>
    </row>
    <row r="79" spans="1:1">
      <c r="A79" s="12">
        <f>[1]Clients!$N79</f>
        <v>78</v>
      </c>
    </row>
    <row r="80" spans="1:1">
      <c r="A80" s="12">
        <f>[1]Clients!$N80</f>
        <v>79</v>
      </c>
    </row>
    <row r="81" spans="1:1">
      <c r="A81" s="12">
        <f>[1]Clients!$N81</f>
        <v>80</v>
      </c>
    </row>
    <row r="82" spans="1:1">
      <c r="A82" s="12">
        <f>[1]Clients!$N82</f>
        <v>81</v>
      </c>
    </row>
    <row r="83" spans="1:1">
      <c r="A83" s="12">
        <f>[1]Clients!$N83</f>
        <v>82</v>
      </c>
    </row>
    <row r="84" spans="1:1">
      <c r="A84" s="12">
        <f>[1]Clients!$N84</f>
        <v>83</v>
      </c>
    </row>
    <row r="85" spans="1:1">
      <c r="A85" s="12">
        <f>[1]Clients!$N85</f>
        <v>84</v>
      </c>
    </row>
    <row r="86" spans="1:1">
      <c r="A86" s="12">
        <f>[1]Clients!$N86</f>
        <v>85</v>
      </c>
    </row>
    <row r="87" spans="1:1">
      <c r="A87" s="12">
        <f>[1]Clients!$N87</f>
        <v>86</v>
      </c>
    </row>
    <row r="88" spans="1:1">
      <c r="A88" s="12">
        <f>[1]Clients!$N88</f>
        <v>87</v>
      </c>
    </row>
    <row r="89" spans="1:1">
      <c r="A89" s="12">
        <f>[1]Clients!$N89</f>
        <v>88</v>
      </c>
    </row>
    <row r="90" spans="1:1">
      <c r="A90" s="12">
        <f>[1]Clients!$N90</f>
        <v>89</v>
      </c>
    </row>
    <row r="91" spans="1:1">
      <c r="A91" s="12">
        <f>[1]Clients!$N91</f>
        <v>90</v>
      </c>
    </row>
    <row r="92" spans="1:1">
      <c r="A92" s="12">
        <f>[1]Clients!$N92</f>
        <v>91</v>
      </c>
    </row>
    <row r="93" spans="1:1">
      <c r="A93" s="12">
        <f>[1]Clients!$N93</f>
        <v>92</v>
      </c>
    </row>
    <row r="94" spans="1:1">
      <c r="A94" s="12">
        <f>[1]Clients!$N94</f>
        <v>93</v>
      </c>
    </row>
    <row r="95" spans="1:1">
      <c r="A95" s="12">
        <f>[1]Clients!$N95</f>
        <v>94</v>
      </c>
    </row>
    <row r="96" spans="1:1">
      <c r="A96" s="12">
        <f>[1]Clients!$N96</f>
        <v>95</v>
      </c>
    </row>
    <row r="97" spans="1:1">
      <c r="A97" s="12">
        <f>[1]Clients!$N97</f>
        <v>96</v>
      </c>
    </row>
    <row r="98" spans="1:1">
      <c r="A98" s="12">
        <f>[1]Clients!$N98</f>
        <v>97</v>
      </c>
    </row>
    <row r="99" spans="1:1">
      <c r="A99" s="12">
        <f>[1]Clients!$N99</f>
        <v>98</v>
      </c>
    </row>
    <row r="100" spans="1:1">
      <c r="A100" s="12">
        <f>[1]Clients!$N100</f>
        <v>99</v>
      </c>
    </row>
    <row r="101" spans="1:1">
      <c r="A101" s="12">
        <f>[1]Clients!$N101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Garde</vt:lpstr>
      <vt:lpstr>Clients</vt:lpstr>
      <vt:lpstr>Modele</vt:lpstr>
      <vt:lpstr>C00001</vt:lpstr>
      <vt:lpstr>Résultat</vt:lpstr>
      <vt:lpstr>liste choix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 Blancher</cp:lastModifiedBy>
  <dcterms:created xsi:type="dcterms:W3CDTF">2022-06-14T14:19:30Z</dcterms:created>
  <dcterms:modified xsi:type="dcterms:W3CDTF">2022-06-26T13:55:30Z</dcterms:modified>
</cp:coreProperties>
</file>