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8335" windowHeight="9960" tabRatio="507"/>
  </bookViews>
  <sheets>
    <sheet name="FP-Gardien" sheetId="16" r:id="rId1"/>
    <sheet name="Feuil2" sheetId="30" r:id="rId2"/>
    <sheet name="FP-Conducteur" sheetId="20" state="hidden" r:id="rId3"/>
    <sheet name="FP-Chef BBQ" sheetId="27" state="hidden" r:id="rId4"/>
  </sheets>
  <definedNames>
    <definedName name="couleur">'FP-Gardien'!$B$19:$B$26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15" i="16" l="1"/>
  <c r="C76" i="27" l="1"/>
  <c r="C77" i="27" s="1"/>
  <c r="C78" i="27" s="1"/>
  <c r="D42" i="27" a="1"/>
  <c r="C42" i="20" a="1"/>
  <c r="C42" i="27" a="1"/>
  <c r="C42" i="27" l="1"/>
  <c r="D42" i="27"/>
  <c r="C42" i="20"/>
  <c r="C79" i="27"/>
  <c r="C82" i="27" s="1"/>
  <c r="E42" i="27" l="1"/>
  <c r="C75" i="20"/>
  <c r="C76" i="20" s="1"/>
  <c r="C77" i="20" s="1"/>
  <c r="C78" i="20" s="1"/>
  <c r="C81" i="20"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<sst xmlns="http://schemas.openxmlformats.org/spreadsheetml/2006/main" count="273" uniqueCount="154">
  <si>
    <t>Lundi</t>
  </si>
  <si>
    <t>Mardi</t>
  </si>
  <si>
    <t>Mercredi</t>
  </si>
  <si>
    <t>Jeudi</t>
  </si>
  <si>
    <t>Vendredi</t>
  </si>
  <si>
    <t>Samedi</t>
  </si>
  <si>
    <t>Dimanche</t>
  </si>
  <si>
    <t>Temps</t>
  </si>
  <si>
    <t>Roulement</t>
  </si>
  <si>
    <t>Matin</t>
  </si>
  <si>
    <t>Après-midi</t>
  </si>
  <si>
    <t>Nuit</t>
  </si>
  <si>
    <t xml:space="preserve">Tâches : </t>
  </si>
  <si>
    <t>Gestion du temps :</t>
  </si>
  <si>
    <t>Gardien 1</t>
  </si>
  <si>
    <t>Gardien 2</t>
  </si>
  <si>
    <t>Gardien 3</t>
  </si>
  <si>
    <t>HSUPP</t>
  </si>
  <si>
    <t xml:space="preserve">  - …</t>
  </si>
  <si>
    <t>Poste :  Gardiens</t>
  </si>
  <si>
    <t xml:space="preserve">Coût salarié : </t>
  </si>
  <si>
    <t xml:space="preserve">Type de contrat : </t>
  </si>
  <si>
    <t>Gardien 4</t>
  </si>
  <si>
    <t>Gardien 5</t>
  </si>
  <si>
    <t xml:space="preserve">Nbre d'heure hebdomadaire : </t>
  </si>
  <si>
    <t>Nb de salarié :</t>
  </si>
  <si>
    <t>Salaire Moyen :</t>
  </si>
  <si>
    <t xml:space="preserve">Charge patronales : </t>
  </si>
  <si>
    <t xml:space="preserve">COUT TOTAL PAR SALARIE : </t>
  </si>
  <si>
    <t>Coût mensuel :</t>
  </si>
  <si>
    <t>4 personnes à temps plein et une personne à mi-temps</t>
  </si>
  <si>
    <t>Expérience :</t>
  </si>
  <si>
    <t>Expérimentés:</t>
  </si>
  <si>
    <t xml:space="preserve">Total : </t>
  </si>
  <si>
    <r>
      <t xml:space="preserve">Sources </t>
    </r>
    <r>
      <rPr>
        <i/>
        <sz val="8"/>
        <color theme="1"/>
        <rFont val="Calibri"/>
        <family val="2"/>
        <scheme val="minor"/>
      </rPr>
      <t>:</t>
    </r>
    <r>
      <rPr>
        <i/>
        <u/>
        <sz val="8"/>
        <color theme="1"/>
        <rFont val="Calibri"/>
        <family val="2"/>
        <scheme val="minor"/>
      </rPr>
      <t xml:space="preserve"> </t>
    </r>
  </si>
  <si>
    <t>7 heures par jour sur 6 jours  - 1 personne à plein temps</t>
  </si>
  <si>
    <t>Nobody</t>
  </si>
  <si>
    <t>https://www.jobandsalaryabroad.com/fr/indonesia/french-busdriver-indonesia.html</t>
  </si>
  <si>
    <t>https://www.jobandsalaryabroad.com/fr/indonesia/french-taxidriver-indonesia.html</t>
  </si>
  <si>
    <t>https://www.jobandsalaryabroad.com/fr/indonesia/french-cdriver-indonesia.html</t>
  </si>
  <si>
    <t>https://www.jobandsalaryabroad.com/fr/indonesia/french-citybusdriver-indonesia.html</t>
  </si>
  <si>
    <t>https://www.jobandsalaryabroad.com/fr/indonesia/french-publicbusdriver-indonesia.html</t>
  </si>
  <si>
    <t xml:space="preserve"> = + de tous ces métiers … </t>
  </si>
  <si>
    <t>https://www.jobandsalaryabroad.com/fr/indonesia/french-restaurantcook-indonesia.html</t>
  </si>
  <si>
    <t>https://www.jobandsalaryabroad.com/fr/indonesia/french-hotelcook-indonesia.html</t>
  </si>
  <si>
    <t>Chef BBQ 1</t>
  </si>
  <si>
    <t>Chef BBQ 2</t>
  </si>
  <si>
    <t xml:space="preserve">7 heures par jour sur 6 jours  - 1 personne à plein temps et 1 personne à mi temps </t>
  </si>
  <si>
    <t>Poste :  Chef BBQ</t>
  </si>
  <si>
    <t xml:space="preserve">Plage horaire à couvrir : </t>
  </si>
  <si>
    <t>Plage horaire à couvrir : FULL 24h/24h et 7j/7j</t>
  </si>
  <si>
    <r>
      <t xml:space="preserve">Poste :  Conducteur </t>
    </r>
    <r>
      <rPr>
        <b/>
        <i/>
        <sz val="14"/>
        <color rgb="FFFF0000"/>
        <rFont val="Calibri"/>
        <family val="2"/>
        <scheme val="minor"/>
      </rPr>
      <t>(à externaliser ?)</t>
    </r>
  </si>
  <si>
    <t>Parking Lobby</t>
  </si>
  <si>
    <t>Parking Staff</t>
  </si>
  <si>
    <t>Gardien 6</t>
  </si>
  <si>
    <t>orange</t>
  </si>
  <si>
    <t>vert clair</t>
  </si>
  <si>
    <t>jaune clair</t>
  </si>
  <si>
    <t>gris</t>
  </si>
  <si>
    <t>bleu clair</t>
  </si>
  <si>
    <t>bleu vif</t>
  </si>
  <si>
    <t>hachuré</t>
  </si>
  <si>
    <t>blanc</t>
  </si>
  <si>
    <t>#B2E7DF</t>
  </si>
  <si>
    <t>Total</t>
  </si>
  <si>
    <t>Option Explicit</t>
  </si>
  <si>
    <t>Dim plage As Range, Sel As Range, cell As Range</t>
  </si>
  <si>
    <t>Dim j&amp;</t>
  </si>
  <si>
    <t>Private Sub Worksheet_BeforeRightClick(ByVal Target As Range, Cancel As Boolean)</t>
  </si>
  <si>
    <t>Set Sel = Intersect(plage, Selection)</t>
  </si>
  <si>
    <t>If Not Sel Is Nothing Then</t>
  </si>
  <si>
    <t>Sel.Select</t>
  </si>
  <si>
    <t>UserForm1.Show</t>
  </si>
  <si>
    <t>End If</t>
  </si>
  <si>
    <t>Cancel = True</t>
  </si>
  <si>
    <t>For Each cell In plage</t>
  </si>
  <si>
    <t>Cells(15, j) = Cells(15, j) + 1</t>
  </si>
  <si>
    <t>Exit For</t>
  </si>
  <si>
    <t>Next j</t>
  </si>
  <si>
    <t>Next cell</t>
  </si>
  <si>
    <t>End Sub</t>
  </si>
  <si>
    <t>-----------------------------------------------------------------------------------------------------------------------------------</t>
  </si>
  <si>
    <t>Dim couleur, Sel As Range, cell As Range</t>
  </si>
  <si>
    <t>Private Sub CommandButton1_Click()</t>
  </si>
  <si>
    <t>For Each cell In Sel</t>
  </si>
  <si>
    <t>cell.Interior.ColorIndex = couleur</t>
  </si>
  <si>
    <t>cell.Interior.Pattern = xlSolid</t>
  </si>
  <si>
    <t>cell.Interior.ColorIndex = -4142</t>
  </si>
  <si>
    <t>With cell.Interior</t>
  </si>
  <si>
    <t>.Pattern = xlLightUp</t>
  </si>
  <si>
    <t>End With</t>
  </si>
  <si>
    <t>Unload Me</t>
  </si>
  <si>
    <t>Private Sub ListBox1_Click()</t>
  </si>
  <si>
    <t>If ListBox1.ListIndex = 0 Then</t>
  </si>
  <si>
    <t>Label2.BackColor = &amp;HC0FFC0</t>
  </si>
  <si>
    <t>couleur = 35</t>
  </si>
  <si>
    <t>ElseIf ListBox1.ListIndex = 1 Then</t>
  </si>
  <si>
    <t>Label2.BackColor = &amp;HC0FFFF</t>
  </si>
  <si>
    <t>couleur = 19</t>
  </si>
  <si>
    <t>ElseIf ListBox1.ListIndex = 2 Then</t>
  </si>
  <si>
    <t>Label2.BackColor = &amp;HC0C0FF</t>
  </si>
  <si>
    <t>couleur = 40</t>
  </si>
  <si>
    <t>ElseIf ListBox1.ListIndex = 3 Then</t>
  </si>
  <si>
    <t>Label2.BackColor = &amp;HFFFFC0</t>
  </si>
  <si>
    <t>couleur = 20</t>
  </si>
  <si>
    <t>ElseIf ListBox1.ListIndex = 4 Then</t>
  </si>
  <si>
    <t>Label2.BackColor = &amp;HE0E0E0</t>
  </si>
  <si>
    <t>couleur = 15</t>
  </si>
  <si>
    <t>ElseIf ListBox1.ListIndex = 5 Then</t>
  </si>
  <si>
    <t>Label2.BackColor = &amp;HFFFF00</t>
  </si>
  <si>
    <t>couleur = 33</t>
  </si>
  <si>
    <t>ElseIf ListBox1.ListIndex = 6 Then</t>
  </si>
  <si>
    <t>Label2.BackColor = &amp;HFFFFFF</t>
  </si>
  <si>
    <t>couleur = -4142</t>
  </si>
  <si>
    <t>ElseIf ListBox1.ListIndex = 7 Then</t>
  </si>
  <si>
    <t>Label2.Caption = "//////////"</t>
  </si>
  <si>
    <t>Private Sub UserForm_initialize()</t>
  </si>
  <si>
    <t>Set Sel = Selection</t>
  </si>
  <si>
    <t>Set plage = Range("D20:Q" &amp; Range("C" &amp; Rows.Count).End(xlUp).Row) </t>
  </si>
  <si>
    <t>Range("C15:H15").ClearContents </t>
  </si>
  <si>
    <t>ElseIf ListBox1.ListIndex = 8 Then</t>
  </si>
  <si>
    <t>ça c'est ma plage, donc si j'ai plus ou moins de colonnes je change Q en R ... et etc ..</t>
  </si>
  <si>
    <t>For j = 3 To 8 </t>
  </si>
  <si>
    <t>If cell.Interior.ColorIndex = Cells(15, j).Interior.ColorIndex Then </t>
  </si>
  <si>
    <t>--------------------------------------------------------------</t>
  </si>
  <si>
    <t>If ListBox1.ListIndex &gt;= 0 And ListBox1.ListIndex &lt; 7 Then </t>
  </si>
  <si>
    <t xml:space="preserve">ElseIf ListBox1.ListIndex = 7 Then </t>
  </si>
  <si>
    <t>Label2.BackColor = &amp;HFFFF00 </t>
  </si>
  <si>
    <t>couleur = 7 </t>
  </si>
  <si>
    <t>UserForm_initialize(</t>
  </si>
  <si>
    <t>ListBox1.List = Range("B19:B26").Value </t>
  </si>
  <si>
    <t>ça c'est la ligne qui totalise les couleurs, je change H en I ... et etc... pour toutes les couleurs que je vais rajoute</t>
  </si>
  <si>
    <t>Je ne suis pas sure, il y a 8 couleurs en tout, est-ce que 8 doit être changé si j'en rajouter une ? ... 9 et etc ..</t>
  </si>
  <si>
    <t xml:space="preserve">ça c'est la ligne qui totalise les couleurs : "J" pour déterminer la fin de cette ligne ? ou rien à voir </t>
  </si>
  <si>
    <t xml:space="preserve">code sur USF </t>
  </si>
  <si>
    <t>nombre de ListBox, donc si nouvelle couleur = 8 ... et etc ..</t>
  </si>
  <si>
    <t>Qu'est-ce que c'est que TOUS ces codes ?? &amp;HFFFF00 ??</t>
  </si>
  <si>
    <t>pour du ros</t>
  </si>
  <si>
    <t>B27 et etc pour toutes les couleurs écrites derrière le cadre blanc colonne B qui vont apparaitre dans la liste déroulant</t>
  </si>
  <si>
    <t>Macro originale</t>
  </si>
  <si>
    <t>commentaires gmb</t>
  </si>
  <si>
    <t>commentaires mjulie</t>
  </si>
  <si>
    <t>C'est ça et tu mets ces cellules de la couleur que tu veux</t>
  </si>
  <si>
    <t>rose</t>
  </si>
  <si>
    <t>Non ; j est la colonne de la couleur de la ligne 15
On fait varier j de 3 la dernière couleur de cette ligne</t>
  </si>
  <si>
    <t>même remarque</t>
  </si>
  <si>
    <t>?</t>
  </si>
  <si>
    <t>Exact. On peut là aussi mettre une variable pour déterminer la dernière cellule</t>
  </si>
  <si>
    <t>oui et on l'initialise en y effaçcant toules les vaelurs qu'elle contient</t>
  </si>
  <si>
    <t>oui mais on peut aussi demander à la macro de repérer combien il y a de couleurs : voir v3</t>
  </si>
  <si>
    <t>Oui mais , là aussi, on peut demander à la macro de remplacer 7 par le nombre qui dépend de celui des couleurs en ligne 15</t>
  </si>
  <si>
    <t>En revanche, si on modifie le nombre de couleurs sur la ligne 15 (et donc en colonnet B), il faut ajouter ou supprimer un groupe de 3 lignes à partir d'un Elseif…et modifier les suivants pour qu'il y ait bien continuité :1,2,3,4...</t>
  </si>
  <si>
    <t>Ce sont les codes qui permettent de mettre en couleur le label2 dans la boite de dialoge quand on choisit une couleur
Voir les images jointes pour voir comment on les trouve.</t>
  </si>
  <si>
    <t>Cette instruction s'exécute quand on lance un userform et avant même son affichage.
Quand la boite de dialogue s'affiche, on peut donc déjà y avoir mis des choses ou fait des choses.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</si>
</sst>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0\ &quot;€&quot;;[Red]\-#,##0\ &quot;€&quot;"/>
  </numFmts>
  <fonts count="17">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8"/>
      <color rgb="FF2D4054"/>
      <name val="Arial"/>
      <family val="2"/>
    </font>
    <font>
      <sz val="8"/>
      <name val="Calibri"/>
      <family val="2"/>
      <scheme val="minor"/>
    </font>
    <font>
      <sz val="11"/>
      <color theme="1"/>
      <name val="Open Sans"/>
      <family val="2"/>
    </font>
    <font>
      <b/>
      <sz val="11"/>
      <color theme="1"/>
      <name val="Open Sans"/>
      <family val="2"/>
    </font>
    <font>
      <b/>
      <i/>
      <sz val="14"/>
      <color theme="1"/>
      <name val="Calibri"/>
      <family val="2"/>
      <scheme val="minor"/>
    </font>
    <font>
      <i/>
      <sz val="11"/>
      <name val="Calibri"/>
      <family val="2"/>
      <scheme val="minor"/>
    </font>
    <font>
      <i/>
      <sz val="8"/>
      <color theme="1"/>
      <name val="Calibri"/>
      <family val="2"/>
      <scheme val="minor"/>
    </font>
    <font>
      <i/>
      <u/>
      <sz val="8"/>
      <color theme="1"/>
      <name val="Calibri"/>
      <family val="2"/>
      <scheme val="minor"/>
    </font>
    <font>
      <sz val="8"/>
      <color rgb="FF000000"/>
      <name val="Arial"/>
      <family val="2"/>
    </font>
    <font>
      <b/>
      <i/>
      <sz val="14"/>
      <color rgb="FFFF0000"/>
      <name val="Calibri"/>
      <family val="2"/>
      <scheme val="minor"/>
    </font>
    <font>
      <b/>
      <sz val="14"/>
      <color rgb="FFFF0000"/>
      <name val="Calibri"/>
      <family val="2"/>
      <scheme val="minor"/>
    </font>
    <font>
      <sz val="11"/>
      <color rgb="FF009900"/>
      <name val="Calibri"/>
      <family val="2"/>
      <scheme val="minor"/>
    </font>
  </fonts>
  <fills count="23">
    <fill>
      <patternFill patternType="none"/>
    </fill>
    <fill>
      <patternFill patternType="gray125"/>
    </fill>
    <fill>
      <patternFill patternType="solid">
        <fgColor rgb="FF00B0F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lightUp"/>
    </fill>
    <fill>
      <patternFill patternType="solid">
        <fgColor indexed="65"/>
        <bgColor indexed="64"/>
      </patternFill>
    </fill>
    <fill>
      <patternFill patternType="solid">
        <fgColor indexed="40"/>
        <bgColor indexed="64"/>
      </patternFill>
    </fill>
    <fill>
      <patternFill patternType="solid">
        <fgColor indexed="27"/>
        <bgColor indexed="64"/>
      </patternFill>
    </fill>
    <fill>
      <patternFill patternType="solid">
        <fgColor indexed="47"/>
        <bgColor indexed="64"/>
      </patternFill>
    </fill>
    <fill>
      <patternFill patternType="solid">
        <fgColor indexed="26"/>
        <bgColor indexed="64"/>
      </patternFill>
    </fill>
    <fill>
      <patternFill patternType="solid">
        <fgColor indexed="42"/>
        <bgColor indexed="64"/>
      </patternFill>
    </fill>
    <fill>
      <patternFill patternType="solid">
        <fgColor theme="0" tint="-0.14999847407452621"/>
        <bgColor indexed="64"/>
      </patternFill>
    </fill>
    <fill>
      <patternFill patternType="solid">
        <fgColor indexed="22"/>
        <bgColor indexed="64"/>
      </patternFill>
    </fill>
    <fill>
      <patternFill patternType="solid">
        <fgColor indexed="51"/>
        <bgColor indexed="64"/>
      </patternFill>
    </fill>
    <fill>
      <patternFill patternType="solid">
        <fgColor indexed="4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
      <left/>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s>
  <cellStyleXfs count="2">
    <xf numFmtId="0" fontId="0" fillId="0" borderId="0"/>
    <xf numFmtId="0" fontId="4" fillId="0" borderId="0" applyNumberFormat="0" applyFill="0" applyBorder="0" applyAlignment="0" applyProtection="0"/>
  </cellStyleXfs>
  <cellXfs count="178">
    <xf numFmtId="0" fontId="0" fillId="0" borderId="0" xfId="0"/>
    <xf numFmtId="0" fontId="0" fillId="0" borderId="1" xfId="0" applyBorder="1"/>
    <xf numFmtId="0" fontId="0" fillId="0" borderId="0" xfId="0" applyBorder="1"/>
    <xf numFmtId="0" fontId="0" fillId="0" borderId="0" xfId="0" applyFill="1" applyBorder="1"/>
    <xf numFmtId="0" fontId="0" fillId="0" borderId="0" xfId="0" applyFill="1" applyBorder="1" applyAlignment="1">
      <alignment horizontal="center"/>
    </xf>
    <xf numFmtId="0" fontId="1" fillId="0" borderId="0" xfId="0" applyFont="1" applyFill="1" applyBorder="1"/>
    <xf numFmtId="0" fontId="0" fillId="0" borderId="0" xfId="0" applyBorder="1" applyAlignment="1">
      <alignment horizontal="center"/>
    </xf>
    <xf numFmtId="0" fontId="5" fillId="0" borderId="0" xfId="0" applyFont="1" applyAlignment="1">
      <alignment horizontal="left" vertical="center" wrapText="1" indent="1"/>
    </xf>
    <xf numFmtId="0" fontId="8" fillId="0" borderId="0" xfId="0" applyFont="1" applyFill="1" applyBorder="1"/>
    <xf numFmtId="0" fontId="0" fillId="0" borderId="26" xfId="0" applyBorder="1"/>
    <xf numFmtId="0" fontId="0" fillId="0" borderId="0" xfId="0" applyBorder="1" applyAlignment="1">
      <alignment horizontal="left"/>
    </xf>
    <xf numFmtId="20" fontId="7" fillId="4" borderId="9" xfId="0" applyNumberFormat="1" applyFont="1" applyFill="1" applyBorder="1" applyAlignment="1">
      <alignment horizontal="center"/>
    </xf>
    <xf numFmtId="20" fontId="7" fillId="5" borderId="9" xfId="0" applyNumberFormat="1" applyFont="1" applyFill="1" applyBorder="1" applyAlignment="1">
      <alignment horizontal="center"/>
    </xf>
    <xf numFmtId="20" fontId="7" fillId="6" borderId="9" xfId="0" applyNumberFormat="1" applyFont="1" applyFill="1" applyBorder="1" applyAlignment="1">
      <alignment horizontal="center"/>
    </xf>
    <xf numFmtId="20" fontId="7" fillId="4" borderId="14" xfId="0" applyNumberFormat="1" applyFont="1" applyFill="1" applyBorder="1" applyAlignment="1">
      <alignment horizontal="center"/>
    </xf>
    <xf numFmtId="0" fontId="0" fillId="8" borderId="1" xfId="0" applyFill="1" applyBorder="1"/>
    <xf numFmtId="0" fontId="0" fillId="8" borderId="13" xfId="0" applyFill="1" applyBorder="1"/>
    <xf numFmtId="0" fontId="0" fillId="8" borderId="15" xfId="0" applyFill="1" applyBorder="1"/>
    <xf numFmtId="0" fontId="0" fillId="9" borderId="0" xfId="0" applyFill="1"/>
    <xf numFmtId="0" fontId="0" fillId="9" borderId="1" xfId="0" applyFill="1" applyBorder="1" applyAlignment="1">
      <alignment horizontal="center"/>
    </xf>
    <xf numFmtId="0" fontId="5" fillId="0" borderId="0" xfId="0" applyFont="1" applyBorder="1" applyAlignment="1">
      <alignment horizontal="left" vertical="center" wrapText="1" indent="1"/>
    </xf>
    <xf numFmtId="0" fontId="1" fillId="0" borderId="0" xfId="0" applyFont="1" applyBorder="1"/>
    <xf numFmtId="0" fontId="0" fillId="8" borderId="1" xfId="0" applyFill="1" applyBorder="1" applyAlignment="1">
      <alignment horizontal="center"/>
    </xf>
    <xf numFmtId="0" fontId="3" fillId="0" borderId="0" xfId="0" applyFont="1" applyBorder="1" applyAlignment="1">
      <alignment horizontal="right"/>
    </xf>
    <xf numFmtId="0" fontId="0" fillId="0" borderId="1" xfId="0" applyBorder="1" applyAlignment="1">
      <alignment horizontal="right"/>
    </xf>
    <xf numFmtId="6" fontId="0" fillId="0" borderId="1" xfId="0" applyNumberFormat="1" applyBorder="1"/>
    <xf numFmtId="0" fontId="3" fillId="0" borderId="1" xfId="0" applyFont="1" applyBorder="1" applyAlignment="1">
      <alignment horizontal="right"/>
    </xf>
    <xf numFmtId="6" fontId="3" fillId="0" borderId="1" xfId="0" applyNumberFormat="1" applyFont="1" applyBorder="1"/>
    <xf numFmtId="0" fontId="2" fillId="0" borderId="1" xfId="0" applyFont="1" applyBorder="1" applyAlignment="1">
      <alignment horizontal="right"/>
    </xf>
    <xf numFmtId="6" fontId="2" fillId="0" borderId="1" xfId="0" applyNumberFormat="1" applyFont="1" applyBorder="1"/>
    <xf numFmtId="0" fontId="4" fillId="0" borderId="0" xfId="1" applyBorder="1"/>
    <xf numFmtId="6" fontId="3" fillId="0" borderId="0" xfId="0" applyNumberFormat="1" applyFont="1" applyBorder="1"/>
    <xf numFmtId="0" fontId="0" fillId="0" borderId="7" xfId="0" applyBorder="1"/>
    <xf numFmtId="0" fontId="0" fillId="0" borderId="8" xfId="0" applyBorder="1"/>
    <xf numFmtId="0" fontId="2" fillId="0" borderId="29" xfId="0" applyFont="1" applyBorder="1"/>
    <xf numFmtId="0" fontId="0" fillId="0" borderId="30" xfId="0" applyBorder="1"/>
    <xf numFmtId="0" fontId="2" fillId="0" borderId="7" xfId="0" applyFont="1" applyBorder="1"/>
    <xf numFmtId="0" fontId="2" fillId="0" borderId="30" xfId="0" applyFont="1" applyBorder="1"/>
    <xf numFmtId="0" fontId="0" fillId="0" borderId="7" xfId="0" applyFill="1" applyBorder="1" applyAlignment="1">
      <alignment horizontal="center"/>
    </xf>
    <xf numFmtId="0" fontId="0" fillId="0" borderId="8" xfId="0" applyFill="1" applyBorder="1" applyAlignment="1">
      <alignment horizontal="center"/>
    </xf>
    <xf numFmtId="9" fontId="0" fillId="0" borderId="7" xfId="0" applyNumberFormat="1" applyFill="1" applyBorder="1" applyAlignment="1">
      <alignment horizontal="right"/>
    </xf>
    <xf numFmtId="0" fontId="0" fillId="0" borderId="10" xfId="0" applyBorder="1"/>
    <xf numFmtId="0" fontId="0" fillId="0" borderId="11" xfId="0" applyBorder="1"/>
    <xf numFmtId="0" fontId="0" fillId="0" borderId="12" xfId="0" applyBorder="1"/>
    <xf numFmtId="0" fontId="8" fillId="0" borderId="8" xfId="0" applyFont="1" applyFill="1" applyBorder="1"/>
    <xf numFmtId="0" fontId="0" fillId="0" borderId="7" xfId="0" applyFill="1" applyBorder="1"/>
    <xf numFmtId="0" fontId="12" fillId="0" borderId="0" xfId="0" applyFont="1" applyBorder="1" applyAlignment="1">
      <alignment horizontal="right"/>
    </xf>
    <xf numFmtId="0" fontId="0" fillId="2" borderId="7" xfId="0" applyFill="1" applyBorder="1" applyAlignment="1">
      <alignment horizontal="center"/>
    </xf>
    <xf numFmtId="9" fontId="0" fillId="2" borderId="0" xfId="0" applyNumberFormat="1" applyFill="1" applyBorder="1" applyAlignment="1">
      <alignment horizontal="left"/>
    </xf>
    <xf numFmtId="0" fontId="0" fillId="0" borderId="0" xfId="0" applyAlignment="1">
      <alignment vertical="center"/>
    </xf>
    <xf numFmtId="0" fontId="8" fillId="0" borderId="0" xfId="0" applyFont="1" applyFill="1" applyBorder="1" applyAlignment="1">
      <alignment vertical="center"/>
    </xf>
    <xf numFmtId="0" fontId="10" fillId="0" borderId="0" xfId="0" applyFont="1" applyBorder="1" applyAlignment="1">
      <alignment horizontal="right" vertical="center"/>
    </xf>
    <xf numFmtId="0" fontId="0" fillId="9" borderId="1" xfId="0" applyFill="1" applyBorder="1" applyAlignment="1">
      <alignment horizontal="center" vertical="center"/>
    </xf>
    <xf numFmtId="0" fontId="3" fillId="0" borderId="0" xfId="0" applyFont="1" applyBorder="1" applyAlignment="1">
      <alignment horizontal="right" vertical="center"/>
    </xf>
    <xf numFmtId="0" fontId="0" fillId="0" borderId="0" xfId="0" applyFill="1"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0" fontId="2" fillId="0" borderId="7" xfId="0" applyFont="1" applyBorder="1" applyAlignment="1">
      <alignment vertical="center"/>
    </xf>
    <xf numFmtId="0" fontId="1" fillId="0" borderId="0" xfId="0" applyFont="1" applyFill="1" applyBorder="1" applyAlignment="1">
      <alignment vertical="center"/>
    </xf>
    <xf numFmtId="0" fontId="0" fillId="0" borderId="8" xfId="0" applyBorder="1" applyAlignment="1">
      <alignment vertical="center"/>
    </xf>
    <xf numFmtId="0" fontId="0" fillId="0" borderId="0" xfId="0" applyFill="1" applyBorder="1" applyAlignment="1">
      <alignment horizontal="center" vertical="center"/>
    </xf>
    <xf numFmtId="0" fontId="0" fillId="8" borderId="0" xfId="0" applyFill="1"/>
    <xf numFmtId="0" fontId="8" fillId="7" borderId="24" xfId="0" applyFont="1" applyFill="1" applyBorder="1"/>
    <xf numFmtId="0" fontId="7" fillId="5" borderId="20" xfId="0" applyFont="1" applyFill="1" applyBorder="1"/>
    <xf numFmtId="0" fontId="7" fillId="6" borderId="20" xfId="0" applyFont="1" applyFill="1" applyBorder="1"/>
    <xf numFmtId="0" fontId="7" fillId="4" borderId="20" xfId="0" applyFont="1" applyFill="1" applyBorder="1"/>
    <xf numFmtId="0" fontId="0" fillId="8" borderId="21" xfId="0" applyFill="1" applyBorder="1"/>
    <xf numFmtId="0" fontId="2" fillId="0" borderId="4" xfId="0" applyFont="1" applyBorder="1"/>
    <xf numFmtId="0" fontId="0" fillId="0" borderId="5" xfId="0" applyBorder="1"/>
    <xf numFmtId="0" fontId="2" fillId="0" borderId="6" xfId="0" applyFont="1" applyBorder="1"/>
    <xf numFmtId="0" fontId="0" fillId="0" borderId="6" xfId="0" applyBorder="1"/>
    <xf numFmtId="0" fontId="0" fillId="0" borderId="1" xfId="0" applyFill="1" applyBorder="1" applyAlignment="1">
      <alignment horizontal="center" vertical="center"/>
    </xf>
    <xf numFmtId="20" fontId="7" fillId="6" borderId="39" xfId="0" applyNumberFormat="1" applyFont="1" applyFill="1" applyBorder="1" applyAlignment="1">
      <alignment horizontal="center"/>
    </xf>
    <xf numFmtId="0" fontId="0" fillId="8" borderId="35" xfId="0" applyFill="1" applyBorder="1" applyAlignment="1">
      <alignment horizontal="center"/>
    </xf>
    <xf numFmtId="20" fontId="7" fillId="4" borderId="39" xfId="0" applyNumberFormat="1" applyFont="1" applyFill="1" applyBorder="1" applyAlignment="1">
      <alignment horizontal="center"/>
    </xf>
    <xf numFmtId="20" fontId="7" fillId="5" borderId="39" xfId="0" applyNumberFormat="1" applyFont="1" applyFill="1" applyBorder="1" applyAlignment="1">
      <alignment horizontal="center"/>
    </xf>
    <xf numFmtId="20" fontId="7" fillId="4" borderId="41" xfId="0" applyNumberFormat="1" applyFont="1" applyFill="1" applyBorder="1" applyAlignment="1">
      <alignment horizontal="center"/>
    </xf>
    <xf numFmtId="0" fontId="0" fillId="8" borderId="3" xfId="0" applyFill="1" applyBorder="1"/>
    <xf numFmtId="0" fontId="0" fillId="8" borderId="9" xfId="0" applyFill="1" applyBorder="1"/>
    <xf numFmtId="0" fontId="0" fillId="10" borderId="13" xfId="0" applyFill="1" applyBorder="1" applyAlignment="1">
      <alignment horizontal="center"/>
    </xf>
    <xf numFmtId="0" fontId="0" fillId="3" borderId="0" xfId="0" applyFont="1" applyFill="1"/>
    <xf numFmtId="0" fontId="0" fillId="8" borderId="2" xfId="0" applyFill="1" applyBorder="1"/>
    <xf numFmtId="0" fontId="0" fillId="9" borderId="9" xfId="0" applyFill="1" applyBorder="1" applyAlignment="1">
      <alignment horizontal="center"/>
    </xf>
    <xf numFmtId="0" fontId="0" fillId="8" borderId="14" xfId="0" applyFill="1" applyBorder="1"/>
    <xf numFmtId="0" fontId="0" fillId="8" borderId="19" xfId="0" applyFill="1" applyBorder="1"/>
    <xf numFmtId="0" fontId="0" fillId="9" borderId="3" xfId="0" applyFill="1" applyBorder="1" applyAlignment="1">
      <alignment horizontal="center"/>
    </xf>
    <xf numFmtId="0" fontId="0" fillId="8" borderId="43" xfId="0" applyFill="1" applyBorder="1"/>
    <xf numFmtId="0" fontId="0" fillId="3" borderId="13" xfId="0" applyFont="1" applyFill="1" applyBorder="1" applyAlignment="1">
      <alignment horizontal="center"/>
    </xf>
    <xf numFmtId="0" fontId="0" fillId="8" borderId="39" xfId="0" applyFill="1" applyBorder="1"/>
    <xf numFmtId="0" fontId="0" fillId="3" borderId="2" xfId="0" applyFont="1" applyFill="1" applyBorder="1" applyAlignment="1">
      <alignment horizontal="center"/>
    </xf>
    <xf numFmtId="0" fontId="0" fillId="10" borderId="2" xfId="0" applyFill="1" applyBorder="1" applyAlignment="1">
      <alignment horizontal="center"/>
    </xf>
    <xf numFmtId="0" fontId="0" fillId="3" borderId="1" xfId="0" applyFill="1" applyBorder="1" applyAlignment="1">
      <alignment horizontal="center" vertical="center"/>
    </xf>
    <xf numFmtId="0" fontId="0" fillId="0" borderId="8" xfId="0" applyBorder="1" applyAlignment="1">
      <alignment horizontal="center"/>
    </xf>
    <xf numFmtId="0" fontId="0" fillId="0" borderId="1" xfId="0" applyFill="1" applyBorder="1"/>
    <xf numFmtId="0" fontId="0" fillId="0" borderId="1" xfId="0" applyFill="1" applyBorder="1" applyAlignment="1">
      <alignment horizontal="center"/>
    </xf>
    <xf numFmtId="0" fontId="0" fillId="0" borderId="7" xfId="0" applyBorder="1" applyAlignment="1">
      <alignment vertical="center"/>
    </xf>
    <xf numFmtId="0" fontId="0" fillId="0" borderId="0" xfId="0" applyBorder="1" applyAlignment="1">
      <alignment horizontal="left" vertical="center"/>
    </xf>
    <xf numFmtId="0" fontId="5" fillId="0" borderId="5" xfId="0" applyFont="1" applyBorder="1" applyAlignment="1">
      <alignment horizontal="left" vertical="center" wrapText="1" indent="1"/>
    </xf>
    <xf numFmtId="0" fontId="5" fillId="0" borderId="11" xfId="0" applyFont="1" applyBorder="1" applyAlignment="1">
      <alignment horizontal="left" vertical="center" wrapText="1" indent="1"/>
    </xf>
    <xf numFmtId="0" fontId="0" fillId="0" borderId="11" xfId="0" applyFill="1" applyBorder="1" applyAlignment="1">
      <alignment horizontal="center"/>
    </xf>
    <xf numFmtId="0" fontId="0" fillId="0" borderId="11" xfId="0" applyFill="1" applyBorder="1"/>
    <xf numFmtId="0" fontId="8" fillId="0" borderId="11" xfId="0" applyFont="1" applyFill="1" applyBorder="1"/>
    <xf numFmtId="20" fontId="7" fillId="4" borderId="34" xfId="0" applyNumberFormat="1" applyFont="1" applyFill="1" applyBorder="1" applyAlignment="1">
      <alignment horizontal="center"/>
    </xf>
    <xf numFmtId="0" fontId="7" fillId="0" borderId="18" xfId="0" applyFont="1" applyFill="1" applyBorder="1" applyAlignment="1">
      <alignment horizontal="center"/>
    </xf>
    <xf numFmtId="0" fontId="0" fillId="0" borderId="44" xfId="0" applyBorder="1" applyAlignment="1">
      <alignment horizontal="center"/>
    </xf>
    <xf numFmtId="0" fontId="0" fillId="0" borderId="17" xfId="0" applyBorder="1" applyAlignment="1">
      <alignment horizontal="center"/>
    </xf>
    <xf numFmtId="20" fontId="7" fillId="4" borderId="23" xfId="0" applyNumberFormat="1" applyFont="1" applyFill="1" applyBorder="1" applyAlignment="1">
      <alignment horizontal="center"/>
    </xf>
    <xf numFmtId="0" fontId="0" fillId="0" borderId="22" xfId="0" applyFill="1" applyBorder="1" applyAlignment="1">
      <alignment horizontal="center"/>
    </xf>
    <xf numFmtId="0" fontId="0" fillId="0" borderId="28" xfId="0" applyFill="1" applyBorder="1" applyAlignment="1">
      <alignment horizontal="center"/>
    </xf>
    <xf numFmtId="0" fontId="0" fillId="0" borderId="13" xfId="0" applyFill="1" applyBorder="1" applyAlignment="1">
      <alignment horizontal="center"/>
    </xf>
    <xf numFmtId="0" fontId="0" fillId="0" borderId="16" xfId="0" applyFill="1" applyBorder="1" applyAlignment="1">
      <alignment horizontal="center"/>
    </xf>
    <xf numFmtId="0" fontId="0" fillId="0" borderId="15" xfId="0" applyFill="1" applyBorder="1" applyAlignment="1">
      <alignment horizontal="center"/>
    </xf>
    <xf numFmtId="20" fontId="7" fillId="4" borderId="31" xfId="0" applyNumberFormat="1" applyFont="1" applyFill="1" applyBorder="1" applyAlignment="1">
      <alignment horizontal="center"/>
    </xf>
    <xf numFmtId="0" fontId="15" fillId="0" borderId="0" xfId="0" applyFont="1" applyBorder="1"/>
    <xf numFmtId="20" fontId="7" fillId="4" borderId="42" xfId="0" applyNumberFormat="1" applyFont="1" applyFill="1" applyBorder="1" applyAlignment="1">
      <alignment horizontal="center"/>
    </xf>
    <xf numFmtId="0" fontId="2" fillId="0" borderId="46" xfId="0" applyFont="1" applyBorder="1" applyAlignment="1">
      <alignment horizontal="center"/>
    </xf>
    <xf numFmtId="0" fontId="2" fillId="0" borderId="49" xfId="0" applyFont="1" applyBorder="1" applyAlignment="1">
      <alignment horizontal="center"/>
    </xf>
    <xf numFmtId="0" fontId="0" fillId="12" borderId="1" xfId="0" applyFill="1" applyBorder="1" applyAlignment="1">
      <alignment horizontal="center"/>
    </xf>
    <xf numFmtId="0" fontId="0" fillId="12" borderId="1" xfId="0" applyFill="1" applyBorder="1" applyAlignment="1">
      <alignment horizontal="center" vertical="center"/>
    </xf>
    <xf numFmtId="0" fontId="0" fillId="12" borderId="40" xfId="0" applyFill="1" applyBorder="1" applyAlignment="1">
      <alignment horizontal="center" vertical="center"/>
    </xf>
    <xf numFmtId="0" fontId="0" fillId="0" borderId="3" xfId="0"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Fill="1" applyBorder="1" applyAlignment="1">
      <alignment horizontal="left"/>
    </xf>
    <xf numFmtId="0" fontId="0" fillId="14" borderId="1" xfId="0" applyFill="1" applyBorder="1" applyAlignment="1">
      <alignment horizontal="center" vertical="center"/>
    </xf>
    <xf numFmtId="0" fontId="0" fillId="15" borderId="1" xfId="0" applyFill="1" applyBorder="1" applyAlignment="1">
      <alignment horizontal="center" vertical="center"/>
    </xf>
    <xf numFmtId="0" fontId="0" fillId="17" borderId="1" xfId="0" applyFill="1" applyBorder="1" applyAlignment="1">
      <alignment horizontal="center" vertical="center"/>
    </xf>
    <xf numFmtId="0" fontId="0" fillId="13" borderId="7" xfId="0" applyFill="1" applyBorder="1" applyAlignment="1">
      <alignment horizontal="center"/>
    </xf>
    <xf numFmtId="0" fontId="0" fillId="18" borderId="1" xfId="0" applyFill="1" applyBorder="1" applyAlignment="1">
      <alignment horizontal="center" vertical="center"/>
    </xf>
    <xf numFmtId="0" fontId="0" fillId="18" borderId="0" xfId="0" applyFill="1" applyBorder="1" applyAlignment="1">
      <alignment horizontal="center" vertical="center"/>
    </xf>
    <xf numFmtId="0" fontId="0" fillId="17" borderId="0" xfId="0" applyFill="1" applyBorder="1" applyAlignment="1">
      <alignment horizontal="center" vertical="center"/>
    </xf>
    <xf numFmtId="0" fontId="0" fillId="16" borderId="0" xfId="0" applyFill="1" applyBorder="1" applyAlignment="1">
      <alignment horizontal="center" vertical="center"/>
    </xf>
    <xf numFmtId="0" fontId="0" fillId="15" borderId="0" xfId="0" applyFill="1" applyBorder="1" applyAlignment="1">
      <alignment horizontal="center" vertical="center"/>
    </xf>
    <xf numFmtId="0" fontId="0" fillId="19" borderId="0" xfId="0" applyFill="1" applyBorder="1" applyAlignment="1">
      <alignment horizontal="center" vertical="center"/>
    </xf>
    <xf numFmtId="0" fontId="0" fillId="14" borderId="0" xfId="0" applyFill="1" applyBorder="1" applyAlignment="1">
      <alignment horizontal="center" vertical="center"/>
    </xf>
    <xf numFmtId="0" fontId="0" fillId="20" borderId="1" xfId="0" applyFill="1" applyBorder="1" applyAlignment="1">
      <alignment horizontal="center" vertical="center"/>
    </xf>
    <xf numFmtId="0" fontId="0" fillId="15" borderId="1" xfId="0" applyFill="1" applyBorder="1" applyAlignment="1">
      <alignment horizontal="center"/>
    </xf>
    <xf numFmtId="0" fontId="0" fillId="0" borderId="0" xfId="0" applyAlignment="1">
      <alignment vertical="center" wrapText="1"/>
    </xf>
    <xf numFmtId="0" fontId="0" fillId="11" borderId="0" xfId="0" applyFill="1" applyAlignment="1">
      <alignment horizontal="center" vertical="center" wrapText="1"/>
    </xf>
    <xf numFmtId="0" fontId="16" fillId="0" borderId="0" xfId="0" applyFont="1" applyAlignment="1">
      <alignment vertical="center" wrapText="1"/>
    </xf>
    <xf numFmtId="0" fontId="16" fillId="0" borderId="0" xfId="0" quotePrefix="1" applyFont="1" applyAlignment="1">
      <alignment vertical="center" wrapText="1"/>
    </xf>
    <xf numFmtId="0" fontId="0" fillId="21" borderId="1" xfId="0" applyFill="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31" xfId="0" applyFont="1" applyBorder="1" applyAlignment="1">
      <alignment horizontal="center" vertical="center"/>
    </xf>
    <xf numFmtId="0" fontId="9" fillId="0" borderId="27" xfId="0" applyFont="1" applyBorder="1" applyAlignment="1">
      <alignment horizontal="center" vertical="center"/>
    </xf>
    <xf numFmtId="0" fontId="9" fillId="0" borderId="32" xfId="0" applyFont="1" applyBorder="1" applyAlignment="1">
      <alignment horizontal="center" vertical="center"/>
    </xf>
    <xf numFmtId="0" fontId="2" fillId="0" borderId="18" xfId="0" applyFont="1" applyBorder="1" applyAlignment="1">
      <alignment horizontal="center"/>
    </xf>
    <xf numFmtId="0" fontId="2" fillId="0" borderId="17" xfId="0" applyFont="1" applyBorder="1" applyAlignment="1">
      <alignment horizontal="center"/>
    </xf>
    <xf numFmtId="0" fontId="2" fillId="0" borderId="47" xfId="0" applyFont="1" applyBorder="1" applyAlignment="1">
      <alignment horizontal="center"/>
    </xf>
    <xf numFmtId="0" fontId="2" fillId="0" borderId="48" xfId="0" applyFont="1" applyBorder="1" applyAlignment="1">
      <alignment horizontal="center"/>
    </xf>
    <xf numFmtId="0" fontId="8" fillId="0" borderId="4" xfId="0" applyFont="1" applyFill="1" applyBorder="1" applyAlignment="1">
      <alignment horizontal="center" vertical="center"/>
    </xf>
    <xf numFmtId="0" fontId="8" fillId="0" borderId="10" xfId="0" applyFont="1" applyFill="1" applyBorder="1" applyAlignment="1">
      <alignment horizontal="center" vertical="center"/>
    </xf>
    <xf numFmtId="0" fontId="13" fillId="0" borderId="0" xfId="0" applyFont="1" applyBorder="1" applyAlignment="1">
      <alignment horizontal="center" vertical="center"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2" fillId="0" borderId="42" xfId="0" applyFont="1" applyBorder="1" applyAlignment="1">
      <alignment horizontal="center"/>
    </xf>
    <xf numFmtId="0" fontId="2" fillId="0" borderId="36" xfId="0" applyFont="1" applyBorder="1" applyAlignment="1">
      <alignment horizontal="center"/>
    </xf>
    <xf numFmtId="0" fontId="2" fillId="0" borderId="33" xfId="0" applyFont="1" applyBorder="1" applyAlignment="1">
      <alignment horizontal="center"/>
    </xf>
    <xf numFmtId="0" fontId="2" fillId="0" borderId="23" xfId="0" applyFont="1" applyBorder="1" applyAlignment="1">
      <alignment horizontal="center"/>
    </xf>
    <xf numFmtId="0" fontId="2" fillId="0" borderId="28" xfId="0" applyFont="1" applyBorder="1" applyAlignment="1">
      <alignment horizontal="center"/>
    </xf>
    <xf numFmtId="0" fontId="7" fillId="0" borderId="4"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45" xfId="0" applyFont="1" applyFill="1" applyBorder="1" applyAlignment="1">
      <alignment horizontal="center" vertic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39" xfId="0" applyFill="1" applyBorder="1" applyAlignment="1">
      <alignment horizontal="center"/>
    </xf>
    <xf numFmtId="0" fontId="0" fillId="0" borderId="37" xfId="0" applyFill="1" applyBorder="1" applyAlignment="1">
      <alignment horizontal="center"/>
    </xf>
    <xf numFmtId="0" fontId="0" fillId="0" borderId="41" xfId="0" applyFill="1" applyBorder="1" applyAlignment="1">
      <alignment horizontal="center"/>
    </xf>
    <xf numFmtId="0" fontId="0" fillId="0" borderId="38" xfId="0" applyFill="1" applyBorder="1" applyAlignment="1">
      <alignment horizont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0" fillId="22" borderId="1" xfId="0"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colors>
    <mruColors>
      <color rgb="FFFF99FF"/>
      <color rgb="FFCC99FF"/>
      <color rgb="FF009900"/>
      <color rgb="FF66FF33"/>
      <color rgb="FFFFF2CC"/>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238126</xdr:colOff>
      <xdr:row>17</xdr:row>
      <xdr:rowOff>123826</xdr:rowOff>
    </xdr:from>
    <xdr:to>
      <xdr:col>1</xdr:col>
      <xdr:colOff>923926</xdr:colOff>
      <xdr:row>26</xdr:row>
      <xdr:rowOff>180975</xdr:rowOff>
    </xdr:to>
    <xdr:sp macro="" textlink="">
      <xdr:nvSpPr>
        <xdr:cNvPr id="2" name="ZoneTexte 1"/>
        <xdr:cNvSpPr txBox="1"/>
      </xdr:nvSpPr>
      <xdr:spPr>
        <a:xfrm>
          <a:off x="1000126" y="3609976"/>
          <a:ext cx="685800" cy="18002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twoCellAnchor>
    <xdr:from>
      <xdr:col>0</xdr:col>
      <xdr:colOff>114300</xdr:colOff>
      <xdr:row>31</xdr:row>
      <xdr:rowOff>47625</xdr:rowOff>
    </xdr:from>
    <xdr:to>
      <xdr:col>1</xdr:col>
      <xdr:colOff>1619250</xdr:colOff>
      <xdr:row>43</xdr:row>
      <xdr:rowOff>38100</xdr:rowOff>
    </xdr:to>
    <xdr:sp macro="" textlink="">
      <xdr:nvSpPr>
        <xdr:cNvPr id="3" name="ZoneTexte 2"/>
        <xdr:cNvSpPr txBox="1"/>
      </xdr:nvSpPr>
      <xdr:spPr>
        <a:xfrm>
          <a:off x="114300" y="6219825"/>
          <a:ext cx="2266950" cy="228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Inserer à la suite ,</a:t>
          </a:r>
          <a:r>
            <a:rPr lang="fr-FR" sz="1100" baseline="0"/>
            <a:t> si besoin, d"aures noms en colonne A et le nom de leur couleur en colonne B</a:t>
          </a:r>
        </a:p>
        <a:p>
          <a:endParaRPr lang="fr-FR" sz="1100" baseline="0"/>
        </a:p>
        <a:p>
          <a:r>
            <a:rPr lang="fr-FR" sz="1100" baseline="0"/>
            <a:t>La liste en colonne B est celle qui a</a:t>
          </a:r>
        </a:p>
        <a:p>
          <a:r>
            <a:rPr lang="fr-FR" sz="1100" baseline="0"/>
            <a:t>pparait dans la boite de dialogue,</a:t>
          </a:r>
        </a:p>
        <a:p>
          <a:endParaRPr lang="fr-FR" sz="1100" baseline="0"/>
        </a:p>
        <a:p>
          <a:r>
            <a:rPr lang="fr-FR" sz="1100" baseline="0"/>
            <a:t>L'ordre du nom des couleurs dans la colonne B doit être le même que dans la ligne 15 avec le blanc et le hachuré à la fin,</a:t>
          </a:r>
          <a:endParaRPr lang="fr-FR" sz="1100"/>
        </a:p>
      </xdr:txBody>
    </xdr:sp>
    <xdr:clientData/>
  </xdr:twoCellAnchor>
  <xdr:twoCellAnchor>
    <xdr:from>
      <xdr:col>0</xdr:col>
      <xdr:colOff>438153</xdr:colOff>
      <xdr:row>25</xdr:row>
      <xdr:rowOff>0</xdr:rowOff>
    </xdr:from>
    <xdr:to>
      <xdr:col>1</xdr:col>
      <xdr:colOff>485775</xdr:colOff>
      <xdr:row>31</xdr:row>
      <xdr:rowOff>47625</xdr:rowOff>
    </xdr:to>
    <xdr:cxnSp macro="">
      <xdr:nvCxnSpPr>
        <xdr:cNvPr id="5" name="Connecteur droit avec flèche 4"/>
        <xdr:cNvCxnSpPr>
          <a:stCxn id="3" idx="0"/>
        </xdr:cNvCxnSpPr>
      </xdr:nvCxnSpPr>
      <xdr:spPr>
        <a:xfrm flipH="1" flipV="1">
          <a:off x="438153" y="5038725"/>
          <a:ext cx="809622" cy="1181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161927</xdr:colOff>
      <xdr:row>27</xdr:row>
      <xdr:rowOff>38100</xdr:rowOff>
    </xdr:from>
    <xdr:to>
      <xdr:col>1</xdr:col>
      <xdr:colOff>485775</xdr:colOff>
      <xdr:row>31</xdr:row>
      <xdr:rowOff>47625</xdr:rowOff>
    </xdr:to>
    <xdr:cxnSp macro="">
      <xdr:nvCxnSpPr>
        <xdr:cNvPr id="7" name="Connecteur droit avec flèche 6"/>
        <xdr:cNvCxnSpPr>
          <a:stCxn id="3" idx="0"/>
        </xdr:cNvCxnSpPr>
      </xdr:nvCxnSpPr>
      <xdr:spPr>
        <a:xfrm flipH="1" flipV="1">
          <a:off x="923927" y="5457825"/>
          <a:ext cx="323848" cy="7620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jobandsalaryabroad.com/fr/indonesia/french-cdriver-indonesia.html" TargetMode="External"/><Relationship Id="rId2" Type="http://schemas.openxmlformats.org/officeDocument/2006/relationships/hyperlink" Target="https://www.jobandsalaryabroad.com/fr/indonesia/french-taxidriver-indonesia.html" TargetMode="External"/><Relationship Id="rId1" Type="http://schemas.openxmlformats.org/officeDocument/2006/relationships/hyperlink" Target="https://www.jobandsalaryabroad.com/fr/indonesia/french-busdriver-indonesia.html" TargetMode="External"/><Relationship Id="rId5" Type="http://schemas.openxmlformats.org/officeDocument/2006/relationships/hyperlink" Target="https://www.jobandsalaryabroad.com/fr/indonesia/french-publicbusdriver-indonesia.html" TargetMode="External"/><Relationship Id="rId4" Type="http://schemas.openxmlformats.org/officeDocument/2006/relationships/hyperlink" Target="https://www.jobandsalaryabroad.com/fr/indonesia/french-citybusdriver-indonesia.html"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https://www.jobandsalaryabroad.com/fr/indonesia/french-restaurantcook-indonesia.html" TargetMode="External"/><Relationship Id="rId1" Type="http://schemas.openxmlformats.org/officeDocument/2006/relationships/hyperlink" Target="https://www.jobandsalaryabroad.com/fr/indonesia/french-hotelcook-indonesia.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tint="0.79998168889431442"/>
  </sheetPr>
  <dimension ref="A1:V44"/>
  <sheetViews>
    <sheetView showGridLines="0" tabSelected="1" topLeftCell="A9" zoomScaleNormal="100" workbookViewId="0">
      <selection activeCell="D20" sqref="D20:D29"/>
    </sheetView>
  </sheetViews>
  <sheetFormatPr baseColWidth="10" defaultRowHeight="15"/>
  <cols>
    <col min="2" max="2" width="26" bestFit="1" customWidth="1"/>
    <col min="3" max="3" width="12.140625" customWidth="1"/>
    <col min="4" max="4" width="13.28515625" bestFit="1" customWidth="1"/>
    <col min="5" max="17" width="13.28515625" customWidth="1"/>
    <col min="19" max="19" width="12.28515625" customWidth="1"/>
    <col min="20" max="24" width="6.7109375" customWidth="1"/>
  </cols>
  <sheetData>
    <row r="1" spans="1:22" ht="18.95" customHeight="1">
      <c r="A1" s="142" t="s">
        <v>19</v>
      </c>
      <c r="B1" s="143"/>
      <c r="C1" s="143"/>
      <c r="D1" s="143"/>
      <c r="E1" s="143"/>
      <c r="F1" s="143"/>
      <c r="G1" s="143"/>
      <c r="H1" s="143"/>
      <c r="I1" s="143"/>
      <c r="J1" s="143"/>
      <c r="K1" s="143"/>
      <c r="L1" s="143"/>
      <c r="M1" s="143"/>
      <c r="N1" s="143"/>
      <c r="O1" s="143"/>
      <c r="P1" s="143"/>
      <c r="Q1" s="143"/>
      <c r="R1" s="143"/>
      <c r="S1" s="143"/>
      <c r="T1" s="143"/>
      <c r="U1" s="143"/>
      <c r="V1" s="144"/>
    </row>
    <row r="2" spans="1:22">
      <c r="A2" s="145"/>
      <c r="B2" s="146"/>
      <c r="C2" s="146"/>
      <c r="D2" s="146"/>
      <c r="E2" s="146"/>
      <c r="F2" s="146"/>
      <c r="G2" s="146"/>
      <c r="H2" s="146"/>
      <c r="I2" s="146"/>
      <c r="J2" s="146"/>
      <c r="K2" s="146"/>
      <c r="L2" s="146"/>
      <c r="M2" s="146"/>
      <c r="N2" s="146"/>
      <c r="O2" s="146"/>
      <c r="P2" s="146"/>
      <c r="Q2" s="146"/>
      <c r="R2" s="146"/>
      <c r="S2" s="146"/>
      <c r="T2" s="146"/>
      <c r="U2" s="146"/>
      <c r="V2" s="147"/>
    </row>
    <row r="3" spans="1:22">
      <c r="A3" s="34" t="s">
        <v>12</v>
      </c>
      <c r="B3" s="9" t="s">
        <v>18</v>
      </c>
      <c r="C3" s="9"/>
      <c r="D3" s="9"/>
      <c r="E3" s="9"/>
      <c r="F3" s="9"/>
      <c r="G3" s="9"/>
      <c r="H3" s="9"/>
      <c r="I3" s="9"/>
      <c r="J3" s="9"/>
      <c r="K3" s="9"/>
      <c r="L3" s="9"/>
      <c r="M3" s="9"/>
      <c r="N3" s="9"/>
      <c r="O3" s="9"/>
      <c r="P3" s="9"/>
      <c r="Q3" s="9"/>
      <c r="R3" s="9"/>
      <c r="S3" s="9"/>
      <c r="T3" s="9"/>
      <c r="U3" s="9"/>
      <c r="V3" s="35"/>
    </row>
    <row r="4" spans="1:22">
      <c r="A4" s="36"/>
      <c r="B4" s="2" t="s">
        <v>18</v>
      </c>
      <c r="C4" s="2"/>
      <c r="D4" s="2"/>
      <c r="E4" s="2"/>
      <c r="F4" s="2"/>
      <c r="G4" s="2"/>
      <c r="H4" s="2"/>
      <c r="I4" s="2"/>
      <c r="J4" s="2"/>
      <c r="K4" s="2"/>
      <c r="L4" s="21"/>
      <c r="M4" s="21"/>
      <c r="N4" s="2"/>
      <c r="O4" s="2"/>
      <c r="P4" s="2"/>
      <c r="Q4" s="2"/>
      <c r="R4" s="2"/>
      <c r="S4" s="2"/>
      <c r="T4" s="2"/>
      <c r="U4" s="2"/>
      <c r="V4" s="33"/>
    </row>
    <row r="5" spans="1:22">
      <c r="A5" s="36"/>
      <c r="B5" s="2" t="s">
        <v>18</v>
      </c>
      <c r="C5" s="2"/>
      <c r="D5" s="2"/>
      <c r="E5" s="2"/>
      <c r="F5" s="2"/>
      <c r="G5" s="2"/>
      <c r="H5" s="2"/>
      <c r="I5" s="2"/>
      <c r="J5" s="2"/>
      <c r="K5" s="2"/>
      <c r="L5" s="2"/>
      <c r="M5" s="2"/>
      <c r="N5" s="2"/>
      <c r="O5" s="2"/>
      <c r="P5" s="2"/>
      <c r="Q5" s="2"/>
      <c r="R5" s="2"/>
      <c r="S5" s="2"/>
      <c r="T5" s="2"/>
      <c r="U5" s="2"/>
      <c r="V5" s="33"/>
    </row>
    <row r="6" spans="1:22" ht="18.75">
      <c r="A6" s="36"/>
      <c r="B6" s="2" t="s">
        <v>18</v>
      </c>
      <c r="C6" s="2"/>
      <c r="D6" s="2"/>
      <c r="E6" s="2"/>
      <c r="F6" s="113"/>
      <c r="G6" s="113"/>
      <c r="H6" s="2"/>
      <c r="I6" s="2"/>
      <c r="J6" s="21"/>
      <c r="K6" s="21"/>
      <c r="L6" s="2"/>
      <c r="M6" s="2"/>
      <c r="N6" s="2"/>
      <c r="O6" s="2"/>
      <c r="P6" s="2"/>
      <c r="Q6" s="2"/>
      <c r="R6" s="2"/>
      <c r="S6" s="2"/>
      <c r="T6" s="2"/>
      <c r="U6" s="2"/>
      <c r="V6" s="33"/>
    </row>
    <row r="7" spans="1:22">
      <c r="A7" s="32"/>
      <c r="B7" s="2" t="s">
        <v>18</v>
      </c>
      <c r="C7" s="2"/>
      <c r="D7" s="2"/>
      <c r="E7" s="2"/>
      <c r="F7" s="2"/>
      <c r="G7" s="2"/>
      <c r="H7" s="2"/>
      <c r="I7" s="2"/>
      <c r="J7" s="2"/>
      <c r="K7" s="2"/>
      <c r="L7" s="2"/>
      <c r="M7" s="2"/>
      <c r="N7" s="2"/>
      <c r="O7" s="2"/>
      <c r="P7" s="2"/>
      <c r="Q7" s="2"/>
      <c r="R7" s="2"/>
      <c r="S7" s="2"/>
      <c r="T7" s="20"/>
      <c r="U7" s="2"/>
      <c r="V7" s="33"/>
    </row>
    <row r="8" spans="1:22" ht="15.75" thickBot="1">
      <c r="A8" s="32"/>
      <c r="B8" s="2"/>
      <c r="C8" s="2"/>
      <c r="D8" s="2"/>
      <c r="E8" s="2"/>
      <c r="F8" s="2"/>
      <c r="G8" s="2"/>
      <c r="H8" s="2"/>
      <c r="I8" s="2"/>
      <c r="J8" s="2"/>
      <c r="K8" s="2"/>
      <c r="L8" s="2"/>
      <c r="M8" s="2"/>
      <c r="N8" s="2"/>
      <c r="O8" s="2"/>
      <c r="P8" s="2"/>
      <c r="Q8" s="2"/>
      <c r="R8" s="2"/>
      <c r="S8" s="2"/>
      <c r="T8" s="20"/>
      <c r="U8" s="2"/>
      <c r="V8" s="33"/>
    </row>
    <row r="9" spans="1:22">
      <c r="A9" s="67" t="s">
        <v>50</v>
      </c>
      <c r="B9" s="68"/>
      <c r="C9" s="68"/>
      <c r="D9" s="68"/>
      <c r="E9" s="68"/>
      <c r="F9" s="68"/>
      <c r="G9" s="68"/>
      <c r="H9" s="68"/>
      <c r="I9" s="68"/>
      <c r="J9" s="68"/>
      <c r="K9" s="68"/>
      <c r="L9" s="68"/>
      <c r="M9" s="68"/>
      <c r="N9" s="68"/>
      <c r="O9" s="68"/>
      <c r="P9" s="68"/>
      <c r="Q9" s="68"/>
      <c r="R9" s="68"/>
      <c r="S9" s="68"/>
      <c r="T9" s="97"/>
      <c r="U9" s="68"/>
      <c r="V9" s="70"/>
    </row>
    <row r="10" spans="1:22" ht="15.75" thickBot="1">
      <c r="A10" s="41"/>
      <c r="B10" s="42"/>
      <c r="C10" s="99"/>
      <c r="D10" s="99"/>
      <c r="E10" s="99"/>
      <c r="F10" s="99"/>
      <c r="G10" s="99"/>
      <c r="H10" s="99"/>
      <c r="I10" s="99"/>
      <c r="J10" s="99"/>
      <c r="K10" s="99"/>
      <c r="L10" s="99"/>
      <c r="M10" s="99"/>
      <c r="N10" s="99"/>
      <c r="O10" s="99"/>
      <c r="P10" s="100"/>
      <c r="Q10" s="100"/>
      <c r="R10" s="100"/>
      <c r="S10" s="101"/>
      <c r="T10" s="98"/>
      <c r="U10" s="42"/>
      <c r="V10" s="43"/>
    </row>
    <row r="11" spans="1:22">
      <c r="A11" s="36" t="s">
        <v>13</v>
      </c>
      <c r="B11" s="6"/>
      <c r="C11" s="2"/>
      <c r="D11" s="2"/>
      <c r="E11" s="2"/>
      <c r="F11" s="2"/>
      <c r="G11" s="2"/>
      <c r="H11" s="2"/>
      <c r="I11" s="2"/>
      <c r="J11" s="2"/>
      <c r="K11" s="2"/>
      <c r="L11" s="2"/>
      <c r="M11" s="2"/>
      <c r="N11" s="2"/>
      <c r="O11" s="2"/>
      <c r="P11" s="2"/>
      <c r="Q11" s="2"/>
      <c r="R11" s="2"/>
      <c r="S11" s="2"/>
      <c r="T11" s="2"/>
      <c r="U11" s="2"/>
      <c r="V11" s="33"/>
    </row>
    <row r="12" spans="1:22">
      <c r="A12" s="32"/>
      <c r="B12" s="2"/>
      <c r="C12" s="121" t="s">
        <v>63</v>
      </c>
      <c r="D12" s="2"/>
      <c r="E12" s="2"/>
      <c r="F12" s="2"/>
      <c r="G12" s="2"/>
      <c r="H12" s="2"/>
      <c r="I12" s="2"/>
      <c r="J12" s="2"/>
      <c r="K12" s="2"/>
      <c r="L12" s="2"/>
      <c r="M12" s="2"/>
      <c r="N12" s="2"/>
      <c r="O12" s="2"/>
      <c r="P12" s="2"/>
      <c r="Q12" s="2"/>
      <c r="R12" s="2"/>
      <c r="S12" s="8"/>
      <c r="T12" s="2"/>
      <c r="U12" s="2"/>
      <c r="V12" s="33"/>
    </row>
    <row r="13" spans="1:22" s="49" customFormat="1" ht="18.600000000000001" customHeight="1">
      <c r="A13" s="95"/>
      <c r="B13" s="53"/>
      <c r="C13" s="55"/>
      <c r="D13" s="55"/>
      <c r="E13" s="55"/>
      <c r="F13" s="55"/>
      <c r="G13" s="55"/>
      <c r="H13" s="55"/>
      <c r="I13" s="55"/>
      <c r="J13" s="55"/>
      <c r="K13" s="55"/>
      <c r="L13" s="55"/>
      <c r="M13" s="55"/>
      <c r="N13" s="55"/>
      <c r="O13" s="55"/>
      <c r="P13" s="55"/>
      <c r="Q13" s="55"/>
      <c r="R13" s="55"/>
      <c r="S13" s="50"/>
      <c r="T13" s="55"/>
      <c r="U13" s="55"/>
      <c r="V13" s="59"/>
    </row>
    <row r="14" spans="1:22" s="49" customFormat="1" ht="17.100000000000001" customHeight="1">
      <c r="A14" s="95"/>
      <c r="B14" s="53" t="s">
        <v>21</v>
      </c>
      <c r="C14" s="54" t="s">
        <v>30</v>
      </c>
      <c r="D14" s="55"/>
      <c r="E14" s="55"/>
      <c r="F14" s="55"/>
      <c r="G14" s="55"/>
      <c r="H14" s="55"/>
      <c r="J14" s="56" t="s">
        <v>64</v>
      </c>
      <c r="K14" s="55"/>
      <c r="L14" s="56"/>
      <c r="M14" s="56"/>
      <c r="N14" s="55"/>
      <c r="O14" s="55"/>
      <c r="P14" s="96"/>
      <c r="Q14" s="55"/>
      <c r="R14" s="55"/>
      <c r="S14" s="50"/>
      <c r="T14" s="55"/>
      <c r="U14" s="55"/>
      <c r="V14" s="59"/>
    </row>
    <row r="15" spans="1:22" s="49" customFormat="1" ht="19.5" customHeight="1">
      <c r="A15" s="95"/>
      <c r="B15" s="51" t="s">
        <v>24</v>
      </c>
      <c r="C15" s="128">
        <v>37</v>
      </c>
      <c r="D15" s="126">
        <v>42</v>
      </c>
      <c r="E15" s="141">
        <v>107</v>
      </c>
      <c r="F15" s="136">
        <v>44</v>
      </c>
      <c r="G15" s="135">
        <v>6</v>
      </c>
      <c r="H15" s="124">
        <v>33</v>
      </c>
      <c r="I15" s="177">
        <v>2</v>
      </c>
      <c r="J15" s="120">
        <f>SUM(C15:I15)</f>
        <v>271</v>
      </c>
      <c r="K15" s="60"/>
      <c r="L15" s="60"/>
      <c r="M15" s="56"/>
      <c r="N15" s="56"/>
      <c r="O15" s="56"/>
      <c r="P15" s="96"/>
      <c r="Q15" s="55"/>
      <c r="R15" s="55"/>
      <c r="S15" s="50"/>
      <c r="T15" s="55"/>
      <c r="U15" s="55"/>
      <c r="V15" s="59"/>
    </row>
    <row r="16" spans="1:22" ht="15.75" thickBot="1">
      <c r="A16" s="32"/>
      <c r="B16" s="2"/>
      <c r="C16" s="3"/>
      <c r="D16" s="3"/>
      <c r="E16" s="3"/>
      <c r="F16" s="3"/>
      <c r="G16" s="3"/>
      <c r="H16" s="3"/>
      <c r="I16" s="3"/>
      <c r="J16" s="3"/>
      <c r="K16" s="3"/>
      <c r="L16" s="3"/>
      <c r="M16" s="3"/>
      <c r="N16" s="2"/>
      <c r="O16" s="2"/>
      <c r="P16" s="10"/>
      <c r="Q16" s="2"/>
      <c r="R16" s="2"/>
      <c r="S16" s="8"/>
      <c r="T16" s="2"/>
      <c r="U16" s="2"/>
      <c r="V16" s="33"/>
    </row>
    <row r="17" spans="1:22" ht="15.75" thickBot="1">
      <c r="A17" s="32"/>
      <c r="B17" s="6"/>
      <c r="C17" s="6"/>
      <c r="D17" s="6"/>
      <c r="E17" s="6"/>
      <c r="F17" s="6"/>
      <c r="G17" s="6"/>
      <c r="H17" s="6"/>
      <c r="I17" s="6"/>
      <c r="J17" s="6"/>
      <c r="K17" s="6"/>
      <c r="L17" s="6"/>
      <c r="M17" s="6"/>
      <c r="N17" s="6"/>
      <c r="O17" s="6"/>
      <c r="P17" s="2"/>
      <c r="Q17" s="2"/>
      <c r="R17" s="2"/>
      <c r="S17" s="62" t="s">
        <v>8</v>
      </c>
      <c r="T17" s="2"/>
      <c r="U17" s="2"/>
      <c r="V17" s="33"/>
    </row>
    <row r="18" spans="1:22" ht="15.75" thickBot="1">
      <c r="B18" s="10"/>
      <c r="C18" s="152" t="s">
        <v>7</v>
      </c>
      <c r="D18" s="148" t="s">
        <v>0</v>
      </c>
      <c r="E18" s="149"/>
      <c r="F18" s="150" t="s">
        <v>1</v>
      </c>
      <c r="G18" s="151"/>
      <c r="H18" s="148" t="s">
        <v>2</v>
      </c>
      <c r="I18" s="149"/>
      <c r="J18" s="150" t="s">
        <v>3</v>
      </c>
      <c r="K18" s="151"/>
      <c r="L18" s="148" t="s">
        <v>4</v>
      </c>
      <c r="M18" s="149"/>
      <c r="N18" s="150" t="s">
        <v>5</v>
      </c>
      <c r="O18" s="151"/>
      <c r="P18" s="148" t="s">
        <v>6</v>
      </c>
      <c r="Q18" s="149"/>
      <c r="R18" s="92"/>
      <c r="S18" s="63" t="s">
        <v>9</v>
      </c>
      <c r="T18" s="2"/>
      <c r="U18" s="2"/>
      <c r="V18" s="33"/>
    </row>
    <row r="19" spans="1:22" ht="15.75" thickBot="1">
      <c r="A19" s="129" t="s">
        <v>14</v>
      </c>
      <c r="B19" s="10" t="s">
        <v>56</v>
      </c>
      <c r="C19" s="153"/>
      <c r="D19" s="115" t="s">
        <v>52</v>
      </c>
      <c r="E19" s="115" t="s">
        <v>53</v>
      </c>
      <c r="F19" s="116" t="s">
        <v>52</v>
      </c>
      <c r="G19" s="115" t="s">
        <v>53</v>
      </c>
      <c r="H19" s="116" t="s">
        <v>52</v>
      </c>
      <c r="I19" s="115" t="s">
        <v>53</v>
      </c>
      <c r="J19" s="116" t="s">
        <v>52</v>
      </c>
      <c r="K19" s="115" t="s">
        <v>53</v>
      </c>
      <c r="L19" s="116" t="s">
        <v>52</v>
      </c>
      <c r="M19" s="115" t="s">
        <v>53</v>
      </c>
      <c r="N19" s="116" t="s">
        <v>52</v>
      </c>
      <c r="O19" s="115" t="s">
        <v>53</v>
      </c>
      <c r="P19" s="116" t="s">
        <v>52</v>
      </c>
      <c r="Q19" s="115" t="s">
        <v>53</v>
      </c>
      <c r="R19" s="6"/>
      <c r="S19" s="63"/>
      <c r="T19" s="2"/>
      <c r="U19" s="2"/>
      <c r="V19" s="33"/>
    </row>
    <row r="20" spans="1:22">
      <c r="A20" s="130" t="s">
        <v>15</v>
      </c>
      <c r="B20" s="122" t="s">
        <v>57</v>
      </c>
      <c r="C20" s="114">
        <v>0</v>
      </c>
      <c r="D20" s="141">
        <v>2</v>
      </c>
      <c r="E20" s="117"/>
      <c r="F20" s="135">
        <v>2</v>
      </c>
      <c r="G20" s="117"/>
      <c r="H20" s="141">
        <v>2</v>
      </c>
      <c r="I20" s="117"/>
      <c r="J20" s="141">
        <v>2</v>
      </c>
      <c r="K20" s="117"/>
      <c r="L20" s="141">
        <v>2</v>
      </c>
      <c r="M20" s="117"/>
      <c r="N20" s="141">
        <v>2</v>
      </c>
      <c r="O20" s="117"/>
      <c r="P20" s="141">
        <v>2</v>
      </c>
      <c r="Q20" s="117"/>
      <c r="R20" s="2"/>
      <c r="S20" s="64" t="s">
        <v>10</v>
      </c>
      <c r="T20" s="2"/>
      <c r="U20" s="2"/>
      <c r="V20" s="33"/>
    </row>
    <row r="21" spans="1:22">
      <c r="A21" s="131" t="s">
        <v>16</v>
      </c>
      <c r="B21" s="10" t="s">
        <v>55</v>
      </c>
      <c r="C21" s="74">
        <v>4.1666666666666664E-2</v>
      </c>
      <c r="D21" s="141">
        <v>2</v>
      </c>
      <c r="E21" s="117"/>
      <c r="F21" s="135">
        <v>3</v>
      </c>
      <c r="G21" s="117"/>
      <c r="H21" s="141">
        <v>3</v>
      </c>
      <c r="I21" s="117"/>
      <c r="J21" s="141">
        <v>3</v>
      </c>
      <c r="K21" s="117"/>
      <c r="L21" s="141">
        <v>3</v>
      </c>
      <c r="M21" s="117"/>
      <c r="N21" s="141">
        <v>3</v>
      </c>
      <c r="O21" s="117"/>
      <c r="P21" s="141">
        <v>3</v>
      </c>
      <c r="Q21" s="117"/>
      <c r="R21" s="2"/>
      <c r="S21" s="65" t="s">
        <v>11</v>
      </c>
      <c r="T21" s="2"/>
      <c r="U21" s="2"/>
      <c r="V21" s="33"/>
    </row>
    <row r="22" spans="1:22" ht="15.75" thickBot="1">
      <c r="A22" s="132" t="s">
        <v>22</v>
      </c>
      <c r="B22" s="123" t="s">
        <v>59</v>
      </c>
      <c r="C22" s="74">
        <v>8.3333333333333329E-2</v>
      </c>
      <c r="D22" s="141">
        <v>2</v>
      </c>
      <c r="E22" s="117"/>
      <c r="F22" s="135">
        <v>4</v>
      </c>
      <c r="G22" s="117"/>
      <c r="H22" s="141">
        <v>4</v>
      </c>
      <c r="I22" s="117"/>
      <c r="J22" s="141">
        <v>4</v>
      </c>
      <c r="K22" s="117"/>
      <c r="L22" s="141">
        <v>4</v>
      </c>
      <c r="M22" s="117"/>
      <c r="N22" s="141">
        <v>4</v>
      </c>
      <c r="O22" s="117"/>
      <c r="P22" s="141">
        <v>4</v>
      </c>
      <c r="Q22" s="117"/>
      <c r="R22" s="2"/>
      <c r="S22" s="66" t="s">
        <v>36</v>
      </c>
      <c r="T22" s="2"/>
      <c r="U22" s="2"/>
      <c r="V22" s="33"/>
    </row>
    <row r="23" spans="1:22">
      <c r="A23" s="133" t="s">
        <v>23</v>
      </c>
      <c r="B23" s="123" t="s">
        <v>58</v>
      </c>
      <c r="C23" s="74">
        <v>0.125</v>
      </c>
      <c r="D23" s="141">
        <v>5</v>
      </c>
      <c r="E23" s="117"/>
      <c r="F23" s="135">
        <v>5</v>
      </c>
      <c r="G23" s="117"/>
      <c r="H23" s="141">
        <v>5</v>
      </c>
      <c r="I23" s="117"/>
      <c r="J23" s="141">
        <v>5</v>
      </c>
      <c r="K23" s="117"/>
      <c r="L23" s="141">
        <v>5</v>
      </c>
      <c r="M23" s="117"/>
      <c r="N23" s="141">
        <v>5</v>
      </c>
      <c r="O23" s="117"/>
      <c r="P23" s="141">
        <v>5</v>
      </c>
      <c r="Q23" s="117"/>
      <c r="R23" s="2"/>
      <c r="S23" s="2"/>
      <c r="T23" s="2"/>
      <c r="U23" s="2"/>
      <c r="V23" s="33"/>
    </row>
    <row r="24" spans="1:22">
      <c r="A24" s="134" t="s">
        <v>54</v>
      </c>
      <c r="B24" s="123" t="s">
        <v>60</v>
      </c>
      <c r="C24" s="74">
        <v>0.16666666666666699</v>
      </c>
      <c r="D24" s="141">
        <v>6</v>
      </c>
      <c r="E24" s="117"/>
      <c r="F24" s="135">
        <v>6</v>
      </c>
      <c r="G24" s="118"/>
      <c r="H24" s="141">
        <v>6</v>
      </c>
      <c r="I24" s="118"/>
      <c r="J24" s="141">
        <v>6</v>
      </c>
      <c r="K24" s="118"/>
      <c r="L24" s="141">
        <v>6</v>
      </c>
      <c r="M24" s="118"/>
      <c r="N24" s="141">
        <v>6</v>
      </c>
      <c r="O24" s="118"/>
      <c r="P24" s="141">
        <v>6</v>
      </c>
      <c r="Q24" s="118"/>
      <c r="R24" s="2"/>
      <c r="S24" s="2"/>
      <c r="T24" s="2"/>
      <c r="U24" s="2"/>
      <c r="V24" s="33"/>
    </row>
    <row r="25" spans="1:22">
      <c r="A25" s="32"/>
      <c r="B25" s="123" t="s">
        <v>143</v>
      </c>
      <c r="C25" s="74">
        <v>0.20833333333333301</v>
      </c>
      <c r="D25" s="141">
        <v>7</v>
      </c>
      <c r="E25" s="117"/>
      <c r="F25" s="135">
        <v>7</v>
      </c>
      <c r="G25" s="118"/>
      <c r="H25" s="141">
        <v>7</v>
      </c>
      <c r="I25" s="118"/>
      <c r="J25" s="141">
        <v>7</v>
      </c>
      <c r="K25" s="118"/>
      <c r="L25" s="141">
        <v>7</v>
      </c>
      <c r="M25" s="118"/>
      <c r="N25" s="141">
        <v>7</v>
      </c>
      <c r="O25" s="118"/>
      <c r="P25" s="141">
        <v>7</v>
      </c>
      <c r="Q25" s="118"/>
      <c r="R25" s="2"/>
      <c r="S25" s="2"/>
      <c r="T25" s="2"/>
      <c r="U25" s="2"/>
      <c r="V25" s="33"/>
    </row>
    <row r="26" spans="1:22">
      <c r="A26" s="38"/>
      <c r="B26" s="123" t="s">
        <v>62</v>
      </c>
      <c r="C26" s="74">
        <v>0.25</v>
      </c>
      <c r="D26" s="141">
        <v>1</v>
      </c>
      <c r="E26" s="136"/>
      <c r="F26" s="71"/>
      <c r="G26" s="118"/>
      <c r="H26" s="71"/>
      <c r="I26" s="119"/>
      <c r="J26" s="71"/>
      <c r="K26" s="118"/>
      <c r="L26" s="71"/>
      <c r="M26" s="118"/>
      <c r="N26" s="71"/>
      <c r="O26" s="118"/>
      <c r="P26" s="71"/>
      <c r="Q26" s="118"/>
      <c r="R26" s="2"/>
      <c r="S26" s="2"/>
      <c r="T26" s="2"/>
      <c r="U26" s="2"/>
      <c r="V26" s="33"/>
    </row>
    <row r="27" spans="1:22">
      <c r="A27" s="38"/>
      <c r="B27" s="123" t="s">
        <v>61</v>
      </c>
      <c r="C27" s="75">
        <v>0.29166666666666702</v>
      </c>
      <c r="D27" s="141">
        <v>2</v>
      </c>
      <c r="E27" s="136">
        <v>1</v>
      </c>
      <c r="F27" s="128">
        <v>1</v>
      </c>
      <c r="G27" s="136">
        <v>1</v>
      </c>
      <c r="H27" s="128">
        <v>1</v>
      </c>
      <c r="I27" s="136">
        <v>1</v>
      </c>
      <c r="J27" s="128">
        <v>1</v>
      </c>
      <c r="K27" s="136">
        <v>1</v>
      </c>
      <c r="L27" s="128">
        <v>1</v>
      </c>
      <c r="M27" s="124">
        <v>1</v>
      </c>
      <c r="N27" s="124">
        <v>1</v>
      </c>
      <c r="O27" s="136">
        <v>1</v>
      </c>
      <c r="P27" s="128">
        <v>1</v>
      </c>
      <c r="Q27" s="136">
        <v>1</v>
      </c>
      <c r="R27" s="2"/>
      <c r="S27" s="2"/>
      <c r="T27" s="2"/>
      <c r="U27" s="2"/>
      <c r="V27" s="33"/>
    </row>
    <row r="28" spans="1:22">
      <c r="A28" s="38"/>
      <c r="B28" s="2"/>
      <c r="C28" s="75">
        <v>0.33333333333333298</v>
      </c>
      <c r="D28" s="141">
        <v>3</v>
      </c>
      <c r="E28" s="136">
        <v>2</v>
      </c>
      <c r="F28" s="128">
        <v>2</v>
      </c>
      <c r="G28" s="136">
        <v>2</v>
      </c>
      <c r="H28" s="128">
        <v>2</v>
      </c>
      <c r="I28" s="136">
        <v>2</v>
      </c>
      <c r="J28" s="128">
        <v>2</v>
      </c>
      <c r="K28" s="136">
        <v>2</v>
      </c>
      <c r="L28" s="128">
        <v>2</v>
      </c>
      <c r="M28" s="124">
        <v>2</v>
      </c>
      <c r="N28" s="124">
        <v>2</v>
      </c>
      <c r="O28" s="136">
        <v>2</v>
      </c>
      <c r="P28" s="128">
        <v>2</v>
      </c>
      <c r="Q28" s="136">
        <v>2</v>
      </c>
      <c r="R28" s="2"/>
      <c r="S28" s="2"/>
      <c r="T28" s="2"/>
      <c r="U28" s="2"/>
      <c r="V28" s="33"/>
    </row>
    <row r="29" spans="1:22" ht="14.25" customHeight="1">
      <c r="A29" s="38"/>
      <c r="B29" s="2"/>
      <c r="C29" s="75">
        <v>0.375</v>
      </c>
      <c r="D29" s="141">
        <v>4</v>
      </c>
      <c r="E29" s="136">
        <v>3</v>
      </c>
      <c r="F29" s="128">
        <v>3</v>
      </c>
      <c r="G29" s="136">
        <v>3</v>
      </c>
      <c r="H29" s="125">
        <v>3</v>
      </c>
      <c r="I29" s="136">
        <v>3</v>
      </c>
      <c r="J29" s="128">
        <v>3</v>
      </c>
      <c r="K29" s="136">
        <v>3</v>
      </c>
      <c r="L29" s="128">
        <v>3</v>
      </c>
      <c r="M29" s="124">
        <v>3</v>
      </c>
      <c r="N29" s="124">
        <v>3</v>
      </c>
      <c r="O29" s="136">
        <v>3</v>
      </c>
      <c r="P29" s="128">
        <v>3</v>
      </c>
      <c r="Q29" s="136">
        <v>3</v>
      </c>
      <c r="R29" s="2"/>
      <c r="S29" s="2"/>
      <c r="T29" s="2"/>
      <c r="U29" s="2"/>
      <c r="V29" s="33"/>
    </row>
    <row r="30" spans="1:22">
      <c r="A30" s="38"/>
      <c r="B30" s="2"/>
      <c r="C30" s="75">
        <v>0.41666666666666702</v>
      </c>
      <c r="D30" s="128">
        <v>5</v>
      </c>
      <c r="E30" s="136">
        <v>4</v>
      </c>
      <c r="F30" s="128">
        <v>4</v>
      </c>
      <c r="G30" s="136">
        <v>4</v>
      </c>
      <c r="H30" s="128">
        <v>4</v>
      </c>
      <c r="I30" s="136">
        <v>4</v>
      </c>
      <c r="J30" s="128">
        <v>4</v>
      </c>
      <c r="K30" s="136">
        <v>4</v>
      </c>
      <c r="L30" s="128">
        <v>4</v>
      </c>
      <c r="M30" s="124">
        <v>4</v>
      </c>
      <c r="N30" s="124">
        <v>4</v>
      </c>
      <c r="O30" s="136">
        <v>4</v>
      </c>
      <c r="P30" s="128">
        <v>4</v>
      </c>
      <c r="Q30" s="136">
        <v>4</v>
      </c>
      <c r="R30" s="2"/>
      <c r="S30" s="2"/>
      <c r="T30" s="2"/>
      <c r="U30" s="2"/>
      <c r="V30" s="33"/>
    </row>
    <row r="31" spans="1:22">
      <c r="A31" s="38"/>
      <c r="B31" s="2"/>
      <c r="C31" s="75">
        <v>0.45833333333333298</v>
      </c>
      <c r="D31" s="128">
        <v>6</v>
      </c>
      <c r="E31" s="136">
        <v>5</v>
      </c>
      <c r="F31" s="128">
        <v>5</v>
      </c>
      <c r="G31" s="136">
        <v>5</v>
      </c>
      <c r="H31" s="128">
        <v>5</v>
      </c>
      <c r="I31" s="136">
        <v>5</v>
      </c>
      <c r="J31" s="128">
        <v>5</v>
      </c>
      <c r="K31" s="136">
        <v>5</v>
      </c>
      <c r="L31" s="128">
        <v>5</v>
      </c>
      <c r="M31" s="124">
        <v>5</v>
      </c>
      <c r="N31" s="124">
        <v>5</v>
      </c>
      <c r="O31" s="136">
        <v>5</v>
      </c>
      <c r="P31" s="128">
        <v>5</v>
      </c>
      <c r="Q31" s="136">
        <v>5</v>
      </c>
      <c r="R31" s="2"/>
      <c r="S31" s="2"/>
      <c r="T31" s="2"/>
      <c r="U31" s="2"/>
      <c r="V31" s="33"/>
    </row>
    <row r="32" spans="1:22">
      <c r="A32" s="127"/>
      <c r="B32" s="2"/>
      <c r="C32" s="75">
        <v>0.5</v>
      </c>
      <c r="D32" s="128">
        <v>7</v>
      </c>
      <c r="E32" s="136">
        <v>6</v>
      </c>
      <c r="F32" s="128">
        <v>6</v>
      </c>
      <c r="G32" s="136">
        <v>6</v>
      </c>
      <c r="H32" s="128">
        <v>6</v>
      </c>
      <c r="I32" s="136">
        <v>6</v>
      </c>
      <c r="J32" s="128">
        <v>6</v>
      </c>
      <c r="K32" s="136">
        <v>6</v>
      </c>
      <c r="L32" s="128">
        <v>6</v>
      </c>
      <c r="M32" s="124">
        <v>6</v>
      </c>
      <c r="N32" s="124">
        <v>6</v>
      </c>
      <c r="O32" s="136">
        <v>6</v>
      </c>
      <c r="P32" s="128">
        <v>6</v>
      </c>
      <c r="Q32" s="136">
        <v>6</v>
      </c>
      <c r="R32" s="2"/>
      <c r="S32" s="2"/>
      <c r="T32" s="2"/>
      <c r="U32" s="2"/>
      <c r="V32" s="33"/>
    </row>
    <row r="33" spans="1:22">
      <c r="A33" s="38"/>
      <c r="B33" s="2"/>
      <c r="C33" s="75">
        <v>0.54166666666666696</v>
      </c>
      <c r="D33" s="71"/>
      <c r="E33" s="136">
        <v>7</v>
      </c>
      <c r="F33" s="128">
        <v>7</v>
      </c>
      <c r="G33" s="136">
        <v>7</v>
      </c>
      <c r="H33" s="128">
        <v>7</v>
      </c>
      <c r="I33" s="136">
        <v>7</v>
      </c>
      <c r="J33" s="128">
        <v>7</v>
      </c>
      <c r="K33" s="136">
        <v>7</v>
      </c>
      <c r="L33" s="128">
        <v>7</v>
      </c>
      <c r="M33" s="124">
        <v>7</v>
      </c>
      <c r="N33" s="124">
        <v>7</v>
      </c>
      <c r="O33" s="136">
        <v>7</v>
      </c>
      <c r="P33" s="128"/>
      <c r="Q33" s="136">
        <v>7</v>
      </c>
      <c r="R33" s="2"/>
      <c r="S33" s="2"/>
      <c r="T33" s="2"/>
      <c r="U33" s="2"/>
      <c r="V33" s="33"/>
    </row>
    <row r="34" spans="1:22">
      <c r="A34" s="45"/>
      <c r="B34" s="2"/>
      <c r="C34" s="72">
        <v>0.58333333333333304</v>
      </c>
      <c r="D34" s="124">
        <v>1</v>
      </c>
      <c r="E34" s="71"/>
      <c r="F34" s="71"/>
      <c r="G34" s="124">
        <v>1</v>
      </c>
      <c r="H34" s="71"/>
      <c r="I34" s="71"/>
      <c r="J34" s="71"/>
      <c r="K34" s="71"/>
      <c r="L34" s="71"/>
      <c r="M34" s="124">
        <v>8</v>
      </c>
      <c r="N34" s="124">
        <v>8</v>
      </c>
      <c r="O34" s="71"/>
      <c r="P34" s="71"/>
      <c r="Q34" s="71"/>
      <c r="R34" s="4"/>
      <c r="S34" s="2"/>
      <c r="T34" s="2"/>
      <c r="U34" s="2"/>
      <c r="V34" s="33"/>
    </row>
    <row r="35" spans="1:22">
      <c r="A35" s="45"/>
      <c r="B35" s="2"/>
      <c r="C35" s="72">
        <v>0.625</v>
      </c>
      <c r="D35" s="126">
        <v>1</v>
      </c>
      <c r="E35" s="124">
        <v>2</v>
      </c>
      <c r="F35" s="126">
        <v>1</v>
      </c>
      <c r="G35" s="124">
        <v>2</v>
      </c>
      <c r="H35" s="126">
        <v>1</v>
      </c>
      <c r="I35" s="177">
        <v>1</v>
      </c>
      <c r="J35" s="126">
        <v>1</v>
      </c>
      <c r="K35" s="141">
        <v>1</v>
      </c>
      <c r="L35" s="126">
        <v>9</v>
      </c>
      <c r="M35" s="141">
        <v>1</v>
      </c>
      <c r="N35" s="126">
        <v>1</v>
      </c>
      <c r="O35" s="141">
        <v>1</v>
      </c>
      <c r="P35" s="141">
        <v>1</v>
      </c>
      <c r="Q35" s="141">
        <v>1</v>
      </c>
      <c r="R35" s="2"/>
      <c r="S35" s="2"/>
      <c r="T35" s="2"/>
      <c r="U35" s="2"/>
      <c r="V35" s="33"/>
    </row>
    <row r="36" spans="1:22">
      <c r="A36" s="38"/>
      <c r="B36" s="2"/>
      <c r="C36" s="72">
        <v>0.66666666666666696</v>
      </c>
      <c r="D36" s="126">
        <v>2</v>
      </c>
      <c r="E36" s="124">
        <v>3</v>
      </c>
      <c r="F36" s="126">
        <v>2</v>
      </c>
      <c r="G36" s="124">
        <v>3</v>
      </c>
      <c r="H36" s="126">
        <v>2</v>
      </c>
      <c r="I36" s="177">
        <v>2</v>
      </c>
      <c r="J36" s="126">
        <v>2</v>
      </c>
      <c r="K36" s="141">
        <v>2</v>
      </c>
      <c r="L36" s="126">
        <v>1</v>
      </c>
      <c r="M36" s="141">
        <v>2</v>
      </c>
      <c r="N36" s="126">
        <v>2</v>
      </c>
      <c r="O36" s="141">
        <v>2</v>
      </c>
      <c r="P36" s="141">
        <v>2</v>
      </c>
      <c r="Q36" s="141">
        <v>2</v>
      </c>
      <c r="R36" s="2"/>
      <c r="S36" s="2"/>
      <c r="T36" s="2"/>
      <c r="U36" s="2"/>
      <c r="V36" s="33"/>
    </row>
    <row r="37" spans="1:22">
      <c r="A37" s="38"/>
      <c r="B37" s="2"/>
      <c r="C37" s="72">
        <v>0.70833333333333304</v>
      </c>
      <c r="D37" s="126">
        <v>3</v>
      </c>
      <c r="E37" s="124">
        <v>4</v>
      </c>
      <c r="F37" s="126">
        <v>3</v>
      </c>
      <c r="G37" s="124">
        <v>4</v>
      </c>
      <c r="H37" s="126">
        <v>3</v>
      </c>
      <c r="I37" s="141">
        <v>3</v>
      </c>
      <c r="J37" s="126">
        <v>3</v>
      </c>
      <c r="K37" s="141">
        <v>3</v>
      </c>
      <c r="L37" s="126">
        <v>2</v>
      </c>
      <c r="M37" s="141">
        <v>3</v>
      </c>
      <c r="N37" s="126">
        <v>3</v>
      </c>
      <c r="O37" s="141">
        <v>3</v>
      </c>
      <c r="P37" s="141">
        <v>3</v>
      </c>
      <c r="Q37" s="141">
        <v>3</v>
      </c>
      <c r="R37" s="2"/>
      <c r="S37" s="2"/>
      <c r="T37" s="2"/>
      <c r="U37" s="2"/>
      <c r="V37" s="33"/>
    </row>
    <row r="38" spans="1:22">
      <c r="A38" s="38"/>
      <c r="B38" s="2"/>
      <c r="C38" s="72">
        <v>0.75</v>
      </c>
      <c r="D38" s="126">
        <v>4</v>
      </c>
      <c r="E38" s="124">
        <v>5</v>
      </c>
      <c r="F38" s="126">
        <v>4</v>
      </c>
      <c r="G38" s="124">
        <v>5</v>
      </c>
      <c r="H38" s="126">
        <v>4</v>
      </c>
      <c r="I38" s="141">
        <v>4</v>
      </c>
      <c r="J38" s="126">
        <v>4</v>
      </c>
      <c r="K38" s="141">
        <v>4</v>
      </c>
      <c r="L38" s="126">
        <v>3</v>
      </c>
      <c r="M38" s="141">
        <v>4</v>
      </c>
      <c r="N38" s="126">
        <v>4</v>
      </c>
      <c r="O38" s="141">
        <v>4</v>
      </c>
      <c r="P38" s="141">
        <v>4</v>
      </c>
      <c r="Q38" s="141">
        <v>4</v>
      </c>
      <c r="R38" s="2"/>
      <c r="S38" s="2"/>
      <c r="T38" s="2"/>
      <c r="U38" s="2"/>
      <c r="V38" s="33"/>
    </row>
    <row r="39" spans="1:22">
      <c r="A39" s="38"/>
      <c r="B39" s="2"/>
      <c r="C39" s="72">
        <v>0.79166666666666696</v>
      </c>
      <c r="D39" s="126">
        <v>5</v>
      </c>
      <c r="E39" s="124">
        <v>6</v>
      </c>
      <c r="F39" s="126">
        <v>5</v>
      </c>
      <c r="G39" s="124">
        <v>6</v>
      </c>
      <c r="H39" s="126">
        <v>5</v>
      </c>
      <c r="I39" s="141">
        <v>5</v>
      </c>
      <c r="J39" s="126">
        <v>5</v>
      </c>
      <c r="K39" s="141">
        <v>5</v>
      </c>
      <c r="L39" s="126">
        <v>4</v>
      </c>
      <c r="M39" s="141">
        <v>5</v>
      </c>
      <c r="N39" s="126">
        <v>5</v>
      </c>
      <c r="O39" s="141">
        <v>5</v>
      </c>
      <c r="P39" s="141">
        <v>5</v>
      </c>
      <c r="Q39" s="141">
        <v>5</v>
      </c>
      <c r="R39" s="2"/>
      <c r="S39" s="2"/>
      <c r="T39" s="2"/>
      <c r="U39" s="2"/>
      <c r="V39" s="33"/>
    </row>
    <row r="40" spans="1:22">
      <c r="A40" s="38"/>
      <c r="B40" s="2"/>
      <c r="C40" s="72">
        <v>0.83333333333333304</v>
      </c>
      <c r="D40" s="126">
        <v>6</v>
      </c>
      <c r="E40" s="124">
        <v>7</v>
      </c>
      <c r="F40" s="126">
        <v>6</v>
      </c>
      <c r="G40" s="124">
        <v>7</v>
      </c>
      <c r="H40" s="126">
        <v>6</v>
      </c>
      <c r="I40" s="141">
        <v>6</v>
      </c>
      <c r="J40" s="126">
        <v>6</v>
      </c>
      <c r="K40" s="141">
        <v>6</v>
      </c>
      <c r="L40" s="126">
        <v>5</v>
      </c>
      <c r="M40" s="141">
        <v>6</v>
      </c>
      <c r="N40" s="126">
        <v>6</v>
      </c>
      <c r="O40" s="141">
        <v>6</v>
      </c>
      <c r="P40" s="141">
        <v>6</v>
      </c>
      <c r="Q40" s="141">
        <v>6</v>
      </c>
      <c r="R40" s="2"/>
      <c r="S40" s="2"/>
      <c r="T40" s="2"/>
      <c r="U40" s="2"/>
      <c r="V40" s="33"/>
    </row>
    <row r="41" spans="1:22">
      <c r="A41" s="38"/>
      <c r="B41" s="2"/>
      <c r="C41" s="72">
        <v>0.875</v>
      </c>
      <c r="D41" s="126">
        <v>7</v>
      </c>
      <c r="E41" s="124">
        <v>8</v>
      </c>
      <c r="F41" s="126">
        <v>7</v>
      </c>
      <c r="G41" s="124">
        <v>8</v>
      </c>
      <c r="H41" s="126">
        <v>7</v>
      </c>
      <c r="I41" s="141">
        <v>7</v>
      </c>
      <c r="J41" s="126">
        <v>7</v>
      </c>
      <c r="K41" s="141">
        <v>7</v>
      </c>
      <c r="L41" s="126">
        <v>6</v>
      </c>
      <c r="M41" s="141">
        <v>7</v>
      </c>
      <c r="N41" s="126">
        <v>7</v>
      </c>
      <c r="O41" s="141">
        <v>7</v>
      </c>
      <c r="P41" s="141">
        <v>7</v>
      </c>
      <c r="Q41" s="141">
        <v>7</v>
      </c>
      <c r="R41" s="2"/>
      <c r="S41" s="2"/>
      <c r="T41" s="2"/>
      <c r="U41" s="2"/>
      <c r="V41" s="33"/>
    </row>
    <row r="42" spans="1:22">
      <c r="A42" s="38"/>
      <c r="B42" s="2"/>
      <c r="C42" s="72">
        <v>0.91666666666666696</v>
      </c>
      <c r="D42" s="141"/>
      <c r="E42" s="124">
        <v>9</v>
      </c>
      <c r="F42" s="141"/>
      <c r="G42" s="141">
        <v>9</v>
      </c>
      <c r="H42" s="141"/>
      <c r="I42" s="141"/>
      <c r="J42" s="141"/>
      <c r="K42" s="141"/>
      <c r="L42" s="141"/>
      <c r="M42" s="141"/>
      <c r="N42" s="141"/>
      <c r="O42" s="141"/>
      <c r="P42" s="141">
        <v>8</v>
      </c>
      <c r="Q42" s="141"/>
      <c r="R42" s="2"/>
      <c r="S42" s="2"/>
      <c r="T42" s="2"/>
      <c r="U42" s="2"/>
      <c r="V42" s="33"/>
    </row>
    <row r="43" spans="1:22" ht="15.75" thickBot="1">
      <c r="A43" s="38"/>
      <c r="B43" s="2"/>
      <c r="C43" s="76">
        <v>0.95833333333333304</v>
      </c>
      <c r="D43" s="141">
        <v>1</v>
      </c>
      <c r="E43" s="141"/>
      <c r="F43" s="141">
        <v>1</v>
      </c>
      <c r="G43" s="141"/>
      <c r="H43" s="141">
        <v>1</v>
      </c>
      <c r="I43" s="141"/>
      <c r="J43" s="141">
        <v>1</v>
      </c>
      <c r="K43" s="141"/>
      <c r="L43" s="141">
        <v>1</v>
      </c>
      <c r="M43" s="141"/>
      <c r="N43" s="141">
        <v>1</v>
      </c>
      <c r="O43" s="141"/>
      <c r="P43" s="141">
        <v>1</v>
      </c>
      <c r="Q43" s="141"/>
      <c r="R43" s="2"/>
      <c r="S43" s="2"/>
      <c r="T43" s="2"/>
      <c r="U43" s="2"/>
      <c r="V43" s="33"/>
    </row>
    <row r="44" spans="1:22">
      <c r="A44" s="45"/>
      <c r="B44" s="2"/>
      <c r="C44" s="2"/>
      <c r="D44" s="2"/>
      <c r="E44" s="2"/>
      <c r="F44" s="2"/>
      <c r="G44" s="2"/>
      <c r="H44" s="2"/>
      <c r="I44" s="2"/>
      <c r="J44" s="2"/>
      <c r="K44" s="2"/>
      <c r="L44" s="2"/>
      <c r="M44" s="2"/>
      <c r="N44" s="2"/>
      <c r="O44" s="2"/>
      <c r="P44" s="2"/>
      <c r="Q44" s="2"/>
      <c r="R44" s="2"/>
      <c r="S44" s="2"/>
      <c r="T44" s="2"/>
      <c r="U44" s="2"/>
      <c r="V44" s="33"/>
    </row>
  </sheetData>
  <mergeCells count="9">
    <mergeCell ref="A1:V2"/>
    <mergeCell ref="P18:Q18"/>
    <mergeCell ref="N18:O18"/>
    <mergeCell ref="L18:M18"/>
    <mergeCell ref="J18:K18"/>
    <mergeCell ref="H18:I18"/>
    <mergeCell ref="F18:G18"/>
    <mergeCell ref="D18:E18"/>
    <mergeCell ref="C18:C19"/>
  </mergeCells>
  <phoneticPr fontId="6"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89"/>
  <sheetViews>
    <sheetView topLeftCell="A85" zoomScale="145" zoomScaleNormal="145" workbookViewId="0">
      <selection activeCell="C90" sqref="C90"/>
    </sheetView>
  </sheetViews>
  <sheetFormatPr baseColWidth="10" defaultRowHeight="15"/>
  <cols>
    <col min="1" max="2" width="53.5703125" style="137" customWidth="1"/>
    <col min="3" max="3" width="42.85546875" style="137" customWidth="1"/>
  </cols>
  <sheetData>
    <row r="1" spans="1:3">
      <c r="A1" s="138" t="s">
        <v>139</v>
      </c>
      <c r="B1" s="138" t="s">
        <v>141</v>
      </c>
      <c r="C1" s="138" t="s">
        <v>140</v>
      </c>
    </row>
    <row r="2" spans="1:3">
      <c r="A2" s="137" t="s">
        <v>65</v>
      </c>
    </row>
    <row r="4" spans="1:3">
      <c r="A4" s="137" t="s">
        <v>66</v>
      </c>
      <c r="B4" s="139"/>
    </row>
    <row r="5" spans="1:3">
      <c r="A5" s="137" t="s">
        <v>67</v>
      </c>
      <c r="B5" s="139"/>
    </row>
    <row r="6" spans="1:3">
      <c r="B6" s="139"/>
    </row>
    <row r="7" spans="1:3" ht="30">
      <c r="A7" s="137" t="s">
        <v>68</v>
      </c>
      <c r="B7" s="139"/>
    </row>
    <row r="8" spans="1:3">
      <c r="B8" s="139"/>
    </row>
    <row r="9" spans="1:3" ht="30">
      <c r="A9" s="137" t="s">
        <v>118</v>
      </c>
      <c r="B9" s="140" t="s">
        <v>121</v>
      </c>
      <c r="C9" s="137" t="s">
        <v>142</v>
      </c>
    </row>
    <row r="10" spans="1:3" ht="30">
      <c r="A10" s="137" t="s">
        <v>119</v>
      </c>
      <c r="B10" s="140" t="s">
        <v>131</v>
      </c>
      <c r="C10" s="137" t="s">
        <v>148</v>
      </c>
    </row>
    <row r="11" spans="1:3">
      <c r="B11" s="139"/>
    </row>
    <row r="12" spans="1:3">
      <c r="A12" s="137" t="s">
        <v>69</v>
      </c>
      <c r="B12" s="139"/>
    </row>
    <row r="13" spans="1:3">
      <c r="A13" s="137" t="s">
        <v>70</v>
      </c>
      <c r="B13" s="139"/>
    </row>
    <row r="14" spans="1:3">
      <c r="A14" s="137" t="s">
        <v>71</v>
      </c>
      <c r="B14" s="139"/>
    </row>
    <row r="15" spans="1:3">
      <c r="A15" s="137" t="s">
        <v>72</v>
      </c>
      <c r="B15" s="139"/>
    </row>
    <row r="16" spans="1:3">
      <c r="A16" s="137" t="s">
        <v>73</v>
      </c>
      <c r="B16" s="139"/>
    </row>
    <row r="17" spans="1:3">
      <c r="A17" s="137" t="s">
        <v>74</v>
      </c>
      <c r="B17" s="139"/>
    </row>
    <row r="18" spans="1:3">
      <c r="A18" s="137" t="s">
        <v>75</v>
      </c>
      <c r="B18" s="139"/>
    </row>
    <row r="19" spans="1:3" ht="30">
      <c r="A19" s="137" t="s">
        <v>122</v>
      </c>
      <c r="B19" s="140" t="s">
        <v>132</v>
      </c>
      <c r="C19" s="137" t="s">
        <v>149</v>
      </c>
    </row>
    <row r="20" spans="1:3" ht="60">
      <c r="A20" s="137" t="s">
        <v>123</v>
      </c>
      <c r="B20" s="140" t="s">
        <v>133</v>
      </c>
      <c r="C20" s="137" t="s">
        <v>144</v>
      </c>
    </row>
    <row r="21" spans="1:3">
      <c r="A21" s="137" t="s">
        <v>76</v>
      </c>
      <c r="B21" s="139"/>
    </row>
    <row r="22" spans="1:3">
      <c r="A22" s="137" t="s">
        <v>77</v>
      </c>
      <c r="B22" s="139"/>
    </row>
    <row r="23" spans="1:3">
      <c r="A23" s="137" t="s">
        <v>73</v>
      </c>
      <c r="B23" s="139"/>
    </row>
    <row r="24" spans="1:3">
      <c r="A24" s="137" t="s">
        <v>78</v>
      </c>
      <c r="B24" s="139"/>
    </row>
    <row r="25" spans="1:3">
      <c r="A25" s="137" t="s">
        <v>79</v>
      </c>
      <c r="B25" s="139"/>
    </row>
    <row r="26" spans="1:3">
      <c r="A26" s="137" t="s">
        <v>80</v>
      </c>
      <c r="B26" s="139"/>
    </row>
    <row r="27" spans="1:3">
      <c r="B27" s="139"/>
    </row>
    <row r="28" spans="1:3" ht="30">
      <c r="A28" s="137" t="s">
        <v>81</v>
      </c>
      <c r="B28" s="139" t="s">
        <v>124</v>
      </c>
    </row>
    <row r="29" spans="1:3">
      <c r="B29" s="139"/>
    </row>
    <row r="30" spans="1:3">
      <c r="B30" s="140" t="s">
        <v>134</v>
      </c>
    </row>
    <row r="31" spans="1:3">
      <c r="B31" s="139"/>
    </row>
    <row r="32" spans="1:3">
      <c r="A32" s="137" t="s">
        <v>65</v>
      </c>
      <c r="B32" s="139"/>
    </row>
    <row r="33" spans="1:3">
      <c r="B33" s="139"/>
    </row>
    <row r="34" spans="1:3">
      <c r="A34" s="137" t="s">
        <v>82</v>
      </c>
      <c r="B34" s="139"/>
    </row>
    <row r="35" spans="1:3">
      <c r="B35" s="139"/>
    </row>
    <row r="36" spans="1:3">
      <c r="A36" s="137" t="s">
        <v>83</v>
      </c>
      <c r="B36" s="139"/>
    </row>
    <row r="37" spans="1:3" ht="45">
      <c r="A37" s="137" t="s">
        <v>125</v>
      </c>
      <c r="B37" s="140" t="s">
        <v>135</v>
      </c>
      <c r="C37" s="137" t="s">
        <v>150</v>
      </c>
    </row>
    <row r="38" spans="1:3">
      <c r="A38" s="137" t="s">
        <v>84</v>
      </c>
      <c r="B38" s="139"/>
    </row>
    <row r="39" spans="1:3">
      <c r="A39" s="137" t="s">
        <v>85</v>
      </c>
      <c r="B39" s="139"/>
    </row>
    <row r="40" spans="1:3">
      <c r="A40" s="137" t="s">
        <v>86</v>
      </c>
      <c r="B40" s="139"/>
    </row>
    <row r="41" spans="1:3">
      <c r="A41" s="137" t="s">
        <v>79</v>
      </c>
      <c r="B41" s="139"/>
    </row>
    <row r="42" spans="1:3">
      <c r="A42" s="137" t="s">
        <v>126</v>
      </c>
      <c r="B42" s="140" t="s">
        <v>135</v>
      </c>
      <c r="C42" s="137" t="s">
        <v>145</v>
      </c>
    </row>
    <row r="43" spans="1:3">
      <c r="A43" s="137" t="s">
        <v>84</v>
      </c>
      <c r="B43" s="139"/>
    </row>
    <row r="44" spans="1:3">
      <c r="A44" s="137" t="s">
        <v>87</v>
      </c>
      <c r="B44" s="139"/>
    </row>
    <row r="45" spans="1:3">
      <c r="A45" s="137" t="s">
        <v>88</v>
      </c>
      <c r="B45" s="139"/>
    </row>
    <row r="46" spans="1:3">
      <c r="A46" s="137" t="s">
        <v>89</v>
      </c>
      <c r="B46" s="139"/>
    </row>
    <row r="47" spans="1:3">
      <c r="A47" s="137" t="s">
        <v>90</v>
      </c>
      <c r="B47" s="139"/>
    </row>
    <row r="48" spans="1:3">
      <c r="A48" s="137" t="s">
        <v>79</v>
      </c>
      <c r="B48" s="139"/>
    </row>
    <row r="49" spans="1:3">
      <c r="A49" s="137" t="s">
        <v>73</v>
      </c>
      <c r="B49" s="139"/>
    </row>
    <row r="50" spans="1:3">
      <c r="A50" s="137" t="s">
        <v>91</v>
      </c>
      <c r="B50" s="139"/>
    </row>
    <row r="51" spans="1:3">
      <c r="A51" s="137" t="s">
        <v>80</v>
      </c>
      <c r="B51" s="139"/>
    </row>
    <row r="52" spans="1:3">
      <c r="B52" s="139"/>
    </row>
    <row r="53" spans="1:3">
      <c r="A53" s="137" t="s">
        <v>92</v>
      </c>
      <c r="B53" s="139"/>
    </row>
    <row r="54" spans="1:3">
      <c r="A54" s="137" t="s">
        <v>93</v>
      </c>
      <c r="B54" s="139"/>
    </row>
    <row r="55" spans="1:3">
      <c r="A55" s="137" t="s">
        <v>94</v>
      </c>
      <c r="B55" s="139"/>
    </row>
    <row r="56" spans="1:3">
      <c r="A56" s="137" t="s">
        <v>95</v>
      </c>
      <c r="B56" s="139"/>
    </row>
    <row r="57" spans="1:3" ht="90">
      <c r="A57" s="137" t="s">
        <v>96</v>
      </c>
      <c r="B57" s="139"/>
      <c r="C57" s="137" t="s">
        <v>151</v>
      </c>
    </row>
    <row r="58" spans="1:3">
      <c r="A58" s="137" t="s">
        <v>97</v>
      </c>
      <c r="B58" s="139"/>
    </row>
    <row r="59" spans="1:3">
      <c r="A59" s="137" t="s">
        <v>98</v>
      </c>
      <c r="B59" s="139"/>
    </row>
    <row r="60" spans="1:3">
      <c r="A60" s="137" t="s">
        <v>99</v>
      </c>
      <c r="B60" s="139"/>
    </row>
    <row r="61" spans="1:3">
      <c r="A61" s="137" t="s">
        <v>100</v>
      </c>
      <c r="B61" s="139"/>
    </row>
    <row r="62" spans="1:3">
      <c r="A62" s="137" t="s">
        <v>101</v>
      </c>
      <c r="B62" s="139"/>
    </row>
    <row r="63" spans="1:3">
      <c r="A63" s="137" t="s">
        <v>102</v>
      </c>
      <c r="B63" s="139"/>
    </row>
    <row r="64" spans="1:3">
      <c r="A64" s="137" t="s">
        <v>103</v>
      </c>
      <c r="B64" s="139"/>
    </row>
    <row r="65" spans="1:3">
      <c r="A65" s="137" t="s">
        <v>104</v>
      </c>
      <c r="B65" s="139"/>
    </row>
    <row r="66" spans="1:3">
      <c r="A66" s="137" t="s">
        <v>105</v>
      </c>
      <c r="B66" s="139"/>
    </row>
    <row r="67" spans="1:3">
      <c r="A67" s="137" t="s">
        <v>106</v>
      </c>
      <c r="B67" s="139"/>
    </row>
    <row r="68" spans="1:3">
      <c r="A68" s="137" t="s">
        <v>107</v>
      </c>
      <c r="B68" s="139"/>
    </row>
    <row r="69" spans="1:3">
      <c r="A69" s="137" t="s">
        <v>108</v>
      </c>
      <c r="B69" s="139"/>
    </row>
    <row r="70" spans="1:3">
      <c r="A70" s="137" t="s">
        <v>109</v>
      </c>
      <c r="B70" s="139"/>
    </row>
    <row r="71" spans="1:3">
      <c r="A71" s="137" t="s">
        <v>110</v>
      </c>
      <c r="B71" s="139"/>
    </row>
    <row r="72" spans="1:3">
      <c r="A72" s="137" t="s">
        <v>111</v>
      </c>
      <c r="B72" s="139"/>
    </row>
    <row r="73" spans="1:3">
      <c r="A73" s="137" t="s">
        <v>112</v>
      </c>
      <c r="B73" s="139"/>
    </row>
    <row r="74" spans="1:3">
      <c r="A74" s="137" t="s">
        <v>113</v>
      </c>
      <c r="B74" s="139"/>
    </row>
    <row r="75" spans="1:3">
      <c r="A75" s="137" t="s">
        <v>114</v>
      </c>
      <c r="B75" s="139"/>
    </row>
    <row r="76" spans="1:3">
      <c r="A76" s="137" t="s">
        <v>106</v>
      </c>
      <c r="B76" s="139"/>
    </row>
    <row r="77" spans="1:3">
      <c r="A77" s="137" t="s">
        <v>115</v>
      </c>
      <c r="B77" s="139"/>
    </row>
    <row r="78" spans="1:3">
      <c r="B78" s="139"/>
    </row>
    <row r="79" spans="1:3">
      <c r="A79" s="137" t="s">
        <v>120</v>
      </c>
      <c r="B79" s="139"/>
    </row>
    <row r="80" spans="1:3" ht="75">
      <c r="A80" s="137" t="s">
        <v>127</v>
      </c>
      <c r="B80" s="140" t="s">
        <v>136</v>
      </c>
      <c r="C80" s="137" t="s">
        <v>152</v>
      </c>
    </row>
    <row r="81" spans="1:3">
      <c r="A81" s="137" t="s">
        <v>128</v>
      </c>
      <c r="B81" s="140" t="s">
        <v>137</v>
      </c>
      <c r="C81" s="137" t="s">
        <v>146</v>
      </c>
    </row>
    <row r="82" spans="1:3">
      <c r="B82" s="139"/>
    </row>
    <row r="83" spans="1:3">
      <c r="A83" s="137" t="s">
        <v>73</v>
      </c>
      <c r="B83" s="139"/>
    </row>
    <row r="84" spans="1:3">
      <c r="A84" s="137" t="s">
        <v>80</v>
      </c>
      <c r="B84" s="139"/>
    </row>
    <row r="85" spans="1:3">
      <c r="B85" s="139"/>
    </row>
    <row r="86" spans="1:3" ht="75">
      <c r="A86" s="137" t="s">
        <v>116</v>
      </c>
      <c r="B86" s="139" t="s">
        <v>129</v>
      </c>
      <c r="C86" s="137" t="s">
        <v>153</v>
      </c>
    </row>
    <row r="87" spans="1:3" ht="45">
      <c r="A87" s="137" t="s">
        <v>130</v>
      </c>
      <c r="B87" s="140" t="s">
        <v>138</v>
      </c>
      <c r="C87" s="137" t="s">
        <v>147</v>
      </c>
    </row>
    <row r="88" spans="1:3">
      <c r="A88" s="137" t="s">
        <v>117</v>
      </c>
      <c r="B88" s="139"/>
    </row>
    <row r="89" spans="1:3">
      <c r="A89" s="137" t="s">
        <v>80</v>
      </c>
      <c r="B89" s="139"/>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sheetPr>
  <dimension ref="A1:Q82"/>
  <sheetViews>
    <sheetView showGridLines="0" zoomScale="85" zoomScaleNormal="85" workbookViewId="0">
      <selection activeCell="Q24" sqref="Q24"/>
    </sheetView>
  </sheetViews>
  <sheetFormatPr baseColWidth="10" defaultRowHeight="15"/>
  <cols>
    <col min="1" max="1" width="18.5703125" customWidth="1"/>
    <col min="2" max="2" width="26" bestFit="1" customWidth="1"/>
    <col min="12" max="12" width="11.5703125" bestFit="1" customWidth="1"/>
    <col min="13" max="17" width="6.7109375" customWidth="1"/>
  </cols>
  <sheetData>
    <row r="1" spans="1:13" ht="18.95" customHeight="1">
      <c r="A1" s="142" t="s">
        <v>51</v>
      </c>
      <c r="B1" s="143"/>
      <c r="C1" s="143"/>
      <c r="D1" s="143"/>
      <c r="E1" s="143"/>
      <c r="F1" s="143"/>
      <c r="G1" s="143"/>
      <c r="H1" s="143"/>
      <c r="I1" s="143"/>
      <c r="J1" s="143"/>
      <c r="K1" s="143"/>
      <c r="L1" s="144"/>
    </row>
    <row r="2" spans="1:13">
      <c r="A2" s="145"/>
      <c r="B2" s="146"/>
      <c r="C2" s="146"/>
      <c r="D2" s="146"/>
      <c r="E2" s="146"/>
      <c r="F2" s="146"/>
      <c r="G2" s="146"/>
      <c r="H2" s="146"/>
      <c r="I2" s="146"/>
      <c r="J2" s="146"/>
      <c r="K2" s="146"/>
      <c r="L2" s="147"/>
    </row>
    <row r="3" spans="1:13">
      <c r="A3" s="34" t="s">
        <v>12</v>
      </c>
      <c r="B3" s="9" t="s">
        <v>18</v>
      </c>
      <c r="C3" s="9"/>
      <c r="D3" s="9"/>
      <c r="E3" s="9"/>
      <c r="F3" s="9"/>
      <c r="G3" s="9"/>
      <c r="H3" s="9"/>
      <c r="I3" s="9"/>
      <c r="J3" s="9"/>
      <c r="K3" s="9"/>
      <c r="L3" s="35"/>
    </row>
    <row r="4" spans="1:13">
      <c r="A4" s="36"/>
      <c r="B4" s="2" t="s">
        <v>18</v>
      </c>
      <c r="C4" s="2"/>
      <c r="D4" s="2"/>
      <c r="E4" s="2"/>
      <c r="F4" s="2"/>
      <c r="G4" s="2"/>
      <c r="H4" s="2"/>
      <c r="I4" s="2"/>
      <c r="J4" s="2"/>
      <c r="K4" s="2"/>
      <c r="L4" s="33"/>
    </row>
    <row r="5" spans="1:13">
      <c r="A5" s="36"/>
      <c r="B5" s="2" t="s">
        <v>18</v>
      </c>
      <c r="C5" s="2"/>
      <c r="D5" s="2"/>
      <c r="E5" s="2"/>
      <c r="F5" s="2"/>
      <c r="G5" s="2"/>
      <c r="H5" s="2"/>
      <c r="I5" s="2"/>
      <c r="J5" s="2"/>
      <c r="K5" s="2"/>
      <c r="L5" s="33"/>
    </row>
    <row r="6" spans="1:13">
      <c r="A6" s="36"/>
      <c r="B6" s="2" t="s">
        <v>18</v>
      </c>
      <c r="C6" s="2"/>
      <c r="D6" s="2"/>
      <c r="E6" s="2"/>
      <c r="F6" s="2"/>
      <c r="G6" s="2"/>
      <c r="H6" s="2"/>
      <c r="I6" s="2"/>
      <c r="J6" s="2"/>
      <c r="K6" s="2"/>
      <c r="L6" s="33"/>
    </row>
    <row r="7" spans="1:13">
      <c r="A7" s="32"/>
      <c r="B7" s="2" t="s">
        <v>18</v>
      </c>
      <c r="C7" s="2"/>
      <c r="D7" s="2"/>
      <c r="E7" s="2"/>
      <c r="F7" s="2"/>
      <c r="G7" s="2"/>
      <c r="H7" s="2"/>
      <c r="I7" s="2"/>
      <c r="J7" s="2"/>
      <c r="K7" s="2"/>
      <c r="L7" s="33"/>
      <c r="M7" s="7"/>
    </row>
    <row r="8" spans="1:13" ht="15.75" thickBot="1">
      <c r="A8" s="32"/>
      <c r="B8" s="2"/>
      <c r="C8" s="2"/>
      <c r="D8" s="2"/>
      <c r="E8" s="2"/>
      <c r="F8" s="2"/>
      <c r="G8" s="2"/>
      <c r="H8" s="2"/>
      <c r="I8" s="2"/>
      <c r="J8" s="2"/>
      <c r="K8" s="2"/>
      <c r="L8" s="33"/>
      <c r="M8" s="7"/>
    </row>
    <row r="9" spans="1:13" ht="15.75" thickBot="1">
      <c r="A9" s="67" t="s">
        <v>49</v>
      </c>
      <c r="B9" s="68"/>
      <c r="C9" s="68"/>
      <c r="D9" s="68"/>
      <c r="E9" s="68"/>
      <c r="F9" s="68"/>
      <c r="G9" s="68"/>
      <c r="H9" s="68"/>
      <c r="I9" s="68"/>
      <c r="J9" s="68"/>
      <c r="K9" s="68"/>
      <c r="L9" s="70"/>
      <c r="M9" s="7"/>
    </row>
    <row r="10" spans="1:13" ht="15.75" thickBot="1">
      <c r="A10" s="32"/>
      <c r="B10" s="2"/>
      <c r="C10" s="6"/>
      <c r="D10" s="6"/>
      <c r="E10" s="6"/>
      <c r="F10" s="6"/>
      <c r="G10" s="6"/>
      <c r="H10" s="6"/>
      <c r="I10" s="6"/>
      <c r="J10" s="2"/>
      <c r="K10" s="2"/>
      <c r="L10" s="62" t="s">
        <v>8</v>
      </c>
      <c r="M10" s="7"/>
    </row>
    <row r="11" spans="1:13" ht="15.75" thickBot="1">
      <c r="A11" s="32"/>
      <c r="B11" s="2"/>
      <c r="C11" s="103" t="s">
        <v>7</v>
      </c>
      <c r="D11" s="104" t="s">
        <v>0</v>
      </c>
      <c r="E11" s="104" t="s">
        <v>1</v>
      </c>
      <c r="F11" s="104" t="s">
        <v>2</v>
      </c>
      <c r="G11" s="104" t="s">
        <v>3</v>
      </c>
      <c r="H11" s="104" t="s">
        <v>4</v>
      </c>
      <c r="I11" s="104" t="s">
        <v>5</v>
      </c>
      <c r="J11" s="105" t="s">
        <v>6</v>
      </c>
      <c r="K11" s="2"/>
      <c r="L11" s="63" t="s">
        <v>9</v>
      </c>
      <c r="M11" s="7"/>
    </row>
    <row r="12" spans="1:13">
      <c r="A12" s="32"/>
      <c r="B12" s="2"/>
      <c r="C12" s="106">
        <v>0</v>
      </c>
      <c r="D12" s="107"/>
      <c r="E12" s="107"/>
      <c r="F12" s="107"/>
      <c r="G12" s="107"/>
      <c r="H12" s="107"/>
      <c r="I12" s="107"/>
      <c r="J12" s="108"/>
      <c r="K12" s="2"/>
      <c r="L12" s="64" t="s">
        <v>10</v>
      </c>
      <c r="M12" s="7"/>
    </row>
    <row r="13" spans="1:13">
      <c r="A13" s="32"/>
      <c r="B13" s="2"/>
      <c r="C13" s="11">
        <v>4.1666666666666664E-2</v>
      </c>
      <c r="D13" s="94"/>
      <c r="E13" s="94"/>
      <c r="F13" s="94"/>
      <c r="G13" s="94"/>
      <c r="H13" s="94"/>
      <c r="I13" s="94"/>
      <c r="J13" s="109"/>
      <c r="K13" s="2"/>
      <c r="L13" s="65" t="s">
        <v>11</v>
      </c>
      <c r="M13" s="7"/>
    </row>
    <row r="14" spans="1:13" ht="15.75" thickBot="1">
      <c r="A14" s="32"/>
      <c r="B14" s="2"/>
      <c r="C14" s="11">
        <v>8.3333333333333329E-2</v>
      </c>
      <c r="D14" s="94"/>
      <c r="E14" s="94"/>
      <c r="F14" s="94"/>
      <c r="G14" s="94"/>
      <c r="H14" s="94"/>
      <c r="I14" s="94"/>
      <c r="J14" s="109"/>
      <c r="K14" s="2"/>
      <c r="L14" s="66" t="s">
        <v>36</v>
      </c>
      <c r="M14" s="7"/>
    </row>
    <row r="15" spans="1:13">
      <c r="A15" s="32"/>
      <c r="B15" s="2"/>
      <c r="C15" s="11">
        <v>0.125</v>
      </c>
      <c r="D15" s="94"/>
      <c r="E15" s="94"/>
      <c r="F15" s="94"/>
      <c r="G15" s="94"/>
      <c r="H15" s="94"/>
      <c r="I15" s="94"/>
      <c r="J15" s="109"/>
      <c r="K15" s="2"/>
      <c r="L15" s="33"/>
      <c r="M15" s="7"/>
    </row>
    <row r="16" spans="1:13">
      <c r="A16" s="32"/>
      <c r="B16" s="2"/>
      <c r="C16" s="11">
        <v>0.16666666666666699</v>
      </c>
      <c r="D16" s="94"/>
      <c r="E16" s="94"/>
      <c r="F16" s="94"/>
      <c r="G16" s="94"/>
      <c r="H16" s="94"/>
      <c r="I16" s="94"/>
      <c r="J16" s="109"/>
      <c r="K16" s="2"/>
      <c r="L16" s="33"/>
      <c r="M16" s="7"/>
    </row>
    <row r="17" spans="1:13">
      <c r="A17" s="32"/>
      <c r="B17" s="2"/>
      <c r="C17" s="11">
        <v>0.20833333333333301</v>
      </c>
      <c r="D17" s="94"/>
      <c r="E17" s="94"/>
      <c r="F17" s="94"/>
      <c r="G17" s="94"/>
      <c r="H17" s="94"/>
      <c r="I17" s="94"/>
      <c r="J17" s="109"/>
      <c r="K17" s="2"/>
      <c r="L17" s="33"/>
      <c r="M17" s="7"/>
    </row>
    <row r="18" spans="1:13">
      <c r="A18" s="32"/>
      <c r="B18" s="2"/>
      <c r="C18" s="12">
        <v>0.25</v>
      </c>
      <c r="D18" s="93"/>
      <c r="E18" s="94"/>
      <c r="F18" s="94"/>
      <c r="G18" s="94"/>
      <c r="H18" s="94"/>
      <c r="I18" s="94"/>
      <c r="J18" s="109"/>
      <c r="K18" s="2"/>
      <c r="L18" s="33"/>
      <c r="M18" s="7"/>
    </row>
    <row r="19" spans="1:13">
      <c r="A19" s="32"/>
      <c r="B19" s="2"/>
      <c r="C19" s="12">
        <v>0.29166666666666702</v>
      </c>
      <c r="D19" s="93"/>
      <c r="E19" s="94"/>
      <c r="F19" s="94"/>
      <c r="G19" s="94"/>
      <c r="H19" s="94"/>
      <c r="I19" s="94"/>
      <c r="J19" s="109"/>
      <c r="K19" s="2"/>
      <c r="L19" s="33"/>
      <c r="M19" s="7"/>
    </row>
    <row r="20" spans="1:13">
      <c r="A20" s="32"/>
      <c r="B20" s="2"/>
      <c r="C20" s="12">
        <v>0.33333333333333298</v>
      </c>
      <c r="D20" s="93"/>
      <c r="E20" s="93"/>
      <c r="F20" s="93"/>
      <c r="G20" s="93"/>
      <c r="H20" s="93"/>
      <c r="I20" s="93"/>
      <c r="J20" s="109"/>
      <c r="K20" s="2"/>
      <c r="L20" s="33"/>
      <c r="M20" s="7"/>
    </row>
    <row r="21" spans="1:13">
      <c r="A21" s="32"/>
      <c r="B21" s="2"/>
      <c r="C21" s="12">
        <v>0.375</v>
      </c>
      <c r="D21" s="94"/>
      <c r="E21" s="94"/>
      <c r="F21" s="94"/>
      <c r="G21" s="94"/>
      <c r="H21" s="94"/>
      <c r="I21" s="94"/>
      <c r="J21" s="109"/>
      <c r="K21" s="2"/>
      <c r="L21" s="33"/>
      <c r="M21" s="7"/>
    </row>
    <row r="22" spans="1:13">
      <c r="A22" s="32"/>
      <c r="B22" s="2"/>
      <c r="C22" s="12">
        <v>0.41666666666666702</v>
      </c>
      <c r="D22" s="94"/>
      <c r="E22" s="94"/>
      <c r="F22" s="94"/>
      <c r="G22" s="94"/>
      <c r="H22" s="94"/>
      <c r="I22" s="94"/>
      <c r="J22" s="109"/>
      <c r="K22" s="2"/>
      <c r="L22" s="33"/>
      <c r="M22" s="7"/>
    </row>
    <row r="23" spans="1:13">
      <c r="A23" s="32"/>
      <c r="B23" s="2"/>
      <c r="C23" s="12">
        <v>0.45833333333333298</v>
      </c>
      <c r="D23" s="94"/>
      <c r="E23" s="94"/>
      <c r="F23" s="94"/>
      <c r="G23" s="94"/>
      <c r="H23" s="94"/>
      <c r="I23" s="94"/>
      <c r="J23" s="109"/>
      <c r="K23" s="2"/>
      <c r="L23" s="33"/>
      <c r="M23" s="7"/>
    </row>
    <row r="24" spans="1:13">
      <c r="A24" s="32"/>
      <c r="B24" s="2"/>
      <c r="C24" s="12">
        <v>0.5</v>
      </c>
      <c r="D24" s="94"/>
      <c r="E24" s="94"/>
      <c r="F24" s="94"/>
      <c r="G24" s="94"/>
      <c r="H24" s="94"/>
      <c r="I24" s="94"/>
      <c r="J24" s="109"/>
      <c r="K24" s="2"/>
      <c r="L24" s="33"/>
      <c r="M24" s="7"/>
    </row>
    <row r="25" spans="1:13">
      <c r="A25" s="32"/>
      <c r="B25" s="2"/>
      <c r="C25" s="12">
        <v>0.54166666666666696</v>
      </c>
      <c r="D25" s="94"/>
      <c r="E25" s="94"/>
      <c r="F25" s="94"/>
      <c r="G25" s="94"/>
      <c r="H25" s="94"/>
      <c r="I25" s="94"/>
      <c r="J25" s="109"/>
      <c r="K25" s="2"/>
      <c r="L25" s="33"/>
      <c r="M25" s="7"/>
    </row>
    <row r="26" spans="1:13">
      <c r="A26" s="32"/>
      <c r="B26" s="2"/>
      <c r="C26" s="13">
        <v>0.58333333333333304</v>
      </c>
      <c r="D26" s="94"/>
      <c r="E26" s="94"/>
      <c r="F26" s="94"/>
      <c r="G26" s="94"/>
      <c r="H26" s="94"/>
      <c r="I26" s="94"/>
      <c r="J26" s="109"/>
      <c r="K26" s="4"/>
      <c r="L26" s="33"/>
      <c r="M26" s="7"/>
    </row>
    <row r="27" spans="1:13">
      <c r="A27" s="32"/>
      <c r="B27" s="2"/>
      <c r="C27" s="13">
        <v>0.625</v>
      </c>
      <c r="D27" s="94"/>
      <c r="E27" s="94"/>
      <c r="F27" s="94"/>
      <c r="G27" s="94"/>
      <c r="H27" s="94"/>
      <c r="I27" s="94"/>
      <c r="J27" s="109"/>
      <c r="K27" s="2"/>
      <c r="L27" s="33"/>
      <c r="M27" s="7"/>
    </row>
    <row r="28" spans="1:13">
      <c r="A28" s="32"/>
      <c r="B28" s="2"/>
      <c r="C28" s="13">
        <v>0.66666666666666696</v>
      </c>
      <c r="D28" s="94"/>
      <c r="E28" s="94"/>
      <c r="F28" s="94"/>
      <c r="G28" s="94"/>
      <c r="H28" s="94"/>
      <c r="I28" s="94"/>
      <c r="J28" s="109"/>
      <c r="K28" s="2"/>
      <c r="L28" s="33"/>
      <c r="M28" s="7"/>
    </row>
    <row r="29" spans="1:13">
      <c r="A29" s="32"/>
      <c r="B29" s="2"/>
      <c r="C29" s="13">
        <v>0.70833333333333304</v>
      </c>
      <c r="D29" s="94"/>
      <c r="E29" s="94"/>
      <c r="F29" s="94"/>
      <c r="G29" s="94"/>
      <c r="H29" s="94"/>
      <c r="I29" s="94"/>
      <c r="J29" s="109"/>
      <c r="K29" s="2"/>
      <c r="L29" s="33"/>
      <c r="M29" s="7"/>
    </row>
    <row r="30" spans="1:13">
      <c r="A30" s="32"/>
      <c r="B30" s="2"/>
      <c r="C30" s="13">
        <v>0.75</v>
      </c>
      <c r="D30" s="94"/>
      <c r="E30" s="94"/>
      <c r="F30" s="94"/>
      <c r="G30" s="94"/>
      <c r="H30" s="94"/>
      <c r="I30" s="3"/>
      <c r="J30" s="109"/>
      <c r="K30" s="2"/>
      <c r="L30" s="33"/>
      <c r="M30" s="7"/>
    </row>
    <row r="31" spans="1:13">
      <c r="A31" s="32"/>
      <c r="B31" s="2"/>
      <c r="C31" s="13">
        <v>0.79166666666666696</v>
      </c>
      <c r="D31" s="94"/>
      <c r="E31" s="94"/>
      <c r="F31" s="94"/>
      <c r="G31" s="94"/>
      <c r="H31" s="94"/>
      <c r="I31" s="93"/>
      <c r="J31" s="109"/>
      <c r="K31" s="2"/>
      <c r="L31" s="33"/>
      <c r="M31" s="7"/>
    </row>
    <row r="32" spans="1:13">
      <c r="A32" s="32"/>
      <c r="B32" s="2"/>
      <c r="C32" s="13">
        <v>0.83333333333333304</v>
      </c>
      <c r="D32" s="94"/>
      <c r="E32" s="94"/>
      <c r="F32" s="94"/>
      <c r="G32" s="94"/>
      <c r="H32" s="94"/>
      <c r="I32" s="94"/>
      <c r="J32" s="109"/>
      <c r="K32" s="2"/>
      <c r="L32" s="33"/>
      <c r="M32" s="7"/>
    </row>
    <row r="33" spans="1:13">
      <c r="A33" s="32"/>
      <c r="B33" s="2"/>
      <c r="C33" s="13">
        <v>0.875</v>
      </c>
      <c r="D33" s="94"/>
      <c r="E33" s="94"/>
      <c r="F33" s="94"/>
      <c r="G33" s="94"/>
      <c r="H33" s="94"/>
      <c r="I33" s="94"/>
      <c r="J33" s="109"/>
      <c r="K33" s="2"/>
      <c r="L33" s="33"/>
      <c r="M33" s="7"/>
    </row>
    <row r="34" spans="1:13">
      <c r="A34" s="32"/>
      <c r="B34" s="2"/>
      <c r="C34" s="11">
        <v>0.91666666666666696</v>
      </c>
      <c r="D34" s="94"/>
      <c r="E34" s="94"/>
      <c r="F34" s="94"/>
      <c r="G34" s="94"/>
      <c r="H34" s="94"/>
      <c r="I34" s="94"/>
      <c r="J34" s="109"/>
      <c r="K34" s="2"/>
      <c r="L34" s="33"/>
      <c r="M34" s="7"/>
    </row>
    <row r="35" spans="1:13" ht="15.75" thickBot="1">
      <c r="A35" s="32"/>
      <c r="B35" s="2"/>
      <c r="C35" s="14">
        <v>0.95833333333333304</v>
      </c>
      <c r="D35" s="110"/>
      <c r="E35" s="110"/>
      <c r="F35" s="110"/>
      <c r="G35" s="110"/>
      <c r="H35" s="110"/>
      <c r="I35" s="110"/>
      <c r="J35" s="111"/>
      <c r="K35" s="2"/>
      <c r="L35" s="33"/>
      <c r="M35" s="7"/>
    </row>
    <row r="36" spans="1:13">
      <c r="A36" s="32"/>
      <c r="B36" s="2"/>
      <c r="C36" s="2"/>
      <c r="D36" s="2"/>
      <c r="E36" s="2"/>
      <c r="F36" s="2"/>
      <c r="G36" s="2"/>
      <c r="H36" s="2"/>
      <c r="I36" s="2"/>
      <c r="J36" s="2"/>
      <c r="K36" s="2"/>
      <c r="L36" s="33"/>
      <c r="M36" s="7"/>
    </row>
    <row r="37" spans="1:13" ht="15.75" thickBot="1">
      <c r="A37" s="41"/>
      <c r="B37" s="42"/>
      <c r="C37" s="42"/>
      <c r="D37" s="42"/>
      <c r="E37" s="42"/>
      <c r="F37" s="42"/>
      <c r="G37" s="42"/>
      <c r="H37" s="42"/>
      <c r="I37" s="42"/>
      <c r="J37" s="42"/>
      <c r="K37" s="42"/>
      <c r="L37" s="43"/>
      <c r="M37" s="7"/>
    </row>
    <row r="38" spans="1:13">
      <c r="A38" s="36" t="s">
        <v>13</v>
      </c>
      <c r="B38" s="6"/>
      <c r="C38" s="3"/>
      <c r="D38" s="3"/>
      <c r="E38" s="2"/>
      <c r="F38" s="6"/>
      <c r="G38" s="6"/>
      <c r="H38" s="5"/>
      <c r="I38" s="6"/>
      <c r="J38" s="2"/>
      <c r="K38" s="2"/>
      <c r="L38" s="33"/>
    </row>
    <row r="39" spans="1:13">
      <c r="A39" s="36"/>
      <c r="B39" s="6"/>
      <c r="C39" s="3"/>
      <c r="D39" s="3"/>
      <c r="E39" s="2"/>
      <c r="F39" s="6"/>
      <c r="G39" s="6"/>
      <c r="H39" s="5"/>
      <c r="I39" s="6"/>
      <c r="J39" s="2"/>
      <c r="K39" s="2"/>
      <c r="L39" s="33"/>
    </row>
    <row r="40" spans="1:13">
      <c r="A40" s="36"/>
      <c r="B40" s="23"/>
      <c r="C40" s="3"/>
      <c r="D40" s="2"/>
      <c r="E40" s="4"/>
      <c r="F40" s="6"/>
      <c r="G40" s="6"/>
      <c r="H40" s="5"/>
      <c r="I40" s="6"/>
      <c r="J40" s="2"/>
      <c r="K40" s="2"/>
      <c r="L40" s="33"/>
    </row>
    <row r="41" spans="1:13" s="49" customFormat="1" ht="19.5" customHeight="1">
      <c r="A41" s="57"/>
      <c r="B41" s="53" t="s">
        <v>21</v>
      </c>
      <c r="C41" s="54" t="s">
        <v>35</v>
      </c>
      <c r="D41" s="54"/>
      <c r="E41" s="55"/>
      <c r="F41" s="56"/>
      <c r="G41" s="56"/>
      <c r="H41" s="58"/>
      <c r="I41" s="56"/>
      <c r="J41" s="55"/>
      <c r="K41" s="55"/>
      <c r="L41" s="59"/>
    </row>
    <row r="42" spans="1:13" s="49" customFormat="1" ht="19.5" customHeight="1">
      <c r="A42" s="57"/>
      <c r="B42" s="51" t="s">
        <v>24</v>
      </c>
      <c r="C42" s="52" t="e" cm="1">
        <f t="array" aca="1" ref="C42" ca="1">NbCoul(D46:J69,"vertclair")</f>
        <v>#NAME?</v>
      </c>
      <c r="D42" s="60"/>
      <c r="E42" s="60"/>
      <c r="G42" s="56"/>
      <c r="H42" s="55"/>
      <c r="I42" s="56"/>
      <c r="J42" s="55"/>
      <c r="K42" s="55"/>
      <c r="L42" s="59"/>
    </row>
    <row r="43" spans="1:13" ht="15.75" thickBot="1">
      <c r="A43" s="32"/>
      <c r="B43" s="6"/>
      <c r="C43" s="2"/>
      <c r="D43" s="2"/>
      <c r="E43" s="2"/>
      <c r="F43" s="2"/>
      <c r="G43" s="2"/>
      <c r="H43" s="2"/>
      <c r="I43" s="6"/>
      <c r="J43" s="2"/>
      <c r="K43" s="2"/>
      <c r="L43" s="44"/>
    </row>
    <row r="44" spans="1:13" ht="15.75" thickBot="1">
      <c r="A44" s="32"/>
      <c r="B44" s="6"/>
      <c r="C44" s="6"/>
      <c r="D44" s="6"/>
      <c r="E44" s="6"/>
      <c r="F44" s="6"/>
      <c r="G44" s="6"/>
      <c r="H44" s="6"/>
      <c r="I44" s="6"/>
      <c r="J44" s="2"/>
      <c r="K44" s="2"/>
      <c r="L44" s="62" t="s">
        <v>8</v>
      </c>
    </row>
    <row r="45" spans="1:13" ht="15.75" thickBot="1">
      <c r="A45" s="45"/>
      <c r="B45" s="6"/>
      <c r="C45" s="103" t="s">
        <v>7</v>
      </c>
      <c r="D45" s="104" t="s">
        <v>0</v>
      </c>
      <c r="E45" s="104" t="s">
        <v>1</v>
      </c>
      <c r="F45" s="104" t="s">
        <v>2</v>
      </c>
      <c r="G45" s="104" t="s">
        <v>3</v>
      </c>
      <c r="H45" s="104" t="s">
        <v>4</v>
      </c>
      <c r="I45" s="104" t="s">
        <v>5</v>
      </c>
      <c r="J45" s="105" t="s">
        <v>6</v>
      </c>
      <c r="K45" s="2"/>
      <c r="L45" s="63" t="s">
        <v>9</v>
      </c>
    </row>
    <row r="46" spans="1:13">
      <c r="A46" s="45"/>
      <c r="B46" s="2"/>
      <c r="C46" s="102">
        <v>0</v>
      </c>
      <c r="D46" s="73"/>
      <c r="E46" s="73"/>
      <c r="F46" s="73"/>
      <c r="G46" s="73"/>
      <c r="H46" s="73"/>
      <c r="I46" s="73"/>
      <c r="J46" s="73"/>
      <c r="K46" s="2"/>
      <c r="L46" s="64" t="s">
        <v>10</v>
      </c>
    </row>
    <row r="47" spans="1:13">
      <c r="A47" s="45"/>
      <c r="B47" s="2"/>
      <c r="C47" s="11">
        <v>4.1666666666666664E-2</v>
      </c>
      <c r="D47" s="22"/>
      <c r="E47" s="22"/>
      <c r="F47" s="22"/>
      <c r="G47" s="22"/>
      <c r="H47" s="22"/>
      <c r="I47" s="22"/>
      <c r="J47" s="22"/>
      <c r="K47" s="2"/>
      <c r="L47" s="65" t="s">
        <v>11</v>
      </c>
    </row>
    <row r="48" spans="1:13" ht="15.75" thickBot="1">
      <c r="A48" s="45"/>
      <c r="B48" s="2"/>
      <c r="C48" s="11">
        <v>8.3333333333333329E-2</v>
      </c>
      <c r="D48" s="22"/>
      <c r="E48" s="22"/>
      <c r="F48" s="22"/>
      <c r="G48" s="22"/>
      <c r="H48" s="22"/>
      <c r="I48" s="22"/>
      <c r="J48" s="22"/>
      <c r="K48" s="2"/>
      <c r="L48" s="66" t="s">
        <v>36</v>
      </c>
    </row>
    <row r="49" spans="1:17">
      <c r="A49" s="32"/>
      <c r="B49" s="2"/>
      <c r="C49" s="11">
        <v>0.125</v>
      </c>
      <c r="D49" s="22"/>
      <c r="E49" s="22"/>
      <c r="F49" s="22"/>
      <c r="G49" s="22"/>
      <c r="H49" s="22"/>
      <c r="I49" s="22"/>
      <c r="J49" s="22"/>
      <c r="K49" s="2"/>
      <c r="L49" s="33"/>
    </row>
    <row r="50" spans="1:17">
      <c r="A50" s="32"/>
      <c r="B50" s="2"/>
      <c r="C50" s="11">
        <v>0.16666666666666699</v>
      </c>
      <c r="D50" s="22"/>
      <c r="E50" s="22"/>
      <c r="F50" s="22"/>
      <c r="G50" s="22"/>
      <c r="H50" s="22"/>
      <c r="I50" s="22"/>
      <c r="J50" s="22"/>
      <c r="K50" s="2"/>
      <c r="L50" s="33"/>
    </row>
    <row r="51" spans="1:17">
      <c r="A51" s="32"/>
      <c r="B51" s="2"/>
      <c r="C51" s="11">
        <v>0.20833333333333301</v>
      </c>
      <c r="D51" s="22"/>
      <c r="E51" s="22"/>
      <c r="F51" s="22"/>
      <c r="G51" s="22"/>
      <c r="H51" s="22"/>
      <c r="I51" s="22"/>
      <c r="J51" s="22"/>
      <c r="K51" s="2"/>
      <c r="L51" s="33"/>
    </row>
    <row r="52" spans="1:17">
      <c r="A52" s="38"/>
      <c r="B52" s="2"/>
      <c r="C52" s="12">
        <v>0.25</v>
      </c>
      <c r="D52" s="15"/>
      <c r="E52" s="22"/>
      <c r="F52" s="22"/>
      <c r="G52" s="22"/>
      <c r="H52" s="22"/>
      <c r="I52" s="22"/>
      <c r="J52" s="22"/>
      <c r="K52" s="2"/>
      <c r="L52" s="33"/>
      <c r="M52" s="3"/>
      <c r="N52" s="3"/>
      <c r="O52" s="3"/>
      <c r="P52" s="3"/>
      <c r="Q52" s="3"/>
    </row>
    <row r="53" spans="1:17">
      <c r="A53" s="38"/>
      <c r="B53" s="2"/>
      <c r="C53" s="12">
        <v>0.29166666666666702</v>
      </c>
      <c r="D53" s="15"/>
      <c r="E53" s="22"/>
      <c r="F53" s="22"/>
      <c r="G53" s="22"/>
      <c r="H53" s="22"/>
      <c r="I53" s="22"/>
      <c r="J53" s="22"/>
      <c r="K53" s="2"/>
      <c r="L53" s="33"/>
      <c r="N53" s="3"/>
      <c r="O53" s="3"/>
      <c r="P53" s="3"/>
      <c r="Q53" s="3"/>
    </row>
    <row r="54" spans="1:17">
      <c r="A54" s="38"/>
      <c r="B54" s="2"/>
      <c r="C54" s="12">
        <v>0.33333333333333298</v>
      </c>
      <c r="D54" s="15"/>
      <c r="E54" s="15"/>
      <c r="F54" s="15"/>
      <c r="G54" s="15"/>
      <c r="H54" s="15"/>
      <c r="I54" s="15"/>
      <c r="J54" s="22"/>
      <c r="K54" s="2"/>
      <c r="L54" s="33"/>
      <c r="M54" s="3"/>
      <c r="N54" s="3"/>
      <c r="O54" s="3"/>
      <c r="P54" s="3"/>
      <c r="Q54" s="3"/>
    </row>
    <row r="55" spans="1:17">
      <c r="A55" s="38"/>
      <c r="B55" s="2"/>
      <c r="C55" s="12">
        <v>0.375</v>
      </c>
      <c r="D55" s="19">
        <v>1</v>
      </c>
      <c r="E55" s="19">
        <v>1</v>
      </c>
      <c r="F55" s="19">
        <v>1</v>
      </c>
      <c r="G55" s="19">
        <v>1</v>
      </c>
      <c r="H55" s="19">
        <v>1</v>
      </c>
      <c r="I55" s="19">
        <v>1</v>
      </c>
      <c r="J55" s="22"/>
      <c r="K55" s="2"/>
      <c r="L55" s="33"/>
      <c r="M55" s="3"/>
      <c r="N55" s="3"/>
      <c r="O55" s="3"/>
      <c r="P55" s="3"/>
      <c r="Q55" s="3"/>
    </row>
    <row r="56" spans="1:17">
      <c r="A56" s="38"/>
      <c r="B56" s="2"/>
      <c r="C56" s="12">
        <v>0.41666666666666702</v>
      </c>
      <c r="D56" s="19">
        <v>2</v>
      </c>
      <c r="E56" s="19">
        <v>2</v>
      </c>
      <c r="F56" s="19">
        <v>2</v>
      </c>
      <c r="G56" s="19">
        <v>2</v>
      </c>
      <c r="H56" s="19">
        <v>2</v>
      </c>
      <c r="I56" s="19">
        <v>2</v>
      </c>
      <c r="J56" s="22"/>
      <c r="K56" s="2"/>
      <c r="L56" s="33"/>
    </row>
    <row r="57" spans="1:17">
      <c r="A57" s="38"/>
      <c r="B57" s="2"/>
      <c r="C57" s="12">
        <v>0.45833333333333298</v>
      </c>
      <c r="D57" s="19">
        <v>3</v>
      </c>
      <c r="E57" s="19">
        <v>3</v>
      </c>
      <c r="F57" s="19">
        <v>3</v>
      </c>
      <c r="G57" s="19">
        <v>3</v>
      </c>
      <c r="H57" s="19">
        <v>3</v>
      </c>
      <c r="I57" s="19">
        <v>3</v>
      </c>
      <c r="J57" s="22"/>
      <c r="K57" s="2"/>
      <c r="L57" s="33"/>
    </row>
    <row r="58" spans="1:17">
      <c r="A58" s="38"/>
      <c r="B58" s="2"/>
      <c r="C58" s="12">
        <v>0.5</v>
      </c>
      <c r="D58" s="19">
        <v>4</v>
      </c>
      <c r="E58" s="19">
        <v>4</v>
      </c>
      <c r="F58" s="19">
        <v>4</v>
      </c>
      <c r="G58" s="19">
        <v>4</v>
      </c>
      <c r="H58" s="19">
        <v>4</v>
      </c>
      <c r="I58" s="19">
        <v>4</v>
      </c>
      <c r="J58" s="22"/>
      <c r="K58" s="2"/>
      <c r="L58" s="33"/>
    </row>
    <row r="59" spans="1:17">
      <c r="A59" s="38"/>
      <c r="B59" s="2"/>
      <c r="C59" s="12">
        <v>0.54166666666666696</v>
      </c>
      <c r="D59" s="19">
        <v>5</v>
      </c>
      <c r="E59" s="19">
        <v>5</v>
      </c>
      <c r="F59" s="19">
        <v>5</v>
      </c>
      <c r="G59" s="19">
        <v>5</v>
      </c>
      <c r="H59" s="19">
        <v>5</v>
      </c>
      <c r="I59" s="19">
        <v>5</v>
      </c>
      <c r="J59" s="22"/>
      <c r="K59" s="2"/>
      <c r="L59" s="33"/>
    </row>
    <row r="60" spans="1:17">
      <c r="A60" s="45"/>
      <c r="B60" s="2"/>
      <c r="C60" s="13">
        <v>0.58333333333333304</v>
      </c>
      <c r="D60" s="19">
        <v>6</v>
      </c>
      <c r="E60" s="19">
        <v>6</v>
      </c>
      <c r="F60" s="19">
        <v>6</v>
      </c>
      <c r="G60" s="19">
        <v>6</v>
      </c>
      <c r="H60" s="19">
        <v>6</v>
      </c>
      <c r="I60" s="22"/>
      <c r="J60" s="22"/>
      <c r="K60" s="4"/>
      <c r="L60" s="33"/>
    </row>
    <row r="61" spans="1:17">
      <c r="A61" s="45"/>
      <c r="B61" s="2"/>
      <c r="C61" s="13">
        <v>0.625</v>
      </c>
      <c r="D61" s="19">
        <v>7</v>
      </c>
      <c r="E61" s="19">
        <v>7</v>
      </c>
      <c r="F61" s="19">
        <v>7</v>
      </c>
      <c r="G61" s="19">
        <v>7</v>
      </c>
      <c r="H61" s="19">
        <v>7</v>
      </c>
      <c r="I61" s="22"/>
      <c r="J61" s="22"/>
      <c r="K61" s="2"/>
      <c r="L61" s="33"/>
    </row>
    <row r="62" spans="1:17">
      <c r="A62" s="38"/>
      <c r="B62" s="2"/>
      <c r="C62" s="13">
        <v>0.66666666666666696</v>
      </c>
      <c r="D62" s="22"/>
      <c r="E62" s="22"/>
      <c r="F62" s="22"/>
      <c r="G62" s="22"/>
      <c r="H62" s="22"/>
      <c r="I62" s="22"/>
      <c r="J62" s="22"/>
      <c r="K62" s="2"/>
      <c r="L62" s="33"/>
    </row>
    <row r="63" spans="1:17">
      <c r="A63" s="38"/>
      <c r="B63" s="2"/>
      <c r="C63" s="13">
        <v>0.70833333333333304</v>
      </c>
      <c r="D63" s="22"/>
      <c r="E63" s="22"/>
      <c r="F63" s="22"/>
      <c r="G63" s="22"/>
      <c r="H63" s="22"/>
      <c r="I63" s="22"/>
      <c r="J63" s="22"/>
      <c r="K63" s="2"/>
      <c r="L63" s="33"/>
    </row>
    <row r="64" spans="1:17">
      <c r="A64" s="38"/>
      <c r="B64" s="2"/>
      <c r="C64" s="13">
        <v>0.75</v>
      </c>
      <c r="D64" s="22"/>
      <c r="E64" s="22"/>
      <c r="F64" s="22"/>
      <c r="G64" s="22"/>
      <c r="H64" s="22"/>
      <c r="I64" s="61"/>
      <c r="J64" s="22"/>
      <c r="K64" s="2"/>
      <c r="L64" s="33"/>
    </row>
    <row r="65" spans="1:12">
      <c r="A65" s="38"/>
      <c r="B65" s="2"/>
      <c r="C65" s="13">
        <v>0.79166666666666696</v>
      </c>
      <c r="D65" s="22"/>
      <c r="E65" s="22"/>
      <c r="F65" s="22"/>
      <c r="G65" s="22"/>
      <c r="H65" s="22"/>
      <c r="I65" s="15"/>
      <c r="J65" s="22"/>
      <c r="K65" s="2"/>
      <c r="L65" s="33"/>
    </row>
    <row r="66" spans="1:12">
      <c r="A66" s="38"/>
      <c r="B66" s="2"/>
      <c r="C66" s="13">
        <v>0.83333333333333304</v>
      </c>
      <c r="D66" s="22"/>
      <c r="E66" s="22"/>
      <c r="F66" s="22"/>
      <c r="G66" s="22"/>
      <c r="H66" s="22"/>
      <c r="I66" s="22"/>
      <c r="J66" s="22"/>
      <c r="K66" s="2"/>
      <c r="L66" s="33"/>
    </row>
    <row r="67" spans="1:12">
      <c r="A67" s="38"/>
      <c r="B67" s="2"/>
      <c r="C67" s="13">
        <v>0.875</v>
      </c>
      <c r="D67" s="22"/>
      <c r="E67" s="22"/>
      <c r="F67" s="22"/>
      <c r="G67" s="22"/>
      <c r="H67" s="22"/>
      <c r="I67" s="22"/>
      <c r="J67" s="22"/>
      <c r="K67" s="2"/>
      <c r="L67" s="33"/>
    </row>
    <row r="68" spans="1:12">
      <c r="A68" s="38"/>
      <c r="B68" s="2"/>
      <c r="C68" s="11">
        <v>0.91666666666666696</v>
      </c>
      <c r="D68" s="22"/>
      <c r="E68" s="22"/>
      <c r="F68" s="22"/>
      <c r="G68" s="22"/>
      <c r="H68" s="22"/>
      <c r="I68" s="22"/>
      <c r="J68" s="22"/>
      <c r="K68" s="2"/>
      <c r="L68" s="33"/>
    </row>
    <row r="69" spans="1:12" ht="15.75" thickBot="1">
      <c r="A69" s="38"/>
      <c r="B69" s="2"/>
      <c r="C69" s="14">
        <v>0.95833333333333304</v>
      </c>
      <c r="D69" s="22"/>
      <c r="E69" s="22"/>
      <c r="F69" s="22"/>
      <c r="G69" s="22"/>
      <c r="H69" s="22"/>
      <c r="I69" s="22"/>
      <c r="J69" s="22"/>
      <c r="K69" s="2"/>
      <c r="L69" s="33"/>
    </row>
    <row r="70" spans="1:12">
      <c r="A70" s="45"/>
      <c r="B70" s="2"/>
      <c r="C70" s="2"/>
      <c r="D70" s="2"/>
      <c r="E70" s="2"/>
      <c r="F70" s="2"/>
      <c r="G70" s="2"/>
      <c r="H70" s="2"/>
      <c r="I70" s="2"/>
      <c r="J70" s="2"/>
      <c r="K70" s="2"/>
      <c r="L70" s="33"/>
    </row>
    <row r="71" spans="1:12">
      <c r="A71" s="38"/>
      <c r="B71" s="2"/>
      <c r="C71" s="2"/>
      <c r="D71" s="2"/>
      <c r="E71" s="2"/>
      <c r="F71" s="2"/>
      <c r="G71" s="2"/>
      <c r="H71" s="2"/>
      <c r="I71" s="2"/>
      <c r="J71" s="2"/>
      <c r="K71" s="2"/>
      <c r="L71" s="33"/>
    </row>
    <row r="72" spans="1:12">
      <c r="A72" s="34" t="s">
        <v>20</v>
      </c>
      <c r="B72" s="9"/>
      <c r="C72" s="9"/>
      <c r="D72" s="9"/>
      <c r="E72" s="9"/>
      <c r="F72" s="9"/>
      <c r="G72" s="9"/>
      <c r="H72" s="9"/>
      <c r="I72" s="9"/>
      <c r="J72" s="9"/>
      <c r="K72" s="9"/>
      <c r="L72" s="37"/>
    </row>
    <row r="73" spans="1:12">
      <c r="A73" s="38"/>
      <c r="B73" s="2"/>
      <c r="C73" s="2"/>
      <c r="D73" s="46" t="s">
        <v>34</v>
      </c>
      <c r="E73" s="30" t="s">
        <v>37</v>
      </c>
      <c r="F73" s="2"/>
      <c r="G73" s="2"/>
      <c r="H73" s="2"/>
      <c r="I73" s="2"/>
      <c r="J73" s="2"/>
      <c r="K73" s="2"/>
      <c r="L73" s="39"/>
    </row>
    <row r="74" spans="1:12">
      <c r="A74" s="38"/>
      <c r="B74" s="24" t="s">
        <v>26</v>
      </c>
      <c r="C74" s="25">
        <v>260</v>
      </c>
      <c r="D74" s="30"/>
      <c r="E74" s="30" t="s">
        <v>38</v>
      </c>
      <c r="F74" s="2"/>
      <c r="G74" s="2"/>
      <c r="H74" s="2"/>
      <c r="I74" s="2"/>
      <c r="J74" s="2"/>
      <c r="K74" s="2"/>
      <c r="L74" s="39"/>
    </row>
    <row r="75" spans="1:12">
      <c r="A75" s="47" t="s">
        <v>31</v>
      </c>
      <c r="B75" s="24" t="s">
        <v>32</v>
      </c>
      <c r="C75" s="25">
        <f>C74*D75</f>
        <v>54.6</v>
      </c>
      <c r="D75" s="48">
        <v>0.21</v>
      </c>
      <c r="E75" s="30" t="s">
        <v>39</v>
      </c>
      <c r="F75" s="2"/>
      <c r="G75" s="2"/>
      <c r="H75" s="2"/>
      <c r="I75" s="2"/>
      <c r="J75" s="2"/>
      <c r="K75" s="2"/>
      <c r="L75" s="39"/>
    </row>
    <row r="76" spans="1:12">
      <c r="A76" s="4"/>
      <c r="B76" s="24" t="s">
        <v>33</v>
      </c>
      <c r="C76" s="25">
        <f>C74+C75</f>
        <v>314.60000000000002</v>
      </c>
      <c r="D76" s="30"/>
      <c r="E76" s="30" t="s">
        <v>40</v>
      </c>
      <c r="F76" s="2"/>
      <c r="G76" s="2"/>
      <c r="H76" s="2"/>
      <c r="I76" s="2"/>
      <c r="J76" s="2"/>
      <c r="K76" s="2"/>
      <c r="L76" s="39"/>
    </row>
    <row r="77" spans="1:12">
      <c r="A77" s="40">
        <v>0.11</v>
      </c>
      <c r="B77" s="24" t="s">
        <v>27</v>
      </c>
      <c r="C77" s="25">
        <f>SUM(C76*A77)</f>
        <v>34.606000000000002</v>
      </c>
      <c r="D77" s="2"/>
      <c r="E77" s="30" t="s">
        <v>41</v>
      </c>
      <c r="F77" s="2"/>
      <c r="G77" s="2"/>
      <c r="H77" s="2"/>
      <c r="I77" s="2"/>
      <c r="J77" s="2"/>
      <c r="K77" s="2"/>
      <c r="L77" s="39"/>
    </row>
    <row r="78" spans="1:12">
      <c r="A78" s="38"/>
      <c r="B78" s="26" t="s">
        <v>28</v>
      </c>
      <c r="C78" s="27">
        <f>SUM(C76:C77)</f>
        <v>349.20600000000002</v>
      </c>
      <c r="D78" s="2"/>
      <c r="E78" t="s">
        <v>42</v>
      </c>
      <c r="L78" s="39"/>
    </row>
    <row r="79" spans="1:12">
      <c r="A79" s="38"/>
      <c r="B79" s="23"/>
      <c r="C79" s="31"/>
      <c r="D79" s="2"/>
      <c r="L79" s="33"/>
    </row>
    <row r="80" spans="1:12">
      <c r="A80" s="32"/>
      <c r="B80" s="24" t="s">
        <v>25</v>
      </c>
      <c r="C80" s="1">
        <v>1</v>
      </c>
      <c r="D80" s="2"/>
      <c r="E80" s="2"/>
      <c r="F80" s="2"/>
      <c r="G80" s="2"/>
      <c r="H80" s="2"/>
      <c r="I80" s="2"/>
      <c r="J80" s="2"/>
      <c r="K80" s="2"/>
      <c r="L80" s="33"/>
    </row>
    <row r="81" spans="1:12">
      <c r="A81" s="32"/>
      <c r="B81" s="28" t="s">
        <v>29</v>
      </c>
      <c r="C81" s="29">
        <f>SUM(C78*C80)</f>
        <v>349.20600000000002</v>
      </c>
      <c r="D81" s="2"/>
      <c r="E81" s="2"/>
      <c r="F81" s="2"/>
      <c r="G81" s="2"/>
      <c r="H81" s="2"/>
      <c r="I81" s="2"/>
      <c r="J81" s="2"/>
      <c r="K81" s="2"/>
      <c r="L81" s="33"/>
    </row>
    <row r="82" spans="1:12" ht="15.75" thickBot="1">
      <c r="A82" s="41"/>
      <c r="B82" s="42"/>
      <c r="C82" s="42"/>
      <c r="D82" s="42"/>
      <c r="E82" s="42"/>
      <c r="F82" s="42"/>
      <c r="G82" s="42"/>
      <c r="H82" s="42"/>
      <c r="I82" s="42"/>
      <c r="J82" s="42"/>
      <c r="K82" s="42"/>
      <c r="L82" s="43"/>
    </row>
  </sheetData>
  <mergeCells count="1">
    <mergeCell ref="A1:L2"/>
  </mergeCells>
  <hyperlinks>
    <hyperlink ref="E73" r:id="rId1"/>
    <hyperlink ref="E74" r:id="rId2"/>
    <hyperlink ref="E75" r:id="rId3"/>
    <hyperlink ref="E76" r:id="rId4"/>
    <hyperlink ref="E77"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A1:X83"/>
  <sheetViews>
    <sheetView showGridLines="0" zoomScale="85" zoomScaleNormal="85" workbookViewId="0">
      <selection activeCell="A9" sqref="A9"/>
    </sheetView>
  </sheetViews>
  <sheetFormatPr baseColWidth="10" defaultRowHeight="15"/>
  <cols>
    <col min="1" max="1" width="18.5703125" customWidth="1"/>
    <col min="2" max="2" width="21.140625" customWidth="1"/>
    <col min="19" max="19" width="11.5703125" bestFit="1" customWidth="1"/>
    <col min="20" max="24" width="6.7109375" customWidth="1"/>
  </cols>
  <sheetData>
    <row r="1" spans="1:20" ht="18.95" customHeight="1">
      <c r="A1" s="142" t="s">
        <v>48</v>
      </c>
      <c r="B1" s="143"/>
      <c r="C1" s="143"/>
      <c r="D1" s="143"/>
      <c r="E1" s="143"/>
      <c r="F1" s="143"/>
      <c r="G1" s="143"/>
      <c r="H1" s="143"/>
      <c r="I1" s="143"/>
      <c r="J1" s="143"/>
      <c r="K1" s="143"/>
      <c r="L1" s="143"/>
      <c r="M1" s="143"/>
      <c r="N1" s="143"/>
      <c r="O1" s="143"/>
      <c r="P1" s="143"/>
      <c r="Q1" s="143"/>
      <c r="R1" s="143"/>
      <c r="S1" s="144"/>
    </row>
    <row r="2" spans="1:20" ht="15.75" thickBot="1">
      <c r="A2" s="155"/>
      <c r="B2" s="156"/>
      <c r="C2" s="156"/>
      <c r="D2" s="156"/>
      <c r="E2" s="156"/>
      <c r="F2" s="156"/>
      <c r="G2" s="156"/>
      <c r="H2" s="156"/>
      <c r="I2" s="156"/>
      <c r="J2" s="156"/>
      <c r="K2" s="156"/>
      <c r="L2" s="156"/>
      <c r="M2" s="156"/>
      <c r="N2" s="156"/>
      <c r="O2" s="156"/>
      <c r="P2" s="156"/>
      <c r="Q2" s="156"/>
      <c r="R2" s="156"/>
      <c r="S2" s="157"/>
    </row>
    <row r="3" spans="1:20">
      <c r="A3" s="36" t="s">
        <v>12</v>
      </c>
      <c r="B3" s="2" t="s">
        <v>18</v>
      </c>
      <c r="C3" s="2"/>
      <c r="D3" s="2"/>
      <c r="E3" s="2"/>
      <c r="F3" s="2"/>
      <c r="G3" s="2"/>
      <c r="H3" s="2"/>
      <c r="I3" s="2"/>
      <c r="J3" s="2"/>
      <c r="K3" s="2"/>
      <c r="L3" s="2"/>
      <c r="M3" s="2"/>
      <c r="N3" s="2"/>
      <c r="O3" s="2"/>
      <c r="P3" s="2"/>
      <c r="Q3" s="2"/>
      <c r="R3" s="2"/>
      <c r="S3" s="33"/>
    </row>
    <row r="4" spans="1:20">
      <c r="A4" s="36"/>
      <c r="B4" s="2" t="s">
        <v>18</v>
      </c>
      <c r="C4" s="2"/>
      <c r="D4" s="2"/>
      <c r="E4" s="2"/>
      <c r="F4" s="2"/>
      <c r="G4" s="2"/>
      <c r="H4" s="2"/>
      <c r="I4" s="2"/>
      <c r="J4" s="2"/>
      <c r="K4" s="2"/>
      <c r="L4" s="2"/>
      <c r="M4" s="2"/>
      <c r="N4" s="2"/>
      <c r="O4" s="2"/>
      <c r="P4" s="2"/>
      <c r="Q4" s="2"/>
      <c r="R4" s="2"/>
      <c r="S4" s="33"/>
    </row>
    <row r="5" spans="1:20">
      <c r="A5" s="36"/>
      <c r="B5" s="2" t="s">
        <v>18</v>
      </c>
      <c r="C5" s="2"/>
      <c r="D5" s="2"/>
      <c r="E5" s="2"/>
      <c r="F5" s="2"/>
      <c r="G5" s="2"/>
      <c r="H5" s="2"/>
      <c r="I5" s="2"/>
      <c r="J5" s="2"/>
      <c r="K5" s="2"/>
      <c r="L5" s="2"/>
      <c r="M5" s="2"/>
      <c r="N5" s="2"/>
      <c r="O5" s="2"/>
      <c r="P5" s="2"/>
      <c r="Q5" s="2"/>
      <c r="R5" s="2"/>
      <c r="S5" s="33"/>
    </row>
    <row r="6" spans="1:20">
      <c r="A6" s="36"/>
      <c r="B6" s="2" t="s">
        <v>18</v>
      </c>
      <c r="C6" s="2"/>
      <c r="D6" s="2"/>
      <c r="E6" s="2"/>
      <c r="F6" s="2"/>
      <c r="G6" s="2"/>
      <c r="H6" s="2"/>
      <c r="I6" s="2"/>
      <c r="J6" s="2"/>
      <c r="K6" s="2"/>
      <c r="L6" s="2"/>
      <c r="M6" s="2"/>
      <c r="N6" s="2"/>
      <c r="O6" s="2"/>
      <c r="P6" s="2"/>
      <c r="Q6" s="2"/>
      <c r="R6" s="2"/>
      <c r="S6" s="33"/>
    </row>
    <row r="7" spans="1:20">
      <c r="A7" s="32"/>
      <c r="B7" s="2" t="s">
        <v>18</v>
      </c>
      <c r="C7" s="2"/>
      <c r="D7" s="2"/>
      <c r="E7" s="2"/>
      <c r="F7" s="2"/>
      <c r="G7" s="2"/>
      <c r="H7" s="2"/>
      <c r="I7" s="2"/>
      <c r="J7" s="2"/>
      <c r="K7" s="2"/>
      <c r="L7" s="2"/>
      <c r="M7" s="2"/>
      <c r="N7" s="2"/>
      <c r="O7" s="2"/>
      <c r="P7" s="2"/>
      <c r="Q7" s="2"/>
      <c r="R7" s="2"/>
      <c r="S7" s="33"/>
      <c r="T7" s="7"/>
    </row>
    <row r="8" spans="1:20" ht="15.75" thickBot="1">
      <c r="A8" s="32"/>
      <c r="B8" s="2"/>
      <c r="C8" s="2"/>
      <c r="D8" s="2"/>
      <c r="E8" s="2"/>
      <c r="F8" s="2"/>
      <c r="G8" s="2"/>
      <c r="H8" s="2"/>
      <c r="I8" s="2"/>
      <c r="J8" s="2"/>
      <c r="K8" s="2"/>
      <c r="L8" s="2"/>
      <c r="M8" s="2"/>
      <c r="N8" s="2"/>
      <c r="O8" s="2"/>
      <c r="P8" s="2"/>
      <c r="Q8" s="2"/>
      <c r="R8" s="2"/>
      <c r="S8" s="33"/>
      <c r="T8" s="7"/>
    </row>
    <row r="9" spans="1:20" ht="15.75" thickBot="1">
      <c r="A9" s="67" t="s">
        <v>49</v>
      </c>
      <c r="B9" s="68"/>
      <c r="C9" s="68"/>
      <c r="D9" s="68"/>
      <c r="E9" s="68"/>
      <c r="F9" s="68"/>
      <c r="G9" s="68"/>
      <c r="H9" s="68"/>
      <c r="I9" s="68"/>
      <c r="J9" s="68"/>
      <c r="K9" s="68"/>
      <c r="L9" s="68"/>
      <c r="M9" s="68"/>
      <c r="N9" s="68"/>
      <c r="O9" s="68"/>
      <c r="P9" s="68"/>
      <c r="Q9" s="68"/>
      <c r="R9" s="68"/>
      <c r="S9" s="70"/>
      <c r="T9" s="7"/>
    </row>
    <row r="10" spans="1:20">
      <c r="A10" s="32"/>
      <c r="B10" s="2"/>
      <c r="C10" s="165" t="s">
        <v>7</v>
      </c>
      <c r="D10" s="173" t="s">
        <v>0</v>
      </c>
      <c r="E10" s="174"/>
      <c r="F10" s="173" t="s">
        <v>1</v>
      </c>
      <c r="G10" s="174"/>
      <c r="H10" s="173" t="s">
        <v>2</v>
      </c>
      <c r="I10" s="174"/>
      <c r="J10" s="173" t="s">
        <v>3</v>
      </c>
      <c r="K10" s="174"/>
      <c r="L10" s="173" t="s">
        <v>4</v>
      </c>
      <c r="M10" s="174"/>
      <c r="N10" s="173" t="s">
        <v>5</v>
      </c>
      <c r="O10" s="174"/>
      <c r="P10" s="173" t="s">
        <v>6</v>
      </c>
      <c r="Q10" s="174"/>
      <c r="R10" s="2"/>
      <c r="S10" s="33"/>
      <c r="T10" s="7"/>
    </row>
    <row r="11" spans="1:20" ht="15.75" thickBot="1">
      <c r="A11" s="32"/>
      <c r="B11" s="2"/>
      <c r="C11" s="166"/>
      <c r="D11" s="175"/>
      <c r="E11" s="176"/>
      <c r="F11" s="175"/>
      <c r="G11" s="176"/>
      <c r="H11" s="175"/>
      <c r="I11" s="176"/>
      <c r="J11" s="175"/>
      <c r="K11" s="176"/>
      <c r="L11" s="175"/>
      <c r="M11" s="176"/>
      <c r="N11" s="175"/>
      <c r="O11" s="176"/>
      <c r="P11" s="175"/>
      <c r="Q11" s="176"/>
      <c r="R11" s="2"/>
      <c r="S11" s="33"/>
      <c r="T11" s="7"/>
    </row>
    <row r="12" spans="1:20">
      <c r="A12" s="32"/>
      <c r="B12" s="2"/>
      <c r="C12" s="112">
        <v>0</v>
      </c>
      <c r="D12" s="167"/>
      <c r="E12" s="168"/>
      <c r="F12" s="167"/>
      <c r="G12" s="168"/>
      <c r="H12" s="167"/>
      <c r="I12" s="168"/>
      <c r="J12" s="167"/>
      <c r="K12" s="168"/>
      <c r="L12" s="167"/>
      <c r="M12" s="168"/>
      <c r="N12" s="167"/>
      <c r="O12" s="168"/>
      <c r="P12" s="167"/>
      <c r="Q12" s="168"/>
      <c r="R12" s="2"/>
      <c r="S12" s="33"/>
      <c r="T12" s="7"/>
    </row>
    <row r="13" spans="1:20">
      <c r="A13" s="32"/>
      <c r="B13" s="2"/>
      <c r="C13" s="74">
        <v>4.1666666666666664E-2</v>
      </c>
      <c r="D13" s="169"/>
      <c r="E13" s="170"/>
      <c r="F13" s="169"/>
      <c r="G13" s="170"/>
      <c r="H13" s="169"/>
      <c r="I13" s="170"/>
      <c r="J13" s="169"/>
      <c r="K13" s="170"/>
      <c r="L13" s="169"/>
      <c r="M13" s="170"/>
      <c r="N13" s="169"/>
      <c r="O13" s="170"/>
      <c r="P13" s="169"/>
      <c r="Q13" s="170"/>
      <c r="R13" s="2"/>
      <c r="S13" s="33"/>
      <c r="T13" s="7"/>
    </row>
    <row r="14" spans="1:20">
      <c r="A14" s="32"/>
      <c r="B14" s="2"/>
      <c r="C14" s="74">
        <v>8.3333333333333329E-2</v>
      </c>
      <c r="D14" s="169"/>
      <c r="E14" s="170"/>
      <c r="F14" s="169"/>
      <c r="G14" s="170"/>
      <c r="H14" s="169"/>
      <c r="I14" s="170"/>
      <c r="J14" s="169"/>
      <c r="K14" s="170"/>
      <c r="L14" s="169"/>
      <c r="M14" s="170"/>
      <c r="N14" s="169"/>
      <c r="O14" s="170"/>
      <c r="P14" s="169"/>
      <c r="Q14" s="170"/>
      <c r="R14" s="2"/>
      <c r="S14" s="33"/>
      <c r="T14" s="7"/>
    </row>
    <row r="15" spans="1:20">
      <c r="A15" s="32"/>
      <c r="B15" s="2"/>
      <c r="C15" s="74">
        <v>0.125</v>
      </c>
      <c r="D15" s="169"/>
      <c r="E15" s="170"/>
      <c r="F15" s="169"/>
      <c r="G15" s="170"/>
      <c r="H15" s="169"/>
      <c r="I15" s="170"/>
      <c r="J15" s="169"/>
      <c r="K15" s="170"/>
      <c r="L15" s="169"/>
      <c r="M15" s="170"/>
      <c r="N15" s="169"/>
      <c r="O15" s="170"/>
      <c r="P15" s="169"/>
      <c r="Q15" s="170"/>
      <c r="R15" s="2"/>
      <c r="S15" s="33"/>
      <c r="T15" s="7"/>
    </row>
    <row r="16" spans="1:20">
      <c r="A16" s="32"/>
      <c r="B16" s="2"/>
      <c r="C16" s="74">
        <v>0.16666666666666699</v>
      </c>
      <c r="D16" s="169"/>
      <c r="E16" s="170"/>
      <c r="F16" s="169"/>
      <c r="G16" s="170"/>
      <c r="H16" s="169"/>
      <c r="I16" s="170"/>
      <c r="J16" s="169"/>
      <c r="K16" s="170"/>
      <c r="L16" s="169"/>
      <c r="M16" s="170"/>
      <c r="N16" s="169"/>
      <c r="O16" s="170"/>
      <c r="P16" s="169"/>
      <c r="Q16" s="170"/>
      <c r="R16" s="2"/>
      <c r="S16" s="33"/>
      <c r="T16" s="7"/>
    </row>
    <row r="17" spans="1:20">
      <c r="A17" s="32"/>
      <c r="B17" s="2"/>
      <c r="C17" s="74">
        <v>0.20833333333333301</v>
      </c>
      <c r="D17" s="169"/>
      <c r="E17" s="170"/>
      <c r="F17" s="169"/>
      <c r="G17" s="170"/>
      <c r="H17" s="169"/>
      <c r="I17" s="170"/>
      <c r="J17" s="169"/>
      <c r="K17" s="170"/>
      <c r="L17" s="169"/>
      <c r="M17" s="170"/>
      <c r="N17" s="169"/>
      <c r="O17" s="170"/>
      <c r="P17" s="169"/>
      <c r="Q17" s="170"/>
      <c r="R17" s="2"/>
      <c r="S17" s="33"/>
      <c r="T17" s="7"/>
    </row>
    <row r="18" spans="1:20">
      <c r="A18" s="32"/>
      <c r="B18" s="2"/>
      <c r="C18" s="75">
        <v>0.25</v>
      </c>
      <c r="D18" s="169"/>
      <c r="E18" s="170"/>
      <c r="F18" s="169"/>
      <c r="G18" s="170"/>
      <c r="H18" s="169"/>
      <c r="I18" s="170"/>
      <c r="J18" s="169"/>
      <c r="K18" s="170"/>
      <c r="L18" s="169"/>
      <c r="M18" s="170"/>
      <c r="N18" s="169"/>
      <c r="O18" s="170"/>
      <c r="P18" s="169"/>
      <c r="Q18" s="170"/>
      <c r="R18" s="2"/>
      <c r="S18" s="33"/>
      <c r="T18" s="7"/>
    </row>
    <row r="19" spans="1:20">
      <c r="A19" s="32"/>
      <c r="B19" s="2"/>
      <c r="C19" s="75">
        <v>0.29166666666666702</v>
      </c>
      <c r="D19" s="169"/>
      <c r="E19" s="170"/>
      <c r="F19" s="169"/>
      <c r="G19" s="170"/>
      <c r="H19" s="169"/>
      <c r="I19" s="170"/>
      <c r="J19" s="169"/>
      <c r="K19" s="170"/>
      <c r="L19" s="169"/>
      <c r="M19" s="170"/>
      <c r="N19" s="169"/>
      <c r="O19" s="170"/>
      <c r="P19" s="169"/>
      <c r="Q19" s="170"/>
      <c r="R19" s="2"/>
      <c r="S19" s="33"/>
      <c r="T19" s="7"/>
    </row>
    <row r="20" spans="1:20">
      <c r="A20" s="32"/>
      <c r="B20" s="2"/>
      <c r="C20" s="75">
        <v>0.33333333333333298</v>
      </c>
      <c r="D20" s="169"/>
      <c r="E20" s="170"/>
      <c r="F20" s="169"/>
      <c r="G20" s="170"/>
      <c r="H20" s="169"/>
      <c r="I20" s="170"/>
      <c r="J20" s="169"/>
      <c r="K20" s="170"/>
      <c r="L20" s="169"/>
      <c r="M20" s="170"/>
      <c r="N20" s="169"/>
      <c r="O20" s="170"/>
      <c r="P20" s="169"/>
      <c r="Q20" s="170"/>
      <c r="R20" s="2"/>
      <c r="S20" s="33"/>
      <c r="T20" s="7"/>
    </row>
    <row r="21" spans="1:20">
      <c r="A21" s="32"/>
      <c r="B21" s="2"/>
      <c r="C21" s="75">
        <v>0.375</v>
      </c>
      <c r="D21" s="169"/>
      <c r="E21" s="170"/>
      <c r="F21" s="169"/>
      <c r="G21" s="170"/>
      <c r="H21" s="169"/>
      <c r="I21" s="170"/>
      <c r="J21" s="169"/>
      <c r="K21" s="170"/>
      <c r="L21" s="169"/>
      <c r="M21" s="170"/>
      <c r="N21" s="169"/>
      <c r="O21" s="170"/>
      <c r="P21" s="169"/>
      <c r="Q21" s="170"/>
      <c r="R21" s="2"/>
      <c r="S21" s="33"/>
      <c r="T21" s="7"/>
    </row>
    <row r="22" spans="1:20">
      <c r="A22" s="32"/>
      <c r="B22" s="2"/>
      <c r="C22" s="75">
        <v>0.41666666666666702</v>
      </c>
      <c r="D22" s="169"/>
      <c r="E22" s="170"/>
      <c r="F22" s="169"/>
      <c r="G22" s="170"/>
      <c r="H22" s="169"/>
      <c r="I22" s="170"/>
      <c r="J22" s="169"/>
      <c r="K22" s="170"/>
      <c r="L22" s="169"/>
      <c r="M22" s="170"/>
      <c r="N22" s="169"/>
      <c r="O22" s="170"/>
      <c r="P22" s="169"/>
      <c r="Q22" s="170"/>
      <c r="R22" s="2"/>
      <c r="S22" s="33"/>
      <c r="T22" s="7"/>
    </row>
    <row r="23" spans="1:20">
      <c r="A23" s="32"/>
      <c r="B23" s="2"/>
      <c r="C23" s="75">
        <v>0.45833333333333298</v>
      </c>
      <c r="D23" s="169"/>
      <c r="E23" s="170"/>
      <c r="F23" s="169"/>
      <c r="G23" s="170"/>
      <c r="H23" s="169"/>
      <c r="I23" s="170"/>
      <c r="J23" s="169"/>
      <c r="K23" s="170"/>
      <c r="L23" s="169"/>
      <c r="M23" s="170"/>
      <c r="N23" s="169"/>
      <c r="O23" s="170"/>
      <c r="P23" s="169"/>
      <c r="Q23" s="170"/>
      <c r="R23" s="2"/>
      <c r="S23" s="33"/>
      <c r="T23" s="7"/>
    </row>
    <row r="24" spans="1:20">
      <c r="A24" s="32"/>
      <c r="B24" s="2"/>
      <c r="C24" s="75">
        <v>0.5</v>
      </c>
      <c r="D24" s="169"/>
      <c r="E24" s="170"/>
      <c r="F24" s="169"/>
      <c r="G24" s="170"/>
      <c r="H24" s="169"/>
      <c r="I24" s="170"/>
      <c r="J24" s="169"/>
      <c r="K24" s="170"/>
      <c r="L24" s="169"/>
      <c r="M24" s="170"/>
      <c r="N24" s="169"/>
      <c r="O24" s="170"/>
      <c r="P24" s="169"/>
      <c r="Q24" s="170"/>
      <c r="R24" s="2"/>
      <c r="S24" s="33"/>
      <c r="T24" s="7"/>
    </row>
    <row r="25" spans="1:20">
      <c r="A25" s="32"/>
      <c r="B25" s="2"/>
      <c r="C25" s="75">
        <v>0.54166666666666696</v>
      </c>
      <c r="D25" s="169"/>
      <c r="E25" s="170"/>
      <c r="F25" s="169"/>
      <c r="G25" s="170"/>
      <c r="H25" s="169"/>
      <c r="I25" s="170"/>
      <c r="J25" s="169"/>
      <c r="K25" s="170"/>
      <c r="L25" s="169"/>
      <c r="M25" s="170"/>
      <c r="N25" s="169"/>
      <c r="O25" s="170"/>
      <c r="P25" s="169"/>
      <c r="Q25" s="170"/>
      <c r="R25" s="2"/>
      <c r="S25" s="33"/>
      <c r="T25" s="7"/>
    </row>
    <row r="26" spans="1:20">
      <c r="A26" s="32"/>
      <c r="B26" s="2"/>
      <c r="C26" s="72">
        <v>0.58333333333333304</v>
      </c>
      <c r="D26" s="169"/>
      <c r="E26" s="170"/>
      <c r="F26" s="169"/>
      <c r="G26" s="170"/>
      <c r="H26" s="169"/>
      <c r="I26" s="170"/>
      <c r="J26" s="169"/>
      <c r="K26" s="170"/>
      <c r="L26" s="169"/>
      <c r="M26" s="170"/>
      <c r="N26" s="169"/>
      <c r="O26" s="170"/>
      <c r="P26" s="169"/>
      <c r="Q26" s="170"/>
      <c r="R26" s="2"/>
      <c r="S26" s="33"/>
      <c r="T26" s="7"/>
    </row>
    <row r="27" spans="1:20">
      <c r="A27" s="32"/>
      <c r="B27" s="2"/>
      <c r="C27" s="72">
        <v>0.625</v>
      </c>
      <c r="D27" s="169"/>
      <c r="E27" s="170"/>
      <c r="F27" s="169"/>
      <c r="G27" s="170"/>
      <c r="H27" s="169"/>
      <c r="I27" s="170"/>
      <c r="J27" s="169"/>
      <c r="K27" s="170"/>
      <c r="L27" s="169"/>
      <c r="M27" s="170"/>
      <c r="N27" s="169"/>
      <c r="O27" s="170"/>
      <c r="P27" s="169"/>
      <c r="Q27" s="170"/>
      <c r="R27" s="2"/>
      <c r="S27" s="33"/>
      <c r="T27" s="7"/>
    </row>
    <row r="28" spans="1:20">
      <c r="A28" s="32"/>
      <c r="B28" s="2"/>
      <c r="C28" s="72">
        <v>0.66666666666666696</v>
      </c>
      <c r="D28" s="169"/>
      <c r="E28" s="170"/>
      <c r="F28" s="169"/>
      <c r="G28" s="170"/>
      <c r="H28" s="169"/>
      <c r="I28" s="170"/>
      <c r="J28" s="169"/>
      <c r="K28" s="170"/>
      <c r="L28" s="169"/>
      <c r="M28" s="170"/>
      <c r="N28" s="169"/>
      <c r="O28" s="170"/>
      <c r="P28" s="169"/>
      <c r="Q28" s="170"/>
      <c r="R28" s="2"/>
      <c r="S28" s="33"/>
      <c r="T28" s="7"/>
    </row>
    <row r="29" spans="1:20">
      <c r="A29" s="32"/>
      <c r="B29" s="2"/>
      <c r="C29" s="72">
        <v>0.70833333333333304</v>
      </c>
      <c r="D29" s="169"/>
      <c r="E29" s="170"/>
      <c r="F29" s="169"/>
      <c r="G29" s="170"/>
      <c r="H29" s="169"/>
      <c r="I29" s="170"/>
      <c r="J29" s="169"/>
      <c r="K29" s="170"/>
      <c r="L29" s="169"/>
      <c r="M29" s="170"/>
      <c r="N29" s="169"/>
      <c r="O29" s="170"/>
      <c r="P29" s="169"/>
      <c r="Q29" s="170"/>
      <c r="R29" s="2"/>
      <c r="S29" s="33"/>
      <c r="T29" s="7"/>
    </row>
    <row r="30" spans="1:20">
      <c r="A30" s="32"/>
      <c r="B30" s="2"/>
      <c r="C30" s="72">
        <v>0.75</v>
      </c>
      <c r="D30" s="169"/>
      <c r="E30" s="170"/>
      <c r="F30" s="169"/>
      <c r="G30" s="170"/>
      <c r="H30" s="169"/>
      <c r="I30" s="170"/>
      <c r="J30" s="169"/>
      <c r="K30" s="170"/>
      <c r="L30" s="169"/>
      <c r="M30" s="170"/>
      <c r="N30" s="169"/>
      <c r="O30" s="170"/>
      <c r="P30" s="169"/>
      <c r="Q30" s="170"/>
      <c r="R30" s="2"/>
      <c r="S30" s="33"/>
      <c r="T30" s="7"/>
    </row>
    <row r="31" spans="1:20">
      <c r="A31" s="32"/>
      <c r="B31" s="2"/>
      <c r="C31" s="72">
        <v>0.79166666666666696</v>
      </c>
      <c r="D31" s="169"/>
      <c r="E31" s="170"/>
      <c r="F31" s="169"/>
      <c r="G31" s="170"/>
      <c r="H31" s="169"/>
      <c r="I31" s="170"/>
      <c r="J31" s="169"/>
      <c r="K31" s="170"/>
      <c r="L31" s="169"/>
      <c r="M31" s="170"/>
      <c r="N31" s="169"/>
      <c r="O31" s="170"/>
      <c r="P31" s="169"/>
      <c r="Q31" s="170"/>
      <c r="R31" s="2"/>
      <c r="S31" s="33"/>
      <c r="T31" s="7"/>
    </row>
    <row r="32" spans="1:20">
      <c r="A32" s="32"/>
      <c r="B32" s="2"/>
      <c r="C32" s="72">
        <v>0.83333333333333304</v>
      </c>
      <c r="D32" s="169"/>
      <c r="E32" s="170"/>
      <c r="F32" s="169"/>
      <c r="G32" s="170"/>
      <c r="H32" s="169"/>
      <c r="I32" s="170"/>
      <c r="J32" s="169"/>
      <c r="K32" s="170"/>
      <c r="L32" s="169"/>
      <c r="M32" s="170"/>
      <c r="N32" s="169"/>
      <c r="O32" s="170"/>
      <c r="P32" s="169"/>
      <c r="Q32" s="170"/>
      <c r="R32" s="2"/>
      <c r="S32" s="33"/>
      <c r="T32" s="7"/>
    </row>
    <row r="33" spans="1:20">
      <c r="A33" s="32"/>
      <c r="B33" s="2"/>
      <c r="C33" s="72">
        <v>0.875</v>
      </c>
      <c r="D33" s="169"/>
      <c r="E33" s="170"/>
      <c r="F33" s="169"/>
      <c r="G33" s="170"/>
      <c r="H33" s="169"/>
      <c r="I33" s="170"/>
      <c r="J33" s="169"/>
      <c r="K33" s="170"/>
      <c r="L33" s="169"/>
      <c r="M33" s="170"/>
      <c r="N33" s="169"/>
      <c r="O33" s="170"/>
      <c r="P33" s="169"/>
      <c r="Q33" s="170"/>
      <c r="R33" s="2"/>
      <c r="S33" s="33"/>
      <c r="T33" s="7"/>
    </row>
    <row r="34" spans="1:20">
      <c r="A34" s="32"/>
      <c r="B34" s="2"/>
      <c r="C34" s="74">
        <v>0.91666666666666696</v>
      </c>
      <c r="D34" s="169"/>
      <c r="E34" s="170"/>
      <c r="F34" s="169"/>
      <c r="G34" s="170"/>
      <c r="H34" s="169"/>
      <c r="I34" s="170"/>
      <c r="J34" s="169"/>
      <c r="K34" s="170"/>
      <c r="L34" s="169"/>
      <c r="M34" s="170"/>
      <c r="N34" s="169"/>
      <c r="O34" s="170"/>
      <c r="P34" s="169"/>
      <c r="Q34" s="170"/>
      <c r="R34" s="2"/>
      <c r="S34" s="33"/>
      <c r="T34" s="7"/>
    </row>
    <row r="35" spans="1:20" ht="15.75" thickBot="1">
      <c r="A35" s="32"/>
      <c r="B35" s="2"/>
      <c r="C35" s="76">
        <v>0.95833333333333304</v>
      </c>
      <c r="D35" s="171"/>
      <c r="E35" s="172"/>
      <c r="F35" s="171"/>
      <c r="G35" s="172"/>
      <c r="H35" s="171"/>
      <c r="I35" s="172"/>
      <c r="J35" s="171"/>
      <c r="K35" s="172"/>
      <c r="L35" s="171"/>
      <c r="M35" s="172"/>
      <c r="N35" s="171"/>
      <c r="O35" s="172"/>
      <c r="P35" s="171"/>
      <c r="Q35" s="172"/>
      <c r="R35" s="2"/>
      <c r="S35" s="33"/>
      <c r="T35" s="7"/>
    </row>
    <row r="36" spans="1:20">
      <c r="A36" s="32"/>
      <c r="B36" s="2"/>
      <c r="C36" s="2"/>
      <c r="D36" s="2"/>
      <c r="E36" s="2"/>
      <c r="F36" s="2"/>
      <c r="G36" s="2"/>
      <c r="H36" s="2"/>
      <c r="I36" s="2"/>
      <c r="J36" s="2"/>
      <c r="K36" s="2"/>
      <c r="L36" s="2"/>
      <c r="M36" s="2"/>
      <c r="N36" s="2"/>
      <c r="O36" s="2"/>
      <c r="P36" s="2"/>
      <c r="Q36" s="2"/>
      <c r="R36" s="2"/>
      <c r="S36" s="33"/>
      <c r="T36" s="7"/>
    </row>
    <row r="37" spans="1:20" ht="15.75" thickBot="1">
      <c r="A37" s="41"/>
      <c r="B37" s="42"/>
      <c r="C37" s="42"/>
      <c r="D37" s="42"/>
      <c r="E37" s="42"/>
      <c r="F37" s="42"/>
      <c r="G37" s="42"/>
      <c r="H37" s="42"/>
      <c r="I37" s="42"/>
      <c r="J37" s="42"/>
      <c r="K37" s="42"/>
      <c r="L37" s="42"/>
      <c r="M37" s="42"/>
      <c r="N37" s="42"/>
      <c r="O37" s="42"/>
      <c r="P37" s="42"/>
      <c r="Q37" s="42"/>
      <c r="R37" s="42"/>
      <c r="S37" s="43"/>
      <c r="T37" s="7"/>
    </row>
    <row r="38" spans="1:20">
      <c r="A38" s="36" t="s">
        <v>13</v>
      </c>
      <c r="B38" s="6"/>
      <c r="C38" s="3"/>
      <c r="D38" s="3"/>
      <c r="E38" s="3"/>
      <c r="F38" s="2"/>
      <c r="G38" s="2"/>
      <c r="H38" s="6"/>
      <c r="I38" s="6"/>
      <c r="J38" s="6"/>
      <c r="K38" s="6"/>
      <c r="L38" s="5"/>
      <c r="M38" s="5"/>
      <c r="N38" s="6"/>
      <c r="O38" s="6"/>
      <c r="P38" s="2"/>
      <c r="Q38" s="6"/>
      <c r="R38" s="2"/>
      <c r="S38" s="33"/>
    </row>
    <row r="39" spans="1:20">
      <c r="A39" s="36"/>
      <c r="B39" s="6"/>
      <c r="C39" s="3"/>
      <c r="D39" s="3"/>
      <c r="E39" s="3"/>
      <c r="F39" s="2"/>
      <c r="G39" s="2"/>
      <c r="H39" s="6"/>
      <c r="I39" s="6"/>
      <c r="J39" s="6"/>
      <c r="K39" s="6"/>
      <c r="L39" s="5"/>
      <c r="M39" s="5"/>
      <c r="N39" s="6"/>
      <c r="O39" s="6"/>
      <c r="P39" s="2"/>
      <c r="Q39" s="6"/>
      <c r="R39" s="2"/>
      <c r="S39" s="33"/>
    </row>
    <row r="40" spans="1:20">
      <c r="A40" s="36"/>
      <c r="B40" s="23"/>
      <c r="C40" s="3"/>
      <c r="D40" s="2"/>
      <c r="E40" s="2"/>
      <c r="F40" s="4"/>
      <c r="G40" s="4"/>
      <c r="H40" s="6"/>
      <c r="I40" s="6"/>
      <c r="J40" s="6"/>
      <c r="K40" s="6"/>
      <c r="L40" s="5"/>
      <c r="M40" s="5"/>
      <c r="N40" s="6"/>
      <c r="O40" s="6"/>
      <c r="P40" s="2"/>
      <c r="Q40" s="6"/>
      <c r="R40" s="2"/>
      <c r="S40" s="33"/>
    </row>
    <row r="41" spans="1:20" s="49" customFormat="1" ht="18.95" customHeight="1">
      <c r="A41" s="57"/>
      <c r="B41" s="53" t="s">
        <v>21</v>
      </c>
      <c r="C41" s="54" t="s">
        <v>47</v>
      </c>
      <c r="D41" s="54"/>
      <c r="E41" s="54"/>
      <c r="F41" s="55"/>
      <c r="G41" s="55"/>
      <c r="H41" s="56"/>
      <c r="I41" s="56"/>
      <c r="J41" s="56"/>
      <c r="K41" s="56"/>
      <c r="L41" s="58"/>
      <c r="M41" s="58"/>
      <c r="N41" s="56"/>
      <c r="O41" s="56"/>
      <c r="P41" s="55"/>
      <c r="Q41" s="56"/>
      <c r="R41" s="55"/>
      <c r="S41" s="59"/>
    </row>
    <row r="42" spans="1:20" s="49" customFormat="1" ht="18.95" customHeight="1">
      <c r="A42" s="57"/>
      <c r="B42" s="51" t="s">
        <v>24</v>
      </c>
      <c r="C42" s="52" t="e" cm="1">
        <f t="array" aca="1" ref="C42" ca="1">NbCoul(D47:Q70,"vertclair")</f>
        <v>#NAME?</v>
      </c>
      <c r="D42" s="91" t="e" cm="1">
        <f t="array" aca="1" ref="D42" ca="1">NbCoul(D47:Q70,"bleu")</f>
        <v>#NAME?</v>
      </c>
      <c r="E42" s="71" t="e">
        <f ca="1">SUM(C42:D42)</f>
        <v>#NAME?</v>
      </c>
      <c r="F42" s="60"/>
      <c r="G42" s="60"/>
      <c r="J42" s="56"/>
      <c r="K42" s="56"/>
      <c r="L42" s="55"/>
      <c r="M42" s="55"/>
      <c r="N42" s="56"/>
      <c r="O42" s="56"/>
      <c r="P42" s="55"/>
      <c r="Q42" s="56"/>
      <c r="R42" s="55"/>
      <c r="S42" s="59"/>
    </row>
    <row r="43" spans="1:20" ht="15.75" thickBot="1">
      <c r="A43" s="32"/>
      <c r="B43" s="6"/>
      <c r="C43" s="2"/>
      <c r="D43" s="2"/>
      <c r="E43" s="2"/>
      <c r="F43" s="2"/>
      <c r="G43" s="2"/>
      <c r="H43" s="2"/>
      <c r="I43" s="2"/>
      <c r="J43" s="2"/>
      <c r="K43" s="2"/>
      <c r="L43" s="2"/>
      <c r="M43" s="2"/>
      <c r="N43" s="6"/>
      <c r="O43" s="6"/>
      <c r="P43" s="2"/>
      <c r="Q43" s="6"/>
      <c r="R43" s="2"/>
      <c r="S43" s="44"/>
    </row>
    <row r="44" spans="1:20" ht="15.75" thickBot="1">
      <c r="A44" s="18" t="s">
        <v>45</v>
      </c>
      <c r="B44" s="6"/>
      <c r="C44" s="6"/>
      <c r="D44" s="6"/>
      <c r="E44" s="6"/>
      <c r="F44" s="6"/>
      <c r="G44" s="6"/>
      <c r="H44" s="6"/>
      <c r="I44" s="6"/>
      <c r="J44" s="6"/>
      <c r="K44" s="6"/>
      <c r="L44" s="6"/>
      <c r="M44" s="6"/>
      <c r="N44" s="6"/>
      <c r="O44" s="6"/>
      <c r="P44" s="2"/>
      <c r="Q44" s="6"/>
      <c r="R44" s="2"/>
      <c r="S44" s="62" t="s">
        <v>8</v>
      </c>
    </row>
    <row r="45" spans="1:20">
      <c r="A45" s="80" t="s">
        <v>46</v>
      </c>
      <c r="B45" s="6"/>
      <c r="C45" s="163" t="s">
        <v>7</v>
      </c>
      <c r="D45" s="158" t="s">
        <v>0</v>
      </c>
      <c r="E45" s="159"/>
      <c r="F45" s="160" t="s">
        <v>1</v>
      </c>
      <c r="G45" s="160"/>
      <c r="H45" s="158" t="s">
        <v>2</v>
      </c>
      <c r="I45" s="159"/>
      <c r="J45" s="160" t="s">
        <v>3</v>
      </c>
      <c r="K45" s="160"/>
      <c r="L45" s="158" t="s">
        <v>4</v>
      </c>
      <c r="M45" s="159"/>
      <c r="N45" s="160" t="s">
        <v>5</v>
      </c>
      <c r="O45" s="160"/>
      <c r="P45" s="161" t="s">
        <v>6</v>
      </c>
      <c r="Q45" s="162"/>
      <c r="R45" s="2"/>
      <c r="S45" s="63" t="s">
        <v>9</v>
      </c>
    </row>
    <row r="46" spans="1:20">
      <c r="A46" s="45"/>
      <c r="B46" s="6"/>
      <c r="C46" s="164"/>
      <c r="D46" s="82" t="s">
        <v>45</v>
      </c>
      <c r="E46" s="87" t="s">
        <v>46</v>
      </c>
      <c r="F46" s="85" t="s">
        <v>45</v>
      </c>
      <c r="G46" s="89" t="s">
        <v>46</v>
      </c>
      <c r="H46" s="82" t="s">
        <v>45</v>
      </c>
      <c r="I46" s="87" t="s">
        <v>46</v>
      </c>
      <c r="J46" s="85" t="s">
        <v>45</v>
      </c>
      <c r="K46" s="89" t="s">
        <v>46</v>
      </c>
      <c r="L46" s="82" t="s">
        <v>45</v>
      </c>
      <c r="M46" s="87" t="s">
        <v>46</v>
      </c>
      <c r="N46" s="85" t="s">
        <v>45</v>
      </c>
      <c r="O46" s="89" t="s">
        <v>46</v>
      </c>
      <c r="P46" s="82" t="s">
        <v>45</v>
      </c>
      <c r="Q46" s="87" t="s">
        <v>46</v>
      </c>
      <c r="R46" s="2"/>
      <c r="S46" s="63"/>
    </row>
    <row r="47" spans="1:20">
      <c r="A47" s="45"/>
      <c r="B47" s="2"/>
      <c r="C47" s="74">
        <v>0</v>
      </c>
      <c r="D47" s="78"/>
      <c r="E47" s="16"/>
      <c r="F47" s="77"/>
      <c r="G47" s="81"/>
      <c r="H47" s="78"/>
      <c r="I47" s="16"/>
      <c r="J47" s="77"/>
      <c r="K47" s="81"/>
      <c r="L47" s="78"/>
      <c r="M47" s="16"/>
      <c r="N47" s="77"/>
      <c r="O47" s="81"/>
      <c r="P47" s="78"/>
      <c r="Q47" s="16"/>
      <c r="R47" s="2"/>
      <c r="S47" s="64" t="s">
        <v>10</v>
      </c>
    </row>
    <row r="48" spans="1:20">
      <c r="A48" s="45"/>
      <c r="B48" s="2"/>
      <c r="C48" s="74">
        <v>4.1666666666666664E-2</v>
      </c>
      <c r="D48" s="78"/>
      <c r="E48" s="16"/>
      <c r="F48" s="77"/>
      <c r="G48" s="81"/>
      <c r="H48" s="78"/>
      <c r="I48" s="16"/>
      <c r="J48" s="77"/>
      <c r="K48" s="81"/>
      <c r="L48" s="78"/>
      <c r="M48" s="16"/>
      <c r="N48" s="77"/>
      <c r="O48" s="81"/>
      <c r="P48" s="78"/>
      <c r="Q48" s="16"/>
      <c r="R48" s="2"/>
      <c r="S48" s="65" t="s">
        <v>11</v>
      </c>
    </row>
    <row r="49" spans="1:24" ht="15.75" thickBot="1">
      <c r="A49" s="45"/>
      <c r="B49" s="2"/>
      <c r="C49" s="74">
        <v>8.3333333333333329E-2</v>
      </c>
      <c r="D49" s="78"/>
      <c r="E49" s="16"/>
      <c r="F49" s="77"/>
      <c r="G49" s="81"/>
      <c r="H49" s="78"/>
      <c r="I49" s="16"/>
      <c r="J49" s="77"/>
      <c r="K49" s="81"/>
      <c r="L49" s="78"/>
      <c r="M49" s="16"/>
      <c r="N49" s="77"/>
      <c r="O49" s="81"/>
      <c r="P49" s="78"/>
      <c r="Q49" s="16"/>
      <c r="R49" s="2"/>
      <c r="S49" s="66" t="s">
        <v>36</v>
      </c>
    </row>
    <row r="50" spans="1:24">
      <c r="A50" s="32"/>
      <c r="B50" s="2"/>
      <c r="C50" s="74">
        <v>0.125</v>
      </c>
      <c r="D50" s="78"/>
      <c r="E50" s="16"/>
      <c r="F50" s="77"/>
      <c r="G50" s="81"/>
      <c r="H50" s="78"/>
      <c r="I50" s="16"/>
      <c r="J50" s="77"/>
      <c r="K50" s="81"/>
      <c r="L50" s="78"/>
      <c r="M50" s="16"/>
      <c r="N50" s="77"/>
      <c r="O50" s="81"/>
      <c r="P50" s="78"/>
      <c r="Q50" s="16"/>
      <c r="R50" s="2"/>
      <c r="S50" s="33"/>
    </row>
    <row r="51" spans="1:24">
      <c r="A51" s="32"/>
      <c r="B51" s="2"/>
      <c r="C51" s="74">
        <v>0.16666666666666699</v>
      </c>
      <c r="D51" s="78"/>
      <c r="E51" s="16"/>
      <c r="F51" s="77"/>
      <c r="G51" s="81"/>
      <c r="H51" s="78"/>
      <c r="I51" s="16"/>
      <c r="J51" s="77"/>
      <c r="K51" s="81"/>
      <c r="L51" s="78"/>
      <c r="M51" s="16"/>
      <c r="N51" s="77"/>
      <c r="O51" s="81"/>
      <c r="P51" s="78"/>
      <c r="Q51" s="16"/>
      <c r="R51" s="2"/>
      <c r="S51" s="33"/>
    </row>
    <row r="52" spans="1:24">
      <c r="A52" s="32"/>
      <c r="B52" s="2"/>
      <c r="C52" s="74">
        <v>0.20833333333333301</v>
      </c>
      <c r="D52" s="78"/>
      <c r="E52" s="16"/>
      <c r="F52" s="77"/>
      <c r="G52" s="81"/>
      <c r="H52" s="78"/>
      <c r="I52" s="16"/>
      <c r="J52" s="77"/>
      <c r="K52" s="81"/>
      <c r="L52" s="78"/>
      <c r="M52" s="16"/>
      <c r="N52" s="77"/>
      <c r="O52" s="81"/>
      <c r="P52" s="78"/>
      <c r="Q52" s="16"/>
      <c r="R52" s="2"/>
      <c r="S52" s="33"/>
    </row>
    <row r="53" spans="1:24">
      <c r="A53" s="38"/>
      <c r="B53" s="2"/>
      <c r="C53" s="75">
        <v>0.25</v>
      </c>
      <c r="D53" s="78"/>
      <c r="E53" s="16"/>
      <c r="F53" s="77"/>
      <c r="G53" s="81"/>
      <c r="H53" s="78"/>
      <c r="I53" s="16"/>
      <c r="J53" s="77"/>
      <c r="K53" s="81"/>
      <c r="L53" s="78"/>
      <c r="M53" s="16"/>
      <c r="N53" s="77"/>
      <c r="O53" s="81"/>
      <c r="P53" s="78"/>
      <c r="Q53" s="16"/>
      <c r="R53" s="2"/>
      <c r="S53" s="33"/>
      <c r="T53" s="3"/>
      <c r="U53" s="3"/>
      <c r="V53" s="3"/>
      <c r="W53" s="3"/>
      <c r="X53" s="3"/>
    </row>
    <row r="54" spans="1:24">
      <c r="A54" s="38"/>
      <c r="B54" s="2"/>
      <c r="C54" s="75">
        <v>0.29166666666666702</v>
      </c>
      <c r="D54" s="78"/>
      <c r="E54" s="16"/>
      <c r="F54" s="77"/>
      <c r="G54" s="81"/>
      <c r="H54" s="78"/>
      <c r="I54" s="16"/>
      <c r="J54" s="77"/>
      <c r="K54" s="81"/>
      <c r="L54" s="78"/>
      <c r="M54" s="16"/>
      <c r="N54" s="77"/>
      <c r="O54" s="81"/>
      <c r="P54" s="78"/>
      <c r="Q54" s="16"/>
      <c r="R54" s="2"/>
      <c r="S54" s="33"/>
      <c r="U54" s="3"/>
      <c r="V54" s="3"/>
      <c r="W54" s="3"/>
      <c r="X54" s="3"/>
    </row>
    <row r="55" spans="1:24">
      <c r="A55" s="38"/>
      <c r="B55" s="2"/>
      <c r="C55" s="75">
        <v>0.33333333333333298</v>
      </c>
      <c r="D55" s="78"/>
      <c r="E55" s="16"/>
      <c r="F55" s="77"/>
      <c r="G55" s="81"/>
      <c r="H55" s="78"/>
      <c r="I55" s="16"/>
      <c r="J55" s="77"/>
      <c r="K55" s="81"/>
      <c r="L55" s="78"/>
      <c r="M55" s="16"/>
      <c r="N55" s="77"/>
      <c r="O55" s="81"/>
      <c r="P55" s="78"/>
      <c r="Q55" s="16"/>
      <c r="R55" s="2"/>
      <c r="S55" s="33"/>
      <c r="T55" s="3"/>
      <c r="U55" s="3"/>
      <c r="V55" s="3"/>
      <c r="W55" s="3"/>
      <c r="X55" s="3"/>
    </row>
    <row r="56" spans="1:24">
      <c r="A56" s="38"/>
      <c r="B56" s="2"/>
      <c r="C56" s="75">
        <v>0.375</v>
      </c>
      <c r="D56" s="88"/>
      <c r="E56" s="16"/>
      <c r="F56" s="77"/>
      <c r="G56" s="81"/>
      <c r="H56" s="78"/>
      <c r="I56" s="16"/>
      <c r="J56" s="77"/>
      <c r="K56" s="81"/>
      <c r="L56" s="78"/>
      <c r="M56" s="16"/>
      <c r="N56" s="77"/>
      <c r="O56" s="81"/>
      <c r="P56" s="78"/>
      <c r="Q56" s="16"/>
      <c r="R56" s="2"/>
      <c r="S56" s="33"/>
      <c r="T56" s="3"/>
      <c r="U56" s="3"/>
      <c r="V56" s="3"/>
      <c r="W56" s="3"/>
      <c r="X56" s="3"/>
    </row>
    <row r="57" spans="1:24">
      <c r="A57" s="38"/>
      <c r="B57" s="2"/>
      <c r="C57" s="75">
        <v>0.41666666666666702</v>
      </c>
      <c r="D57" s="78"/>
      <c r="E57" s="16"/>
      <c r="F57" s="77"/>
      <c r="G57" s="81"/>
      <c r="H57" s="78"/>
      <c r="I57" s="16"/>
      <c r="J57" s="77"/>
      <c r="K57" s="81"/>
      <c r="L57" s="78"/>
      <c r="M57" s="16"/>
      <c r="N57" s="77"/>
      <c r="O57" s="81"/>
      <c r="P57" s="78"/>
      <c r="Q57" s="16"/>
      <c r="R57" s="2"/>
      <c r="S57" s="33"/>
    </row>
    <row r="58" spans="1:24">
      <c r="A58" s="38"/>
      <c r="B58" s="2"/>
      <c r="C58" s="75">
        <v>0.45833333333333298</v>
      </c>
      <c r="D58" s="82">
        <v>1</v>
      </c>
      <c r="E58" s="16"/>
      <c r="F58" s="77"/>
      <c r="G58" s="81"/>
      <c r="H58" s="82">
        <v>1</v>
      </c>
      <c r="I58" s="16"/>
      <c r="J58" s="85">
        <v>1</v>
      </c>
      <c r="K58" s="81"/>
      <c r="L58" s="82">
        <v>1</v>
      </c>
      <c r="M58" s="16"/>
      <c r="N58" s="85">
        <v>1</v>
      </c>
      <c r="O58" s="81"/>
      <c r="P58" s="82">
        <v>1</v>
      </c>
      <c r="Q58" s="16"/>
      <c r="R58" s="2"/>
      <c r="S58" s="33"/>
    </row>
    <row r="59" spans="1:24">
      <c r="A59" s="38"/>
      <c r="B59" s="2"/>
      <c r="C59" s="75">
        <v>0.5</v>
      </c>
      <c r="D59" s="82">
        <v>2</v>
      </c>
      <c r="E59" s="16"/>
      <c r="F59" s="77"/>
      <c r="G59" s="81"/>
      <c r="H59" s="82">
        <v>2</v>
      </c>
      <c r="I59" s="16"/>
      <c r="J59" s="85">
        <v>2</v>
      </c>
      <c r="K59" s="81"/>
      <c r="L59" s="82">
        <v>2</v>
      </c>
      <c r="M59" s="16"/>
      <c r="N59" s="85">
        <v>2</v>
      </c>
      <c r="O59" s="81"/>
      <c r="P59" s="82">
        <v>2</v>
      </c>
      <c r="Q59" s="16"/>
      <c r="R59" s="2"/>
      <c r="S59" s="33"/>
    </row>
    <row r="60" spans="1:24">
      <c r="A60" s="38"/>
      <c r="B60" s="2"/>
      <c r="C60" s="75">
        <v>0.54166666666666696</v>
      </c>
      <c r="D60" s="82">
        <v>3</v>
      </c>
      <c r="E60" s="16"/>
      <c r="F60" s="77"/>
      <c r="G60" s="81"/>
      <c r="H60" s="82">
        <v>3</v>
      </c>
      <c r="I60" s="16"/>
      <c r="J60" s="85">
        <v>3</v>
      </c>
      <c r="K60" s="81"/>
      <c r="L60" s="82">
        <v>3</v>
      </c>
      <c r="M60" s="16"/>
      <c r="N60" s="85">
        <v>3</v>
      </c>
      <c r="O60" s="81"/>
      <c r="P60" s="82">
        <v>3</v>
      </c>
      <c r="Q60" s="16"/>
      <c r="R60" s="2"/>
      <c r="S60" s="33"/>
    </row>
    <row r="61" spans="1:24">
      <c r="A61" s="45"/>
      <c r="B61" s="2"/>
      <c r="C61" s="72">
        <v>0.58333333333333304</v>
      </c>
      <c r="D61" s="82">
        <v>4</v>
      </c>
      <c r="E61" s="16"/>
      <c r="F61" s="77"/>
      <c r="G61" s="81"/>
      <c r="H61" s="82">
        <v>4</v>
      </c>
      <c r="I61" s="16"/>
      <c r="J61" s="85">
        <v>4</v>
      </c>
      <c r="K61" s="81"/>
      <c r="L61" s="82">
        <v>4</v>
      </c>
      <c r="M61" s="16"/>
      <c r="N61" s="85">
        <v>4</v>
      </c>
      <c r="O61" s="81"/>
      <c r="P61" s="82">
        <v>4</v>
      </c>
      <c r="Q61" s="16"/>
      <c r="R61" s="4"/>
      <c r="S61" s="33"/>
    </row>
    <row r="62" spans="1:24">
      <c r="A62" s="45"/>
      <c r="B62" s="2"/>
      <c r="C62" s="72">
        <v>0.625</v>
      </c>
      <c r="D62" s="78"/>
      <c r="E62" s="16"/>
      <c r="F62" s="77"/>
      <c r="G62" s="81"/>
      <c r="H62" s="78"/>
      <c r="I62" s="16"/>
      <c r="J62" s="77"/>
      <c r="K62" s="81"/>
      <c r="L62" s="78"/>
      <c r="M62" s="16"/>
      <c r="N62" s="77"/>
      <c r="O62" s="81"/>
      <c r="P62" s="78"/>
      <c r="Q62" s="16"/>
      <c r="R62" s="2"/>
      <c r="S62" s="33"/>
    </row>
    <row r="63" spans="1:24">
      <c r="A63" s="38"/>
      <c r="B63" s="2"/>
      <c r="C63" s="72">
        <v>0.66666666666666696</v>
      </c>
      <c r="D63" s="78"/>
      <c r="E63" s="16"/>
      <c r="F63" s="77"/>
      <c r="G63" s="81"/>
      <c r="H63" s="78"/>
      <c r="I63" s="16"/>
      <c r="J63" s="77"/>
      <c r="K63" s="81"/>
      <c r="L63" s="78"/>
      <c r="M63" s="16"/>
      <c r="N63" s="77"/>
      <c r="O63" s="81"/>
      <c r="P63" s="78"/>
      <c r="Q63" s="16"/>
      <c r="R63" s="2"/>
      <c r="S63" s="33"/>
    </row>
    <row r="64" spans="1:24">
      <c r="A64" s="38"/>
      <c r="B64" s="2"/>
      <c r="C64" s="72">
        <v>0.70833333333333304</v>
      </c>
      <c r="D64" s="78"/>
      <c r="E64" s="16"/>
      <c r="F64" s="77"/>
      <c r="G64" s="81"/>
      <c r="H64" s="78"/>
      <c r="I64" s="16"/>
      <c r="J64" s="77"/>
      <c r="K64" s="81"/>
      <c r="L64" s="78"/>
      <c r="M64" s="16"/>
      <c r="N64" s="77"/>
      <c r="O64" s="81"/>
      <c r="P64" s="78"/>
      <c r="Q64" s="16"/>
      <c r="R64" s="2"/>
      <c r="S64" s="33"/>
    </row>
    <row r="65" spans="1:19">
      <c r="A65" s="38"/>
      <c r="B65" s="2"/>
      <c r="C65" s="72">
        <v>0.75</v>
      </c>
      <c r="D65" s="82">
        <v>5</v>
      </c>
      <c r="E65" s="16"/>
      <c r="F65" s="77"/>
      <c r="G65" s="81"/>
      <c r="H65" s="82">
        <v>5</v>
      </c>
      <c r="I65" s="16"/>
      <c r="J65" s="85">
        <v>5</v>
      </c>
      <c r="K65" s="81"/>
      <c r="L65" s="82">
        <v>5</v>
      </c>
      <c r="M65" s="16"/>
      <c r="N65" s="85">
        <v>5</v>
      </c>
      <c r="O65" s="81"/>
      <c r="P65" s="82">
        <v>5</v>
      </c>
      <c r="Q65" s="16"/>
      <c r="R65" s="2"/>
      <c r="S65" s="33"/>
    </row>
    <row r="66" spans="1:19">
      <c r="A66" s="38"/>
      <c r="B66" s="2"/>
      <c r="C66" s="72">
        <v>0.79166666666666696</v>
      </c>
      <c r="D66" s="82" t="s">
        <v>17</v>
      </c>
      <c r="E66" s="16"/>
      <c r="F66" s="77"/>
      <c r="G66" s="90">
        <v>1</v>
      </c>
      <c r="H66" s="82">
        <v>6</v>
      </c>
      <c r="I66" s="79">
        <v>1</v>
      </c>
      <c r="J66" s="85">
        <v>6</v>
      </c>
      <c r="K66" s="90">
        <v>1</v>
      </c>
      <c r="L66" s="82">
        <v>6</v>
      </c>
      <c r="M66" s="79">
        <v>1</v>
      </c>
      <c r="N66" s="85">
        <v>6</v>
      </c>
      <c r="O66" s="90">
        <v>1</v>
      </c>
      <c r="P66" s="82">
        <v>6</v>
      </c>
      <c r="Q66" s="79">
        <v>1</v>
      </c>
      <c r="R66" s="2"/>
      <c r="S66" s="33"/>
    </row>
    <row r="67" spans="1:19">
      <c r="A67" s="38"/>
      <c r="B67" s="2"/>
      <c r="C67" s="72">
        <v>0.83333333333333304</v>
      </c>
      <c r="D67" s="82" t="s">
        <v>17</v>
      </c>
      <c r="E67" s="16"/>
      <c r="F67" s="77"/>
      <c r="G67" s="90">
        <v>2</v>
      </c>
      <c r="H67" s="82">
        <v>7</v>
      </c>
      <c r="I67" s="79">
        <v>2</v>
      </c>
      <c r="J67" s="85">
        <v>7</v>
      </c>
      <c r="K67" s="90">
        <v>2</v>
      </c>
      <c r="L67" s="82">
        <v>7</v>
      </c>
      <c r="M67" s="79">
        <v>2</v>
      </c>
      <c r="N67" s="85">
        <v>7</v>
      </c>
      <c r="O67" s="90">
        <v>2</v>
      </c>
      <c r="P67" s="82">
        <v>7</v>
      </c>
      <c r="Q67" s="79">
        <v>2</v>
      </c>
      <c r="R67" s="2"/>
      <c r="S67" s="33"/>
    </row>
    <row r="68" spans="1:19">
      <c r="A68" s="38"/>
      <c r="B68" s="2"/>
      <c r="C68" s="72">
        <v>0.875</v>
      </c>
      <c r="D68" s="78"/>
      <c r="E68" s="16"/>
      <c r="F68" s="77"/>
      <c r="G68" s="90">
        <v>3</v>
      </c>
      <c r="H68" s="78"/>
      <c r="I68" s="79">
        <v>3</v>
      </c>
      <c r="J68" s="77"/>
      <c r="K68" s="90">
        <v>3</v>
      </c>
      <c r="L68" s="78"/>
      <c r="M68" s="79">
        <v>3</v>
      </c>
      <c r="N68" s="77"/>
      <c r="O68" s="90">
        <v>3</v>
      </c>
      <c r="P68" s="78"/>
      <c r="Q68" s="79">
        <v>3</v>
      </c>
      <c r="R68" s="2"/>
      <c r="S68" s="33"/>
    </row>
    <row r="69" spans="1:19">
      <c r="A69" s="38"/>
      <c r="B69" s="2"/>
      <c r="C69" s="74">
        <v>0.91666666666666696</v>
      </c>
      <c r="D69" s="78"/>
      <c r="E69" s="16"/>
      <c r="F69" s="77"/>
      <c r="G69" s="90">
        <v>4</v>
      </c>
      <c r="H69" s="78"/>
      <c r="I69" s="79">
        <v>4</v>
      </c>
      <c r="J69" s="77"/>
      <c r="K69" s="90">
        <v>4</v>
      </c>
      <c r="L69" s="78"/>
      <c r="M69" s="79">
        <v>4</v>
      </c>
      <c r="N69" s="77"/>
      <c r="O69" s="90">
        <v>4</v>
      </c>
      <c r="P69" s="78"/>
      <c r="Q69" s="79">
        <v>4</v>
      </c>
      <c r="R69" s="2"/>
      <c r="S69" s="33"/>
    </row>
    <row r="70" spans="1:19" ht="15.75" thickBot="1">
      <c r="A70" s="38"/>
      <c r="B70" s="2"/>
      <c r="C70" s="76">
        <v>0.95833333333333304</v>
      </c>
      <c r="D70" s="83"/>
      <c r="E70" s="17"/>
      <c r="F70" s="86"/>
      <c r="G70" s="84"/>
      <c r="H70" s="83"/>
      <c r="I70" s="17"/>
      <c r="J70" s="86"/>
      <c r="K70" s="84"/>
      <c r="L70" s="83"/>
      <c r="M70" s="17"/>
      <c r="N70" s="86"/>
      <c r="O70" s="84"/>
      <c r="P70" s="83"/>
      <c r="Q70" s="17"/>
      <c r="R70" s="2"/>
      <c r="S70" s="33"/>
    </row>
    <row r="71" spans="1:19">
      <c r="A71" s="45"/>
      <c r="B71" s="2"/>
      <c r="C71" s="2"/>
      <c r="D71" s="2"/>
      <c r="E71" s="2"/>
      <c r="F71" s="2"/>
      <c r="G71" s="2"/>
      <c r="H71" s="2"/>
      <c r="I71" s="2"/>
      <c r="J71" s="2"/>
      <c r="K71" s="2"/>
      <c r="L71" s="2"/>
      <c r="M71" s="2"/>
      <c r="N71" s="2"/>
      <c r="O71" s="2"/>
      <c r="P71" s="2"/>
      <c r="Q71" s="2"/>
      <c r="R71" s="2"/>
      <c r="S71" s="33"/>
    </row>
    <row r="72" spans="1:19" ht="15.75" thickBot="1">
      <c r="A72" s="38"/>
      <c r="B72" s="2"/>
      <c r="C72" s="2"/>
      <c r="D72" s="2"/>
      <c r="E72" s="2"/>
      <c r="F72" s="2"/>
      <c r="G72" s="2"/>
      <c r="H72" s="2"/>
      <c r="I72" s="2"/>
      <c r="J72" s="2"/>
      <c r="K72" s="2"/>
      <c r="L72" s="2"/>
      <c r="M72" s="2"/>
      <c r="N72" s="2"/>
      <c r="O72" s="2"/>
      <c r="P72" s="2"/>
      <c r="Q72" s="2"/>
      <c r="R72" s="2"/>
      <c r="S72" s="33"/>
    </row>
    <row r="73" spans="1:19">
      <c r="A73" s="67" t="s">
        <v>20</v>
      </c>
      <c r="B73" s="68"/>
      <c r="C73" s="68"/>
      <c r="D73" s="68"/>
      <c r="E73" s="68"/>
      <c r="F73" s="68"/>
      <c r="G73" s="68"/>
      <c r="H73" s="68"/>
      <c r="I73" s="68"/>
      <c r="J73" s="68"/>
      <c r="K73" s="68"/>
      <c r="L73" s="68"/>
      <c r="M73" s="68"/>
      <c r="N73" s="68"/>
      <c r="O73" s="68"/>
      <c r="P73" s="68"/>
      <c r="Q73" s="68"/>
      <c r="R73" s="68"/>
      <c r="S73" s="69"/>
    </row>
    <row r="74" spans="1:19">
      <c r="A74" s="38"/>
      <c r="B74" s="2"/>
      <c r="C74" s="2"/>
      <c r="D74" s="46" t="s">
        <v>34</v>
      </c>
      <c r="E74" s="46"/>
      <c r="F74" s="30" t="s">
        <v>43</v>
      </c>
      <c r="G74" s="30"/>
      <c r="H74" s="2"/>
      <c r="I74" s="2"/>
      <c r="J74" s="2"/>
      <c r="K74" s="2"/>
      <c r="L74" s="2"/>
      <c r="M74" s="2"/>
      <c r="N74" s="2"/>
      <c r="O74" s="2"/>
      <c r="P74" s="2"/>
      <c r="Q74" s="2"/>
      <c r="R74" s="2"/>
      <c r="S74" s="39"/>
    </row>
    <row r="75" spans="1:19">
      <c r="A75" s="38"/>
      <c r="B75" s="24" t="s">
        <v>26</v>
      </c>
      <c r="C75" s="25">
        <v>225</v>
      </c>
      <c r="D75" s="30"/>
      <c r="E75" s="30"/>
      <c r="F75" s="30" t="s">
        <v>44</v>
      </c>
      <c r="G75" s="30"/>
      <c r="H75" s="2"/>
      <c r="I75" s="2"/>
      <c r="J75" s="2"/>
      <c r="K75" s="2"/>
      <c r="L75" s="2"/>
      <c r="M75" s="2"/>
      <c r="N75" s="2"/>
      <c r="O75" s="2"/>
      <c r="P75" s="2"/>
      <c r="Q75" s="2"/>
      <c r="R75" s="2"/>
      <c r="S75" s="39"/>
    </row>
    <row r="76" spans="1:19">
      <c r="A76" s="47" t="s">
        <v>31</v>
      </c>
      <c r="B76" s="24" t="s">
        <v>32</v>
      </c>
      <c r="C76" s="25">
        <f>C75*D76</f>
        <v>128.25</v>
      </c>
      <c r="D76" s="48">
        <v>0.56999999999999995</v>
      </c>
      <c r="E76" s="48"/>
      <c r="F76" s="2"/>
      <c r="G76" s="2"/>
      <c r="H76" s="2"/>
      <c r="I76" s="2"/>
      <c r="J76" s="2"/>
      <c r="K76" s="2"/>
      <c r="L76" s="2"/>
      <c r="M76" s="154"/>
      <c r="N76" s="154"/>
      <c r="O76" s="154"/>
      <c r="P76" s="2"/>
      <c r="Q76" s="2"/>
      <c r="R76" s="2"/>
      <c r="S76" s="39"/>
    </row>
    <row r="77" spans="1:19">
      <c r="A77" s="38"/>
      <c r="B77" s="24" t="s">
        <v>33</v>
      </c>
      <c r="C77" s="25">
        <f>C75+C76</f>
        <v>353.25</v>
      </c>
      <c r="D77" s="30"/>
      <c r="E77" s="30"/>
      <c r="F77" s="2"/>
      <c r="G77" s="2"/>
      <c r="H77" s="2"/>
      <c r="I77" s="2"/>
      <c r="J77" s="2"/>
      <c r="K77" s="2"/>
      <c r="L77" s="2"/>
      <c r="M77" s="2"/>
      <c r="N77" s="2"/>
      <c r="O77" s="2"/>
      <c r="P77" s="2"/>
      <c r="Q77" s="2"/>
      <c r="R77" s="2"/>
      <c r="S77" s="39"/>
    </row>
    <row r="78" spans="1:19">
      <c r="A78" s="40">
        <v>0.11</v>
      </c>
      <c r="B78" s="24" t="s">
        <v>27</v>
      </c>
      <c r="C78" s="25">
        <f>SUM(C77*A78)</f>
        <v>38.857500000000002</v>
      </c>
      <c r="D78" s="2"/>
      <c r="E78" s="2"/>
      <c r="F78" s="2"/>
      <c r="G78" s="2"/>
      <c r="H78" s="2"/>
      <c r="I78" s="2"/>
      <c r="J78" s="2"/>
      <c r="K78" s="2"/>
      <c r="L78" s="2"/>
      <c r="M78" s="2"/>
      <c r="N78" s="2"/>
      <c r="O78" s="2"/>
      <c r="P78" s="2"/>
      <c r="Q78" s="2"/>
      <c r="R78" s="2"/>
      <c r="S78" s="39"/>
    </row>
    <row r="79" spans="1:19">
      <c r="A79" s="38"/>
      <c r="B79" s="26" t="s">
        <v>28</v>
      </c>
      <c r="C79" s="27">
        <f>SUM(C77:C78)</f>
        <v>392.10750000000002</v>
      </c>
      <c r="D79" s="2"/>
      <c r="E79" s="2"/>
      <c r="F79" s="2"/>
      <c r="G79" s="2"/>
      <c r="H79" s="2"/>
      <c r="I79" s="2"/>
      <c r="J79" s="2"/>
      <c r="K79" s="2"/>
      <c r="L79" s="2"/>
      <c r="M79" s="2"/>
      <c r="N79" s="2"/>
      <c r="O79" s="2"/>
      <c r="P79" s="2"/>
      <c r="Q79" s="2"/>
      <c r="R79" s="2"/>
      <c r="S79" s="39"/>
    </row>
    <row r="80" spans="1:19">
      <c r="A80" s="38"/>
      <c r="B80" s="23"/>
      <c r="C80" s="31"/>
      <c r="D80" s="2"/>
      <c r="E80" s="2"/>
      <c r="F80" s="2"/>
      <c r="G80" s="2"/>
      <c r="H80" s="2"/>
      <c r="I80" s="2"/>
      <c r="J80" s="2"/>
      <c r="K80" s="2"/>
      <c r="L80" s="2"/>
      <c r="M80" s="2"/>
      <c r="N80" s="2"/>
      <c r="O80" s="2"/>
      <c r="P80" s="2"/>
      <c r="Q80" s="2"/>
      <c r="R80" s="2"/>
      <c r="S80" s="33"/>
    </row>
    <row r="81" spans="1:19">
      <c r="A81" s="32"/>
      <c r="B81" s="24" t="s">
        <v>25</v>
      </c>
      <c r="C81" s="1">
        <v>1.5</v>
      </c>
      <c r="D81" s="2"/>
      <c r="E81" s="2"/>
      <c r="F81" s="2"/>
      <c r="G81" s="2"/>
      <c r="H81" s="2"/>
      <c r="I81" s="2"/>
      <c r="J81" s="2"/>
      <c r="K81" s="2"/>
      <c r="L81" s="2"/>
      <c r="M81" s="2"/>
      <c r="N81" s="2"/>
      <c r="O81" s="2"/>
      <c r="P81" s="2"/>
      <c r="Q81" s="2"/>
      <c r="R81" s="2"/>
      <c r="S81" s="33"/>
    </row>
    <row r="82" spans="1:19">
      <c r="A82" s="32"/>
      <c r="B82" s="28" t="s">
        <v>29</v>
      </c>
      <c r="C82" s="29">
        <f>SUM(C79*C81)</f>
        <v>588.16125</v>
      </c>
      <c r="D82" s="2"/>
      <c r="E82" s="2"/>
      <c r="F82" s="2"/>
      <c r="G82" s="2"/>
      <c r="H82" s="2"/>
      <c r="I82" s="2"/>
      <c r="J82" s="2"/>
      <c r="K82" s="2"/>
      <c r="L82" s="2"/>
      <c r="M82" s="2"/>
      <c r="N82" s="2"/>
      <c r="O82" s="2"/>
      <c r="P82" s="2"/>
      <c r="Q82" s="2"/>
      <c r="R82" s="2"/>
      <c r="S82" s="33"/>
    </row>
    <row r="83" spans="1:19" ht="15.75" thickBot="1">
      <c r="A83" s="41"/>
      <c r="B83" s="42"/>
      <c r="C83" s="42"/>
      <c r="D83" s="42"/>
      <c r="E83" s="42"/>
      <c r="F83" s="42"/>
      <c r="G83" s="42"/>
      <c r="H83" s="42"/>
      <c r="I83" s="42"/>
      <c r="J83" s="42"/>
      <c r="K83" s="42"/>
      <c r="L83" s="42"/>
      <c r="M83" s="42"/>
      <c r="N83" s="42"/>
      <c r="O83" s="42"/>
      <c r="P83" s="42"/>
      <c r="Q83" s="42"/>
      <c r="R83" s="42"/>
      <c r="S83" s="43"/>
    </row>
  </sheetData>
  <mergeCells count="186">
    <mergeCell ref="P32:Q32"/>
    <mergeCell ref="P33:Q33"/>
    <mergeCell ref="P34:Q34"/>
    <mergeCell ref="P35:Q35"/>
    <mergeCell ref="D10:E11"/>
    <mergeCell ref="F10:G11"/>
    <mergeCell ref="H10:I11"/>
    <mergeCell ref="J10:K11"/>
    <mergeCell ref="L10:M11"/>
    <mergeCell ref="N10:O11"/>
    <mergeCell ref="P10:Q11"/>
    <mergeCell ref="P27:Q27"/>
    <mergeCell ref="P28:Q28"/>
    <mergeCell ref="P29:Q29"/>
    <mergeCell ref="P30:Q30"/>
    <mergeCell ref="P31:Q31"/>
    <mergeCell ref="N35:O35"/>
    <mergeCell ref="P12:Q12"/>
    <mergeCell ref="P13:Q13"/>
    <mergeCell ref="P14:Q14"/>
    <mergeCell ref="P15:Q15"/>
    <mergeCell ref="P16:Q16"/>
    <mergeCell ref="P17:Q17"/>
    <mergeCell ref="P18:Q18"/>
    <mergeCell ref="P19:Q19"/>
    <mergeCell ref="P20:Q20"/>
    <mergeCell ref="P21:Q21"/>
    <mergeCell ref="P22:Q22"/>
    <mergeCell ref="P23:Q23"/>
    <mergeCell ref="P24:Q24"/>
    <mergeCell ref="P25:Q25"/>
    <mergeCell ref="P26:Q26"/>
    <mergeCell ref="N30:O30"/>
    <mergeCell ref="N20:O20"/>
    <mergeCell ref="N21:O21"/>
    <mergeCell ref="N22:O22"/>
    <mergeCell ref="N23:O23"/>
    <mergeCell ref="N24:O24"/>
    <mergeCell ref="N31:O31"/>
    <mergeCell ref="N32:O32"/>
    <mergeCell ref="N33:O33"/>
    <mergeCell ref="N34:O34"/>
    <mergeCell ref="N25:O25"/>
    <mergeCell ref="N26:O26"/>
    <mergeCell ref="N27:O27"/>
    <mergeCell ref="N28:O28"/>
    <mergeCell ref="N29:O29"/>
    <mergeCell ref="L21:M21"/>
    <mergeCell ref="L22:M22"/>
    <mergeCell ref="L23:M23"/>
    <mergeCell ref="L24:M24"/>
    <mergeCell ref="L25:M25"/>
    <mergeCell ref="J29:K29"/>
    <mergeCell ref="J30:K30"/>
    <mergeCell ref="N15:O15"/>
    <mergeCell ref="N16:O16"/>
    <mergeCell ref="N17:O17"/>
    <mergeCell ref="N18:O18"/>
    <mergeCell ref="N19:O19"/>
    <mergeCell ref="J26:K26"/>
    <mergeCell ref="J27:K27"/>
    <mergeCell ref="J28:K28"/>
    <mergeCell ref="J21:K21"/>
    <mergeCell ref="J22:K22"/>
    <mergeCell ref="J23:K23"/>
    <mergeCell ref="J24:K24"/>
    <mergeCell ref="J25:K25"/>
    <mergeCell ref="L12:M12"/>
    <mergeCell ref="L13:M13"/>
    <mergeCell ref="L14:M14"/>
    <mergeCell ref="L15:M15"/>
    <mergeCell ref="L16:M16"/>
    <mergeCell ref="L17:M17"/>
    <mergeCell ref="L18:M18"/>
    <mergeCell ref="L19:M19"/>
    <mergeCell ref="L20:M20"/>
    <mergeCell ref="H32:I32"/>
    <mergeCell ref="H33:I33"/>
    <mergeCell ref="L35:M35"/>
    <mergeCell ref="L26:M26"/>
    <mergeCell ref="L27:M27"/>
    <mergeCell ref="L28:M28"/>
    <mergeCell ref="L29:M29"/>
    <mergeCell ref="L30:M30"/>
    <mergeCell ref="J34:K34"/>
    <mergeCell ref="J35:K35"/>
    <mergeCell ref="L31:M31"/>
    <mergeCell ref="L32:M32"/>
    <mergeCell ref="L33:M33"/>
    <mergeCell ref="L34:M34"/>
    <mergeCell ref="H34:I34"/>
    <mergeCell ref="H35:I35"/>
    <mergeCell ref="H27:I27"/>
    <mergeCell ref="H28:I28"/>
    <mergeCell ref="H29:I29"/>
    <mergeCell ref="H30:I30"/>
    <mergeCell ref="H31:I31"/>
    <mergeCell ref="J31:K31"/>
    <mergeCell ref="J32:K32"/>
    <mergeCell ref="J33:K33"/>
    <mergeCell ref="J12:K12"/>
    <mergeCell ref="J13:K13"/>
    <mergeCell ref="J14:K14"/>
    <mergeCell ref="J15:K15"/>
    <mergeCell ref="J16:K16"/>
    <mergeCell ref="J17:K17"/>
    <mergeCell ref="J18:K18"/>
    <mergeCell ref="J19:K19"/>
    <mergeCell ref="J20:K20"/>
    <mergeCell ref="F35:G35"/>
    <mergeCell ref="H12:I12"/>
    <mergeCell ref="H13:I13"/>
    <mergeCell ref="H14:I14"/>
    <mergeCell ref="H15:I15"/>
    <mergeCell ref="H16:I16"/>
    <mergeCell ref="H17:I17"/>
    <mergeCell ref="H18:I18"/>
    <mergeCell ref="H19:I19"/>
    <mergeCell ref="H20:I20"/>
    <mergeCell ref="H21:I21"/>
    <mergeCell ref="H22:I22"/>
    <mergeCell ref="H23:I23"/>
    <mergeCell ref="H24:I24"/>
    <mergeCell ref="H25:I25"/>
    <mergeCell ref="H26:I26"/>
    <mergeCell ref="F30:G30"/>
    <mergeCell ref="F31:G31"/>
    <mergeCell ref="F32:G32"/>
    <mergeCell ref="F33:G33"/>
    <mergeCell ref="F34:G34"/>
    <mergeCell ref="F25:G25"/>
    <mergeCell ref="F26:G26"/>
    <mergeCell ref="F27:G27"/>
    <mergeCell ref="F20:G20"/>
    <mergeCell ref="F21:G21"/>
    <mergeCell ref="F22:G22"/>
    <mergeCell ref="F23:G23"/>
    <mergeCell ref="F24:G24"/>
    <mergeCell ref="F15:G15"/>
    <mergeCell ref="F16:G16"/>
    <mergeCell ref="F17:G17"/>
    <mergeCell ref="F18:G18"/>
    <mergeCell ref="F19:G19"/>
    <mergeCell ref="D26:E26"/>
    <mergeCell ref="D27:E27"/>
    <mergeCell ref="D28:E28"/>
    <mergeCell ref="D29:E29"/>
    <mergeCell ref="D31:E31"/>
    <mergeCell ref="D30:E30"/>
    <mergeCell ref="D32:E32"/>
    <mergeCell ref="D33:E33"/>
    <mergeCell ref="F28:G28"/>
    <mergeCell ref="F29:G29"/>
    <mergeCell ref="D22:E22"/>
    <mergeCell ref="D23:E23"/>
    <mergeCell ref="D24:E24"/>
    <mergeCell ref="D15:E15"/>
    <mergeCell ref="D16:E16"/>
    <mergeCell ref="D17:E17"/>
    <mergeCell ref="D18:E18"/>
    <mergeCell ref="D19:E19"/>
    <mergeCell ref="D25:E25"/>
    <mergeCell ref="M76:O76"/>
    <mergeCell ref="A1:S2"/>
    <mergeCell ref="D45:E45"/>
    <mergeCell ref="F45:G45"/>
    <mergeCell ref="H45:I45"/>
    <mergeCell ref="J45:K45"/>
    <mergeCell ref="L45:M45"/>
    <mergeCell ref="N45:O45"/>
    <mergeCell ref="P45:Q45"/>
    <mergeCell ref="C45:C46"/>
    <mergeCell ref="C10:C11"/>
    <mergeCell ref="D12:E12"/>
    <mergeCell ref="D13:E13"/>
    <mergeCell ref="D14:E14"/>
    <mergeCell ref="F12:G12"/>
    <mergeCell ref="F13:G13"/>
    <mergeCell ref="F14:G14"/>
    <mergeCell ref="N12:O12"/>
    <mergeCell ref="N13:O13"/>
    <mergeCell ref="N14:O14"/>
    <mergeCell ref="D34:E34"/>
    <mergeCell ref="D35:E35"/>
    <mergeCell ref="D20:E20"/>
    <mergeCell ref="D21:E21"/>
  </mergeCells>
  <hyperlinks>
    <hyperlink ref="F75" r:id="rId1"/>
    <hyperlink ref="F7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FP-Gardien</vt:lpstr>
      <vt:lpstr>Feuil2</vt:lpstr>
      <vt:lpstr>FP-Conducteur</vt:lpstr>
      <vt:lpstr>FP-Chef BBQ</vt:lpstr>
      <vt:lpstr>couleur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dc:creator>
  <cp:lastModifiedBy>Guy Blancher</cp:lastModifiedBy>
  <cp:lastPrinted>2022-06-14T11:01:21Z</cp:lastPrinted>
  <dcterms:created xsi:type="dcterms:W3CDTF">2020-11-18T10:40:11Z</dcterms:created>
  <dcterms:modified xsi:type="dcterms:W3CDTF">2022-06-24T13:29:21Z</dcterms:modified>
</cp:coreProperties>
</file>