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10" windowHeight="10470" tabRatio="599"/>
  </bookViews>
  <sheets>
    <sheet name="Résultats globaux (4)" sheetId="1" r:id="rId1"/>
    <sheet name="Résultats filtrés)" sheetId="3" r:id="rId2"/>
  </sheets>
  <externalReferences>
    <externalReference r:id="rId3"/>
  </externalReferences>
  <definedNames>
    <definedName name="Liste_Bilan" localSheetId="1">[1]!Tableau3[Bilan jour]</definedName>
    <definedName name="Liste_Bilan" localSheetId="0">[1]!Tableau3[Bilan jour]</definedName>
    <definedName name="Liste_Bilan">[1]!Tableau3[Bilan jour]</definedName>
    <definedName name="Liste_Doublette" localSheetId="1">[1]!Tableau8[Doublette]</definedName>
    <definedName name="Liste_Doublette" localSheetId="0">[1]!Tableau8[Doublette]</definedName>
    <definedName name="Liste_Doublette">[1]!Tableau8[Doublette]</definedName>
    <definedName name="LIste_Joueurs" localSheetId="1">[1]!Nom_Liste_Joueur[Prénom]</definedName>
    <definedName name="LIste_Joueurs" localSheetId="0">[1]!Nom_Liste_Joueur[Prénom]</definedName>
    <definedName name="LIste_Joueurs">[1]!Nom_Liste_Joueur[Prénom]</definedName>
    <definedName name="Liste_Poste" localSheetId="1">[1]!Tableau4[poste tenu]</definedName>
    <definedName name="Liste_Poste" localSheetId="0">[1]!Tableau4[poste tenu]</definedName>
    <definedName name="Liste_Poste">[1]!Tableau4[poste tenu]</definedName>
    <definedName name="Liste_Rencontre" localSheetId="1">[1]!Tableau6[Rencontre]</definedName>
    <definedName name="Liste_Rencontre" localSheetId="0">[1]!Tableau6[Rencontre]</definedName>
    <definedName name="Liste_Rencontre">[1]!Tableau6[Rencontre]</definedName>
    <definedName name="Liste_Resultats" localSheetId="1">[1]!Tab_Resultat[Resultats]</definedName>
    <definedName name="Liste_Resultats" localSheetId="0">[1]!Tab_Resultat[Resultats]</definedName>
    <definedName name="Liste_Resultats">[1]!Tab_Resultat[Resultats]</definedName>
    <definedName name="LIste_TàT" localSheetId="1">[1]!Tableau7[TàT]</definedName>
    <definedName name="LIste_TàT" localSheetId="0">[1]!Tableau7[TàT]</definedName>
    <definedName name="LIste_TàT">[1]!Tableau7[TàT]</definedName>
    <definedName name="Liste_Triplette" localSheetId="1">[1]!Tableau9[Triplette]</definedName>
    <definedName name="Liste_Triplette" localSheetId="0">[1]!Tableau9[Triplette]</definedName>
    <definedName name="Liste_Triplette">[1]!Tableau9[Triplette]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S6" i="1"/>
  <c r="N194" i="1" l="1"/>
  <c r="M194" i="1"/>
  <c r="J194" i="1"/>
  <c r="I194" i="1"/>
  <c r="H194" i="1"/>
  <c r="N193" i="1"/>
  <c r="M193" i="1"/>
  <c r="J193" i="1"/>
  <c r="I193" i="1"/>
  <c r="H193" i="1"/>
  <c r="N192" i="1"/>
  <c r="M192" i="1"/>
  <c r="J192" i="1"/>
  <c r="I192" i="1"/>
  <c r="H192" i="1"/>
  <c r="N191" i="1"/>
  <c r="M191" i="1"/>
  <c r="J191" i="1"/>
  <c r="I191" i="1"/>
  <c r="H191" i="1"/>
  <c r="N190" i="1"/>
  <c r="M190" i="1"/>
  <c r="J190" i="1"/>
  <c r="I190" i="1"/>
  <c r="H190" i="1"/>
  <c r="N189" i="1"/>
  <c r="M189" i="1"/>
  <c r="J189" i="1"/>
  <c r="I189" i="1"/>
  <c r="H189" i="1"/>
  <c r="N188" i="1"/>
  <c r="M188" i="1"/>
  <c r="J188" i="1"/>
  <c r="I188" i="1"/>
  <c r="H188" i="1"/>
  <c r="N187" i="1"/>
  <c r="M187" i="1"/>
  <c r="J187" i="1"/>
  <c r="I187" i="1"/>
  <c r="H187" i="1"/>
  <c r="N186" i="1"/>
  <c r="M186" i="1"/>
  <c r="J186" i="1"/>
  <c r="I186" i="1"/>
  <c r="H186" i="1"/>
  <c r="N185" i="1"/>
  <c r="M185" i="1"/>
  <c r="J185" i="1"/>
  <c r="I185" i="1"/>
  <c r="H185" i="1"/>
  <c r="N184" i="1"/>
  <c r="M184" i="1"/>
  <c r="J184" i="1"/>
  <c r="I184" i="1"/>
  <c r="H184" i="1"/>
  <c r="N183" i="1"/>
  <c r="M183" i="1"/>
  <c r="J183" i="1"/>
  <c r="I183" i="1"/>
  <c r="H183" i="1"/>
  <c r="N182" i="1"/>
  <c r="M182" i="1"/>
  <c r="J182" i="1"/>
  <c r="I182" i="1"/>
  <c r="H182" i="1"/>
  <c r="N181" i="1"/>
  <c r="M181" i="1"/>
  <c r="J181" i="1"/>
  <c r="I181" i="1"/>
  <c r="H181" i="1"/>
  <c r="N180" i="1"/>
  <c r="M180" i="1"/>
  <c r="J180" i="1"/>
  <c r="I180" i="1"/>
  <c r="H180" i="1"/>
  <c r="N179" i="1"/>
  <c r="M179" i="1"/>
  <c r="J179" i="1"/>
  <c r="I179" i="1"/>
  <c r="H179" i="1"/>
  <c r="N178" i="1"/>
  <c r="M178" i="1"/>
  <c r="J178" i="1"/>
  <c r="I178" i="1"/>
  <c r="H178" i="1"/>
  <c r="N177" i="1"/>
  <c r="M177" i="1"/>
  <c r="J177" i="1"/>
  <c r="I177" i="1"/>
  <c r="H177" i="1"/>
  <c r="N176" i="1"/>
  <c r="M176" i="1"/>
  <c r="J176" i="1"/>
  <c r="I176" i="1"/>
  <c r="H176" i="1"/>
  <c r="N175" i="1"/>
  <c r="M175" i="1"/>
  <c r="J175" i="1"/>
  <c r="I175" i="1"/>
  <c r="H175" i="1"/>
  <c r="N174" i="1"/>
  <c r="M174" i="1"/>
  <c r="J174" i="1"/>
  <c r="I174" i="1"/>
  <c r="H174" i="1"/>
  <c r="N173" i="1"/>
  <c r="M173" i="1"/>
  <c r="J173" i="1"/>
  <c r="I173" i="1"/>
  <c r="H173" i="1"/>
  <c r="N172" i="1"/>
  <c r="M172" i="1"/>
  <c r="J172" i="1"/>
  <c r="I172" i="1"/>
  <c r="H172" i="1"/>
  <c r="N171" i="1"/>
  <c r="M171" i="1"/>
  <c r="J171" i="1"/>
  <c r="I171" i="1"/>
  <c r="H171" i="1"/>
  <c r="N170" i="1"/>
  <c r="M170" i="1"/>
  <c r="J170" i="1"/>
  <c r="I170" i="1"/>
  <c r="H170" i="1"/>
  <c r="N169" i="1"/>
  <c r="M169" i="1"/>
  <c r="J169" i="1"/>
  <c r="I169" i="1"/>
  <c r="H169" i="1"/>
  <c r="N168" i="1"/>
  <c r="M168" i="1"/>
  <c r="J168" i="1"/>
  <c r="I168" i="1"/>
  <c r="H168" i="1"/>
  <c r="N167" i="1"/>
  <c r="M167" i="1"/>
  <c r="J167" i="1"/>
  <c r="I167" i="1"/>
  <c r="H167" i="1"/>
  <c r="N166" i="1"/>
  <c r="M166" i="1"/>
  <c r="J166" i="1"/>
  <c r="I166" i="1"/>
  <c r="H166" i="1"/>
  <c r="N165" i="1"/>
  <c r="M165" i="1"/>
  <c r="J165" i="1"/>
  <c r="I165" i="1"/>
  <c r="H165" i="1"/>
  <c r="N164" i="1"/>
  <c r="M164" i="1"/>
  <c r="J164" i="1"/>
  <c r="I164" i="1"/>
  <c r="H164" i="1"/>
  <c r="N163" i="1"/>
  <c r="M163" i="1"/>
  <c r="J163" i="1"/>
  <c r="I163" i="1"/>
  <c r="H163" i="1"/>
  <c r="N162" i="1"/>
  <c r="M162" i="1"/>
  <c r="J162" i="1"/>
  <c r="I162" i="1"/>
  <c r="H162" i="1"/>
  <c r="N161" i="1"/>
  <c r="M161" i="1"/>
  <c r="J161" i="1"/>
  <c r="I161" i="1"/>
  <c r="H161" i="1"/>
  <c r="N160" i="1"/>
  <c r="M160" i="1"/>
  <c r="J160" i="1"/>
  <c r="I160" i="1"/>
  <c r="H160" i="1"/>
  <c r="N159" i="1"/>
  <c r="M159" i="1"/>
  <c r="J159" i="1"/>
  <c r="I159" i="1"/>
  <c r="H159" i="1"/>
  <c r="N158" i="1"/>
  <c r="M158" i="1"/>
  <c r="J158" i="1"/>
  <c r="I158" i="1"/>
  <c r="H158" i="1"/>
  <c r="N157" i="1"/>
  <c r="M157" i="1"/>
  <c r="J157" i="1"/>
  <c r="I157" i="1"/>
  <c r="H157" i="1"/>
  <c r="N156" i="1"/>
  <c r="M156" i="1"/>
  <c r="J156" i="1"/>
  <c r="I156" i="1"/>
  <c r="H156" i="1"/>
  <c r="N155" i="1"/>
  <c r="M155" i="1"/>
  <c r="J155" i="1"/>
  <c r="I155" i="1"/>
  <c r="H155" i="1"/>
  <c r="N154" i="1"/>
  <c r="M154" i="1"/>
  <c r="J154" i="1"/>
  <c r="I154" i="1"/>
  <c r="H154" i="1"/>
  <c r="N153" i="1"/>
  <c r="M153" i="1"/>
  <c r="J153" i="1"/>
  <c r="I153" i="1"/>
  <c r="H153" i="1"/>
  <c r="N152" i="1"/>
  <c r="M152" i="1"/>
  <c r="J152" i="1"/>
  <c r="I152" i="1"/>
  <c r="H152" i="1"/>
  <c r="N151" i="1"/>
  <c r="M151" i="1"/>
  <c r="J151" i="1"/>
  <c r="I151" i="1"/>
  <c r="H151" i="1"/>
  <c r="N150" i="1"/>
  <c r="M150" i="1"/>
  <c r="J150" i="1"/>
  <c r="I150" i="1"/>
  <c r="H150" i="1"/>
  <c r="N149" i="1"/>
  <c r="M149" i="1"/>
  <c r="J149" i="1"/>
  <c r="I149" i="1"/>
  <c r="H149" i="1"/>
  <c r="N148" i="1"/>
  <c r="M148" i="1"/>
  <c r="J148" i="1"/>
  <c r="I148" i="1"/>
  <c r="H148" i="1"/>
  <c r="N147" i="1"/>
  <c r="M147" i="1"/>
  <c r="J147" i="1"/>
  <c r="I147" i="1"/>
  <c r="H147" i="1"/>
  <c r="N146" i="1"/>
  <c r="M146" i="1"/>
  <c r="J146" i="1"/>
  <c r="I146" i="1"/>
  <c r="H146" i="1"/>
  <c r="N145" i="1"/>
  <c r="M145" i="1"/>
  <c r="J145" i="1"/>
  <c r="I145" i="1"/>
  <c r="H145" i="1"/>
  <c r="N144" i="1"/>
  <c r="M144" i="1"/>
  <c r="J144" i="1"/>
  <c r="I144" i="1"/>
  <c r="H144" i="1"/>
  <c r="N143" i="1"/>
  <c r="M143" i="1"/>
  <c r="J143" i="1"/>
  <c r="I143" i="1"/>
  <c r="H143" i="1"/>
  <c r="N142" i="1"/>
  <c r="M142" i="1"/>
  <c r="J142" i="1"/>
  <c r="I142" i="1"/>
  <c r="H142" i="1"/>
  <c r="N141" i="1"/>
  <c r="M141" i="1"/>
  <c r="J141" i="1"/>
  <c r="I141" i="1"/>
  <c r="H141" i="1"/>
  <c r="N140" i="1"/>
  <c r="M140" i="1"/>
  <c r="J140" i="1"/>
  <c r="I140" i="1"/>
  <c r="H140" i="1"/>
  <c r="N139" i="1"/>
  <c r="M139" i="1"/>
  <c r="J139" i="1"/>
  <c r="I139" i="1"/>
  <c r="H139" i="1"/>
  <c r="N138" i="1"/>
  <c r="M138" i="1"/>
  <c r="J138" i="1"/>
  <c r="I138" i="1"/>
  <c r="H138" i="1"/>
  <c r="N137" i="1"/>
  <c r="M137" i="1"/>
  <c r="J137" i="1"/>
  <c r="I137" i="1"/>
  <c r="H137" i="1"/>
  <c r="N136" i="1"/>
  <c r="M136" i="1"/>
  <c r="J136" i="1"/>
  <c r="I136" i="1"/>
  <c r="H136" i="1"/>
  <c r="N135" i="1"/>
  <c r="M135" i="1"/>
  <c r="J135" i="1"/>
  <c r="I135" i="1"/>
  <c r="H135" i="1"/>
  <c r="N134" i="1"/>
  <c r="M134" i="1"/>
  <c r="J134" i="1"/>
  <c r="I134" i="1"/>
  <c r="H134" i="1"/>
  <c r="N133" i="1"/>
  <c r="M133" i="1"/>
  <c r="J133" i="1"/>
  <c r="I133" i="1"/>
  <c r="H133" i="1"/>
  <c r="N132" i="1"/>
  <c r="M132" i="1"/>
  <c r="J132" i="1"/>
  <c r="I132" i="1"/>
  <c r="H132" i="1"/>
  <c r="N131" i="1"/>
  <c r="M131" i="1"/>
  <c r="J131" i="1"/>
  <c r="I131" i="1"/>
  <c r="H131" i="1"/>
  <c r="N130" i="1"/>
  <c r="M130" i="1"/>
  <c r="J130" i="1"/>
  <c r="I130" i="1"/>
  <c r="H130" i="1"/>
  <c r="N129" i="1"/>
  <c r="M129" i="1"/>
  <c r="J129" i="1"/>
  <c r="I129" i="1"/>
  <c r="H129" i="1"/>
  <c r="N128" i="1"/>
  <c r="M128" i="1"/>
  <c r="J128" i="1"/>
  <c r="I128" i="1"/>
  <c r="H128" i="1"/>
  <c r="N127" i="1"/>
  <c r="M127" i="1"/>
  <c r="J127" i="1"/>
  <c r="I127" i="1"/>
  <c r="H127" i="1"/>
  <c r="N126" i="1"/>
  <c r="M126" i="1"/>
  <c r="J126" i="1"/>
  <c r="I126" i="1"/>
  <c r="H126" i="1"/>
  <c r="N125" i="1"/>
  <c r="M125" i="1"/>
  <c r="J125" i="1"/>
  <c r="I125" i="1"/>
  <c r="H125" i="1"/>
  <c r="N124" i="1"/>
  <c r="M124" i="1"/>
  <c r="J124" i="1"/>
  <c r="I124" i="1"/>
  <c r="H124" i="1"/>
  <c r="N123" i="1"/>
  <c r="M123" i="1"/>
  <c r="J123" i="1"/>
  <c r="I123" i="1"/>
  <c r="H123" i="1"/>
  <c r="N122" i="1"/>
  <c r="M122" i="1"/>
  <c r="J122" i="1"/>
  <c r="I122" i="1"/>
  <c r="H122" i="1"/>
  <c r="N121" i="1"/>
  <c r="M121" i="1"/>
  <c r="J121" i="1"/>
  <c r="I121" i="1"/>
  <c r="H121" i="1"/>
  <c r="N120" i="1"/>
  <c r="M120" i="1"/>
  <c r="J120" i="1"/>
  <c r="I120" i="1"/>
  <c r="H120" i="1"/>
  <c r="N119" i="1"/>
  <c r="M119" i="1"/>
  <c r="J119" i="1"/>
  <c r="I119" i="1"/>
  <c r="H119" i="1"/>
  <c r="N118" i="1"/>
  <c r="M118" i="1"/>
  <c r="J118" i="1"/>
  <c r="I118" i="1"/>
  <c r="H118" i="1"/>
  <c r="N117" i="1"/>
  <c r="M117" i="1"/>
  <c r="J117" i="1"/>
  <c r="I117" i="1"/>
  <c r="H117" i="1"/>
  <c r="N116" i="1"/>
  <c r="M116" i="1"/>
  <c r="J116" i="1"/>
  <c r="I116" i="1"/>
  <c r="H116" i="1"/>
  <c r="N115" i="1"/>
  <c r="M115" i="1"/>
  <c r="J115" i="1"/>
  <c r="I115" i="1"/>
  <c r="H115" i="1"/>
  <c r="N114" i="1"/>
  <c r="M114" i="1"/>
  <c r="J114" i="1"/>
  <c r="I114" i="1"/>
  <c r="H114" i="1"/>
  <c r="N113" i="1"/>
  <c r="M113" i="1"/>
  <c r="J113" i="1"/>
  <c r="I113" i="1"/>
  <c r="H113" i="1"/>
  <c r="N112" i="1"/>
  <c r="M112" i="1"/>
  <c r="J112" i="1"/>
  <c r="I112" i="1"/>
  <c r="H112" i="1"/>
  <c r="N111" i="1"/>
  <c r="M111" i="1"/>
  <c r="J111" i="1"/>
  <c r="I111" i="1"/>
  <c r="H111" i="1"/>
  <c r="N110" i="1"/>
  <c r="M110" i="1"/>
  <c r="J110" i="1"/>
  <c r="I110" i="1"/>
  <c r="H110" i="1"/>
  <c r="N109" i="1"/>
  <c r="M109" i="1"/>
  <c r="J109" i="1"/>
  <c r="I109" i="1"/>
  <c r="H109" i="1"/>
  <c r="N108" i="1"/>
  <c r="M108" i="1"/>
  <c r="J108" i="1"/>
  <c r="I108" i="1"/>
  <c r="H108" i="1"/>
  <c r="N107" i="1"/>
  <c r="M107" i="1"/>
  <c r="J107" i="1"/>
  <c r="I107" i="1"/>
  <c r="H107" i="1"/>
  <c r="N106" i="1"/>
  <c r="M106" i="1"/>
  <c r="J106" i="1"/>
  <c r="I106" i="1"/>
  <c r="H106" i="1"/>
  <c r="N105" i="1"/>
  <c r="M105" i="1"/>
  <c r="J105" i="1"/>
  <c r="I105" i="1"/>
  <c r="H105" i="1"/>
  <c r="N104" i="1"/>
  <c r="M104" i="1"/>
  <c r="J104" i="1"/>
  <c r="I104" i="1"/>
  <c r="H104" i="1"/>
  <c r="N103" i="1"/>
  <c r="M103" i="1"/>
  <c r="J103" i="1"/>
  <c r="I103" i="1"/>
  <c r="H103" i="1"/>
  <c r="N102" i="1"/>
  <c r="M102" i="1"/>
  <c r="J102" i="1"/>
  <c r="I102" i="1"/>
  <c r="H102" i="1"/>
  <c r="N101" i="1"/>
  <c r="M101" i="1"/>
  <c r="J101" i="1"/>
  <c r="I101" i="1"/>
  <c r="H101" i="1"/>
  <c r="N100" i="1"/>
  <c r="M100" i="1"/>
  <c r="J100" i="1"/>
  <c r="I100" i="1"/>
  <c r="H100" i="1"/>
  <c r="N99" i="1"/>
  <c r="M99" i="1"/>
  <c r="J99" i="1"/>
  <c r="I99" i="1"/>
  <c r="H99" i="1"/>
  <c r="N98" i="1"/>
  <c r="M98" i="1"/>
  <c r="J98" i="1"/>
  <c r="I98" i="1"/>
  <c r="H98" i="1"/>
  <c r="N97" i="1"/>
  <c r="M97" i="1"/>
  <c r="J97" i="1"/>
  <c r="I97" i="1"/>
  <c r="H97" i="1"/>
  <c r="N96" i="1"/>
  <c r="M96" i="1"/>
  <c r="J96" i="1"/>
  <c r="I96" i="1"/>
  <c r="H96" i="1"/>
  <c r="N95" i="1"/>
  <c r="M95" i="1"/>
  <c r="J95" i="1"/>
  <c r="I95" i="1"/>
  <c r="H95" i="1"/>
  <c r="N94" i="1"/>
  <c r="M94" i="1"/>
  <c r="J94" i="1"/>
  <c r="I94" i="1"/>
  <c r="H94" i="1"/>
  <c r="N93" i="1"/>
  <c r="M93" i="1"/>
  <c r="J93" i="1"/>
  <c r="I93" i="1"/>
  <c r="H93" i="1"/>
  <c r="N92" i="1"/>
  <c r="M92" i="1"/>
  <c r="J92" i="1"/>
  <c r="I92" i="1"/>
  <c r="H92" i="1"/>
  <c r="N91" i="1"/>
  <c r="M91" i="1"/>
  <c r="J91" i="1"/>
  <c r="I91" i="1"/>
  <c r="H91" i="1"/>
  <c r="N90" i="1"/>
  <c r="M90" i="1"/>
  <c r="J90" i="1"/>
  <c r="I90" i="1"/>
  <c r="H90" i="1"/>
  <c r="N89" i="1"/>
  <c r="M89" i="1"/>
  <c r="J89" i="1"/>
  <c r="I89" i="1"/>
  <c r="H89" i="1"/>
  <c r="N88" i="1"/>
  <c r="M88" i="1"/>
  <c r="J88" i="1"/>
  <c r="I88" i="1"/>
  <c r="H88" i="1"/>
  <c r="N87" i="1"/>
  <c r="M87" i="1"/>
  <c r="J87" i="1"/>
  <c r="I87" i="1"/>
  <c r="H87" i="1"/>
  <c r="N86" i="1"/>
  <c r="M86" i="1"/>
  <c r="J86" i="1"/>
  <c r="I86" i="1"/>
  <c r="H86" i="1"/>
  <c r="N85" i="1"/>
  <c r="M85" i="1"/>
  <c r="J85" i="1"/>
  <c r="I85" i="1"/>
  <c r="H85" i="1"/>
  <c r="N84" i="1"/>
  <c r="M84" i="1"/>
  <c r="J84" i="1"/>
  <c r="I84" i="1"/>
  <c r="H84" i="1"/>
  <c r="N83" i="1"/>
  <c r="M83" i="1"/>
  <c r="J83" i="1"/>
  <c r="I83" i="1"/>
  <c r="H83" i="1"/>
  <c r="N82" i="1"/>
  <c r="M82" i="1"/>
  <c r="J82" i="1"/>
  <c r="I82" i="1"/>
  <c r="H82" i="1"/>
  <c r="N81" i="1"/>
  <c r="M81" i="1"/>
  <c r="J81" i="1"/>
  <c r="I81" i="1"/>
  <c r="H81" i="1"/>
  <c r="N80" i="1"/>
  <c r="M80" i="1"/>
  <c r="J80" i="1"/>
  <c r="I80" i="1"/>
  <c r="H80" i="1"/>
  <c r="N79" i="1"/>
  <c r="M79" i="1"/>
  <c r="J79" i="1"/>
  <c r="I79" i="1"/>
  <c r="H79" i="1"/>
  <c r="N78" i="1"/>
  <c r="M78" i="1"/>
  <c r="J78" i="1"/>
  <c r="I78" i="1"/>
  <c r="H78" i="1"/>
  <c r="N77" i="1"/>
  <c r="M77" i="1"/>
  <c r="J77" i="1"/>
  <c r="I77" i="1"/>
  <c r="H77" i="1"/>
  <c r="N76" i="1"/>
  <c r="M76" i="1"/>
  <c r="J76" i="1"/>
  <c r="I76" i="1"/>
  <c r="H76" i="1"/>
  <c r="N75" i="1"/>
  <c r="M75" i="1"/>
  <c r="J75" i="1"/>
  <c r="I75" i="1"/>
  <c r="H75" i="1"/>
  <c r="N74" i="1"/>
  <c r="M74" i="1"/>
  <c r="J74" i="1"/>
  <c r="I74" i="1"/>
  <c r="H74" i="1"/>
  <c r="N73" i="1"/>
  <c r="M73" i="1"/>
  <c r="J73" i="1"/>
  <c r="I73" i="1"/>
  <c r="H73" i="1"/>
  <c r="N72" i="1"/>
  <c r="M72" i="1"/>
  <c r="J72" i="1"/>
  <c r="I72" i="1"/>
  <c r="H72" i="1"/>
  <c r="N71" i="1"/>
  <c r="M71" i="1"/>
  <c r="J71" i="1"/>
  <c r="I71" i="1"/>
  <c r="H71" i="1"/>
  <c r="N70" i="1"/>
  <c r="M70" i="1"/>
  <c r="J70" i="1"/>
  <c r="I70" i="1"/>
  <c r="H70" i="1"/>
  <c r="N69" i="1"/>
  <c r="M69" i="1"/>
  <c r="J69" i="1"/>
  <c r="I69" i="1"/>
  <c r="H69" i="1"/>
  <c r="N68" i="1"/>
  <c r="M68" i="1"/>
  <c r="J68" i="1"/>
  <c r="I68" i="1"/>
  <c r="H68" i="1"/>
  <c r="N67" i="1"/>
  <c r="M67" i="1"/>
  <c r="J67" i="1"/>
  <c r="I67" i="1"/>
  <c r="H67" i="1"/>
  <c r="N66" i="1"/>
  <c r="M66" i="1"/>
  <c r="J66" i="1"/>
  <c r="I66" i="1"/>
  <c r="H66" i="1"/>
  <c r="N65" i="1"/>
  <c r="M65" i="1"/>
  <c r="J65" i="1"/>
  <c r="I65" i="1"/>
  <c r="H65" i="1"/>
  <c r="N64" i="1"/>
  <c r="M64" i="1"/>
  <c r="J64" i="1"/>
  <c r="I64" i="1"/>
  <c r="H64" i="1"/>
  <c r="N63" i="1"/>
  <c r="M63" i="1"/>
  <c r="J63" i="1"/>
  <c r="I63" i="1"/>
  <c r="H63" i="1"/>
  <c r="N62" i="1"/>
  <c r="M62" i="1"/>
  <c r="J62" i="1"/>
  <c r="I62" i="1"/>
  <c r="H62" i="1"/>
  <c r="N61" i="1"/>
  <c r="M61" i="1"/>
  <c r="J61" i="1"/>
  <c r="I61" i="1"/>
  <c r="H61" i="1"/>
  <c r="N60" i="1"/>
  <c r="M60" i="1"/>
  <c r="J60" i="1"/>
  <c r="I60" i="1"/>
  <c r="H60" i="1"/>
  <c r="N59" i="1"/>
  <c r="M59" i="1"/>
  <c r="J59" i="1"/>
  <c r="I59" i="1"/>
  <c r="H59" i="1"/>
  <c r="N58" i="1"/>
  <c r="M58" i="1"/>
  <c r="J58" i="1"/>
  <c r="I58" i="1"/>
  <c r="H58" i="1"/>
  <c r="N57" i="1"/>
  <c r="M57" i="1"/>
  <c r="J57" i="1"/>
  <c r="I57" i="1"/>
  <c r="H57" i="1"/>
  <c r="N56" i="1"/>
  <c r="M56" i="1"/>
  <c r="J56" i="1"/>
  <c r="I56" i="1"/>
  <c r="H56" i="1"/>
  <c r="N55" i="1"/>
  <c r="M55" i="1"/>
  <c r="J55" i="1"/>
  <c r="I55" i="1"/>
  <c r="H55" i="1"/>
  <c r="N54" i="1"/>
  <c r="M54" i="1"/>
  <c r="J54" i="1"/>
  <c r="I54" i="1"/>
  <c r="H54" i="1"/>
  <c r="N53" i="1"/>
  <c r="M53" i="1"/>
  <c r="J53" i="1"/>
  <c r="I53" i="1"/>
  <c r="H53" i="1"/>
  <c r="N52" i="1"/>
  <c r="M52" i="1"/>
  <c r="J52" i="1"/>
  <c r="I52" i="1"/>
  <c r="H52" i="1"/>
  <c r="N51" i="1"/>
  <c r="M51" i="1"/>
  <c r="J51" i="1"/>
  <c r="I51" i="1"/>
  <c r="H51" i="1"/>
  <c r="N50" i="1"/>
  <c r="M50" i="1"/>
  <c r="J50" i="1"/>
  <c r="I50" i="1"/>
  <c r="H50" i="1"/>
  <c r="N49" i="1"/>
  <c r="M49" i="1"/>
  <c r="J49" i="1"/>
  <c r="I49" i="1"/>
  <c r="H49" i="1"/>
  <c r="N48" i="1"/>
  <c r="M48" i="1"/>
  <c r="J48" i="1"/>
  <c r="I48" i="1"/>
  <c r="H48" i="1"/>
  <c r="N47" i="1"/>
  <c r="M47" i="1"/>
  <c r="J47" i="1"/>
  <c r="I47" i="1"/>
  <c r="H47" i="1"/>
  <c r="N46" i="1"/>
  <c r="M46" i="1"/>
  <c r="J46" i="1"/>
  <c r="I46" i="1"/>
  <c r="H46" i="1"/>
  <c r="N45" i="1"/>
  <c r="M45" i="1"/>
  <c r="J45" i="1"/>
  <c r="I45" i="1"/>
  <c r="H45" i="1"/>
  <c r="N44" i="1"/>
  <c r="M44" i="1"/>
  <c r="J44" i="1"/>
  <c r="I44" i="1"/>
  <c r="H44" i="1"/>
  <c r="N43" i="1"/>
  <c r="M43" i="1"/>
  <c r="J43" i="1"/>
  <c r="I43" i="1"/>
  <c r="H43" i="1"/>
  <c r="N42" i="1"/>
  <c r="M42" i="1"/>
  <c r="J42" i="1"/>
  <c r="I42" i="1"/>
  <c r="H42" i="1"/>
  <c r="N41" i="1"/>
  <c r="M41" i="1"/>
  <c r="J41" i="1"/>
  <c r="I41" i="1"/>
  <c r="H41" i="1"/>
  <c r="N40" i="1"/>
  <c r="M40" i="1"/>
  <c r="J40" i="1"/>
  <c r="I40" i="1"/>
  <c r="H40" i="1"/>
  <c r="N39" i="1"/>
  <c r="M39" i="1"/>
  <c r="J39" i="1"/>
  <c r="I39" i="1"/>
  <c r="H39" i="1"/>
  <c r="N38" i="1"/>
  <c r="M38" i="1"/>
  <c r="J38" i="1"/>
  <c r="I38" i="1"/>
  <c r="H38" i="1"/>
  <c r="N37" i="1"/>
  <c r="M37" i="1"/>
  <c r="J37" i="1"/>
  <c r="I37" i="1"/>
  <c r="H37" i="1"/>
  <c r="N36" i="1"/>
  <c r="M36" i="1"/>
  <c r="J36" i="1"/>
  <c r="I36" i="1"/>
  <c r="H36" i="1"/>
  <c r="N35" i="1"/>
  <c r="M35" i="1"/>
  <c r="J35" i="1"/>
  <c r="I35" i="1"/>
  <c r="H35" i="1"/>
  <c r="N34" i="1"/>
  <c r="M34" i="1"/>
  <c r="J34" i="1"/>
  <c r="I34" i="1"/>
  <c r="H34" i="1"/>
  <c r="N33" i="1"/>
  <c r="M33" i="1"/>
  <c r="J33" i="1"/>
  <c r="I33" i="1"/>
  <c r="H33" i="1"/>
  <c r="N32" i="1"/>
  <c r="M32" i="1"/>
  <c r="J32" i="1"/>
  <c r="I32" i="1"/>
  <c r="H32" i="1"/>
  <c r="N31" i="1"/>
  <c r="M31" i="1"/>
  <c r="J31" i="1"/>
  <c r="I31" i="1"/>
  <c r="H31" i="1"/>
  <c r="N30" i="1"/>
  <c r="M30" i="1"/>
  <c r="J30" i="1"/>
  <c r="I30" i="1"/>
  <c r="H30" i="1"/>
  <c r="N29" i="1"/>
  <c r="M29" i="1"/>
  <c r="J29" i="1"/>
  <c r="I29" i="1"/>
  <c r="H29" i="1"/>
  <c r="S28" i="1"/>
  <c r="N28" i="1"/>
  <c r="M28" i="1"/>
  <c r="J28" i="1"/>
  <c r="I28" i="1"/>
  <c r="H28" i="1"/>
  <c r="S27" i="1"/>
  <c r="N27" i="1"/>
  <c r="M27" i="1"/>
  <c r="J27" i="1"/>
  <c r="I27" i="1"/>
  <c r="H27" i="1"/>
  <c r="S26" i="1"/>
  <c r="N26" i="1"/>
  <c r="M26" i="1"/>
  <c r="J26" i="1"/>
  <c r="I26" i="1"/>
  <c r="H26" i="1"/>
  <c r="S25" i="1"/>
  <c r="N25" i="1"/>
  <c r="M25" i="1"/>
  <c r="J25" i="1"/>
  <c r="I25" i="1"/>
  <c r="H25" i="1"/>
  <c r="S24" i="1"/>
  <c r="N24" i="1"/>
  <c r="M24" i="1"/>
  <c r="J24" i="1"/>
  <c r="I24" i="1"/>
  <c r="H24" i="1"/>
  <c r="S23" i="1"/>
  <c r="N23" i="1"/>
  <c r="M23" i="1"/>
  <c r="J23" i="1"/>
  <c r="I23" i="1"/>
  <c r="H23" i="1"/>
  <c r="S22" i="1"/>
  <c r="N22" i="1"/>
  <c r="M22" i="1"/>
  <c r="J22" i="1"/>
  <c r="I22" i="1"/>
  <c r="H22" i="1"/>
  <c r="S21" i="1"/>
  <c r="N21" i="1"/>
  <c r="M21" i="1"/>
  <c r="J21" i="1"/>
  <c r="I21" i="1"/>
  <c r="H21" i="1"/>
  <c r="S20" i="1"/>
  <c r="N20" i="1"/>
  <c r="M20" i="1"/>
  <c r="J20" i="1"/>
  <c r="I20" i="1"/>
  <c r="H20" i="1"/>
  <c r="S19" i="1"/>
  <c r="N19" i="1"/>
  <c r="M19" i="1"/>
  <c r="J19" i="1"/>
  <c r="I19" i="1"/>
  <c r="H19" i="1"/>
  <c r="S18" i="1"/>
  <c r="N18" i="1"/>
  <c r="M18" i="1"/>
  <c r="J18" i="1"/>
  <c r="I18" i="1"/>
  <c r="H18" i="1"/>
  <c r="S17" i="1"/>
  <c r="N17" i="1"/>
  <c r="M17" i="1"/>
  <c r="J17" i="1"/>
  <c r="I17" i="1"/>
  <c r="H17" i="1"/>
  <c r="S16" i="1"/>
  <c r="N16" i="1"/>
  <c r="M16" i="1"/>
  <c r="J16" i="1"/>
  <c r="I16" i="1"/>
  <c r="H16" i="1"/>
  <c r="S15" i="1"/>
  <c r="N15" i="1"/>
  <c r="M15" i="1"/>
  <c r="J15" i="1"/>
  <c r="I15" i="1"/>
  <c r="H15" i="1"/>
  <c r="S14" i="1"/>
  <c r="N14" i="1"/>
  <c r="M14" i="1"/>
  <c r="J14" i="1"/>
  <c r="I14" i="1"/>
  <c r="H14" i="1"/>
  <c r="S13" i="1"/>
  <c r="N13" i="1"/>
  <c r="M13" i="1"/>
  <c r="J13" i="1"/>
  <c r="I13" i="1"/>
  <c r="H13" i="1"/>
  <c r="S12" i="1"/>
  <c r="N12" i="1"/>
  <c r="M12" i="1"/>
  <c r="J12" i="1"/>
  <c r="I12" i="1"/>
  <c r="H12" i="1"/>
  <c r="S11" i="1"/>
  <c r="N11" i="1"/>
  <c r="M11" i="1"/>
  <c r="J11" i="1"/>
  <c r="I11" i="1"/>
  <c r="H11" i="1"/>
  <c r="S10" i="1"/>
  <c r="N10" i="1"/>
  <c r="M10" i="1"/>
  <c r="J10" i="1"/>
  <c r="I10" i="1"/>
  <c r="H10" i="1"/>
  <c r="S9" i="1"/>
  <c r="N9" i="1"/>
  <c r="M9" i="1"/>
  <c r="J9" i="1"/>
  <c r="I9" i="1"/>
  <c r="H9" i="1"/>
  <c r="S8" i="1"/>
  <c r="N8" i="1"/>
  <c r="M8" i="1"/>
  <c r="J8" i="1"/>
  <c r="I8" i="1"/>
  <c r="H8" i="1"/>
  <c r="S7" i="1"/>
  <c r="N7" i="1"/>
  <c r="M7" i="1"/>
  <c r="J7" i="1"/>
  <c r="I7" i="1"/>
  <c r="H7" i="1"/>
  <c r="N6" i="1"/>
  <c r="M6" i="1"/>
  <c r="J6" i="1"/>
  <c r="I6" i="1"/>
  <c r="H6" i="1"/>
  <c r="C3" i="1"/>
</calcChain>
</file>

<file path=xl/sharedStrings.xml><?xml version="1.0" encoding="utf-8"?>
<sst xmlns="http://schemas.openxmlformats.org/spreadsheetml/2006/main" count="747" uniqueCount="61">
  <si>
    <t>Index</t>
  </si>
  <si>
    <t>Année</t>
  </si>
  <si>
    <t>Jour</t>
  </si>
  <si>
    <t>Compétition</t>
  </si>
  <si>
    <t>Adversaire</t>
  </si>
  <si>
    <t>aide nbr Coupe</t>
  </si>
  <si>
    <t>aide Nbr D5</t>
  </si>
  <si>
    <t>aide nbr D2</t>
  </si>
  <si>
    <t>Coupe ou Div</t>
  </si>
  <si>
    <t>Equipe</t>
  </si>
  <si>
    <t>H ou F</t>
  </si>
  <si>
    <t>Profil</t>
  </si>
  <si>
    <t>N°TàT</t>
  </si>
  <si>
    <t>Joueurs TàT</t>
  </si>
  <si>
    <t>Joueurs
Joueuses</t>
  </si>
  <si>
    <t>Nbre de parties Jouées</t>
  </si>
  <si>
    <t>30 Aout</t>
  </si>
  <si>
    <t>Gilles</t>
  </si>
  <si>
    <t>Coach</t>
  </si>
  <si>
    <t>Anthony</t>
  </si>
  <si>
    <t>Guillaume</t>
  </si>
  <si>
    <t>Aurore</t>
  </si>
  <si>
    <t>TàT 1</t>
  </si>
  <si>
    <t>David</t>
  </si>
  <si>
    <t>Greg</t>
  </si>
  <si>
    <t>Sébastien</t>
  </si>
  <si>
    <t>Graziella</t>
  </si>
  <si>
    <t>TàT 2</t>
  </si>
  <si>
    <t>Benjamin</t>
  </si>
  <si>
    <t>TàT 3</t>
  </si>
  <si>
    <t>Mika</t>
  </si>
  <si>
    <t>Claude</t>
  </si>
  <si>
    <t>TàT 4</t>
  </si>
  <si>
    <t>TàT 5</t>
  </si>
  <si>
    <t>Fabrice</t>
  </si>
  <si>
    <t>Diego</t>
  </si>
  <si>
    <t>TàT 6</t>
  </si>
  <si>
    <t>Jeff</t>
  </si>
  <si>
    <t>Leo</t>
  </si>
  <si>
    <t>Eric</t>
  </si>
  <si>
    <t>Remp</t>
  </si>
  <si>
    <t>Lucien</t>
  </si>
  <si>
    <t>11 Sept</t>
  </si>
  <si>
    <t>Jenifer</t>
  </si>
  <si>
    <t>Matheos</t>
  </si>
  <si>
    <t>Jerome</t>
  </si>
  <si>
    <t>Hubert</t>
  </si>
  <si>
    <t>Tristan</t>
  </si>
  <si>
    <t>Loïc</t>
  </si>
  <si>
    <t>26 Sept</t>
  </si>
  <si>
    <t>26 Spet</t>
  </si>
  <si>
    <t>18 Oct</t>
  </si>
  <si>
    <t>5 Juin</t>
  </si>
  <si>
    <t>19 Juin</t>
  </si>
  <si>
    <t>20 Juin</t>
  </si>
  <si>
    <t>12 Sept</t>
  </si>
  <si>
    <t>10 Oct</t>
  </si>
  <si>
    <t>24 Oct</t>
  </si>
  <si>
    <t>Je souhaiterais que mon Nbre de partie jouées soit varaible en fonction d'u fitre de nl'annéee ou d'un autre si besoin</t>
  </si>
  <si>
    <t>un peu comme un sous total mais avec des condtions derrieres</t>
  </si>
  <si>
    <t xml:space="preserve">Résultats filtrés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</si>
</sst>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CEED6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2" borderId="0" xfId="0" applyFill="1"/>
    <xf numFmtId="0" fontId="0" fillId="0" borderId="0" xfId="0" applyFill="1"/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 applyAlignment="1">
      <alignment horizontal="left"/>
    </xf>
    <xf numFmtId="0" fontId="0" fillId="2" borderId="0" xfId="0" applyFont="1" applyFill="1"/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7" fillId="5" borderId="4" xfId="0" applyNumberFormat="1" applyFont="1" applyFill="1" applyBorder="1" applyAlignment="1">
      <alignment horizontal="center" vertical="center" wrapText="1"/>
    </xf>
    <xf numFmtId="49" fontId="8" fillId="5" borderId="4" xfId="0" applyNumberFormat="1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9" fillId="4" borderId="4" xfId="0" applyNumberFormat="1" applyFont="1" applyFill="1" applyBorder="1" applyAlignment="1">
      <alignment horizontal="center" vertical="center"/>
    </xf>
    <xf numFmtId="0" fontId="10" fillId="4" borderId="4" xfId="0" applyNumberFormat="1" applyFont="1" applyFill="1" applyBorder="1" applyAlignment="1">
      <alignment horizontal="center" vertical="center"/>
    </xf>
    <xf numFmtId="0" fontId="11" fillId="4" borderId="20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7" fillId="5" borderId="0" xfId="0" applyNumberFormat="1" applyFont="1" applyFill="1" applyBorder="1" applyAlignment="1">
      <alignment horizontal="center" vertical="center" wrapText="1"/>
    </xf>
    <xf numFmtId="49" fontId="8" fillId="5" borderId="0" xfId="0" applyNumberFormat="1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9" fillId="4" borderId="0" xfId="0" applyNumberFormat="1" applyFont="1" applyFill="1" applyBorder="1" applyAlignment="1">
      <alignment horizontal="center" vertical="center"/>
    </xf>
    <xf numFmtId="0" fontId="10" fillId="4" borderId="0" xfId="0" applyNumberFormat="1" applyFont="1" applyFill="1" applyBorder="1" applyAlignment="1">
      <alignment horizontal="center" vertical="center"/>
    </xf>
    <xf numFmtId="0" fontId="11" fillId="4" borderId="2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5" borderId="8" xfId="0" applyNumberFormat="1" applyFont="1" applyFill="1" applyBorder="1" applyAlignment="1">
      <alignment horizontal="center" vertical="center" wrapText="1"/>
    </xf>
    <xf numFmtId="49" fontId="8" fillId="5" borderId="8" xfId="0" applyNumberFormat="1" applyFont="1" applyFill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4" borderId="8" xfId="0" applyNumberFormat="1" applyFont="1" applyFill="1" applyBorder="1" applyAlignment="1">
      <alignment horizontal="center" vertical="center"/>
    </xf>
    <xf numFmtId="0" fontId="10" fillId="4" borderId="8" xfId="0" applyNumberFormat="1" applyFont="1" applyFill="1" applyBorder="1" applyAlignment="1">
      <alignment horizontal="center" vertical="center"/>
    </xf>
    <xf numFmtId="0" fontId="11" fillId="4" borderId="2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 wrapText="1"/>
    </xf>
    <xf numFmtId="0" fontId="12" fillId="0" borderId="19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 wrapText="1"/>
    </xf>
    <xf numFmtId="0" fontId="11" fillId="4" borderId="28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/>
    </xf>
    <xf numFmtId="0" fontId="10" fillId="0" borderId="8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/>
    </xf>
    <xf numFmtId="0" fontId="10" fillId="0" borderId="4" xfId="0" applyNumberFormat="1" applyFont="1" applyFill="1" applyBorder="1" applyAlignment="1">
      <alignment horizontal="center" vertical="center"/>
    </xf>
    <xf numFmtId="0" fontId="7" fillId="6" borderId="4" xfId="0" applyNumberFormat="1" applyFont="1" applyFill="1" applyBorder="1" applyAlignment="1">
      <alignment horizontal="center" vertical="center" wrapText="1"/>
    </xf>
    <xf numFmtId="49" fontId="8" fillId="6" borderId="4" xfId="0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7" fillId="6" borderId="0" xfId="0" applyNumberFormat="1" applyFont="1" applyFill="1" applyBorder="1" applyAlignment="1">
      <alignment horizontal="center" vertical="center" wrapText="1"/>
    </xf>
    <xf numFmtId="49" fontId="8" fillId="6" borderId="0" xfId="0" applyNumberFormat="1" applyFont="1" applyFill="1" applyBorder="1" applyAlignment="1">
      <alignment horizontal="center" vertical="center" wrapText="1"/>
    </xf>
    <xf numFmtId="0" fontId="9" fillId="6" borderId="0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7" fillId="6" borderId="8" xfId="0" applyNumberFormat="1" applyFont="1" applyFill="1" applyBorder="1" applyAlignment="1">
      <alignment horizontal="center" vertical="center" wrapText="1"/>
    </xf>
    <xf numFmtId="49" fontId="8" fillId="6" borderId="8" xfId="0" applyNumberFormat="1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13" fillId="4" borderId="26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7" fillId="7" borderId="4" xfId="0" applyNumberFormat="1" applyFont="1" applyFill="1" applyBorder="1" applyAlignment="1">
      <alignment horizontal="center" vertical="center" wrapText="1"/>
    </xf>
    <xf numFmtId="49" fontId="8" fillId="7" borderId="4" xfId="0" applyNumberFormat="1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7" fillId="7" borderId="0" xfId="0" applyNumberFormat="1" applyFont="1" applyFill="1" applyBorder="1" applyAlignment="1">
      <alignment horizontal="center" vertical="center" wrapText="1"/>
    </xf>
    <xf numFmtId="49" fontId="8" fillId="7" borderId="0" xfId="0" applyNumberFormat="1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7" fillId="7" borderId="8" xfId="0" applyNumberFormat="1" applyFont="1" applyFill="1" applyBorder="1" applyAlignment="1">
      <alignment horizontal="center" vertical="center" wrapText="1"/>
    </xf>
    <xf numFmtId="49" fontId="8" fillId="7" borderId="8" xfId="0" applyNumberFormat="1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9" fillId="7" borderId="8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0" xfId="0" applyFill="1"/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 wrapText="1"/>
    </xf>
    <xf numFmtId="0" fontId="14" fillId="3" borderId="12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6" fillId="4" borderId="4" xfId="0" applyNumberFormat="1" applyFont="1" applyFill="1" applyBorder="1" applyAlignment="1">
      <alignment horizontal="center" vertical="center"/>
    </xf>
    <xf numFmtId="0" fontId="6" fillId="4" borderId="30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17" fillId="4" borderId="20" xfId="0" applyNumberFormat="1" applyFont="1" applyFill="1" applyBorder="1" applyAlignment="1">
      <alignment horizontal="center" vertical="center"/>
    </xf>
    <xf numFmtId="0" fontId="17" fillId="4" borderId="2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8" borderId="1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 applyBorder="1"/>
    <xf numFmtId="0" fontId="4" fillId="0" borderId="0" xfId="0" applyFont="1" applyBorder="1"/>
    <xf numFmtId="0" fontId="5" fillId="0" borderId="0" xfId="0" applyFont="1" applyBorder="1" applyAlignment="1">
      <alignment horizontal="left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0" fillId="0" borderId="0" xfId="0" applyFill="1" applyAlignment="1">
      <alignment horizontal="centerContinuous" vertical="center"/>
    </xf>
    <xf numFmtId="0" fontId="4" fillId="0" borderId="0" xfId="0" applyFont="1" applyBorder="1" applyAlignment="1">
      <alignment horizontal="centerContinuous" vertical="center"/>
    </xf>
    <xf numFmtId="0" fontId="3" fillId="0" borderId="12" xfId="0" applyFont="1" applyFill="1" applyBorder="1" applyAlignment="1">
      <alignment horizontal="center" vertical="center" wrapText="1"/>
    </xf>
    <xf numFmtId="0" fontId="16" fillId="5" borderId="4" xfId="0" applyNumberFormat="1" applyFont="1" applyFill="1" applyBorder="1" applyAlignment="1">
      <alignment horizontal="center" vertical="center" wrapText="1"/>
    </xf>
    <xf numFmtId="49" fontId="18" fillId="5" borderId="4" xfId="0" applyNumberFormat="1" applyFont="1" applyFill="1" applyBorder="1" applyAlignment="1">
      <alignment horizontal="center" vertical="center" wrapText="1"/>
    </xf>
    <xf numFmtId="49" fontId="15" fillId="5" borderId="0" xfId="0" applyNumberFormat="1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 wrapText="1"/>
    </xf>
    <xf numFmtId="0" fontId="19" fillId="5" borderId="4" xfId="0" applyNumberFormat="1" applyFont="1" applyFill="1" applyBorder="1" applyAlignment="1">
      <alignment horizontal="center" vertical="center" wrapText="1"/>
    </xf>
    <xf numFmtId="0" fontId="18" fillId="5" borderId="0" xfId="0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 wrapText="1"/>
    </xf>
    <xf numFmtId="0" fontId="15" fillId="4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1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thin">
          <color auto="1"/>
        </bottom>
        <vertical/>
        <horizontal/>
      </border>
    </dxf>
    <dxf>
      <font>
        <b/>
        <i/>
        <sz val="12"/>
        <color auto="1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medium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border>
        <bottom style="thin">
          <color rgb="FF000000"/>
        </bottom>
      </border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4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>
          <fgColor indexed="64"/>
          <bgColor theme="5" tint="0.7999816888943144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5" tint="0.79998168889431442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534866</xdr:colOff>
      <xdr:row>1</xdr:row>
      <xdr:rowOff>21981</xdr:rowOff>
    </xdr:from>
    <xdr:to>
      <xdr:col>17</xdr:col>
      <xdr:colOff>161193</xdr:colOff>
      <xdr:row>2</xdr:row>
      <xdr:rowOff>58616</xdr:rowOff>
    </xdr:to>
    <xdr:sp macro="[0]!RésultasFiltrés" textlink="">
      <xdr:nvSpPr>
        <xdr:cNvPr id="2" name="ZoneTexte 1"/>
        <xdr:cNvSpPr txBox="1"/>
      </xdr:nvSpPr>
      <xdr:spPr>
        <a:xfrm>
          <a:off x="6799385" y="153866"/>
          <a:ext cx="1164981" cy="26376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  <a:r>
            <a:rPr lang="fr-FR" sz="1100" baseline="0">
              <a:solidFill>
                <a:srgbClr val="0000FF"/>
              </a:solidFill>
            </a:rPr>
            <a:t> filtrés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%20ANCIEN%20D/BTRAVAIL/Essai%20TCD/DIVERS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HANT (2)"/>
      <sheetName val="BILAN Compétitions (2)"/>
      <sheetName val="Résultats globaux (6)"/>
      <sheetName val="Résultats D5"/>
      <sheetName val="Résultats COUPES"/>
      <sheetName val="Résultats globaux (4)"/>
      <sheetName val="Résultats D2"/>
      <sheetName val="Feuil8"/>
      <sheetName val="Feuil10"/>
      <sheetName val="CDF CDC 2021"/>
      <sheetName val="BILAN Entraînements"/>
      <sheetName val="2021"/>
      <sheetName val="Feuil4"/>
      <sheetName val="Feuil6"/>
      <sheetName val="Feuil1"/>
      <sheetName val="Feuil5"/>
      <sheetName val="Feuil3"/>
      <sheetName val="Feuil2"/>
      <sheetName val="BILAN Compétitions"/>
      <sheetName val="Bilan essais"/>
      <sheetName val="BILAN Compétitions (3)"/>
      <sheetName val="Résultats globaux"/>
      <sheetName val="Feuil9"/>
      <sheetName val="Feuil7"/>
      <sheetName val="Feuille entrainnement"/>
      <sheetName val="GRILLE VIERGE"/>
      <sheetName val="Recap"/>
      <sheetName val="Référentiel"/>
      <sheetName val="V1 (2)"/>
      <sheetName val="V1"/>
      <sheetName val="V2"/>
      <sheetName val="V3"/>
      <sheetName val="DIVERS (6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16371" displayName="Tableau16371" ref="C5:P194" totalsRowShown="0" headerRowDxfId="200" dataDxfId="198" headerRowBorderDxfId="199">
  <autoFilter ref="C5:P194"/>
  <tableColumns count="14">
    <tableColumn id="1" name="Index" dataDxfId="197"/>
    <tableColumn id="2" name="Année" dataDxfId="196"/>
    <tableColumn id="3" name="Jour" dataDxfId="195"/>
    <tableColumn id="4" name="Compétition" dataDxfId="194"/>
    <tableColumn id="5" name="Adversaire" dataDxfId="193"/>
    <tableColumn id="72" name="aide nbr Coupe" dataDxfId="192">
      <calculatedColumnFormula>IF(Tableau16371[[#This Row],[Coupe ou Div]]="CdF",1,IF(Tableau16371[[#This Row],[Coupe ou Div]]="CdC",1,""))</calculatedColumnFormula>
    </tableColumn>
    <tableColumn id="74" name="aide Nbr D5" dataDxfId="191">
      <calculatedColumnFormula>IF(Tableau16371[[#This Row],[Coupe ou Div]]="D5",1,"")</calculatedColumnFormula>
    </tableColumn>
    <tableColumn id="73" name="aide nbr D2" dataDxfId="190">
      <calculatedColumnFormula>IF(Tableau16371[[#This Row],[Coupe ou Div]]="D2",1,"")</calculatedColumnFormula>
    </tableColumn>
    <tableColumn id="9" name="Coupe ou Div" dataDxfId="189"/>
    <tableColumn id="6" name="Equipe" dataDxfId="188"/>
    <tableColumn id="7" name="H ou F" dataDxfId="187">
      <calculatedColumnFormula>IF(Tableau16371[[#This Row],[Equipe]]="","",VLOOKUP(Tableau16371[[#This Row],[Equipe]],[1]!Nom_Liste_Joueur[#Data],2,0))</calculatedColumnFormula>
    </tableColumn>
    <tableColumn id="8" name="Profil" dataDxfId="186">
      <calculatedColumnFormula>IF(Tableau16371[[#This Row],[Equipe]]="","",VLOOKUP(Tableau16371[[#This Row],[Equipe]],[1]!Nom_Liste_Joueur[#Data],3,0))</calculatedColumnFormula>
    </tableColumn>
    <tableColumn id="10" name="N°TàT" dataDxfId="185"/>
    <tableColumn id="11" name="Joueurs TàT" dataDxfId="18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bleauTàT6775" displayName="TableauTàT6775" ref="R5:S28" totalsRowShown="0" headerRowDxfId="183" dataDxfId="181" headerRowBorderDxfId="182" tableBorderDxfId="180">
  <autoFilter ref="R5:S28"/>
  <sortState ref="R7:AC29">
    <sortCondition descending="1" ref="S7:S29"/>
  </sortState>
  <tableColumns count="2">
    <tableColumn id="11" name="Joueurs_x000a_Joueuses" dataDxfId="179"/>
    <tableColumn id="1" name="Nbre de parties Jouées" dataDxfId="178">
      <calculatedColumnFormula>IF(COUNTIFS(Tableau16371[Joueurs TàT],TableauTàT6775[[#This Row],[Joueurs
Joueuses]],Tableau16371[N°TàT],"TàT *")=0,"",COUNTIFS(Tableau16371[Joueurs TàT],TableauTàT6775[[#This Row],[Joueurs
Joueuses]],Tableau16371[N°TàT],"TàT *"))</calculatedColumnFormula>
    </tableColumn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2" name="Tableau163713" displayName="Tableau163713" ref="C5:P6" insertRow="1" totalsRowShown="0" headerRowDxfId="177" dataDxfId="176" headerRowBorderDxfId="175">
  <autoFilter ref="C5:P6"/>
  <tableColumns count="14">
    <tableColumn id="1" name="Index" dataDxfId="174"/>
    <tableColumn id="2" name="Année" dataDxfId="173"/>
    <tableColumn id="3" name="Jour" dataDxfId="172"/>
    <tableColumn id="4" name="Compétition" dataDxfId="171"/>
    <tableColumn id="5" name="Adversaire" dataDxfId="170"/>
    <tableColumn id="72" name="aide nbr Coupe" dataDxfId="169"/>
    <tableColumn id="74" name="aide Nbr D5" dataDxfId="168"/>
    <tableColumn id="73" name="aide nbr D2" dataDxfId="167"/>
    <tableColumn id="9" name="Coupe ou Div" dataDxfId="166"/>
    <tableColumn id="6" name="Equipe" dataDxfId="165"/>
    <tableColumn id="7" name="H ou F" dataDxfId="164"/>
    <tableColumn id="8" name="Profil" dataDxfId="163"/>
    <tableColumn id="10" name="N°TàT" dataDxfId="162"/>
    <tableColumn id="11" name="Joueurs TàT" dataDxfId="16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AM194"/>
  <sheetViews>
    <sheetView showGridLines="0" tabSelected="1" zoomScale="130" zoomScaleNormal="130" workbookViewId="0">
      <selection activeCell="A195" sqref="A195:XFD1048576"/>
    </sheetView>
  </sheetViews>
  <sheetFormatPr baseColWidth="10" defaultColWidth="7.5703125" defaultRowHeight="15" x14ac:dyDescent="0.25"/>
  <cols>
    <col min="1" max="1" width="3.85546875" customWidth="1"/>
    <col min="2" max="2" width="7.85546875" customWidth="1"/>
    <col min="3" max="3" width="7.5703125" hidden="1" customWidth="1"/>
    <col min="4" max="4" width="12.5703125" customWidth="1"/>
    <col min="5" max="5" width="13.5703125" customWidth="1"/>
    <col min="6" max="6" width="9.7109375" customWidth="1"/>
    <col min="7" max="7" width="15.140625" bestFit="1" customWidth="1"/>
    <col min="8" max="8" width="11.28515625" hidden="1" customWidth="1"/>
    <col min="9" max="9" width="11.5703125" hidden="1" customWidth="1"/>
    <col min="10" max="10" width="11.28515625" hidden="1" customWidth="1"/>
    <col min="11" max="11" width="11.28515625" bestFit="1" customWidth="1"/>
    <col min="12" max="12" width="12.28515625" customWidth="1"/>
    <col min="13" max="14" width="7.5703125" hidden="1" customWidth="1"/>
    <col min="16" max="16" width="11.28515625" customWidth="1"/>
    <col min="17" max="17" width="11.7109375" style="2" customWidth="1"/>
    <col min="18" max="18" width="12" style="2" customWidth="1"/>
    <col min="19" max="19" width="21" customWidth="1"/>
  </cols>
  <sheetData>
    <row r="1" spans="3:39" ht="10.5" customHeight="1" x14ac:dyDescent="0.25">
      <c r="C1" s="1"/>
      <c r="H1" s="1"/>
      <c r="I1" s="1"/>
      <c r="J1" s="1"/>
      <c r="M1" s="1"/>
      <c r="N1" s="1"/>
    </row>
    <row r="2" spans="3:39" ht="18" customHeight="1" x14ac:dyDescent="0.35">
      <c r="C2" s="1"/>
      <c r="D2" s="3"/>
      <c r="E2" s="4"/>
      <c r="F2" s="4"/>
      <c r="G2" s="5"/>
      <c r="H2" s="1"/>
      <c r="I2" s="1"/>
      <c r="J2" s="1"/>
      <c r="K2" s="117"/>
      <c r="M2" s="1"/>
      <c r="N2" s="1"/>
    </row>
    <row r="3" spans="3:39" ht="21.75" customHeight="1" x14ac:dyDescent="0.35">
      <c r="C3" s="6">
        <f>SUBTOTAL(3,Tableau16371[Index])</f>
        <v>21</v>
      </c>
      <c r="D3" s="3"/>
      <c r="E3" s="4"/>
      <c r="F3" s="4"/>
      <c r="G3" s="5"/>
      <c r="H3" s="7"/>
      <c r="I3" s="7"/>
      <c r="J3" s="7"/>
      <c r="K3" s="118"/>
      <c r="M3" s="1"/>
      <c r="N3" s="1"/>
      <c r="S3" s="2"/>
      <c r="T3" s="2"/>
      <c r="U3" s="2"/>
      <c r="V3" s="2"/>
      <c r="W3" s="2"/>
      <c r="X3" s="2"/>
      <c r="Y3" s="2"/>
    </row>
    <row r="4" spans="3:39" ht="6.75" customHeight="1" thickBot="1" x14ac:dyDescent="0.3">
      <c r="C4" s="1"/>
      <c r="H4" s="1"/>
      <c r="I4" s="1"/>
      <c r="J4" s="1"/>
      <c r="M4" s="1"/>
      <c r="N4" s="1"/>
    </row>
    <row r="5" spans="3:39" s="8" customFormat="1" ht="51" customHeight="1" thickBot="1" x14ac:dyDescent="0.3">
      <c r="C5" s="9" t="s">
        <v>0</v>
      </c>
      <c r="D5" s="116" t="s">
        <v>1</v>
      </c>
      <c r="E5" s="10" t="s">
        <v>2</v>
      </c>
      <c r="F5" s="10" t="s">
        <v>3</v>
      </c>
      <c r="G5" s="10" t="s">
        <v>4</v>
      </c>
      <c r="H5" s="11" t="s">
        <v>5</v>
      </c>
      <c r="I5" s="11" t="s">
        <v>6</v>
      </c>
      <c r="J5" s="11" t="s">
        <v>7</v>
      </c>
      <c r="K5" s="10" t="s">
        <v>8</v>
      </c>
      <c r="L5" s="12" t="s">
        <v>9</v>
      </c>
      <c r="M5" s="13" t="s">
        <v>10</v>
      </c>
      <c r="N5" s="14" t="s">
        <v>11</v>
      </c>
      <c r="O5" s="15" t="s">
        <v>12</v>
      </c>
      <c r="P5" s="16" t="s">
        <v>13</v>
      </c>
      <c r="Q5" s="109"/>
      <c r="R5" s="17" t="s">
        <v>14</v>
      </c>
      <c r="S5" s="115" t="s">
        <v>15</v>
      </c>
    </row>
    <row r="6" spans="3:39" ht="15.75" customHeight="1" x14ac:dyDescent="0.25">
      <c r="C6" s="18">
        <v>1</v>
      </c>
      <c r="D6" s="19">
        <v>2020</v>
      </c>
      <c r="E6" s="20" t="s">
        <v>16</v>
      </c>
      <c r="F6" s="21"/>
      <c r="G6" s="22"/>
      <c r="H6" s="23" t="str">
        <f>IF(Tableau16371[[#This Row],[Coupe ou Div]]="CdF",1,IF(Tableau16371[[#This Row],[Coupe ou Div]]="CdC",1,""))</f>
        <v/>
      </c>
      <c r="I6" s="23" t="str">
        <f>IF(Tableau16371[[#This Row],[Coupe ou Div]]="D5",1,"")</f>
        <v/>
      </c>
      <c r="J6" s="23" t="str">
        <f>IF(Tableau16371[[#This Row],[Coupe ou Div]]="D2",1,"")</f>
        <v/>
      </c>
      <c r="K6" s="24"/>
      <c r="L6" s="25" t="s">
        <v>17</v>
      </c>
      <c r="M6" s="26" t="e">
        <f>IF(Tableau16371[[#This Row],[Equipe]]="","",VLOOKUP(Tableau16371[[#This Row],[Equipe]],[1]!Nom_Liste_Joueur[#Data],2,0))</f>
        <v>#REF!</v>
      </c>
      <c r="N6" s="27" t="e">
        <f>IF(Tableau16371[[#This Row],[Equipe]]="","",VLOOKUP(Tableau16371[[#This Row],[Equipe]],[1]!Nom_Liste_Joueur[#Data],3,0))</f>
        <v>#REF!</v>
      </c>
      <c r="O6" s="28" t="s">
        <v>18</v>
      </c>
      <c r="P6" s="29" t="s">
        <v>17</v>
      </c>
      <c r="Q6" s="110"/>
      <c r="R6" s="31" t="s">
        <v>19</v>
      </c>
      <c r="S6" s="113">
        <f>IF(COUNTIFS(Tableau16371[Joueurs TàT],TableauTàT6775[[#This Row],[Joueurs
Joueuses]],Tableau16371[N°TàT],"TàT *")=0,"",COUNTIFS(Tableau16371[Joueurs TàT],TableauTàT6775[[#This Row],[Joueurs
Joueuses]],Tableau16371[N°TàT],"TàT *"))</f>
        <v>13</v>
      </c>
    </row>
    <row r="7" spans="3:39" ht="15.75" customHeight="1" x14ac:dyDescent="0.3">
      <c r="C7" s="32"/>
      <c r="D7" s="33">
        <v>2020</v>
      </c>
      <c r="E7" s="34" t="s">
        <v>16</v>
      </c>
      <c r="F7" s="21"/>
      <c r="G7" s="22"/>
      <c r="H7" s="22" t="str">
        <f>IF(Tableau16371[[#This Row],[Coupe ou Div]]="CdF",1,IF(Tableau16371[[#This Row],[Coupe ou Div]]="CdC",1,""))</f>
        <v/>
      </c>
      <c r="I7" s="22" t="str">
        <f>IF(Tableau16371[[#This Row],[Coupe ou Div]]="D5",1,"")</f>
        <v/>
      </c>
      <c r="J7" s="22" t="str">
        <f>IF(Tableau16371[[#This Row],[Coupe ou Div]]="D2",1,"")</f>
        <v/>
      </c>
      <c r="K7" s="24"/>
      <c r="L7" s="35" t="s">
        <v>21</v>
      </c>
      <c r="M7" s="36" t="e">
        <f>IF(Tableau16371[[#This Row],[Equipe]]="","",VLOOKUP(Tableau16371[[#This Row],[Equipe]],[1]!Nom_Liste_Joueur[#Data],2,0))</f>
        <v>#REF!</v>
      </c>
      <c r="N7" s="37" t="e">
        <f>IF(Tableau16371[[#This Row],[Equipe]]="","",VLOOKUP(Tableau16371[[#This Row],[Equipe]],[1]!Nom_Liste_Joueur[#Data],3,0))</f>
        <v>#REF!</v>
      </c>
      <c r="O7" s="38" t="s">
        <v>22</v>
      </c>
      <c r="P7" s="39" t="s">
        <v>21</v>
      </c>
      <c r="Q7" s="30"/>
      <c r="R7" s="40" t="s">
        <v>24</v>
      </c>
      <c r="S7" s="114">
        <f>IF(COUNTIFS(Tableau16371[Joueurs TàT],TableauTàT6775[[#This Row],[Joueurs
Joueuses]],Tableau16371[N°TàT],"TàT *")=0,"",COUNTIFS(Tableau16371[Joueurs TàT],TableauTàT6775[[#This Row],[Joueurs
Joueuses]],Tableau16371[N°TàT],"TàT *"))</f>
        <v>12</v>
      </c>
      <c r="V7" s="111"/>
      <c r="W7" s="111"/>
      <c r="X7" s="111"/>
      <c r="Y7" s="111"/>
      <c r="Z7" s="111"/>
      <c r="AA7" s="111"/>
      <c r="AB7" s="111"/>
      <c r="AC7" s="111"/>
      <c r="AD7" s="111"/>
      <c r="AE7" s="111"/>
      <c r="AF7" s="111"/>
      <c r="AG7" s="111"/>
      <c r="AH7" s="111"/>
      <c r="AI7" s="111"/>
      <c r="AJ7" s="111"/>
      <c r="AK7" s="112"/>
      <c r="AL7" s="112"/>
      <c r="AM7" s="112"/>
    </row>
    <row r="8" spans="3:39" ht="15.75" customHeight="1" x14ac:dyDescent="0.3">
      <c r="C8" s="32"/>
      <c r="D8" s="33">
        <v>2020</v>
      </c>
      <c r="E8" s="34" t="s">
        <v>16</v>
      </c>
      <c r="F8" s="21"/>
      <c r="G8" s="22"/>
      <c r="H8" s="22" t="str">
        <f>IF(Tableau16371[[#This Row],[Coupe ou Div]]="CdF",1,IF(Tableau16371[[#This Row],[Coupe ou Div]]="CdC",1,""))</f>
        <v/>
      </c>
      <c r="I8" s="22" t="str">
        <f>IF(Tableau16371[[#This Row],[Coupe ou Div]]="D5",1,"")</f>
        <v/>
      </c>
      <c r="J8" s="22" t="str">
        <f>IF(Tableau16371[[#This Row],[Coupe ou Div]]="D2",1,"")</f>
        <v/>
      </c>
      <c r="K8" s="24"/>
      <c r="L8" s="35" t="s">
        <v>26</v>
      </c>
      <c r="M8" s="36" t="e">
        <f>IF(Tableau16371[[#This Row],[Equipe]]="","",VLOOKUP(Tableau16371[[#This Row],[Equipe]],[1]!Nom_Liste_Joueur[#Data],2,0))</f>
        <v>#REF!</v>
      </c>
      <c r="N8" s="37" t="e">
        <f>IF(Tableau16371[[#This Row],[Equipe]]="","",VLOOKUP(Tableau16371[[#This Row],[Equipe]],[1]!Nom_Liste_Joueur[#Data],3,0))</f>
        <v>#REF!</v>
      </c>
      <c r="O8" s="38" t="s">
        <v>27</v>
      </c>
      <c r="P8" s="39" t="s">
        <v>19</v>
      </c>
      <c r="Q8" s="30"/>
      <c r="R8" s="40" t="s">
        <v>25</v>
      </c>
      <c r="S8" s="114">
        <f>IF(COUNTIFS(Tableau16371[Joueurs TàT],TableauTàT6775[[#This Row],[Joueurs
Joueuses]],Tableau16371[N°TàT],"TàT *")=0,"",COUNTIFS(Tableau16371[Joueurs TàT],TableauTàT6775[[#This Row],[Joueurs
Joueuses]],Tableau16371[N°TàT],"TàT *"))</f>
        <v>10</v>
      </c>
      <c r="V8" s="111"/>
      <c r="W8" s="111" t="s">
        <v>58</v>
      </c>
      <c r="X8" s="111"/>
      <c r="Y8" s="111"/>
      <c r="Z8" s="111"/>
      <c r="AA8" s="111"/>
      <c r="AB8" s="111"/>
      <c r="AC8" s="111"/>
      <c r="AD8" s="111"/>
      <c r="AE8" s="111"/>
      <c r="AF8" s="111"/>
      <c r="AG8" s="111"/>
      <c r="AH8" s="111"/>
      <c r="AI8" s="111"/>
      <c r="AJ8" s="111"/>
      <c r="AK8" s="112"/>
      <c r="AL8" s="112"/>
      <c r="AM8" s="112"/>
    </row>
    <row r="9" spans="3:39" ht="15.75" customHeight="1" x14ac:dyDescent="0.25">
      <c r="C9" s="32"/>
      <c r="D9" s="33">
        <v>2020</v>
      </c>
      <c r="E9" s="34" t="s">
        <v>16</v>
      </c>
      <c r="F9" s="21"/>
      <c r="G9" s="22"/>
      <c r="H9" s="22" t="str">
        <f>IF(Tableau16371[[#This Row],[Coupe ou Div]]="CdF",1,IF(Tableau16371[[#This Row],[Coupe ou Div]]="CdC",1,""))</f>
        <v/>
      </c>
      <c r="I9" s="22" t="str">
        <f>IF(Tableau16371[[#This Row],[Coupe ou Div]]="D5",1,"")</f>
        <v/>
      </c>
      <c r="J9" s="22" t="str">
        <f>IF(Tableau16371[[#This Row],[Coupe ou Div]]="D2",1,"")</f>
        <v/>
      </c>
      <c r="K9" s="24"/>
      <c r="L9" s="35" t="s">
        <v>19</v>
      </c>
      <c r="M9" s="36" t="e">
        <f>IF(Tableau16371[[#This Row],[Equipe]]="","",VLOOKUP(Tableau16371[[#This Row],[Equipe]],[1]!Nom_Liste_Joueur[#Data],2,0))</f>
        <v>#REF!</v>
      </c>
      <c r="N9" s="37" t="e">
        <f>IF(Tableau16371[[#This Row],[Equipe]]="","",VLOOKUP(Tableau16371[[#This Row],[Equipe]],[1]!Nom_Liste_Joueur[#Data],3,0))</f>
        <v>#REF!</v>
      </c>
      <c r="O9" s="38" t="s">
        <v>29</v>
      </c>
      <c r="P9" s="39" t="s">
        <v>23</v>
      </c>
      <c r="Q9" s="30"/>
      <c r="R9" s="40" t="s">
        <v>30</v>
      </c>
      <c r="S9" s="114">
        <f>IF(COUNTIFS(Tableau16371[Joueurs TàT],TableauTàT6775[[#This Row],[Joueurs
Joueuses]],Tableau16371[N°TàT],"TàT *")=0,"",COUNTIFS(Tableau16371[Joueurs TàT],TableauTàT6775[[#This Row],[Joueurs
Joueuses]],Tableau16371[N°TàT],"TàT *"))</f>
        <v>10</v>
      </c>
      <c r="V9" s="112"/>
      <c r="W9" s="112" t="s">
        <v>59</v>
      </c>
      <c r="X9" s="112"/>
      <c r="Y9" s="112"/>
      <c r="Z9" s="112"/>
      <c r="AA9" s="112"/>
      <c r="AB9" s="112"/>
      <c r="AC9" s="112"/>
      <c r="AD9" s="112"/>
    </row>
    <row r="10" spans="3:39" ht="15.75" customHeight="1" x14ac:dyDescent="0.25">
      <c r="C10" s="32"/>
      <c r="D10" s="33">
        <v>2020</v>
      </c>
      <c r="E10" s="34" t="s">
        <v>16</v>
      </c>
      <c r="F10" s="21"/>
      <c r="G10" s="22"/>
      <c r="H10" s="22" t="str">
        <f>IF(Tableau16371[[#This Row],[Coupe ou Div]]="CdF",1,IF(Tableau16371[[#This Row],[Coupe ou Div]]="CdC",1,""))</f>
        <v/>
      </c>
      <c r="I10" s="22" t="str">
        <f>IF(Tableau16371[[#This Row],[Coupe ou Div]]="D5",1,"")</f>
        <v/>
      </c>
      <c r="J10" s="22" t="str">
        <f>IF(Tableau16371[[#This Row],[Coupe ou Div]]="D2",1,"")</f>
        <v/>
      </c>
      <c r="K10" s="24"/>
      <c r="L10" s="35" t="s">
        <v>23</v>
      </c>
      <c r="M10" s="36" t="e">
        <f>IF(Tableau16371[[#This Row],[Equipe]]="","",VLOOKUP(Tableau16371[[#This Row],[Equipe]],[1]!Nom_Liste_Joueur[#Data],2,0))</f>
        <v>#REF!</v>
      </c>
      <c r="N10" s="37" t="e">
        <f>IF(Tableau16371[[#This Row],[Equipe]]="","",VLOOKUP(Tableau16371[[#This Row],[Equipe]],[1]!Nom_Liste_Joueur[#Data],3,0))</f>
        <v>#REF!</v>
      </c>
      <c r="O10" s="38" t="s">
        <v>32</v>
      </c>
      <c r="P10" s="39" t="s">
        <v>24</v>
      </c>
      <c r="Q10" s="30"/>
      <c r="R10" s="40" t="s">
        <v>17</v>
      </c>
      <c r="S10" s="114">
        <f>IF(COUNTIFS(Tableau16371[Joueurs TàT],TableauTàT6775[[#This Row],[Joueurs
Joueuses]],Tableau16371[N°TàT],"TàT *")=0,"",COUNTIFS(Tableau16371[Joueurs TàT],TableauTàT6775[[#This Row],[Joueurs
Joueuses]],Tableau16371[N°TàT],"TàT *"))</f>
        <v>9</v>
      </c>
      <c r="V10" s="112"/>
      <c r="W10" s="112"/>
      <c r="X10" s="112"/>
      <c r="Y10" s="112"/>
      <c r="Z10" s="112"/>
      <c r="AA10" s="112"/>
      <c r="AB10" s="112"/>
      <c r="AC10" s="112"/>
      <c r="AD10" s="112"/>
    </row>
    <row r="11" spans="3:39" ht="15.75" customHeight="1" x14ac:dyDescent="0.25">
      <c r="C11" s="32"/>
      <c r="D11" s="33">
        <v>2020</v>
      </c>
      <c r="E11" s="34" t="s">
        <v>16</v>
      </c>
      <c r="F11" s="21"/>
      <c r="G11" s="22"/>
      <c r="H11" s="22" t="str">
        <f>IF(Tableau16371[[#This Row],[Coupe ou Div]]="CdF",1,IF(Tableau16371[[#This Row],[Coupe ou Div]]="CdC",1,""))</f>
        <v/>
      </c>
      <c r="I11" s="22" t="str">
        <f>IF(Tableau16371[[#This Row],[Coupe ou Div]]="D5",1,"")</f>
        <v/>
      </c>
      <c r="J11" s="22" t="str">
        <f>IF(Tableau16371[[#This Row],[Coupe ou Div]]="D2",1,"")</f>
        <v/>
      </c>
      <c r="K11" s="24"/>
      <c r="L11" s="35" t="s">
        <v>24</v>
      </c>
      <c r="M11" s="36" t="e">
        <f>IF(Tableau16371[[#This Row],[Equipe]]="","",VLOOKUP(Tableau16371[[#This Row],[Equipe]],[1]!Nom_Liste_Joueur[#Data],2,0))</f>
        <v>#REF!</v>
      </c>
      <c r="N11" s="37" t="e">
        <f>IF(Tableau16371[[#This Row],[Equipe]]="","",VLOOKUP(Tableau16371[[#This Row],[Equipe]],[1]!Nom_Liste_Joueur[#Data],3,0))</f>
        <v>#REF!</v>
      </c>
      <c r="O11" s="38" t="s">
        <v>33</v>
      </c>
      <c r="P11" s="39" t="s">
        <v>30</v>
      </c>
      <c r="Q11" s="30"/>
      <c r="R11" s="40" t="s">
        <v>20</v>
      </c>
      <c r="S11" s="114">
        <f>IF(COUNTIFS(Tableau16371[Joueurs TàT],TableauTàT6775[[#This Row],[Joueurs
Joueuses]],Tableau16371[N°TàT],"TàT *")=0,"",COUNTIFS(Tableau16371[Joueurs TàT],TableauTàT6775[[#This Row],[Joueurs
Joueuses]],Tableau16371[N°TàT],"TàT *"))</f>
        <v>7</v>
      </c>
    </row>
    <row r="12" spans="3:39" ht="15.75" customHeight="1" x14ac:dyDescent="0.25">
      <c r="C12" s="32"/>
      <c r="D12" s="33">
        <v>2020</v>
      </c>
      <c r="E12" s="34" t="s">
        <v>16</v>
      </c>
      <c r="F12" s="21"/>
      <c r="G12" s="22"/>
      <c r="H12" s="22" t="str">
        <f>IF(Tableau16371[[#This Row],[Coupe ou Div]]="CdF",1,IF(Tableau16371[[#This Row],[Coupe ou Div]]="CdC",1,""))</f>
        <v/>
      </c>
      <c r="I12" s="22" t="str">
        <f>IF(Tableau16371[[#This Row],[Coupe ou Div]]="D5",1,"")</f>
        <v/>
      </c>
      <c r="J12" s="22" t="str">
        <f>IF(Tableau16371[[#This Row],[Coupe ou Div]]="D2",1,"")</f>
        <v/>
      </c>
      <c r="K12" s="24"/>
      <c r="L12" s="35" t="s">
        <v>20</v>
      </c>
      <c r="M12" s="36" t="e">
        <f>IF(Tableau16371[[#This Row],[Equipe]]="","",VLOOKUP(Tableau16371[[#This Row],[Equipe]],[1]!Nom_Liste_Joueur[#Data],2,0))</f>
        <v>#REF!</v>
      </c>
      <c r="N12" s="37" t="e">
        <f>IF(Tableau16371[[#This Row],[Equipe]]="","",VLOOKUP(Tableau16371[[#This Row],[Equipe]],[1]!Nom_Liste_Joueur[#Data],3,0))</f>
        <v>#REF!</v>
      </c>
      <c r="O12" s="38" t="s">
        <v>36</v>
      </c>
      <c r="P12" s="39" t="s">
        <v>25</v>
      </c>
      <c r="Q12" s="30"/>
      <c r="R12" s="40" t="s">
        <v>37</v>
      </c>
      <c r="S12" s="114">
        <f>IF(COUNTIFS(Tableau16371[Joueurs TàT],TableauTàT6775[[#This Row],[Joueurs
Joueuses]],Tableau16371[N°TàT],"TàT *")=0,"",COUNTIFS(Tableau16371[Joueurs TàT],TableauTàT6775[[#This Row],[Joueurs
Joueuses]],Tableau16371[N°TàT],"TàT *"))</f>
        <v>7</v>
      </c>
    </row>
    <row r="13" spans="3:39" ht="15.75" customHeight="1" x14ac:dyDescent="0.25">
      <c r="C13" s="32"/>
      <c r="D13" s="33">
        <v>2020</v>
      </c>
      <c r="E13" s="34" t="s">
        <v>16</v>
      </c>
      <c r="F13" s="21"/>
      <c r="G13" s="22"/>
      <c r="H13" s="22" t="str">
        <f>IF(Tableau16371[[#This Row],[Coupe ou Div]]="CdF",1,IF(Tableau16371[[#This Row],[Coupe ou Div]]="CdC",1,""))</f>
        <v/>
      </c>
      <c r="I13" s="22" t="str">
        <f>IF(Tableau16371[[#This Row],[Coupe ou Div]]="D5",1,"")</f>
        <v/>
      </c>
      <c r="J13" s="22" t="str">
        <f>IF(Tableau16371[[#This Row],[Coupe ou Div]]="D2",1,"")</f>
        <v/>
      </c>
      <c r="K13" s="24"/>
      <c r="L13" s="35" t="s">
        <v>30</v>
      </c>
      <c r="M13" s="36" t="e">
        <f>IF(Tableau16371[[#This Row],[Equipe]]="","",VLOOKUP(Tableau16371[[#This Row],[Equipe]],[1]!Nom_Liste_Joueur[#Data],2,0))</f>
        <v>#REF!</v>
      </c>
      <c r="N13" s="37" t="e">
        <f>IF(Tableau16371[[#This Row],[Equipe]]="","",VLOOKUP(Tableau16371[[#This Row],[Equipe]],[1]!Nom_Liste_Joueur[#Data],3,0))</f>
        <v>#REF!</v>
      </c>
      <c r="O13" s="38" t="s">
        <v>40</v>
      </c>
      <c r="P13" s="41" t="s">
        <v>26</v>
      </c>
      <c r="Q13" s="30"/>
      <c r="R13" s="40" t="s">
        <v>41</v>
      </c>
      <c r="S13" s="114">
        <f>IF(COUNTIFS(Tableau16371[Joueurs TàT],TableauTàT6775[[#This Row],[Joueurs
Joueuses]],Tableau16371[N°TàT],"TàT *")=0,"",COUNTIFS(Tableau16371[Joueurs TàT],TableauTàT6775[[#This Row],[Joueurs
Joueuses]],Tableau16371[N°TàT],"TàT *"))</f>
        <v>7</v>
      </c>
    </row>
    <row r="14" spans="3:39" ht="15.75" customHeight="1" thickBot="1" x14ac:dyDescent="0.3">
      <c r="C14" s="42"/>
      <c r="D14" s="43">
        <v>2020</v>
      </c>
      <c r="E14" s="44" t="s">
        <v>16</v>
      </c>
      <c r="F14" s="45"/>
      <c r="G14" s="46"/>
      <c r="H14" s="46" t="str">
        <f>IF(Tableau16371[[#This Row],[Coupe ou Div]]="CdF",1,IF(Tableau16371[[#This Row],[Coupe ou Div]]="CdC",1,""))</f>
        <v/>
      </c>
      <c r="I14" s="46" t="str">
        <f>IF(Tableau16371[[#This Row],[Coupe ou Div]]="D5",1,"")</f>
        <v/>
      </c>
      <c r="J14" s="46" t="str">
        <f>IF(Tableau16371[[#This Row],[Coupe ou Div]]="D2",1,"")</f>
        <v/>
      </c>
      <c r="K14" s="47"/>
      <c r="L14" s="48" t="s">
        <v>25</v>
      </c>
      <c r="M14" s="49" t="e">
        <f>IF(Tableau16371[[#This Row],[Equipe]]="","",VLOOKUP(Tableau16371[[#This Row],[Equipe]],[1]!Nom_Liste_Joueur[#Data],2,0))</f>
        <v>#REF!</v>
      </c>
      <c r="N14" s="50" t="e">
        <f>IF(Tableau16371[[#This Row],[Equipe]]="","",VLOOKUP(Tableau16371[[#This Row],[Equipe]],[1]!Nom_Liste_Joueur[#Data],3,0))</f>
        <v>#REF!</v>
      </c>
      <c r="O14" s="51" t="s">
        <v>40</v>
      </c>
      <c r="P14" s="52" t="s">
        <v>20</v>
      </c>
      <c r="Q14" s="30"/>
      <c r="R14" s="40" t="s">
        <v>34</v>
      </c>
      <c r="S14" s="114">
        <f>IF(COUNTIFS(Tableau16371[Joueurs TàT],TableauTàT6775[[#This Row],[Joueurs
Joueuses]],Tableau16371[N°TàT],"TàT *")=0,"",COUNTIFS(Tableau16371[Joueurs TàT],TableauTàT6775[[#This Row],[Joueurs
Joueuses]],Tableau16371[N°TàT],"TàT *"))</f>
        <v>7</v>
      </c>
    </row>
    <row r="15" spans="3:39" ht="15.75" customHeight="1" x14ac:dyDescent="0.25">
      <c r="C15" s="18">
        <v>2</v>
      </c>
      <c r="D15" s="19">
        <v>2020</v>
      </c>
      <c r="E15" s="20" t="s">
        <v>42</v>
      </c>
      <c r="F15" s="53"/>
      <c r="G15" s="23"/>
      <c r="H15" s="23" t="str">
        <f>IF(Tableau16371[[#This Row],[Coupe ou Div]]="CdF",1,IF(Tableau16371[[#This Row],[Coupe ou Div]]="CdC",1,""))</f>
        <v/>
      </c>
      <c r="I15" s="23" t="str">
        <f>IF(Tableau16371[[#This Row],[Coupe ou Div]]="D5",1,"")</f>
        <v/>
      </c>
      <c r="J15" s="23" t="str">
        <f>IF(Tableau16371[[#This Row],[Coupe ou Div]]="D2",1,"")</f>
        <v/>
      </c>
      <c r="K15" s="54"/>
      <c r="L15" s="25" t="s">
        <v>23</v>
      </c>
      <c r="M15" s="26" t="e">
        <f>IF(Tableau16371[[#This Row],[Equipe]]="","",VLOOKUP(Tableau16371[[#This Row],[Equipe]],[1]!Nom_Liste_Joueur[#Data],2,0))</f>
        <v>#REF!</v>
      </c>
      <c r="N15" s="27" t="e">
        <f>IF(Tableau16371[[#This Row],[Equipe]]="","",VLOOKUP(Tableau16371[[#This Row],[Equipe]],[1]!Nom_Liste_Joueur[#Data],3,0))</f>
        <v>#REF!</v>
      </c>
      <c r="O15" s="28" t="s">
        <v>18</v>
      </c>
      <c r="P15" s="29" t="s">
        <v>23</v>
      </c>
      <c r="Q15" s="30"/>
      <c r="R15" s="40" t="s">
        <v>38</v>
      </c>
      <c r="S15" s="114">
        <f>IF(COUNTIFS(Tableau16371[Joueurs TàT],TableauTàT6775[[#This Row],[Joueurs
Joueuses]],Tableau16371[N°TàT],"TàT *")=0,"",COUNTIFS(Tableau16371[Joueurs TàT],TableauTàT6775[[#This Row],[Joueurs
Joueuses]],Tableau16371[N°TàT],"TàT *"))</f>
        <v>6</v>
      </c>
    </row>
    <row r="16" spans="3:39" ht="15.75" customHeight="1" x14ac:dyDescent="0.25">
      <c r="C16" s="32"/>
      <c r="D16" s="33">
        <v>2020</v>
      </c>
      <c r="E16" s="34" t="s">
        <v>42</v>
      </c>
      <c r="F16" s="21"/>
      <c r="G16" s="22"/>
      <c r="H16" s="22" t="str">
        <f>IF(Tableau16371[[#This Row],[Coupe ou Div]]="CdF",1,IF(Tableau16371[[#This Row],[Coupe ou Div]]="CdC",1,""))</f>
        <v/>
      </c>
      <c r="I16" s="22" t="str">
        <f>IF(Tableau16371[[#This Row],[Coupe ou Div]]="D5",1,"")</f>
        <v/>
      </c>
      <c r="J16" s="22" t="str">
        <f>IF(Tableau16371[[#This Row],[Coupe ou Div]]="D2",1,"")</f>
        <v/>
      </c>
      <c r="K16" s="24"/>
      <c r="L16" s="35" t="s">
        <v>31</v>
      </c>
      <c r="M16" s="36" t="e">
        <f>IF(Tableau16371[[#This Row],[Equipe]]="","",VLOOKUP(Tableau16371[[#This Row],[Equipe]],[1]!Nom_Liste_Joueur[#Data],2,0))</f>
        <v>#REF!</v>
      </c>
      <c r="N16" s="37" t="e">
        <f>IF(Tableau16371[[#This Row],[Equipe]]="","",VLOOKUP(Tableau16371[[#This Row],[Equipe]],[1]!Nom_Liste_Joueur[#Data],3,0))</f>
        <v>#REF!</v>
      </c>
      <c r="O16" s="38" t="s">
        <v>22</v>
      </c>
      <c r="P16" s="39" t="s">
        <v>43</v>
      </c>
      <c r="Q16" s="30"/>
      <c r="R16" s="40" t="s">
        <v>43</v>
      </c>
      <c r="S16" s="114">
        <f>IF(COUNTIFS(Tableau16371[Joueurs TàT],TableauTàT6775[[#This Row],[Joueurs
Joueuses]],Tableau16371[N°TàT],"TàT *")=0,"",COUNTIFS(Tableau16371[Joueurs TàT],TableauTàT6775[[#This Row],[Joueurs
Joueuses]],Tableau16371[N°TàT],"TàT *"))</f>
        <v>5</v>
      </c>
    </row>
    <row r="17" spans="3:19" ht="15.75" customHeight="1" x14ac:dyDescent="0.25">
      <c r="C17" s="32"/>
      <c r="D17" s="33">
        <v>2020</v>
      </c>
      <c r="E17" s="34" t="s">
        <v>42</v>
      </c>
      <c r="F17" s="21"/>
      <c r="G17" s="22"/>
      <c r="H17" s="22" t="str">
        <f>IF(Tableau16371[[#This Row],[Coupe ou Div]]="CdF",1,IF(Tableau16371[[#This Row],[Coupe ou Div]]="CdC",1,""))</f>
        <v/>
      </c>
      <c r="I17" s="22" t="str">
        <f>IF(Tableau16371[[#This Row],[Coupe ou Div]]="D5",1,"")</f>
        <v/>
      </c>
      <c r="J17" s="22" t="str">
        <f>IF(Tableau16371[[#This Row],[Coupe ou Div]]="D2",1,"")</f>
        <v/>
      </c>
      <c r="K17" s="24"/>
      <c r="L17" s="35" t="s">
        <v>43</v>
      </c>
      <c r="M17" s="36" t="e">
        <f>IF(Tableau16371[[#This Row],[Equipe]]="","",VLOOKUP(Tableau16371[[#This Row],[Equipe]],[1]!Nom_Liste_Joueur[#Data],2,0))</f>
        <v>#REF!</v>
      </c>
      <c r="N17" s="37" t="e">
        <f>IF(Tableau16371[[#This Row],[Equipe]]="","",VLOOKUP(Tableau16371[[#This Row],[Equipe]],[1]!Nom_Liste_Joueur[#Data],3,0))</f>
        <v>#REF!</v>
      </c>
      <c r="O17" s="38" t="s">
        <v>27</v>
      </c>
      <c r="P17" s="39" t="s">
        <v>24</v>
      </c>
      <c r="Q17" s="30"/>
      <c r="R17" s="40" t="s">
        <v>39</v>
      </c>
      <c r="S17" s="114">
        <f>IF(COUNTIFS(Tableau16371[Joueurs TàT],TableauTàT6775[[#This Row],[Joueurs
Joueuses]],Tableau16371[N°TàT],"TàT *")=0,"",COUNTIFS(Tableau16371[Joueurs TàT],TableauTàT6775[[#This Row],[Joueurs
Joueuses]],Tableau16371[N°TàT],"TàT *"))</f>
        <v>4</v>
      </c>
    </row>
    <row r="18" spans="3:19" ht="15.75" customHeight="1" x14ac:dyDescent="0.25">
      <c r="C18" s="32"/>
      <c r="D18" s="33">
        <v>2020</v>
      </c>
      <c r="E18" s="34" t="s">
        <v>42</v>
      </c>
      <c r="F18" s="21"/>
      <c r="G18" s="22"/>
      <c r="H18" s="22" t="str">
        <f>IF(Tableau16371[[#This Row],[Coupe ou Div]]="CdF",1,IF(Tableau16371[[#This Row],[Coupe ou Div]]="CdC",1,""))</f>
        <v/>
      </c>
      <c r="I18" s="22" t="str">
        <f>IF(Tableau16371[[#This Row],[Coupe ou Div]]="D5",1,"")</f>
        <v/>
      </c>
      <c r="J18" s="22" t="str">
        <f>IF(Tableau16371[[#This Row],[Coupe ou Div]]="D2",1,"")</f>
        <v/>
      </c>
      <c r="K18" s="24"/>
      <c r="L18" s="35" t="s">
        <v>20</v>
      </c>
      <c r="M18" s="36" t="e">
        <f>IF(Tableau16371[[#This Row],[Equipe]]="","",VLOOKUP(Tableau16371[[#This Row],[Equipe]],[1]!Nom_Liste_Joueur[#Data],2,0))</f>
        <v>#REF!</v>
      </c>
      <c r="N18" s="37" t="e">
        <f>IF(Tableau16371[[#This Row],[Equipe]]="","",VLOOKUP(Tableau16371[[#This Row],[Equipe]],[1]!Nom_Liste_Joueur[#Data],3,0))</f>
        <v>#REF!</v>
      </c>
      <c r="O18" s="38" t="s">
        <v>29</v>
      </c>
      <c r="P18" s="39" t="s">
        <v>17</v>
      </c>
      <c r="Q18" s="30"/>
      <c r="R18" s="40" t="s">
        <v>45</v>
      </c>
      <c r="S18" s="114">
        <f>IF(COUNTIFS(Tableau16371[Joueurs TàT],TableauTàT6775[[#This Row],[Joueurs
Joueuses]],Tableau16371[N°TàT],"TàT *")=0,"",COUNTIFS(Tableau16371[Joueurs TàT],TableauTàT6775[[#This Row],[Joueurs
Joueuses]],Tableau16371[N°TàT],"TàT *"))</f>
        <v>4</v>
      </c>
    </row>
    <row r="19" spans="3:19" ht="15.75" customHeight="1" x14ac:dyDescent="0.25">
      <c r="C19" s="32"/>
      <c r="D19" s="33">
        <v>2020</v>
      </c>
      <c r="E19" s="34" t="s">
        <v>42</v>
      </c>
      <c r="F19" s="21"/>
      <c r="G19" s="22"/>
      <c r="H19" s="22" t="str">
        <f>IF(Tableau16371[[#This Row],[Coupe ou Div]]="CdF",1,IF(Tableau16371[[#This Row],[Coupe ou Div]]="CdC",1,""))</f>
        <v/>
      </c>
      <c r="I19" s="22" t="str">
        <f>IF(Tableau16371[[#This Row],[Coupe ou Div]]="D5",1,"")</f>
        <v/>
      </c>
      <c r="J19" s="22" t="str">
        <f>IF(Tableau16371[[#This Row],[Coupe ou Div]]="D2",1,"")</f>
        <v/>
      </c>
      <c r="K19" s="24"/>
      <c r="L19" s="35" t="s">
        <v>25</v>
      </c>
      <c r="M19" s="36" t="e">
        <f>IF(Tableau16371[[#This Row],[Equipe]]="","",VLOOKUP(Tableau16371[[#This Row],[Equipe]],[1]!Nom_Liste_Joueur[#Data],2,0))</f>
        <v>#REF!</v>
      </c>
      <c r="N19" s="37" t="e">
        <f>IF(Tableau16371[[#This Row],[Equipe]]="","",VLOOKUP(Tableau16371[[#This Row],[Equipe]],[1]!Nom_Liste_Joueur[#Data],3,0))</f>
        <v>#REF!</v>
      </c>
      <c r="O19" s="38" t="s">
        <v>32</v>
      </c>
      <c r="P19" s="41" t="s">
        <v>19</v>
      </c>
      <c r="Q19" s="30"/>
      <c r="R19" s="40" t="s">
        <v>44</v>
      </c>
      <c r="S19" s="114">
        <f>IF(COUNTIFS(Tableau16371[Joueurs TàT],TableauTàT6775[[#This Row],[Joueurs
Joueuses]],Tableau16371[N°TàT],"TàT *")=0,"",COUNTIFS(Tableau16371[Joueurs TàT],TableauTàT6775[[#This Row],[Joueurs
Joueuses]],Tableau16371[N°TàT],"TàT *"))</f>
        <v>4</v>
      </c>
    </row>
    <row r="20" spans="3:19" ht="15.75" customHeight="1" x14ac:dyDescent="0.25">
      <c r="C20" s="32"/>
      <c r="D20" s="33">
        <v>2020</v>
      </c>
      <c r="E20" s="34" t="s">
        <v>42</v>
      </c>
      <c r="F20" s="21"/>
      <c r="G20" s="22"/>
      <c r="H20" s="22" t="str">
        <f>IF(Tableau16371[[#This Row],[Coupe ou Div]]="CdF",1,IF(Tableau16371[[#This Row],[Coupe ou Div]]="CdC",1,""))</f>
        <v/>
      </c>
      <c r="I20" s="22" t="str">
        <f>IF(Tableau16371[[#This Row],[Coupe ou Div]]="D5",1,"")</f>
        <v/>
      </c>
      <c r="J20" s="22" t="str">
        <f>IF(Tableau16371[[#This Row],[Coupe ou Div]]="D2",1,"")</f>
        <v/>
      </c>
      <c r="K20" s="24"/>
      <c r="L20" s="35" t="s">
        <v>19</v>
      </c>
      <c r="M20" s="36" t="e">
        <f>IF(Tableau16371[[#This Row],[Equipe]]="","",VLOOKUP(Tableau16371[[#This Row],[Equipe]],[1]!Nom_Liste_Joueur[#Data],2,0))</f>
        <v>#REF!</v>
      </c>
      <c r="N20" s="37" t="e">
        <f>IF(Tableau16371[[#This Row],[Equipe]]="","",VLOOKUP(Tableau16371[[#This Row],[Equipe]],[1]!Nom_Liste_Joueur[#Data],3,0))</f>
        <v>#REF!</v>
      </c>
      <c r="O20" s="38" t="s">
        <v>33</v>
      </c>
      <c r="P20" s="39" t="s">
        <v>30</v>
      </c>
      <c r="Q20" s="30"/>
      <c r="R20" s="40" t="s">
        <v>28</v>
      </c>
      <c r="S20" s="114">
        <f>IF(COUNTIFS(Tableau16371[Joueurs TàT],TableauTàT6775[[#This Row],[Joueurs
Joueuses]],Tableau16371[N°TàT],"TàT *")=0,"",COUNTIFS(Tableau16371[Joueurs TàT],TableauTàT6775[[#This Row],[Joueurs
Joueuses]],Tableau16371[N°TàT],"TàT *"))</f>
        <v>3</v>
      </c>
    </row>
    <row r="21" spans="3:19" ht="15.75" customHeight="1" x14ac:dyDescent="0.25">
      <c r="C21" s="32"/>
      <c r="D21" s="33">
        <v>2020</v>
      </c>
      <c r="E21" s="34" t="s">
        <v>42</v>
      </c>
      <c r="F21" s="21"/>
      <c r="G21" s="22"/>
      <c r="H21" s="22" t="str">
        <f>IF(Tableau16371[[#This Row],[Coupe ou Div]]="CdF",1,IF(Tableau16371[[#This Row],[Coupe ou Div]]="CdC",1,""))</f>
        <v/>
      </c>
      <c r="I21" s="22" t="str">
        <f>IF(Tableau16371[[#This Row],[Coupe ou Div]]="D5",1,"")</f>
        <v/>
      </c>
      <c r="J21" s="22" t="str">
        <f>IF(Tableau16371[[#This Row],[Coupe ou Div]]="D2",1,"")</f>
        <v/>
      </c>
      <c r="K21" s="24"/>
      <c r="L21" s="35" t="s">
        <v>24</v>
      </c>
      <c r="M21" s="36" t="e">
        <f>IF(Tableau16371[[#This Row],[Equipe]]="","",VLOOKUP(Tableau16371[[#This Row],[Equipe]],[1]!Nom_Liste_Joueur[#Data],2,0))</f>
        <v>#REF!</v>
      </c>
      <c r="N21" s="37" t="e">
        <f>IF(Tableau16371[[#This Row],[Equipe]]="","",VLOOKUP(Tableau16371[[#This Row],[Equipe]],[1]!Nom_Liste_Joueur[#Data],3,0))</f>
        <v>#REF!</v>
      </c>
      <c r="O21" s="38" t="s">
        <v>36</v>
      </c>
      <c r="P21" s="39" t="s">
        <v>25</v>
      </c>
      <c r="Q21" s="30"/>
      <c r="R21" s="40" t="s">
        <v>31</v>
      </c>
      <c r="S21" s="114">
        <f>IF(COUNTIFS(Tableau16371[Joueurs TàT],TableauTàT6775[[#This Row],[Joueurs
Joueuses]],Tableau16371[N°TàT],"TàT *")=0,"",COUNTIFS(Tableau16371[Joueurs TàT],TableauTàT6775[[#This Row],[Joueurs
Joueuses]],Tableau16371[N°TàT],"TàT *"))</f>
        <v>3</v>
      </c>
    </row>
    <row r="22" spans="3:19" ht="15.75" customHeight="1" x14ac:dyDescent="0.25">
      <c r="C22" s="32"/>
      <c r="D22" s="33">
        <v>2020</v>
      </c>
      <c r="E22" s="34" t="s">
        <v>42</v>
      </c>
      <c r="F22" s="21"/>
      <c r="G22" s="22"/>
      <c r="H22" s="22" t="str">
        <f>IF(Tableau16371[[#This Row],[Coupe ou Div]]="CdF",1,IF(Tableau16371[[#This Row],[Coupe ou Div]]="CdC",1,""))</f>
        <v/>
      </c>
      <c r="I22" s="22" t="str">
        <f>IF(Tableau16371[[#This Row],[Coupe ou Div]]="D5",1,"")</f>
        <v/>
      </c>
      <c r="J22" s="22" t="str">
        <f>IF(Tableau16371[[#This Row],[Coupe ou Div]]="D2",1,"")</f>
        <v/>
      </c>
      <c r="K22" s="24"/>
      <c r="L22" s="35" t="s">
        <v>17</v>
      </c>
      <c r="M22" s="36" t="e">
        <f>IF(Tableau16371[[#This Row],[Equipe]]="","",VLOOKUP(Tableau16371[[#This Row],[Equipe]],[1]!Nom_Liste_Joueur[#Data],2,0))</f>
        <v>#REF!</v>
      </c>
      <c r="N22" s="37" t="e">
        <f>IF(Tableau16371[[#This Row],[Equipe]]="","",VLOOKUP(Tableau16371[[#This Row],[Equipe]],[1]!Nom_Liste_Joueur[#Data],3,0))</f>
        <v>#REF!</v>
      </c>
      <c r="O22" s="38" t="s">
        <v>40</v>
      </c>
      <c r="P22" s="41" t="s">
        <v>31</v>
      </c>
      <c r="Q22" s="30"/>
      <c r="R22" s="40" t="s">
        <v>26</v>
      </c>
      <c r="S22" s="114">
        <f>IF(COUNTIFS(Tableau16371[Joueurs TàT],TableauTàT6775[[#This Row],[Joueurs
Joueuses]],Tableau16371[N°TàT],"TàT *")=0,"",COUNTIFS(Tableau16371[Joueurs TàT],TableauTàT6775[[#This Row],[Joueurs
Joueuses]],Tableau16371[N°TàT],"TàT *"))</f>
        <v>3</v>
      </c>
    </row>
    <row r="23" spans="3:19" ht="15.75" customHeight="1" thickBot="1" x14ac:dyDescent="0.3">
      <c r="C23" s="32"/>
      <c r="D23" s="33">
        <v>2020</v>
      </c>
      <c r="E23" s="34" t="s">
        <v>42</v>
      </c>
      <c r="F23" s="21"/>
      <c r="G23" s="22"/>
      <c r="H23" s="22" t="str">
        <f>IF(Tableau16371[[#This Row],[Coupe ou Div]]="CdF",1,IF(Tableau16371[[#This Row],[Coupe ou Div]]="CdC",1,""))</f>
        <v/>
      </c>
      <c r="I23" s="22" t="str">
        <f>IF(Tableau16371[[#This Row],[Coupe ou Div]]="D5",1,"")</f>
        <v/>
      </c>
      <c r="J23" s="22" t="str">
        <f>IF(Tableau16371[[#This Row],[Coupe ou Div]]="D2",1,"")</f>
        <v/>
      </c>
      <c r="K23" s="24"/>
      <c r="L23" s="35" t="s">
        <v>30</v>
      </c>
      <c r="M23" s="49" t="e">
        <f>IF(Tableau16371[[#This Row],[Equipe]]="","",VLOOKUP(Tableau16371[[#This Row],[Equipe]],[1]!Nom_Liste_Joueur[#Data],2,0))</f>
        <v>#REF!</v>
      </c>
      <c r="N23" s="50" t="e">
        <f>IF(Tableau16371[[#This Row],[Equipe]]="","",VLOOKUP(Tableau16371[[#This Row],[Equipe]],[1]!Nom_Liste_Joueur[#Data],3,0))</f>
        <v>#REF!</v>
      </c>
      <c r="O23" s="51" t="s">
        <v>40</v>
      </c>
      <c r="P23" s="52" t="s">
        <v>20</v>
      </c>
      <c r="Q23" s="30"/>
      <c r="R23" s="40" t="s">
        <v>47</v>
      </c>
      <c r="S23" s="114">
        <f>IF(COUNTIFS(Tableau16371[Joueurs TàT],TableauTàT6775[[#This Row],[Joueurs
Joueuses]],Tableau16371[N°TàT],"TàT *")=0,"",COUNTIFS(Tableau16371[Joueurs TàT],TableauTàT6775[[#This Row],[Joueurs
Joueuses]],Tableau16371[N°TàT],"TàT *"))</f>
        <v>3</v>
      </c>
    </row>
    <row r="24" spans="3:19" ht="15.75" customHeight="1" x14ac:dyDescent="0.25">
      <c r="C24" s="18">
        <v>3</v>
      </c>
      <c r="D24" s="19">
        <v>2020</v>
      </c>
      <c r="E24" s="20" t="s">
        <v>49</v>
      </c>
      <c r="F24" s="53"/>
      <c r="G24" s="23"/>
      <c r="H24" s="23" t="str">
        <f>IF(Tableau16371[[#This Row],[Coupe ou Div]]="CdF",1,IF(Tableau16371[[#This Row],[Coupe ou Div]]="CdC",1,""))</f>
        <v/>
      </c>
      <c r="I24" s="23" t="str">
        <f>IF(Tableau16371[[#This Row],[Coupe ou Div]]="D5",1,"")</f>
        <v/>
      </c>
      <c r="J24" s="23" t="str">
        <f>IF(Tableau16371[[#This Row],[Coupe ou Div]]="D2",1,"")</f>
        <v/>
      </c>
      <c r="K24" s="54"/>
      <c r="L24" s="55" t="s">
        <v>39</v>
      </c>
      <c r="M24" s="56" t="e">
        <f>IF(Tableau16371[[#This Row],[Equipe]]="","",VLOOKUP(Tableau16371[[#This Row],[Equipe]],[1]!Nom_Liste_Joueur[#Data],2,0))</f>
        <v>#REF!</v>
      </c>
      <c r="N24" s="57" t="e">
        <f>IF(Tableau16371[[#This Row],[Equipe]]="","",VLOOKUP(Tableau16371[[#This Row],[Equipe]],[1]!Nom_Liste_Joueur[#Data],3,0))</f>
        <v>#REF!</v>
      </c>
      <c r="O24" s="28" t="s">
        <v>18</v>
      </c>
      <c r="P24" s="29" t="s">
        <v>39</v>
      </c>
      <c r="Q24" s="30"/>
      <c r="R24" s="40" t="s">
        <v>21</v>
      </c>
      <c r="S24" s="114">
        <f>IF(COUNTIFS(Tableau16371[Joueurs TàT],TableauTàT6775[[#This Row],[Joueurs
Joueuses]],Tableau16371[N°TàT],"TàT *")=0,"",COUNTIFS(Tableau16371[Joueurs TàT],TableauTàT6775[[#This Row],[Joueurs
Joueuses]],Tableau16371[N°TàT],"TàT *"))</f>
        <v>2</v>
      </c>
    </row>
    <row r="25" spans="3:19" ht="15.75" customHeight="1" x14ac:dyDescent="0.25">
      <c r="C25" s="32"/>
      <c r="D25" s="33">
        <v>2020</v>
      </c>
      <c r="E25" s="34" t="s">
        <v>50</v>
      </c>
      <c r="F25" s="21"/>
      <c r="G25" s="22"/>
      <c r="H25" s="22" t="str">
        <f>IF(Tableau16371[[#This Row],[Coupe ou Div]]="CdF",1,IF(Tableau16371[[#This Row],[Coupe ou Div]]="CdC",1,""))</f>
        <v/>
      </c>
      <c r="I25" s="22" t="str">
        <f>IF(Tableau16371[[#This Row],[Coupe ou Div]]="D5",1,"")</f>
        <v/>
      </c>
      <c r="J25" s="22" t="str">
        <f>IF(Tableau16371[[#This Row],[Coupe ou Div]]="D2",1,"")</f>
        <v/>
      </c>
      <c r="K25" s="24"/>
      <c r="L25" s="58" t="s">
        <v>43</v>
      </c>
      <c r="M25" s="36" t="e">
        <f>IF(Tableau16371[[#This Row],[Equipe]]="","",VLOOKUP(Tableau16371[[#This Row],[Equipe]],[1]!Nom_Liste_Joueur[#Data],2,0))</f>
        <v>#REF!</v>
      </c>
      <c r="N25" s="37" t="e">
        <f>IF(Tableau16371[[#This Row],[Equipe]]="","",VLOOKUP(Tableau16371[[#This Row],[Equipe]],[1]!Nom_Liste_Joueur[#Data],3,0))</f>
        <v>#REF!</v>
      </c>
      <c r="O25" s="38" t="s">
        <v>22</v>
      </c>
      <c r="P25" s="39" t="s">
        <v>26</v>
      </c>
      <c r="Q25" s="30"/>
      <c r="R25" s="40" t="s">
        <v>46</v>
      </c>
      <c r="S25" s="114">
        <f>IF(COUNTIFS(Tableau16371[Joueurs TàT],TableauTàT6775[[#This Row],[Joueurs
Joueuses]],Tableau16371[N°TàT],"TàT *")=0,"",COUNTIFS(Tableau16371[Joueurs TàT],TableauTàT6775[[#This Row],[Joueurs
Joueuses]],Tableau16371[N°TàT],"TàT *"))</f>
        <v>2</v>
      </c>
    </row>
    <row r="26" spans="3:19" ht="15.75" customHeight="1" x14ac:dyDescent="0.25">
      <c r="C26" s="32"/>
      <c r="D26" s="33">
        <v>2020</v>
      </c>
      <c r="E26" s="34" t="s">
        <v>50</v>
      </c>
      <c r="F26" s="21"/>
      <c r="G26" s="22"/>
      <c r="H26" s="22" t="str">
        <f>IF(Tableau16371[[#This Row],[Coupe ou Div]]="CdF",1,IF(Tableau16371[[#This Row],[Coupe ou Div]]="CdC",1,""))</f>
        <v/>
      </c>
      <c r="I26" s="22" t="str">
        <f>IF(Tableau16371[[#This Row],[Coupe ou Div]]="D5",1,"")</f>
        <v/>
      </c>
      <c r="J26" s="22" t="str">
        <f>IF(Tableau16371[[#This Row],[Coupe ou Div]]="D2",1,"")</f>
        <v/>
      </c>
      <c r="K26" s="24"/>
      <c r="L26" s="58" t="s">
        <v>26</v>
      </c>
      <c r="M26" s="36" t="e">
        <f>IF(Tableau16371[[#This Row],[Equipe]]="","",VLOOKUP(Tableau16371[[#This Row],[Equipe]],[1]!Nom_Liste_Joueur[#Data],2,0))</f>
        <v>#REF!</v>
      </c>
      <c r="N26" s="37" t="e">
        <f>IF(Tableau16371[[#This Row],[Equipe]]="","",VLOOKUP(Tableau16371[[#This Row],[Equipe]],[1]!Nom_Liste_Joueur[#Data],3,0))</f>
        <v>#REF!</v>
      </c>
      <c r="O26" s="38" t="s">
        <v>27</v>
      </c>
      <c r="P26" s="39" t="s">
        <v>19</v>
      </c>
      <c r="Q26" s="30"/>
      <c r="R26" s="40" t="s">
        <v>35</v>
      </c>
      <c r="S26" s="114">
        <f>IF(COUNTIFS(Tableau16371[Joueurs TàT],TableauTàT6775[[#This Row],[Joueurs
Joueuses]],Tableau16371[N°TàT],"TàT *")=0,"",COUNTIFS(Tableau16371[Joueurs TàT],TableauTàT6775[[#This Row],[Joueurs
Joueuses]],Tableau16371[N°TàT],"TàT *"))</f>
        <v>2</v>
      </c>
    </row>
    <row r="27" spans="3:19" ht="15.75" customHeight="1" x14ac:dyDescent="0.25">
      <c r="C27" s="32"/>
      <c r="D27" s="33">
        <v>2020</v>
      </c>
      <c r="E27" s="34" t="s">
        <v>50</v>
      </c>
      <c r="F27" s="21"/>
      <c r="G27" s="22"/>
      <c r="H27" s="22" t="str">
        <f>IF(Tableau16371[[#This Row],[Coupe ou Div]]="CdF",1,IF(Tableau16371[[#This Row],[Coupe ou Div]]="CdC",1,""))</f>
        <v/>
      </c>
      <c r="I27" s="22" t="str">
        <f>IF(Tableau16371[[#This Row],[Coupe ou Div]]="D5",1,"")</f>
        <v/>
      </c>
      <c r="J27" s="22" t="str">
        <f>IF(Tableau16371[[#This Row],[Coupe ou Div]]="D2",1,"")</f>
        <v/>
      </c>
      <c r="K27" s="24"/>
      <c r="L27" s="58" t="s">
        <v>23</v>
      </c>
      <c r="M27" s="36" t="e">
        <f>IF(Tableau16371[[#This Row],[Equipe]]="","",VLOOKUP(Tableau16371[[#This Row],[Equipe]],[1]!Nom_Liste_Joueur[#Data],2,0))</f>
        <v>#REF!</v>
      </c>
      <c r="N27" s="37" t="e">
        <f>IF(Tableau16371[[#This Row],[Equipe]]="","",VLOOKUP(Tableau16371[[#This Row],[Equipe]],[1]!Nom_Liste_Joueur[#Data],3,0))</f>
        <v>#REF!</v>
      </c>
      <c r="O27" s="38" t="s">
        <v>29</v>
      </c>
      <c r="P27" s="39" t="s">
        <v>23</v>
      </c>
      <c r="Q27" s="30"/>
      <c r="R27" s="40" t="s">
        <v>23</v>
      </c>
      <c r="S27" s="114">
        <f>IF(COUNTIFS(Tableau16371[Joueurs TàT],TableauTàT6775[[#This Row],[Joueurs
Joueuses]],Tableau16371[N°TàT],"TàT *")=0,"",COUNTIFS(Tableau16371[Joueurs TàT],TableauTàT6775[[#This Row],[Joueurs
Joueuses]],Tableau16371[N°TàT],"TàT *"))</f>
        <v>2</v>
      </c>
    </row>
    <row r="28" spans="3:19" ht="15.75" customHeight="1" thickBot="1" x14ac:dyDescent="0.3">
      <c r="C28" s="32"/>
      <c r="D28" s="33">
        <v>2020</v>
      </c>
      <c r="E28" s="34" t="s">
        <v>50</v>
      </c>
      <c r="F28" s="21"/>
      <c r="G28" s="22"/>
      <c r="H28" s="22" t="str">
        <f>IF(Tableau16371[[#This Row],[Coupe ou Div]]="CdF",1,IF(Tableau16371[[#This Row],[Coupe ou Div]]="CdC",1,""))</f>
        <v/>
      </c>
      <c r="I28" s="22" t="str">
        <f>IF(Tableau16371[[#This Row],[Coupe ou Div]]="D5",1,"")</f>
        <v/>
      </c>
      <c r="J28" s="22" t="str">
        <f>IF(Tableau16371[[#This Row],[Coupe ou Div]]="D2",1,"")</f>
        <v/>
      </c>
      <c r="K28" s="24"/>
      <c r="L28" s="58" t="s">
        <v>24</v>
      </c>
      <c r="M28" s="36" t="e">
        <f>IF(Tableau16371[[#This Row],[Equipe]]="","",VLOOKUP(Tableau16371[[#This Row],[Equipe]],[1]!Nom_Liste_Joueur[#Data],2,0))</f>
        <v>#REF!</v>
      </c>
      <c r="N28" s="37" t="e">
        <f>IF(Tableau16371[[#This Row],[Equipe]]="","",VLOOKUP(Tableau16371[[#This Row],[Equipe]],[1]!Nom_Liste_Joueur[#Data],3,0))</f>
        <v>#REF!</v>
      </c>
      <c r="O28" s="38" t="s">
        <v>32</v>
      </c>
      <c r="P28" s="39" t="s">
        <v>24</v>
      </c>
      <c r="Q28" s="30"/>
      <c r="R28" s="59" t="s">
        <v>48</v>
      </c>
      <c r="S28" s="114">
        <f>IF(COUNTIFS(Tableau16371[Joueurs TàT],TableauTàT6775[[#This Row],[Joueurs
Joueuses]],Tableau16371[N°TàT],"TàT *")=0,"",COUNTIFS(Tableau16371[Joueurs TàT],TableauTàT6775[[#This Row],[Joueurs
Joueuses]],Tableau16371[N°TàT],"TàT *"))</f>
        <v>1</v>
      </c>
    </row>
    <row r="29" spans="3:19" ht="15.75" customHeight="1" x14ac:dyDescent="0.25">
      <c r="C29" s="32"/>
      <c r="D29" s="33">
        <v>2020</v>
      </c>
      <c r="E29" s="34" t="s">
        <v>50</v>
      </c>
      <c r="F29" s="21"/>
      <c r="G29" s="22"/>
      <c r="H29" s="22" t="str">
        <f>IF(Tableau16371[[#This Row],[Coupe ou Div]]="CdF",1,IF(Tableau16371[[#This Row],[Coupe ou Div]]="CdC",1,""))</f>
        <v/>
      </c>
      <c r="I29" s="22" t="str">
        <f>IF(Tableau16371[[#This Row],[Coupe ou Div]]="D5",1,"")</f>
        <v/>
      </c>
      <c r="J29" s="22" t="str">
        <f>IF(Tableau16371[[#This Row],[Coupe ou Div]]="D2",1,"")</f>
        <v/>
      </c>
      <c r="K29" s="24"/>
      <c r="L29" s="58" t="s">
        <v>20</v>
      </c>
      <c r="M29" s="36" t="e">
        <f>IF(Tableau16371[[#This Row],[Equipe]]="","",VLOOKUP(Tableau16371[[#This Row],[Equipe]],[1]!Nom_Liste_Joueur[#Data],2,0))</f>
        <v>#REF!</v>
      </c>
      <c r="N29" s="37" t="e">
        <f>IF(Tableau16371[[#This Row],[Equipe]]="","",VLOOKUP(Tableau16371[[#This Row],[Equipe]],[1]!Nom_Liste_Joueur[#Data],3,0))</f>
        <v>#REF!</v>
      </c>
      <c r="O29" s="38" t="s">
        <v>33</v>
      </c>
      <c r="P29" s="39" t="s">
        <v>48</v>
      </c>
      <c r="Q29" s="30"/>
    </row>
    <row r="30" spans="3:19" ht="15.75" customHeight="1" x14ac:dyDescent="0.25">
      <c r="C30" s="32"/>
      <c r="D30" s="33">
        <v>2020</v>
      </c>
      <c r="E30" s="34" t="s">
        <v>50</v>
      </c>
      <c r="F30" s="21"/>
      <c r="G30" s="22"/>
      <c r="H30" s="22" t="str">
        <f>IF(Tableau16371[[#This Row],[Coupe ou Div]]="CdF",1,IF(Tableau16371[[#This Row],[Coupe ou Div]]="CdC",1,""))</f>
        <v/>
      </c>
      <c r="I30" s="22" t="str">
        <f>IF(Tableau16371[[#This Row],[Coupe ou Div]]="D5",1,"")</f>
        <v/>
      </c>
      <c r="J30" s="22" t="str">
        <f>IF(Tableau16371[[#This Row],[Coupe ou Div]]="D2",1,"")</f>
        <v/>
      </c>
      <c r="K30" s="24"/>
      <c r="L30" s="58" t="s">
        <v>25</v>
      </c>
      <c r="M30" s="36" t="e">
        <f>IF(Tableau16371[[#This Row],[Equipe]]="","",VLOOKUP(Tableau16371[[#This Row],[Equipe]],[1]!Nom_Liste_Joueur[#Data],2,0))</f>
        <v>#REF!</v>
      </c>
      <c r="N30" s="37" t="e">
        <f>IF(Tableau16371[[#This Row],[Equipe]]="","",VLOOKUP(Tableau16371[[#This Row],[Equipe]],[1]!Nom_Liste_Joueur[#Data],3,0))</f>
        <v>#REF!</v>
      </c>
      <c r="O30" s="38" t="s">
        <v>36</v>
      </c>
      <c r="P30" s="39" t="s">
        <v>25</v>
      </c>
      <c r="Q30" s="30"/>
    </row>
    <row r="31" spans="3:19" ht="15.75" customHeight="1" x14ac:dyDescent="0.25">
      <c r="C31" s="32"/>
      <c r="D31" s="33">
        <v>2020</v>
      </c>
      <c r="E31" s="34" t="s">
        <v>50</v>
      </c>
      <c r="F31" s="21"/>
      <c r="G31" s="22"/>
      <c r="H31" s="22" t="str">
        <f>IF(Tableau16371[[#This Row],[Coupe ou Div]]="CdF",1,IF(Tableau16371[[#This Row],[Coupe ou Div]]="CdC",1,""))</f>
        <v/>
      </c>
      <c r="I31" s="22" t="str">
        <f>IF(Tableau16371[[#This Row],[Coupe ou Div]]="D5",1,"")</f>
        <v/>
      </c>
      <c r="J31" s="22" t="str">
        <f>IF(Tableau16371[[#This Row],[Coupe ou Div]]="D2",1,"")</f>
        <v/>
      </c>
      <c r="K31" s="24"/>
      <c r="L31" s="58" t="s">
        <v>48</v>
      </c>
      <c r="M31" s="36" t="e">
        <f>IF(Tableau16371[[#This Row],[Equipe]]="","",VLOOKUP(Tableau16371[[#This Row],[Equipe]],[1]!Nom_Liste_Joueur[#Data],2,0))</f>
        <v>#REF!</v>
      </c>
      <c r="N31" s="37" t="e">
        <f>IF(Tableau16371[[#This Row],[Equipe]]="","",VLOOKUP(Tableau16371[[#This Row],[Equipe]],[1]!Nom_Liste_Joueur[#Data],3,0))</f>
        <v>#REF!</v>
      </c>
      <c r="O31" s="38" t="s">
        <v>40</v>
      </c>
      <c r="P31" s="41" t="s">
        <v>43</v>
      </c>
      <c r="Q31" s="30"/>
    </row>
    <row r="32" spans="3:19" ht="15.75" customHeight="1" thickBot="1" x14ac:dyDescent="0.3">
      <c r="C32" s="42"/>
      <c r="D32" s="43">
        <v>2020</v>
      </c>
      <c r="E32" s="44" t="s">
        <v>50</v>
      </c>
      <c r="F32" s="45"/>
      <c r="G32" s="46"/>
      <c r="H32" s="46" t="str">
        <f>IF(Tableau16371[[#This Row],[Coupe ou Div]]="CdF",1,IF(Tableau16371[[#This Row],[Coupe ou Div]]="CdC",1,""))</f>
        <v/>
      </c>
      <c r="I32" s="46" t="str">
        <f>IF(Tableau16371[[#This Row],[Coupe ou Div]]="D5",1,"")</f>
        <v/>
      </c>
      <c r="J32" s="46" t="str">
        <f>IF(Tableau16371[[#This Row],[Coupe ou Div]]="D2",1,"")</f>
        <v/>
      </c>
      <c r="K32" s="47"/>
      <c r="L32" s="60" t="s">
        <v>19</v>
      </c>
      <c r="M32" s="49" t="e">
        <f>IF(Tableau16371[[#This Row],[Equipe]]="","",VLOOKUP(Tableau16371[[#This Row],[Equipe]],[1]!Nom_Liste_Joueur[#Data],2,0))</f>
        <v>#REF!</v>
      </c>
      <c r="N32" s="50" t="e">
        <f>IF(Tableau16371[[#This Row],[Equipe]]="","",VLOOKUP(Tableau16371[[#This Row],[Equipe]],[1]!Nom_Liste_Joueur[#Data],3,0))</f>
        <v>#REF!</v>
      </c>
      <c r="O32" s="51" t="s">
        <v>40</v>
      </c>
      <c r="P32" s="52" t="s">
        <v>20</v>
      </c>
      <c r="Q32" s="30"/>
    </row>
    <row r="33" spans="3:17" ht="15.75" customHeight="1" x14ac:dyDescent="0.25">
      <c r="C33" s="32">
        <v>4</v>
      </c>
      <c r="D33" s="33">
        <v>2020</v>
      </c>
      <c r="E33" s="34" t="s">
        <v>51</v>
      </c>
      <c r="F33" s="21"/>
      <c r="G33" s="22"/>
      <c r="H33" s="22" t="str">
        <f>IF(Tableau16371[[#This Row],[Coupe ou Div]]="CdF",1,IF(Tableau16371[[#This Row],[Coupe ou Div]]="CdC",1,""))</f>
        <v/>
      </c>
      <c r="I33" s="22" t="str">
        <f>IF(Tableau16371[[#This Row],[Coupe ou Div]]="D5",1,"")</f>
        <v/>
      </c>
      <c r="J33" s="22" t="str">
        <f>IF(Tableau16371[[#This Row],[Coupe ou Div]]="D2",1,"")</f>
        <v/>
      </c>
      <c r="K33" s="24"/>
      <c r="L33" s="35" t="s">
        <v>39</v>
      </c>
      <c r="M33" s="36" t="e">
        <f>IF(Tableau16371[[#This Row],[Equipe]]="","",VLOOKUP(Tableau16371[[#This Row],[Equipe]],[1]!Nom_Liste_Joueur[#Data],2,0))</f>
        <v>#REF!</v>
      </c>
      <c r="N33" s="37" t="e">
        <f>IF(Tableau16371[[#This Row],[Equipe]]="","",VLOOKUP(Tableau16371[[#This Row],[Equipe]],[1]!Nom_Liste_Joueur[#Data],3,0))</f>
        <v>#REF!</v>
      </c>
      <c r="O33" s="61" t="s">
        <v>18</v>
      </c>
      <c r="P33" s="62" t="s">
        <v>39</v>
      </c>
      <c r="Q33" s="30"/>
    </row>
    <row r="34" spans="3:17" ht="15.75" customHeight="1" x14ac:dyDescent="0.25">
      <c r="C34" s="32"/>
      <c r="D34" s="33">
        <v>2020</v>
      </c>
      <c r="E34" s="34" t="s">
        <v>51</v>
      </c>
      <c r="F34" s="21"/>
      <c r="G34" s="22"/>
      <c r="H34" s="22" t="str">
        <f>IF(Tableau16371[[#This Row],[Coupe ou Div]]="CdF",1,IF(Tableau16371[[#This Row],[Coupe ou Div]]="CdC",1,""))</f>
        <v/>
      </c>
      <c r="I34" s="22" t="str">
        <f>IF(Tableau16371[[#This Row],[Coupe ou Div]]="D5",1,"")</f>
        <v/>
      </c>
      <c r="J34" s="22" t="str">
        <f>IF(Tableau16371[[#This Row],[Coupe ou Div]]="D2",1,"")</f>
        <v/>
      </c>
      <c r="K34" s="24"/>
      <c r="L34" s="35" t="s">
        <v>31</v>
      </c>
      <c r="M34" s="36" t="e">
        <f>IF(Tableau16371[[#This Row],[Equipe]]="","",VLOOKUP(Tableau16371[[#This Row],[Equipe]],[1]!Nom_Liste_Joueur[#Data],2,0))</f>
        <v>#REF!</v>
      </c>
      <c r="N34" s="37" t="e">
        <f>IF(Tableau16371[[#This Row],[Equipe]]="","",VLOOKUP(Tableau16371[[#This Row],[Equipe]],[1]!Nom_Liste_Joueur[#Data],3,0))</f>
        <v>#REF!</v>
      </c>
      <c r="O34" s="38" t="s">
        <v>22</v>
      </c>
      <c r="P34" s="39" t="s">
        <v>21</v>
      </c>
      <c r="Q34" s="30"/>
    </row>
    <row r="35" spans="3:17" ht="15.75" customHeight="1" x14ac:dyDescent="0.25">
      <c r="C35" s="32"/>
      <c r="D35" s="33">
        <v>2020</v>
      </c>
      <c r="E35" s="34" t="s">
        <v>51</v>
      </c>
      <c r="F35" s="21"/>
      <c r="G35" s="22"/>
      <c r="H35" s="22" t="str">
        <f>IF(Tableau16371[[#This Row],[Coupe ou Div]]="CdF",1,IF(Tableau16371[[#This Row],[Coupe ou Div]]="CdC",1,""))</f>
        <v/>
      </c>
      <c r="I35" s="22" t="str">
        <f>IF(Tableau16371[[#This Row],[Coupe ou Div]]="D5",1,"")</f>
        <v/>
      </c>
      <c r="J35" s="22" t="str">
        <f>IF(Tableau16371[[#This Row],[Coupe ou Div]]="D2",1,"")</f>
        <v/>
      </c>
      <c r="K35" s="24"/>
      <c r="L35" s="35" t="s">
        <v>21</v>
      </c>
      <c r="M35" s="36" t="e">
        <f>IF(Tableau16371[[#This Row],[Equipe]]="","",VLOOKUP(Tableau16371[[#This Row],[Equipe]],[1]!Nom_Liste_Joueur[#Data],2,0))</f>
        <v>#REF!</v>
      </c>
      <c r="N35" s="37" t="e">
        <f>IF(Tableau16371[[#This Row],[Equipe]]="","",VLOOKUP(Tableau16371[[#This Row],[Equipe]],[1]!Nom_Liste_Joueur[#Data],3,0))</f>
        <v>#REF!</v>
      </c>
      <c r="O35" s="38" t="s">
        <v>27</v>
      </c>
      <c r="P35" s="39" t="s">
        <v>24</v>
      </c>
      <c r="Q35" s="30"/>
    </row>
    <row r="36" spans="3:17" ht="15.75" customHeight="1" x14ac:dyDescent="0.25">
      <c r="C36" s="32"/>
      <c r="D36" s="33">
        <v>2020</v>
      </c>
      <c r="E36" s="34" t="s">
        <v>51</v>
      </c>
      <c r="F36" s="21"/>
      <c r="G36" s="22"/>
      <c r="H36" s="22" t="str">
        <f>IF(Tableau16371[[#This Row],[Coupe ou Div]]="CdF",1,IF(Tableau16371[[#This Row],[Coupe ou Div]]="CdC",1,""))</f>
        <v/>
      </c>
      <c r="I36" s="22" t="str">
        <f>IF(Tableau16371[[#This Row],[Coupe ou Div]]="D5",1,"")</f>
        <v/>
      </c>
      <c r="J36" s="22" t="str">
        <f>IF(Tableau16371[[#This Row],[Coupe ou Div]]="D2",1,"")</f>
        <v/>
      </c>
      <c r="K36" s="24"/>
      <c r="L36" s="35" t="s">
        <v>17</v>
      </c>
      <c r="M36" s="36" t="e">
        <f>IF(Tableau16371[[#This Row],[Equipe]]="","",VLOOKUP(Tableau16371[[#This Row],[Equipe]],[1]!Nom_Liste_Joueur[#Data],2,0))</f>
        <v>#REF!</v>
      </c>
      <c r="N36" s="37" t="e">
        <f>IF(Tableau16371[[#This Row],[Equipe]]="","",VLOOKUP(Tableau16371[[#This Row],[Equipe]],[1]!Nom_Liste_Joueur[#Data],3,0))</f>
        <v>#REF!</v>
      </c>
      <c r="O36" s="38" t="s">
        <v>29</v>
      </c>
      <c r="P36" s="39" t="s">
        <v>30</v>
      </c>
      <c r="Q36" s="30"/>
    </row>
    <row r="37" spans="3:17" ht="15.75" customHeight="1" x14ac:dyDescent="0.25">
      <c r="C37" s="32"/>
      <c r="D37" s="33">
        <v>2020</v>
      </c>
      <c r="E37" s="34" t="s">
        <v>51</v>
      </c>
      <c r="F37" s="21"/>
      <c r="G37" s="22"/>
      <c r="H37" s="22" t="str">
        <f>IF(Tableau16371[[#This Row],[Coupe ou Div]]="CdF",1,IF(Tableau16371[[#This Row],[Coupe ou Div]]="CdC",1,""))</f>
        <v/>
      </c>
      <c r="I37" s="22" t="str">
        <f>IF(Tableau16371[[#This Row],[Coupe ou Div]]="D5",1,"")</f>
        <v/>
      </c>
      <c r="J37" s="22" t="str">
        <f>IF(Tableau16371[[#This Row],[Coupe ou Div]]="D2",1,"")</f>
        <v/>
      </c>
      <c r="K37" s="24"/>
      <c r="L37" s="35" t="s">
        <v>24</v>
      </c>
      <c r="M37" s="36" t="e">
        <f>IF(Tableau16371[[#This Row],[Equipe]]="","",VLOOKUP(Tableau16371[[#This Row],[Equipe]],[1]!Nom_Liste_Joueur[#Data],2,0))</f>
        <v>#REF!</v>
      </c>
      <c r="N37" s="37" t="e">
        <f>IF(Tableau16371[[#This Row],[Equipe]]="","",VLOOKUP(Tableau16371[[#This Row],[Equipe]],[1]!Nom_Liste_Joueur[#Data],3,0))</f>
        <v>#REF!</v>
      </c>
      <c r="O37" s="38" t="s">
        <v>32</v>
      </c>
      <c r="P37" s="39" t="s">
        <v>25</v>
      </c>
      <c r="Q37" s="30"/>
    </row>
    <row r="38" spans="3:17" ht="15.75" customHeight="1" x14ac:dyDescent="0.25">
      <c r="C38" s="32"/>
      <c r="D38" s="33">
        <v>2020</v>
      </c>
      <c r="E38" s="34" t="s">
        <v>51</v>
      </c>
      <c r="F38" s="21"/>
      <c r="G38" s="22"/>
      <c r="H38" s="22" t="str">
        <f>IF(Tableau16371[[#This Row],[Coupe ou Div]]="CdF",1,IF(Tableau16371[[#This Row],[Coupe ou Div]]="CdC",1,""))</f>
        <v/>
      </c>
      <c r="I38" s="22" t="str">
        <f>IF(Tableau16371[[#This Row],[Coupe ou Div]]="D5",1,"")</f>
        <v/>
      </c>
      <c r="J38" s="22" t="str">
        <f>IF(Tableau16371[[#This Row],[Coupe ou Div]]="D2",1,"")</f>
        <v/>
      </c>
      <c r="K38" s="24"/>
      <c r="L38" s="35" t="s">
        <v>20</v>
      </c>
      <c r="M38" s="36" t="e">
        <f>IF(Tableau16371[[#This Row],[Equipe]]="","",VLOOKUP(Tableau16371[[#This Row],[Equipe]],[1]!Nom_Liste_Joueur[#Data],2,0))</f>
        <v>#REF!</v>
      </c>
      <c r="N38" s="37" t="e">
        <f>IF(Tableau16371[[#This Row],[Equipe]]="","",VLOOKUP(Tableau16371[[#This Row],[Equipe]],[1]!Nom_Liste_Joueur[#Data],3,0))</f>
        <v>#REF!</v>
      </c>
      <c r="O38" s="38" t="s">
        <v>33</v>
      </c>
      <c r="P38" s="39" t="s">
        <v>19</v>
      </c>
      <c r="Q38" s="30"/>
    </row>
    <row r="39" spans="3:17" ht="15.75" customHeight="1" x14ac:dyDescent="0.25">
      <c r="C39" s="32"/>
      <c r="D39" s="33">
        <v>2020</v>
      </c>
      <c r="E39" s="34" t="s">
        <v>51</v>
      </c>
      <c r="F39" s="21"/>
      <c r="G39" s="22"/>
      <c r="H39" s="22" t="str">
        <f>IF(Tableau16371[[#This Row],[Coupe ou Div]]="CdF",1,IF(Tableau16371[[#This Row],[Coupe ou Div]]="CdC",1,""))</f>
        <v/>
      </c>
      <c r="I39" s="22" t="str">
        <f>IF(Tableau16371[[#This Row],[Coupe ou Div]]="D5",1,"")</f>
        <v/>
      </c>
      <c r="J39" s="22" t="str">
        <f>IF(Tableau16371[[#This Row],[Coupe ou Div]]="D2",1,"")</f>
        <v/>
      </c>
      <c r="K39" s="24"/>
      <c r="L39" s="35" t="s">
        <v>30</v>
      </c>
      <c r="M39" s="36" t="e">
        <f>IF(Tableau16371[[#This Row],[Equipe]]="","",VLOOKUP(Tableau16371[[#This Row],[Equipe]],[1]!Nom_Liste_Joueur[#Data],2,0))</f>
        <v>#REF!</v>
      </c>
      <c r="N39" s="37" t="e">
        <f>IF(Tableau16371[[#This Row],[Equipe]]="","",VLOOKUP(Tableau16371[[#This Row],[Equipe]],[1]!Nom_Liste_Joueur[#Data],3,0))</f>
        <v>#REF!</v>
      </c>
      <c r="O39" s="38" t="s">
        <v>36</v>
      </c>
      <c r="P39" s="39" t="s">
        <v>17</v>
      </c>
      <c r="Q39" s="30"/>
    </row>
    <row r="40" spans="3:17" ht="15.75" customHeight="1" x14ac:dyDescent="0.25">
      <c r="C40" s="32"/>
      <c r="D40" s="33">
        <v>2020</v>
      </c>
      <c r="E40" s="34" t="s">
        <v>51</v>
      </c>
      <c r="F40" s="21"/>
      <c r="G40" s="22"/>
      <c r="H40" s="22" t="str">
        <f>IF(Tableau16371[[#This Row],[Coupe ou Div]]="CdF",1,IF(Tableau16371[[#This Row],[Coupe ou Div]]="CdC",1,""))</f>
        <v/>
      </c>
      <c r="I40" s="22" t="str">
        <f>IF(Tableau16371[[#This Row],[Coupe ou Div]]="D5",1,"")</f>
        <v/>
      </c>
      <c r="J40" s="22" t="str">
        <f>IF(Tableau16371[[#This Row],[Coupe ou Div]]="D2",1,"")</f>
        <v/>
      </c>
      <c r="K40" s="24"/>
      <c r="L40" s="35" t="s">
        <v>25</v>
      </c>
      <c r="M40" s="36" t="e">
        <f>IF(Tableau16371[[#This Row],[Equipe]]="","",VLOOKUP(Tableau16371[[#This Row],[Equipe]],[1]!Nom_Liste_Joueur[#Data],2,0))</f>
        <v>#REF!</v>
      </c>
      <c r="N40" s="37" t="e">
        <f>IF(Tableau16371[[#This Row],[Equipe]]="","",VLOOKUP(Tableau16371[[#This Row],[Equipe]],[1]!Nom_Liste_Joueur[#Data],3,0))</f>
        <v>#REF!</v>
      </c>
      <c r="O40" s="38" t="s">
        <v>40</v>
      </c>
      <c r="P40" s="41" t="s">
        <v>31</v>
      </c>
      <c r="Q40" s="30"/>
    </row>
    <row r="41" spans="3:17" ht="15.75" customHeight="1" thickBot="1" x14ac:dyDescent="0.3">
      <c r="C41" s="42"/>
      <c r="D41" s="43">
        <v>2020</v>
      </c>
      <c r="E41" s="44" t="s">
        <v>51</v>
      </c>
      <c r="F41" s="45"/>
      <c r="G41" s="46"/>
      <c r="H41" s="46" t="str">
        <f>IF(Tableau16371[[#This Row],[Coupe ou Div]]="CdF",1,IF(Tableau16371[[#This Row],[Coupe ou Div]]="CdC",1,""))</f>
        <v/>
      </c>
      <c r="I41" s="46" t="str">
        <f>IF(Tableau16371[[#This Row],[Coupe ou Div]]="D5",1,"")</f>
        <v/>
      </c>
      <c r="J41" s="46" t="str">
        <f>IF(Tableau16371[[#This Row],[Coupe ou Div]]="D2",1,"")</f>
        <v/>
      </c>
      <c r="K41" s="47"/>
      <c r="L41" s="48" t="s">
        <v>19</v>
      </c>
      <c r="M41" s="49" t="e">
        <f>IF(Tableau16371[[#This Row],[Equipe]]="","",VLOOKUP(Tableau16371[[#This Row],[Equipe]],[1]!Nom_Liste_Joueur[#Data],2,0))</f>
        <v>#REF!</v>
      </c>
      <c r="N41" s="50" t="e">
        <f>IF(Tableau16371[[#This Row],[Equipe]]="","",VLOOKUP(Tableau16371[[#This Row],[Equipe]],[1]!Nom_Liste_Joueur[#Data],3,0))</f>
        <v>#REF!</v>
      </c>
      <c r="O41" s="63" t="s">
        <v>40</v>
      </c>
      <c r="P41" s="64" t="s">
        <v>20</v>
      </c>
      <c r="Q41" s="30"/>
    </row>
    <row r="42" spans="3:17" ht="15.75" customHeight="1" x14ac:dyDescent="0.25">
      <c r="C42" s="18">
        <v>5</v>
      </c>
      <c r="D42" s="19">
        <v>2021</v>
      </c>
      <c r="E42" s="20" t="s">
        <v>52</v>
      </c>
      <c r="F42" s="53"/>
      <c r="G42" s="23"/>
      <c r="H42" s="23" t="str">
        <f>IF(Tableau16371[[#This Row],[Coupe ou Div]]="CdF",1,IF(Tableau16371[[#This Row],[Coupe ou Div]]="CdC",1,""))</f>
        <v/>
      </c>
      <c r="I42" s="23" t="str">
        <f>IF(Tableau16371[[#This Row],[Coupe ou Div]]="D5",1,"")</f>
        <v/>
      </c>
      <c r="J42" s="23" t="str">
        <f>IF(Tableau16371[[#This Row],[Coupe ou Div]]="D2",1,"")</f>
        <v/>
      </c>
      <c r="K42" s="54"/>
      <c r="L42" s="25" t="s">
        <v>20</v>
      </c>
      <c r="M42" s="26" t="e">
        <f>IF(Tableau16371[[#This Row],[Equipe]]="","",VLOOKUP(Tableau16371[[#This Row],[Equipe]],[1]!Nom_Liste_Joueur[#Data],2,0))</f>
        <v>#REF!</v>
      </c>
      <c r="N42" s="27" t="e">
        <f>IF(Tableau16371[[#This Row],[Equipe]]="","",VLOOKUP(Tableau16371[[#This Row],[Equipe]],[1]!Nom_Liste_Joueur[#Data],3,0))</f>
        <v>#REF!</v>
      </c>
      <c r="O42" s="28" t="s">
        <v>18</v>
      </c>
      <c r="P42" s="29" t="s">
        <v>20</v>
      </c>
      <c r="Q42" s="30"/>
    </row>
    <row r="43" spans="3:17" ht="15.75" customHeight="1" x14ac:dyDescent="0.25">
      <c r="C43" s="32"/>
      <c r="D43" s="33">
        <v>2021</v>
      </c>
      <c r="E43" s="34" t="s">
        <v>52</v>
      </c>
      <c r="F43" s="21"/>
      <c r="G43" s="22"/>
      <c r="H43" s="22" t="str">
        <f>IF(Tableau16371[[#This Row],[Coupe ou Div]]="CdF",1,IF(Tableau16371[[#This Row],[Coupe ou Div]]="CdC",1,""))</f>
        <v/>
      </c>
      <c r="I43" s="22" t="str">
        <f>IF(Tableau16371[[#This Row],[Coupe ou Div]]="D5",1,"")</f>
        <v/>
      </c>
      <c r="J43" s="22" t="str">
        <f>IF(Tableau16371[[#This Row],[Coupe ou Div]]="D2",1,"")</f>
        <v/>
      </c>
      <c r="K43" s="24"/>
      <c r="L43" s="35" t="s">
        <v>43</v>
      </c>
      <c r="M43" s="36" t="e">
        <f>IF(Tableau16371[[#This Row],[Equipe]]="","",VLOOKUP(Tableau16371[[#This Row],[Equipe]],[1]!Nom_Liste_Joueur[#Data],2,0))</f>
        <v>#REF!</v>
      </c>
      <c r="N43" s="37" t="e">
        <f>IF(Tableau16371[[#This Row],[Equipe]]="","",VLOOKUP(Tableau16371[[#This Row],[Equipe]],[1]!Nom_Liste_Joueur[#Data],3,0))</f>
        <v>#REF!</v>
      </c>
      <c r="O43" s="38" t="s">
        <v>22</v>
      </c>
      <c r="P43" s="39" t="s">
        <v>43</v>
      </c>
      <c r="Q43" s="30"/>
    </row>
    <row r="44" spans="3:17" ht="15.75" customHeight="1" x14ac:dyDescent="0.25">
      <c r="C44" s="32"/>
      <c r="D44" s="33">
        <v>2021</v>
      </c>
      <c r="E44" s="34" t="s">
        <v>52</v>
      </c>
      <c r="F44" s="21"/>
      <c r="G44" s="22"/>
      <c r="H44" s="22" t="str">
        <f>IF(Tableau16371[[#This Row],[Coupe ou Div]]="CdF",1,IF(Tableau16371[[#This Row],[Coupe ou Div]]="CdC",1,""))</f>
        <v/>
      </c>
      <c r="I44" s="22" t="str">
        <f>IF(Tableau16371[[#This Row],[Coupe ou Div]]="D5",1,"")</f>
        <v/>
      </c>
      <c r="J44" s="22" t="str">
        <f>IF(Tableau16371[[#This Row],[Coupe ou Div]]="D2",1,"")</f>
        <v/>
      </c>
      <c r="K44" s="24"/>
      <c r="L44" s="35" t="s">
        <v>39</v>
      </c>
      <c r="M44" s="36" t="e">
        <f>IF(Tableau16371[[#This Row],[Equipe]]="","",VLOOKUP(Tableau16371[[#This Row],[Equipe]],[1]!Nom_Liste_Joueur[#Data],2,0))</f>
        <v>#REF!</v>
      </c>
      <c r="N44" s="37" t="e">
        <f>IF(Tableau16371[[#This Row],[Equipe]]="","",VLOOKUP(Tableau16371[[#This Row],[Equipe]],[1]!Nom_Liste_Joueur[#Data],3,0))</f>
        <v>#REF!</v>
      </c>
      <c r="O44" s="38" t="s">
        <v>27</v>
      </c>
      <c r="P44" s="39" t="s">
        <v>24</v>
      </c>
      <c r="Q44" s="30"/>
    </row>
    <row r="45" spans="3:17" ht="15.75" customHeight="1" x14ac:dyDescent="0.25">
      <c r="C45" s="32"/>
      <c r="D45" s="33">
        <v>2021</v>
      </c>
      <c r="E45" s="34" t="s">
        <v>52</v>
      </c>
      <c r="F45" s="21"/>
      <c r="G45" s="22"/>
      <c r="H45" s="22" t="str">
        <f>IF(Tableau16371[[#This Row],[Coupe ou Div]]="CdF",1,IF(Tableau16371[[#This Row],[Coupe ou Div]]="CdC",1,""))</f>
        <v/>
      </c>
      <c r="I45" s="22" t="str">
        <f>IF(Tableau16371[[#This Row],[Coupe ou Div]]="D5",1,"")</f>
        <v/>
      </c>
      <c r="J45" s="22" t="str">
        <f>IF(Tableau16371[[#This Row],[Coupe ou Div]]="D2",1,"")</f>
        <v/>
      </c>
      <c r="K45" s="24"/>
      <c r="L45" s="35" t="s">
        <v>17</v>
      </c>
      <c r="M45" s="36" t="e">
        <f>IF(Tableau16371[[#This Row],[Equipe]]="","",VLOOKUP(Tableau16371[[#This Row],[Equipe]],[1]!Nom_Liste_Joueur[#Data],2,0))</f>
        <v>#REF!</v>
      </c>
      <c r="N45" s="37" t="e">
        <f>IF(Tableau16371[[#This Row],[Equipe]]="","",VLOOKUP(Tableau16371[[#This Row],[Equipe]],[1]!Nom_Liste_Joueur[#Data],3,0))</f>
        <v>#REF!</v>
      </c>
      <c r="O45" s="38" t="s">
        <v>29</v>
      </c>
      <c r="P45" s="39" t="s">
        <v>39</v>
      </c>
      <c r="Q45" s="30"/>
    </row>
    <row r="46" spans="3:17" s="2" customFormat="1" ht="15.75" customHeight="1" x14ac:dyDescent="0.25">
      <c r="C46" s="65"/>
      <c r="D46" s="33">
        <v>2021</v>
      </c>
      <c r="E46" s="34" t="s">
        <v>52</v>
      </c>
      <c r="F46" s="21"/>
      <c r="G46" s="22"/>
      <c r="H46" s="22" t="str">
        <f>IF(Tableau16371[[#This Row],[Coupe ou Div]]="CdF",1,IF(Tableau16371[[#This Row],[Coupe ou Div]]="CdC",1,""))</f>
        <v/>
      </c>
      <c r="I46" s="22" t="str">
        <f>IF(Tableau16371[[#This Row],[Coupe ou Div]]="D5",1,"")</f>
        <v/>
      </c>
      <c r="J46" s="22" t="str">
        <f>IF(Tableau16371[[#This Row],[Coupe ou Div]]="D2",1,"")</f>
        <v/>
      </c>
      <c r="K46" s="24"/>
      <c r="L46" s="66" t="s">
        <v>24</v>
      </c>
      <c r="M46" s="67" t="e">
        <f>IF(Tableau16371[[#This Row],[Equipe]]="","",VLOOKUP(Tableau16371[[#This Row],[Equipe]],[1]!Nom_Liste_Joueur[#Data],2,0))</f>
        <v>#REF!</v>
      </c>
      <c r="N46" s="68" t="e">
        <f>IF(Tableau16371[[#This Row],[Equipe]]="","",VLOOKUP(Tableau16371[[#This Row],[Equipe]],[1]!Nom_Liste_Joueur[#Data],3,0))</f>
        <v>#REF!</v>
      </c>
      <c r="O46" s="38" t="s">
        <v>32</v>
      </c>
      <c r="P46" s="39" t="s">
        <v>37</v>
      </c>
      <c r="Q46" s="30"/>
    </row>
    <row r="47" spans="3:17" s="2" customFormat="1" ht="15.75" customHeight="1" x14ac:dyDescent="0.25">
      <c r="C47" s="65"/>
      <c r="D47" s="33">
        <v>2021</v>
      </c>
      <c r="E47" s="34" t="s">
        <v>52</v>
      </c>
      <c r="F47" s="21"/>
      <c r="G47" s="22"/>
      <c r="H47" s="22" t="str">
        <f>IF(Tableau16371[[#This Row],[Coupe ou Div]]="CdF",1,IF(Tableau16371[[#This Row],[Coupe ou Div]]="CdC",1,""))</f>
        <v/>
      </c>
      <c r="I47" s="22" t="str">
        <f>IF(Tableau16371[[#This Row],[Coupe ou Div]]="D5",1,"")</f>
        <v/>
      </c>
      <c r="J47" s="22" t="str">
        <f>IF(Tableau16371[[#This Row],[Coupe ou Div]]="D2",1,"")</f>
        <v/>
      </c>
      <c r="K47" s="24"/>
      <c r="L47" s="66" t="s">
        <v>37</v>
      </c>
      <c r="M47" s="67" t="e">
        <f>IF(Tableau16371[[#This Row],[Equipe]]="","",VLOOKUP(Tableau16371[[#This Row],[Equipe]],[1]!Nom_Liste_Joueur[#Data],2,0))</f>
        <v>#REF!</v>
      </c>
      <c r="N47" s="68" t="e">
        <f>IF(Tableau16371[[#This Row],[Equipe]]="","",VLOOKUP(Tableau16371[[#This Row],[Equipe]],[1]!Nom_Liste_Joueur[#Data],3,0))</f>
        <v>#REF!</v>
      </c>
      <c r="O47" s="38" t="s">
        <v>33</v>
      </c>
      <c r="P47" s="39" t="s">
        <v>19</v>
      </c>
      <c r="Q47" s="30"/>
    </row>
    <row r="48" spans="3:17" s="2" customFormat="1" ht="15.75" customHeight="1" x14ac:dyDescent="0.25">
      <c r="C48" s="65"/>
      <c r="D48" s="33">
        <v>2021</v>
      </c>
      <c r="E48" s="34" t="s">
        <v>52</v>
      </c>
      <c r="F48" s="21"/>
      <c r="G48" s="22"/>
      <c r="H48" s="22" t="str">
        <f>IF(Tableau16371[[#This Row],[Coupe ou Div]]="CdF",1,IF(Tableau16371[[#This Row],[Coupe ou Div]]="CdC",1,""))</f>
        <v/>
      </c>
      <c r="I48" s="22" t="str">
        <f>IF(Tableau16371[[#This Row],[Coupe ou Div]]="D5",1,"")</f>
        <v/>
      </c>
      <c r="J48" s="22" t="str">
        <f>IF(Tableau16371[[#This Row],[Coupe ou Div]]="D2",1,"")</f>
        <v/>
      </c>
      <c r="K48" s="24"/>
      <c r="L48" s="66" t="s">
        <v>25</v>
      </c>
      <c r="M48" s="67" t="e">
        <f>IF(Tableau16371[[#This Row],[Equipe]]="","",VLOOKUP(Tableau16371[[#This Row],[Equipe]],[1]!Nom_Liste_Joueur[#Data],2,0))</f>
        <v>#REF!</v>
      </c>
      <c r="N48" s="68" t="e">
        <f>IF(Tableau16371[[#This Row],[Equipe]]="","",VLOOKUP(Tableau16371[[#This Row],[Equipe]],[1]!Nom_Liste_Joueur[#Data],3,0))</f>
        <v>#REF!</v>
      </c>
      <c r="O48" s="38" t="s">
        <v>36</v>
      </c>
      <c r="P48" s="39" t="s">
        <v>17</v>
      </c>
      <c r="Q48" s="30"/>
    </row>
    <row r="49" spans="3:17" s="2" customFormat="1" ht="15.75" customHeight="1" x14ac:dyDescent="0.25">
      <c r="C49" s="65"/>
      <c r="D49" s="33">
        <v>2021</v>
      </c>
      <c r="E49" s="34" t="s">
        <v>52</v>
      </c>
      <c r="F49" s="21"/>
      <c r="G49" s="22"/>
      <c r="H49" s="22" t="str">
        <f>IF(Tableau16371[[#This Row],[Coupe ou Div]]="CdF",1,IF(Tableau16371[[#This Row],[Coupe ou Div]]="CdC",1,""))</f>
        <v/>
      </c>
      <c r="I49" s="22" t="str">
        <f>IF(Tableau16371[[#This Row],[Coupe ou Div]]="D5",1,"")</f>
        <v/>
      </c>
      <c r="J49" s="22" t="str">
        <f>IF(Tableau16371[[#This Row],[Coupe ou Div]]="D2",1,"")</f>
        <v/>
      </c>
      <c r="K49" s="24"/>
      <c r="L49" s="66" t="s">
        <v>38</v>
      </c>
      <c r="M49" s="67" t="e">
        <f>IF(Tableau16371[[#This Row],[Equipe]]="","",VLOOKUP(Tableau16371[[#This Row],[Equipe]],[1]!Nom_Liste_Joueur[#Data],2,0))</f>
        <v>#REF!</v>
      </c>
      <c r="N49" s="68" t="e">
        <f>IF(Tableau16371[[#This Row],[Equipe]]="","",VLOOKUP(Tableau16371[[#This Row],[Equipe]],[1]!Nom_Liste_Joueur[#Data],3,0))</f>
        <v>#REF!</v>
      </c>
      <c r="O49" s="38" t="s">
        <v>40</v>
      </c>
      <c r="P49" s="41" t="s">
        <v>25</v>
      </c>
      <c r="Q49" s="30"/>
    </row>
    <row r="50" spans="3:17" s="2" customFormat="1" ht="15.75" customHeight="1" thickBot="1" x14ac:dyDescent="0.3">
      <c r="C50" s="69"/>
      <c r="D50" s="43">
        <v>2021</v>
      </c>
      <c r="E50" s="44" t="s">
        <v>52</v>
      </c>
      <c r="F50" s="45"/>
      <c r="G50" s="46"/>
      <c r="H50" s="46" t="str">
        <f>IF(Tableau16371[[#This Row],[Coupe ou Div]]="CdF",1,IF(Tableau16371[[#This Row],[Coupe ou Div]]="CdC",1,""))</f>
        <v/>
      </c>
      <c r="I50" s="46" t="str">
        <f>IF(Tableau16371[[#This Row],[Coupe ou Div]]="D5",1,"")</f>
        <v/>
      </c>
      <c r="J50" s="46" t="str">
        <f>IF(Tableau16371[[#This Row],[Coupe ou Div]]="D2",1,"")</f>
        <v/>
      </c>
      <c r="K50" s="47"/>
      <c r="L50" s="70" t="s">
        <v>19</v>
      </c>
      <c r="M50" s="71" t="e">
        <f>IF(Tableau16371[[#This Row],[Equipe]]="","",VLOOKUP(Tableau16371[[#This Row],[Equipe]],[1]!Nom_Liste_Joueur[#Data],2,0))</f>
        <v>#REF!</v>
      </c>
      <c r="N50" s="72" t="e">
        <f>IF(Tableau16371[[#This Row],[Equipe]]="","",VLOOKUP(Tableau16371[[#This Row],[Equipe]],[1]!Nom_Liste_Joueur[#Data],3,0))</f>
        <v>#REF!</v>
      </c>
      <c r="O50" s="51" t="s">
        <v>40</v>
      </c>
      <c r="P50" s="52" t="s">
        <v>38</v>
      </c>
      <c r="Q50" s="30"/>
    </row>
    <row r="51" spans="3:17" s="2" customFormat="1" ht="15.75" customHeight="1" x14ac:dyDescent="0.25">
      <c r="C51" s="73">
        <v>6</v>
      </c>
      <c r="D51" s="19">
        <v>2021</v>
      </c>
      <c r="E51" s="20" t="s">
        <v>53</v>
      </c>
      <c r="F51" s="53"/>
      <c r="G51" s="23"/>
      <c r="H51" s="23" t="str">
        <f>IF(Tableau16371[[#This Row],[Coupe ou Div]]="CdF",1,IF(Tableau16371[[#This Row],[Coupe ou Div]]="CdC",1,""))</f>
        <v/>
      </c>
      <c r="I51" s="23" t="str">
        <f>IF(Tableau16371[[#This Row],[Coupe ou Div]]="D5",1,"")</f>
        <v/>
      </c>
      <c r="J51" s="23" t="str">
        <f>IF(Tableau16371[[#This Row],[Coupe ou Div]]="D2",1,"")</f>
        <v/>
      </c>
      <c r="K51" s="54"/>
      <c r="L51" s="74" t="s">
        <v>30</v>
      </c>
      <c r="M51" s="75" t="e">
        <f>IF(Tableau16371[[#This Row],[Equipe]]="","",VLOOKUP(Tableau16371[[#This Row],[Equipe]],[1]!Nom_Liste_Joueur[#Data],2,0))</f>
        <v>#REF!</v>
      </c>
      <c r="N51" s="76" t="e">
        <f>IF(Tableau16371[[#This Row],[Equipe]]="","",VLOOKUP(Tableau16371[[#This Row],[Equipe]],[1]!Nom_Liste_Joueur[#Data],3,0))</f>
        <v>#REF!</v>
      </c>
      <c r="O51" s="28" t="s">
        <v>18</v>
      </c>
      <c r="P51" s="29" t="s">
        <v>30</v>
      </c>
      <c r="Q51" s="30"/>
    </row>
    <row r="52" spans="3:17" s="2" customFormat="1" ht="15.75" customHeight="1" x14ac:dyDescent="0.25">
      <c r="C52" s="65"/>
      <c r="D52" s="33">
        <v>2021</v>
      </c>
      <c r="E52" s="34" t="s">
        <v>53</v>
      </c>
      <c r="F52" s="21"/>
      <c r="G52" s="22"/>
      <c r="H52" s="22" t="str">
        <f>IF(Tableau16371[[#This Row],[Coupe ou Div]]="CdF",1,IF(Tableau16371[[#This Row],[Coupe ou Div]]="CdC",1,""))</f>
        <v/>
      </c>
      <c r="I52" s="22" t="str">
        <f>IF(Tableau16371[[#This Row],[Coupe ou Div]]="D5",1,"")</f>
        <v/>
      </c>
      <c r="J52" s="22" t="str">
        <f>IF(Tableau16371[[#This Row],[Coupe ou Div]]="D2",1,"")</f>
        <v/>
      </c>
      <c r="K52" s="24"/>
      <c r="L52" s="66" t="s">
        <v>43</v>
      </c>
      <c r="M52" s="67" t="e">
        <f>IF(Tableau16371[[#This Row],[Equipe]]="","",VLOOKUP(Tableau16371[[#This Row],[Equipe]],[1]!Nom_Liste_Joueur[#Data],2,0))</f>
        <v>#REF!</v>
      </c>
      <c r="N52" s="68" t="e">
        <f>IF(Tableau16371[[#This Row],[Equipe]]="","",VLOOKUP(Tableau16371[[#This Row],[Equipe]],[1]!Nom_Liste_Joueur[#Data],3,0))</f>
        <v>#REF!</v>
      </c>
      <c r="O52" s="38" t="s">
        <v>22</v>
      </c>
      <c r="P52" s="39" t="s">
        <v>43</v>
      </c>
      <c r="Q52" s="30"/>
    </row>
    <row r="53" spans="3:17" s="2" customFormat="1" ht="15.75" customHeight="1" x14ac:dyDescent="0.25">
      <c r="C53" s="65"/>
      <c r="D53" s="33">
        <v>2021</v>
      </c>
      <c r="E53" s="34" t="s">
        <v>53</v>
      </c>
      <c r="F53" s="21"/>
      <c r="G53" s="22"/>
      <c r="H53" s="22" t="str">
        <f>IF(Tableau16371[[#This Row],[Coupe ou Div]]="CdF",1,IF(Tableau16371[[#This Row],[Coupe ou Div]]="CdC",1,""))</f>
        <v/>
      </c>
      <c r="I53" s="22" t="str">
        <f>IF(Tableau16371[[#This Row],[Coupe ou Div]]="D5",1,"")</f>
        <v/>
      </c>
      <c r="J53" s="22" t="str">
        <f>IF(Tableau16371[[#This Row],[Coupe ou Div]]="D2",1,"")</f>
        <v/>
      </c>
      <c r="K53" s="24"/>
      <c r="L53" s="66" t="s">
        <v>20</v>
      </c>
      <c r="M53" s="67" t="e">
        <f>IF(Tableau16371[[#This Row],[Equipe]]="","",VLOOKUP(Tableau16371[[#This Row],[Equipe]],[1]!Nom_Liste_Joueur[#Data],2,0))</f>
        <v>#REF!</v>
      </c>
      <c r="N53" s="68" t="e">
        <f>IF(Tableau16371[[#This Row],[Equipe]]="","",VLOOKUP(Tableau16371[[#This Row],[Equipe]],[1]!Nom_Liste_Joueur[#Data],3,0))</f>
        <v>#REF!</v>
      </c>
      <c r="O53" s="38" t="s">
        <v>27</v>
      </c>
      <c r="P53" s="39" t="s">
        <v>19</v>
      </c>
      <c r="Q53" s="30"/>
    </row>
    <row r="54" spans="3:17" s="2" customFormat="1" ht="15.75" customHeight="1" x14ac:dyDescent="0.25">
      <c r="C54" s="65"/>
      <c r="D54" s="33">
        <v>2021</v>
      </c>
      <c r="E54" s="34" t="s">
        <v>53</v>
      </c>
      <c r="F54" s="21"/>
      <c r="G54" s="22"/>
      <c r="H54" s="22" t="str">
        <f>IF(Tableau16371[[#This Row],[Coupe ou Div]]="CdF",1,IF(Tableau16371[[#This Row],[Coupe ou Div]]="CdC",1,""))</f>
        <v/>
      </c>
      <c r="I54" s="22" t="str">
        <f>IF(Tableau16371[[#This Row],[Coupe ou Div]]="D5",1,"")</f>
        <v/>
      </c>
      <c r="J54" s="22" t="str">
        <f>IF(Tableau16371[[#This Row],[Coupe ou Div]]="D2",1,"")</f>
        <v/>
      </c>
      <c r="K54" s="24"/>
      <c r="L54" s="66" t="s">
        <v>17</v>
      </c>
      <c r="M54" s="67" t="e">
        <f>IF(Tableau16371[[#This Row],[Equipe]]="","",VLOOKUP(Tableau16371[[#This Row],[Equipe]],[1]!Nom_Liste_Joueur[#Data],2,0))</f>
        <v>#REF!</v>
      </c>
      <c r="N54" s="68" t="e">
        <f>IF(Tableau16371[[#This Row],[Equipe]]="","",VLOOKUP(Tableau16371[[#This Row],[Equipe]],[1]!Nom_Liste_Joueur[#Data],3,0))</f>
        <v>#REF!</v>
      </c>
      <c r="O54" s="38" t="s">
        <v>29</v>
      </c>
      <c r="P54" s="39" t="s">
        <v>24</v>
      </c>
      <c r="Q54" s="30"/>
    </row>
    <row r="55" spans="3:17" s="2" customFormat="1" ht="15.75" customHeight="1" x14ac:dyDescent="0.25">
      <c r="C55" s="65"/>
      <c r="D55" s="33">
        <v>2021</v>
      </c>
      <c r="E55" s="34" t="s">
        <v>53</v>
      </c>
      <c r="F55" s="21"/>
      <c r="G55" s="22"/>
      <c r="H55" s="22" t="str">
        <f>IF(Tableau16371[[#This Row],[Coupe ou Div]]="CdF",1,IF(Tableau16371[[#This Row],[Coupe ou Div]]="CdC",1,""))</f>
        <v/>
      </c>
      <c r="I55" s="22" t="str">
        <f>IF(Tableau16371[[#This Row],[Coupe ou Div]]="D5",1,"")</f>
        <v/>
      </c>
      <c r="J55" s="22" t="str">
        <f>IF(Tableau16371[[#This Row],[Coupe ou Div]]="D2",1,"")</f>
        <v/>
      </c>
      <c r="K55" s="24"/>
      <c r="L55" s="66" t="s">
        <v>24</v>
      </c>
      <c r="M55" s="67" t="e">
        <f>IF(Tableau16371[[#This Row],[Equipe]]="","",VLOOKUP(Tableau16371[[#This Row],[Equipe]],[1]!Nom_Liste_Joueur[#Data],2,0))</f>
        <v>#REF!</v>
      </c>
      <c r="N55" s="68" t="e">
        <f>IF(Tableau16371[[#This Row],[Equipe]]="","",VLOOKUP(Tableau16371[[#This Row],[Equipe]],[1]!Nom_Liste_Joueur[#Data],3,0))</f>
        <v>#REF!</v>
      </c>
      <c r="O55" s="38" t="s">
        <v>32</v>
      </c>
      <c r="P55" s="39" t="s">
        <v>37</v>
      </c>
      <c r="Q55" s="30"/>
    </row>
    <row r="56" spans="3:17" s="2" customFormat="1" ht="15.75" customHeight="1" x14ac:dyDescent="0.25">
      <c r="C56" s="65"/>
      <c r="D56" s="33">
        <v>2021</v>
      </c>
      <c r="E56" s="34" t="s">
        <v>53</v>
      </c>
      <c r="F56" s="21"/>
      <c r="G56" s="22"/>
      <c r="H56" s="22" t="str">
        <f>IF(Tableau16371[[#This Row],[Coupe ou Div]]="CdF",1,IF(Tableau16371[[#This Row],[Coupe ou Div]]="CdC",1,""))</f>
        <v/>
      </c>
      <c r="I56" s="22" t="str">
        <f>IF(Tableau16371[[#This Row],[Coupe ou Div]]="D5",1,"")</f>
        <v/>
      </c>
      <c r="J56" s="22" t="str">
        <f>IF(Tableau16371[[#This Row],[Coupe ou Div]]="D2",1,"")</f>
        <v/>
      </c>
      <c r="K56" s="24"/>
      <c r="L56" s="66" t="s">
        <v>37</v>
      </c>
      <c r="M56" s="67" t="e">
        <f>IF(Tableau16371[[#This Row],[Equipe]]="","",VLOOKUP(Tableau16371[[#This Row],[Equipe]],[1]!Nom_Liste_Joueur[#Data],2,0))</f>
        <v>#REF!</v>
      </c>
      <c r="N56" s="68" t="e">
        <f>IF(Tableau16371[[#This Row],[Equipe]]="","",VLOOKUP(Tableau16371[[#This Row],[Equipe]],[1]!Nom_Liste_Joueur[#Data],3,0))</f>
        <v>#REF!</v>
      </c>
      <c r="O56" s="38" t="s">
        <v>33</v>
      </c>
      <c r="P56" s="39" t="s">
        <v>25</v>
      </c>
      <c r="Q56" s="30"/>
    </row>
    <row r="57" spans="3:17" s="2" customFormat="1" ht="15.75" customHeight="1" x14ac:dyDescent="0.25">
      <c r="C57" s="65"/>
      <c r="D57" s="33">
        <v>2021</v>
      </c>
      <c r="E57" s="34" t="s">
        <v>53</v>
      </c>
      <c r="F57" s="21"/>
      <c r="G57" s="22"/>
      <c r="H57" s="22" t="str">
        <f>IF(Tableau16371[[#This Row],[Coupe ou Div]]="CdF",1,IF(Tableau16371[[#This Row],[Coupe ou Div]]="CdC",1,""))</f>
        <v/>
      </c>
      <c r="I57" s="22" t="str">
        <f>IF(Tableau16371[[#This Row],[Coupe ou Div]]="D5",1,"")</f>
        <v/>
      </c>
      <c r="J57" s="22" t="str">
        <f>IF(Tableau16371[[#This Row],[Coupe ou Div]]="D2",1,"")</f>
        <v/>
      </c>
      <c r="K57" s="24"/>
      <c r="L57" s="66" t="s">
        <v>25</v>
      </c>
      <c r="M57" s="67" t="e">
        <f>IF(Tableau16371[[#This Row],[Equipe]]="","",VLOOKUP(Tableau16371[[#This Row],[Equipe]],[1]!Nom_Liste_Joueur[#Data],2,0))</f>
        <v>#REF!</v>
      </c>
      <c r="N57" s="68" t="e">
        <f>IF(Tableau16371[[#This Row],[Equipe]]="","",VLOOKUP(Tableau16371[[#This Row],[Equipe]],[1]!Nom_Liste_Joueur[#Data],3,0))</f>
        <v>#REF!</v>
      </c>
      <c r="O57" s="38" t="s">
        <v>36</v>
      </c>
      <c r="P57" s="39" t="s">
        <v>38</v>
      </c>
      <c r="Q57" s="30"/>
    </row>
    <row r="58" spans="3:17" s="2" customFormat="1" ht="15.75" customHeight="1" x14ac:dyDescent="0.25">
      <c r="C58" s="65"/>
      <c r="D58" s="33">
        <v>2021</v>
      </c>
      <c r="E58" s="34" t="s">
        <v>53</v>
      </c>
      <c r="F58" s="21"/>
      <c r="G58" s="22"/>
      <c r="H58" s="22" t="str">
        <f>IF(Tableau16371[[#This Row],[Coupe ou Div]]="CdF",1,IF(Tableau16371[[#This Row],[Coupe ou Div]]="CdC",1,""))</f>
        <v/>
      </c>
      <c r="I58" s="22" t="str">
        <f>IF(Tableau16371[[#This Row],[Coupe ou Div]]="D5",1,"")</f>
        <v/>
      </c>
      <c r="J58" s="22" t="str">
        <f>IF(Tableau16371[[#This Row],[Coupe ou Div]]="D2",1,"")</f>
        <v/>
      </c>
      <c r="K58" s="24"/>
      <c r="L58" s="66" t="s">
        <v>38</v>
      </c>
      <c r="M58" s="67" t="e">
        <f>IF(Tableau16371[[#This Row],[Equipe]]="","",VLOOKUP(Tableau16371[[#This Row],[Equipe]],[1]!Nom_Liste_Joueur[#Data],2,0))</f>
        <v>#REF!</v>
      </c>
      <c r="N58" s="68" t="e">
        <f>IF(Tableau16371[[#This Row],[Equipe]]="","",VLOOKUP(Tableau16371[[#This Row],[Equipe]],[1]!Nom_Liste_Joueur[#Data],3,0))</f>
        <v>#REF!</v>
      </c>
      <c r="O58" s="38" t="s">
        <v>40</v>
      </c>
      <c r="P58" s="41" t="s">
        <v>17</v>
      </c>
      <c r="Q58" s="30"/>
    </row>
    <row r="59" spans="3:17" s="2" customFormat="1" ht="15.75" customHeight="1" thickBot="1" x14ac:dyDescent="0.3">
      <c r="C59" s="69"/>
      <c r="D59" s="43">
        <v>2021</v>
      </c>
      <c r="E59" s="44" t="s">
        <v>53</v>
      </c>
      <c r="F59" s="45"/>
      <c r="G59" s="46"/>
      <c r="H59" s="46" t="str">
        <f>IF(Tableau16371[[#This Row],[Coupe ou Div]]="CdF",1,IF(Tableau16371[[#This Row],[Coupe ou Div]]="CdC",1,""))</f>
        <v/>
      </c>
      <c r="I59" s="46" t="str">
        <f>IF(Tableau16371[[#This Row],[Coupe ou Div]]="D5",1,"")</f>
        <v/>
      </c>
      <c r="J59" s="46" t="str">
        <f>IF(Tableau16371[[#This Row],[Coupe ou Div]]="D2",1,"")</f>
        <v/>
      </c>
      <c r="K59" s="47"/>
      <c r="L59" s="70" t="s">
        <v>19</v>
      </c>
      <c r="M59" s="71" t="e">
        <f>IF(Tableau16371[[#This Row],[Equipe]]="","",VLOOKUP(Tableau16371[[#This Row],[Equipe]],[1]!Nom_Liste_Joueur[#Data],2,0))</f>
        <v>#REF!</v>
      </c>
      <c r="N59" s="72" t="e">
        <f>IF(Tableau16371[[#This Row],[Equipe]]="","",VLOOKUP(Tableau16371[[#This Row],[Equipe]],[1]!Nom_Liste_Joueur[#Data],3,0))</f>
        <v>#REF!</v>
      </c>
      <c r="O59" s="51" t="s">
        <v>40</v>
      </c>
      <c r="P59" s="52" t="s">
        <v>20</v>
      </c>
      <c r="Q59" s="30"/>
    </row>
    <row r="60" spans="3:17" s="2" customFormat="1" ht="15.75" customHeight="1" x14ac:dyDescent="0.25">
      <c r="C60" s="73">
        <v>7</v>
      </c>
      <c r="D60" s="19">
        <v>2021</v>
      </c>
      <c r="E60" s="20" t="s">
        <v>53</v>
      </c>
      <c r="F60" s="53"/>
      <c r="G60" s="23"/>
      <c r="H60" s="23" t="str">
        <f>IF(Tableau16371[[#This Row],[Coupe ou Div]]="CdF",1,IF(Tableau16371[[#This Row],[Coupe ou Div]]="CdC",1,""))</f>
        <v/>
      </c>
      <c r="I60" s="23" t="str">
        <f>IF(Tableau16371[[#This Row],[Coupe ou Div]]="D5",1,"")</f>
        <v/>
      </c>
      <c r="J60" s="23" t="str">
        <f>IF(Tableau16371[[#This Row],[Coupe ou Div]]="D2",1,"")</f>
        <v/>
      </c>
      <c r="K60" s="54"/>
      <c r="L60" s="74" t="s">
        <v>30</v>
      </c>
      <c r="M60" s="75" t="e">
        <f>IF(Tableau16371[[#This Row],[Equipe]]="","",VLOOKUP(Tableau16371[[#This Row],[Equipe]],[1]!Nom_Liste_Joueur[#Data],2,0))</f>
        <v>#REF!</v>
      </c>
      <c r="N60" s="76" t="e">
        <f>IF(Tableau16371[[#This Row],[Equipe]]="","",VLOOKUP(Tableau16371[[#This Row],[Equipe]],[1]!Nom_Liste_Joueur[#Data],3,0))</f>
        <v>#REF!</v>
      </c>
      <c r="O60" s="28" t="s">
        <v>18</v>
      </c>
      <c r="P60" s="29" t="s">
        <v>30</v>
      </c>
      <c r="Q60" s="30"/>
    </row>
    <row r="61" spans="3:17" s="2" customFormat="1" ht="15.75" customHeight="1" x14ac:dyDescent="0.25">
      <c r="C61" s="65"/>
      <c r="D61" s="33">
        <v>2021</v>
      </c>
      <c r="E61" s="34" t="s">
        <v>53</v>
      </c>
      <c r="F61" s="21"/>
      <c r="G61" s="22"/>
      <c r="H61" s="22" t="str">
        <f>IF(Tableau16371[[#This Row],[Coupe ou Div]]="CdF",1,IF(Tableau16371[[#This Row],[Coupe ou Div]]="CdC",1,""))</f>
        <v/>
      </c>
      <c r="I61" s="22" t="str">
        <f>IF(Tableau16371[[#This Row],[Coupe ou Div]]="D5",1,"")</f>
        <v/>
      </c>
      <c r="J61" s="22" t="str">
        <f>IF(Tableau16371[[#This Row],[Coupe ou Div]]="D2",1,"")</f>
        <v/>
      </c>
      <c r="K61" s="24"/>
      <c r="L61" s="66" t="s">
        <v>43</v>
      </c>
      <c r="M61" s="67" t="e">
        <f>IF(Tableau16371[[#This Row],[Equipe]]="","",VLOOKUP(Tableau16371[[#This Row],[Equipe]],[1]!Nom_Liste_Joueur[#Data],2,0))</f>
        <v>#REF!</v>
      </c>
      <c r="N61" s="68" t="e">
        <f>IF(Tableau16371[[#This Row],[Equipe]]="","",VLOOKUP(Tableau16371[[#This Row],[Equipe]],[1]!Nom_Liste_Joueur[#Data],3,0))</f>
        <v>#REF!</v>
      </c>
      <c r="O61" s="38" t="s">
        <v>22</v>
      </c>
      <c r="P61" s="39" t="s">
        <v>43</v>
      </c>
      <c r="Q61" s="30"/>
    </row>
    <row r="62" spans="3:17" s="2" customFormat="1" ht="15.75" customHeight="1" x14ac:dyDescent="0.25">
      <c r="C62" s="65"/>
      <c r="D62" s="33">
        <v>2021</v>
      </c>
      <c r="E62" s="34" t="s">
        <v>53</v>
      </c>
      <c r="F62" s="21"/>
      <c r="G62" s="22"/>
      <c r="H62" s="22" t="str">
        <f>IF(Tableau16371[[#This Row],[Coupe ou Div]]="CdF",1,IF(Tableau16371[[#This Row],[Coupe ou Div]]="CdC",1,""))</f>
        <v/>
      </c>
      <c r="I62" s="22" t="str">
        <f>IF(Tableau16371[[#This Row],[Coupe ou Div]]="D5",1,"")</f>
        <v/>
      </c>
      <c r="J62" s="22" t="str">
        <f>IF(Tableau16371[[#This Row],[Coupe ou Div]]="D2",1,"")</f>
        <v/>
      </c>
      <c r="K62" s="24"/>
      <c r="L62" s="66" t="s">
        <v>20</v>
      </c>
      <c r="M62" s="67" t="e">
        <f>IF(Tableau16371[[#This Row],[Equipe]]="","",VLOOKUP(Tableau16371[[#This Row],[Equipe]],[1]!Nom_Liste_Joueur[#Data],2,0))</f>
        <v>#REF!</v>
      </c>
      <c r="N62" s="68" t="e">
        <f>IF(Tableau16371[[#This Row],[Equipe]]="","",VLOOKUP(Tableau16371[[#This Row],[Equipe]],[1]!Nom_Liste_Joueur[#Data],3,0))</f>
        <v>#REF!</v>
      </c>
      <c r="O62" s="38" t="s">
        <v>27</v>
      </c>
      <c r="P62" s="39" t="s">
        <v>19</v>
      </c>
      <c r="Q62" s="30"/>
    </row>
    <row r="63" spans="3:17" s="2" customFormat="1" ht="15.75" customHeight="1" x14ac:dyDescent="0.25">
      <c r="C63" s="65"/>
      <c r="D63" s="33">
        <v>2021</v>
      </c>
      <c r="E63" s="34" t="s">
        <v>53</v>
      </c>
      <c r="F63" s="21"/>
      <c r="G63" s="22"/>
      <c r="H63" s="22" t="str">
        <f>IF(Tableau16371[[#This Row],[Coupe ou Div]]="CdF",1,IF(Tableau16371[[#This Row],[Coupe ou Div]]="CdC",1,""))</f>
        <v/>
      </c>
      <c r="I63" s="22" t="str">
        <f>IF(Tableau16371[[#This Row],[Coupe ou Div]]="D5",1,"")</f>
        <v/>
      </c>
      <c r="J63" s="22" t="str">
        <f>IF(Tableau16371[[#This Row],[Coupe ou Div]]="D2",1,"")</f>
        <v/>
      </c>
      <c r="K63" s="24"/>
      <c r="L63" s="66" t="s">
        <v>17</v>
      </c>
      <c r="M63" s="67" t="e">
        <f>IF(Tableau16371[[#This Row],[Equipe]]="","",VLOOKUP(Tableau16371[[#This Row],[Equipe]],[1]!Nom_Liste_Joueur[#Data],2,0))</f>
        <v>#REF!</v>
      </c>
      <c r="N63" s="68" t="e">
        <f>IF(Tableau16371[[#This Row],[Equipe]]="","",VLOOKUP(Tableau16371[[#This Row],[Equipe]],[1]!Nom_Liste_Joueur[#Data],3,0))</f>
        <v>#REF!</v>
      </c>
      <c r="O63" s="38" t="s">
        <v>29</v>
      </c>
      <c r="P63" s="39" t="s">
        <v>37</v>
      </c>
      <c r="Q63" s="30"/>
    </row>
    <row r="64" spans="3:17" s="2" customFormat="1" ht="15.75" customHeight="1" x14ac:dyDescent="0.25">
      <c r="C64" s="65"/>
      <c r="D64" s="33">
        <v>2021</v>
      </c>
      <c r="E64" s="34" t="s">
        <v>53</v>
      </c>
      <c r="F64" s="21"/>
      <c r="G64" s="22"/>
      <c r="H64" s="22" t="str">
        <f>IF(Tableau16371[[#This Row],[Coupe ou Div]]="CdF",1,IF(Tableau16371[[#This Row],[Coupe ou Div]]="CdC",1,""))</f>
        <v/>
      </c>
      <c r="I64" s="22" t="str">
        <f>IF(Tableau16371[[#This Row],[Coupe ou Div]]="D5",1,"")</f>
        <v/>
      </c>
      <c r="J64" s="22" t="str">
        <f>IF(Tableau16371[[#This Row],[Coupe ou Div]]="D2",1,"")</f>
        <v/>
      </c>
      <c r="K64" s="24"/>
      <c r="L64" s="66" t="s">
        <v>24</v>
      </c>
      <c r="M64" s="67" t="e">
        <f>IF(Tableau16371[[#This Row],[Equipe]]="","",VLOOKUP(Tableau16371[[#This Row],[Equipe]],[1]!Nom_Liste_Joueur[#Data],2,0))</f>
        <v>#REF!</v>
      </c>
      <c r="N64" s="68" t="e">
        <f>IF(Tableau16371[[#This Row],[Equipe]]="","",VLOOKUP(Tableau16371[[#This Row],[Equipe]],[1]!Nom_Liste_Joueur[#Data],3,0))</f>
        <v>#REF!</v>
      </c>
      <c r="O64" s="38" t="s">
        <v>32</v>
      </c>
      <c r="P64" s="39" t="s">
        <v>38</v>
      </c>
      <c r="Q64" s="30"/>
    </row>
    <row r="65" spans="3:17" s="2" customFormat="1" ht="15.75" customHeight="1" x14ac:dyDescent="0.25">
      <c r="C65" s="65"/>
      <c r="D65" s="33">
        <v>2021</v>
      </c>
      <c r="E65" s="34" t="s">
        <v>53</v>
      </c>
      <c r="F65" s="21"/>
      <c r="G65" s="22"/>
      <c r="H65" s="22" t="str">
        <f>IF(Tableau16371[[#This Row],[Coupe ou Div]]="CdF",1,IF(Tableau16371[[#This Row],[Coupe ou Div]]="CdC",1,""))</f>
        <v/>
      </c>
      <c r="I65" s="22" t="str">
        <f>IF(Tableau16371[[#This Row],[Coupe ou Div]]="D5",1,"")</f>
        <v/>
      </c>
      <c r="J65" s="22" t="str">
        <f>IF(Tableau16371[[#This Row],[Coupe ou Div]]="D2",1,"")</f>
        <v/>
      </c>
      <c r="K65" s="24"/>
      <c r="L65" s="66" t="s">
        <v>37</v>
      </c>
      <c r="M65" s="67" t="e">
        <f>IF(Tableau16371[[#This Row],[Equipe]]="","",VLOOKUP(Tableau16371[[#This Row],[Equipe]],[1]!Nom_Liste_Joueur[#Data],2,0))</f>
        <v>#REF!</v>
      </c>
      <c r="N65" s="68" t="e">
        <f>IF(Tableau16371[[#This Row],[Equipe]]="","",VLOOKUP(Tableau16371[[#This Row],[Equipe]],[1]!Nom_Liste_Joueur[#Data],3,0))</f>
        <v>#REF!</v>
      </c>
      <c r="O65" s="38" t="s">
        <v>33</v>
      </c>
      <c r="P65" s="39" t="s">
        <v>24</v>
      </c>
      <c r="Q65" s="30"/>
    </row>
    <row r="66" spans="3:17" s="2" customFormat="1" ht="15.75" customHeight="1" x14ac:dyDescent="0.25">
      <c r="C66" s="65"/>
      <c r="D66" s="33">
        <v>2021</v>
      </c>
      <c r="E66" s="34" t="s">
        <v>53</v>
      </c>
      <c r="F66" s="21"/>
      <c r="G66" s="22"/>
      <c r="H66" s="22" t="str">
        <f>IF(Tableau16371[[#This Row],[Coupe ou Div]]="CdF",1,IF(Tableau16371[[#This Row],[Coupe ou Div]]="CdC",1,""))</f>
        <v/>
      </c>
      <c r="I66" s="22" t="str">
        <f>IF(Tableau16371[[#This Row],[Coupe ou Div]]="D5",1,"")</f>
        <v/>
      </c>
      <c r="J66" s="22" t="str">
        <f>IF(Tableau16371[[#This Row],[Coupe ou Div]]="D2",1,"")</f>
        <v/>
      </c>
      <c r="K66" s="24"/>
      <c r="L66" s="66" t="s">
        <v>25</v>
      </c>
      <c r="M66" s="67" t="e">
        <f>IF(Tableau16371[[#This Row],[Equipe]]="","",VLOOKUP(Tableau16371[[#This Row],[Equipe]],[1]!Nom_Liste_Joueur[#Data],2,0))</f>
        <v>#REF!</v>
      </c>
      <c r="N66" s="68" t="e">
        <f>IF(Tableau16371[[#This Row],[Equipe]]="","",VLOOKUP(Tableau16371[[#This Row],[Equipe]],[1]!Nom_Liste_Joueur[#Data],3,0))</f>
        <v>#REF!</v>
      </c>
      <c r="O66" s="38" t="s">
        <v>36</v>
      </c>
      <c r="P66" s="39" t="s">
        <v>20</v>
      </c>
      <c r="Q66" s="30"/>
    </row>
    <row r="67" spans="3:17" s="2" customFormat="1" ht="15.75" customHeight="1" x14ac:dyDescent="0.25">
      <c r="C67" s="65"/>
      <c r="D67" s="33">
        <v>2021</v>
      </c>
      <c r="E67" s="34" t="s">
        <v>53</v>
      </c>
      <c r="F67" s="21"/>
      <c r="G67" s="22"/>
      <c r="H67" s="22" t="str">
        <f>IF(Tableau16371[[#This Row],[Coupe ou Div]]="CdF",1,IF(Tableau16371[[#This Row],[Coupe ou Div]]="CdC",1,""))</f>
        <v/>
      </c>
      <c r="I67" s="22" t="str">
        <f>IF(Tableau16371[[#This Row],[Coupe ou Div]]="D5",1,"")</f>
        <v/>
      </c>
      <c r="J67" s="22" t="str">
        <f>IF(Tableau16371[[#This Row],[Coupe ou Div]]="D2",1,"")</f>
        <v/>
      </c>
      <c r="K67" s="24"/>
      <c r="L67" s="66" t="s">
        <v>38</v>
      </c>
      <c r="M67" s="67" t="e">
        <f>IF(Tableau16371[[#This Row],[Equipe]]="","",VLOOKUP(Tableau16371[[#This Row],[Equipe]],[1]!Nom_Liste_Joueur[#Data],2,0))</f>
        <v>#REF!</v>
      </c>
      <c r="N67" s="68" t="e">
        <f>IF(Tableau16371[[#This Row],[Equipe]]="","",VLOOKUP(Tableau16371[[#This Row],[Equipe]],[1]!Nom_Liste_Joueur[#Data],3,0))</f>
        <v>#REF!</v>
      </c>
      <c r="O67" s="38" t="s">
        <v>40</v>
      </c>
      <c r="P67" s="41" t="s">
        <v>17</v>
      </c>
      <c r="Q67" s="30"/>
    </row>
    <row r="68" spans="3:17" s="2" customFormat="1" ht="15.75" customHeight="1" thickBot="1" x14ac:dyDescent="0.3">
      <c r="C68" s="69"/>
      <c r="D68" s="43">
        <v>2021</v>
      </c>
      <c r="E68" s="44" t="s">
        <v>53</v>
      </c>
      <c r="F68" s="45"/>
      <c r="G68" s="46"/>
      <c r="H68" s="46" t="str">
        <f>IF(Tableau16371[[#This Row],[Coupe ou Div]]="CdF",1,IF(Tableau16371[[#This Row],[Coupe ou Div]]="CdC",1,""))</f>
        <v/>
      </c>
      <c r="I68" s="46" t="str">
        <f>IF(Tableau16371[[#This Row],[Coupe ou Div]]="D5",1,"")</f>
        <v/>
      </c>
      <c r="J68" s="46" t="str">
        <f>IF(Tableau16371[[#This Row],[Coupe ou Div]]="D2",1,"")</f>
        <v/>
      </c>
      <c r="K68" s="47"/>
      <c r="L68" s="70" t="s">
        <v>19</v>
      </c>
      <c r="M68" s="71" t="e">
        <f>IF(Tableau16371[[#This Row],[Equipe]]="","",VLOOKUP(Tableau16371[[#This Row],[Equipe]],[1]!Nom_Liste_Joueur[#Data],2,0))</f>
        <v>#REF!</v>
      </c>
      <c r="N68" s="72" t="e">
        <f>IF(Tableau16371[[#This Row],[Equipe]]="","",VLOOKUP(Tableau16371[[#This Row],[Equipe]],[1]!Nom_Liste_Joueur[#Data],3,0))</f>
        <v>#REF!</v>
      </c>
      <c r="O68" s="51" t="s">
        <v>40</v>
      </c>
      <c r="P68" s="52" t="s">
        <v>25</v>
      </c>
      <c r="Q68" s="30"/>
    </row>
    <row r="69" spans="3:17" s="2" customFormat="1" ht="15.75" customHeight="1" x14ac:dyDescent="0.25">
      <c r="C69" s="73">
        <v>8</v>
      </c>
      <c r="D69" s="77">
        <v>2021</v>
      </c>
      <c r="E69" s="78" t="s">
        <v>54</v>
      </c>
      <c r="F69" s="79"/>
      <c r="G69" s="80"/>
      <c r="H69" s="80" t="str">
        <f>IF(Tableau16371[[#This Row],[Coupe ou Div]]="CdF",1,IF(Tableau16371[[#This Row],[Coupe ou Div]]="CdC",1,""))</f>
        <v/>
      </c>
      <c r="I69" s="80" t="str">
        <f>IF(Tableau16371[[#This Row],[Coupe ou Div]]="D5",1,"")</f>
        <v/>
      </c>
      <c r="J69" s="80" t="str">
        <f>IF(Tableau16371[[#This Row],[Coupe ou Div]]="D2",1,"")</f>
        <v/>
      </c>
      <c r="K69" s="81"/>
      <c r="L69" s="74" t="s">
        <v>25</v>
      </c>
      <c r="M69" s="75" t="e">
        <f>IF(Tableau16371[[#This Row],[Equipe]]="","",VLOOKUP(Tableau16371[[#This Row],[Equipe]],[1]!Nom_Liste_Joueur[#Data],2,0))</f>
        <v>#REF!</v>
      </c>
      <c r="N69" s="76" t="e">
        <f>IF(Tableau16371[[#This Row],[Equipe]]="","",VLOOKUP(Tableau16371[[#This Row],[Equipe]],[1]!Nom_Liste_Joueur[#Data],3,0))</f>
        <v>#REF!</v>
      </c>
      <c r="O69" s="28" t="s">
        <v>18</v>
      </c>
      <c r="P69" s="29"/>
      <c r="Q69" s="30"/>
    </row>
    <row r="70" spans="3:17" s="2" customFormat="1" ht="15.75" customHeight="1" x14ac:dyDescent="0.25">
      <c r="C70" s="65"/>
      <c r="D70" s="82">
        <v>2021</v>
      </c>
      <c r="E70" s="83" t="s">
        <v>54</v>
      </c>
      <c r="F70" s="84"/>
      <c r="G70" s="85"/>
      <c r="H70" s="85" t="str">
        <f>IF(Tableau16371[[#This Row],[Coupe ou Div]]="CdF",1,IF(Tableau16371[[#This Row],[Coupe ou Div]]="CdC",1,""))</f>
        <v/>
      </c>
      <c r="I70" s="85" t="str">
        <f>IF(Tableau16371[[#This Row],[Coupe ou Div]]="D5",1,"")</f>
        <v/>
      </c>
      <c r="J70" s="85" t="str">
        <f>IF(Tableau16371[[#This Row],[Coupe ou Div]]="D2",1,"")</f>
        <v/>
      </c>
      <c r="K70" s="86"/>
      <c r="L70" s="66" t="s">
        <v>38</v>
      </c>
      <c r="M70" s="67" t="e">
        <f>IF(Tableau16371[[#This Row],[Equipe]]="","",VLOOKUP(Tableau16371[[#This Row],[Equipe]],[1]!Nom_Liste_Joueur[#Data],2,0))</f>
        <v>#REF!</v>
      </c>
      <c r="N70" s="68" t="e">
        <f>IF(Tableau16371[[#This Row],[Equipe]]="","",VLOOKUP(Tableau16371[[#This Row],[Equipe]],[1]!Nom_Liste_Joueur[#Data],3,0))</f>
        <v>#REF!</v>
      </c>
      <c r="O70" s="38" t="s">
        <v>22</v>
      </c>
      <c r="P70" s="39" t="s">
        <v>19</v>
      </c>
      <c r="Q70" s="30"/>
    </row>
    <row r="71" spans="3:17" s="2" customFormat="1" ht="15.75" customHeight="1" x14ac:dyDescent="0.25">
      <c r="C71" s="65"/>
      <c r="D71" s="82">
        <v>2021</v>
      </c>
      <c r="E71" s="83" t="s">
        <v>54</v>
      </c>
      <c r="F71" s="84"/>
      <c r="G71" s="85"/>
      <c r="H71" s="85" t="str">
        <f>IF(Tableau16371[[#This Row],[Coupe ou Div]]="CdF",1,IF(Tableau16371[[#This Row],[Coupe ou Div]]="CdC",1,""))</f>
        <v/>
      </c>
      <c r="I71" s="85" t="str">
        <f>IF(Tableau16371[[#This Row],[Coupe ou Div]]="D5",1,"")</f>
        <v/>
      </c>
      <c r="J71" s="85" t="str">
        <f>IF(Tableau16371[[#This Row],[Coupe ou Div]]="D2",1,"")</f>
        <v/>
      </c>
      <c r="K71" s="86"/>
      <c r="L71" s="66" t="s">
        <v>20</v>
      </c>
      <c r="M71" s="67" t="e">
        <f>IF(Tableau16371[[#This Row],[Equipe]]="","",VLOOKUP(Tableau16371[[#This Row],[Equipe]],[1]!Nom_Liste_Joueur[#Data],2,0))</f>
        <v>#REF!</v>
      </c>
      <c r="N71" s="68" t="e">
        <f>IF(Tableau16371[[#This Row],[Equipe]]="","",VLOOKUP(Tableau16371[[#This Row],[Equipe]],[1]!Nom_Liste_Joueur[#Data],3,0))</f>
        <v>#REF!</v>
      </c>
      <c r="O71" s="38" t="s">
        <v>27</v>
      </c>
      <c r="P71" s="39" t="s">
        <v>20</v>
      </c>
      <c r="Q71" s="30"/>
    </row>
    <row r="72" spans="3:17" s="2" customFormat="1" ht="15.75" customHeight="1" x14ac:dyDescent="0.25">
      <c r="C72" s="65"/>
      <c r="D72" s="82">
        <v>2021</v>
      </c>
      <c r="E72" s="83" t="s">
        <v>54</v>
      </c>
      <c r="F72" s="84"/>
      <c r="G72" s="85"/>
      <c r="H72" s="85" t="str">
        <f>IF(Tableau16371[[#This Row],[Coupe ou Div]]="CdF",1,IF(Tableau16371[[#This Row],[Coupe ou Div]]="CdC",1,""))</f>
        <v/>
      </c>
      <c r="I72" s="85" t="str">
        <f>IF(Tableau16371[[#This Row],[Coupe ou Div]]="D5",1,"")</f>
        <v/>
      </c>
      <c r="J72" s="85" t="str">
        <f>IF(Tableau16371[[#This Row],[Coupe ou Div]]="D2",1,"")</f>
        <v/>
      </c>
      <c r="K72" s="86"/>
      <c r="L72" s="66" t="s">
        <v>17</v>
      </c>
      <c r="M72" s="67" t="e">
        <f>IF(Tableau16371[[#This Row],[Equipe]]="","",VLOOKUP(Tableau16371[[#This Row],[Equipe]],[1]!Nom_Liste_Joueur[#Data],2,0))</f>
        <v>#REF!</v>
      </c>
      <c r="N72" s="68" t="e">
        <f>IF(Tableau16371[[#This Row],[Equipe]]="","",VLOOKUP(Tableau16371[[#This Row],[Equipe]],[1]!Nom_Liste_Joueur[#Data],3,0))</f>
        <v>#REF!</v>
      </c>
      <c r="O72" s="38" t="s">
        <v>29</v>
      </c>
      <c r="P72" s="39" t="s">
        <v>38</v>
      </c>
      <c r="Q72" s="30"/>
    </row>
    <row r="73" spans="3:17" s="2" customFormat="1" ht="15.75" customHeight="1" x14ac:dyDescent="0.25">
      <c r="C73" s="65"/>
      <c r="D73" s="82">
        <v>2021</v>
      </c>
      <c r="E73" s="83" t="s">
        <v>54</v>
      </c>
      <c r="F73" s="84"/>
      <c r="G73" s="85"/>
      <c r="H73" s="85" t="str">
        <f>IF(Tableau16371[[#This Row],[Coupe ou Div]]="CdF",1,IF(Tableau16371[[#This Row],[Coupe ou Div]]="CdC",1,""))</f>
        <v/>
      </c>
      <c r="I73" s="85" t="str">
        <f>IF(Tableau16371[[#This Row],[Coupe ou Div]]="D5",1,"")</f>
        <v/>
      </c>
      <c r="J73" s="85" t="str">
        <f>IF(Tableau16371[[#This Row],[Coupe ou Div]]="D2",1,"")</f>
        <v/>
      </c>
      <c r="K73" s="86"/>
      <c r="L73" s="66" t="s">
        <v>24</v>
      </c>
      <c r="M73" s="67" t="e">
        <f>IF(Tableau16371[[#This Row],[Equipe]]="","",VLOOKUP(Tableau16371[[#This Row],[Equipe]],[1]!Nom_Liste_Joueur[#Data],2,0))</f>
        <v>#REF!</v>
      </c>
      <c r="N73" s="68" t="e">
        <f>IF(Tableau16371[[#This Row],[Equipe]]="","",VLOOKUP(Tableau16371[[#This Row],[Equipe]],[1]!Nom_Liste_Joueur[#Data],3,0))</f>
        <v>#REF!</v>
      </c>
      <c r="O73" s="38" t="s">
        <v>32</v>
      </c>
      <c r="P73" s="39" t="s">
        <v>25</v>
      </c>
      <c r="Q73" s="30"/>
    </row>
    <row r="74" spans="3:17" s="2" customFormat="1" ht="15.75" customHeight="1" x14ac:dyDescent="0.25">
      <c r="C74" s="65"/>
      <c r="D74" s="82">
        <v>2021</v>
      </c>
      <c r="E74" s="83" t="s">
        <v>54</v>
      </c>
      <c r="F74" s="84"/>
      <c r="G74" s="85"/>
      <c r="H74" s="85" t="str">
        <f>IF(Tableau16371[[#This Row],[Coupe ou Div]]="CdF",1,IF(Tableau16371[[#This Row],[Coupe ou Div]]="CdC",1,""))</f>
        <v/>
      </c>
      <c r="I74" s="85" t="str">
        <f>IF(Tableau16371[[#This Row],[Coupe ou Div]]="D5",1,"")</f>
        <v/>
      </c>
      <c r="J74" s="85" t="str">
        <f>IF(Tableau16371[[#This Row],[Coupe ou Div]]="D2",1,"")</f>
        <v/>
      </c>
      <c r="K74" s="86"/>
      <c r="L74" s="66" t="s">
        <v>39</v>
      </c>
      <c r="M74" s="67" t="e">
        <f>IF(Tableau16371[[#This Row],[Equipe]]="","",VLOOKUP(Tableau16371[[#This Row],[Equipe]],[1]!Nom_Liste_Joueur[#Data],2,0))</f>
        <v>#REF!</v>
      </c>
      <c r="N74" s="68" t="e">
        <f>IF(Tableau16371[[#This Row],[Equipe]]="","",VLOOKUP(Tableau16371[[#This Row],[Equipe]],[1]!Nom_Liste_Joueur[#Data],3,0))</f>
        <v>#REF!</v>
      </c>
      <c r="O74" s="38" t="s">
        <v>33</v>
      </c>
      <c r="P74" s="39" t="s">
        <v>17</v>
      </c>
      <c r="Q74" s="30"/>
    </row>
    <row r="75" spans="3:17" s="2" customFormat="1" ht="15.75" customHeight="1" x14ac:dyDescent="0.25">
      <c r="C75" s="65"/>
      <c r="D75" s="82">
        <v>2021</v>
      </c>
      <c r="E75" s="83" t="s">
        <v>54</v>
      </c>
      <c r="F75" s="84"/>
      <c r="G75" s="85"/>
      <c r="H75" s="85" t="str">
        <f>IF(Tableau16371[[#This Row],[Coupe ou Div]]="CdF",1,IF(Tableau16371[[#This Row],[Coupe ou Div]]="CdC",1,""))</f>
        <v/>
      </c>
      <c r="I75" s="85" t="str">
        <f>IF(Tableau16371[[#This Row],[Coupe ou Div]]="D5",1,"")</f>
        <v/>
      </c>
      <c r="J75" s="85" t="str">
        <f>IF(Tableau16371[[#This Row],[Coupe ou Div]]="D2",1,"")</f>
        <v/>
      </c>
      <c r="K75" s="86"/>
      <c r="L75" s="66" t="s">
        <v>19</v>
      </c>
      <c r="M75" s="67" t="e">
        <f>IF(Tableau16371[[#This Row],[Equipe]]="","",VLOOKUP(Tableau16371[[#This Row],[Equipe]],[1]!Nom_Liste_Joueur[#Data],2,0))</f>
        <v>#REF!</v>
      </c>
      <c r="N75" s="68" t="e">
        <f>IF(Tableau16371[[#This Row],[Equipe]]="","",VLOOKUP(Tableau16371[[#This Row],[Equipe]],[1]!Nom_Liste_Joueur[#Data],3,0))</f>
        <v>#REF!</v>
      </c>
      <c r="O75" s="38" t="s">
        <v>36</v>
      </c>
      <c r="P75" s="39" t="s">
        <v>24</v>
      </c>
      <c r="Q75" s="30"/>
    </row>
    <row r="76" spans="3:17" s="2" customFormat="1" ht="15.75" customHeight="1" x14ac:dyDescent="0.25">
      <c r="C76" s="65"/>
      <c r="D76" s="82">
        <v>2021</v>
      </c>
      <c r="E76" s="83" t="s">
        <v>54</v>
      </c>
      <c r="F76" s="84"/>
      <c r="G76" s="85"/>
      <c r="H76" s="85" t="str">
        <f>IF(Tableau16371[[#This Row],[Coupe ou Div]]="CdF",1,IF(Tableau16371[[#This Row],[Coupe ou Div]]="CdC",1,""))</f>
        <v/>
      </c>
      <c r="I76" s="85" t="str">
        <f>IF(Tableau16371[[#This Row],[Coupe ou Div]]="D5",1,"")</f>
        <v/>
      </c>
      <c r="J76" s="85" t="str">
        <f>IF(Tableau16371[[#This Row],[Coupe ou Div]]="D2",1,"")</f>
        <v/>
      </c>
      <c r="K76" s="86"/>
      <c r="L76" s="66"/>
      <c r="M76" s="67" t="str">
        <f>IF(Tableau16371[[#This Row],[Equipe]]="","",VLOOKUP(Tableau16371[[#This Row],[Equipe]],[1]!Nom_Liste_Joueur[#Data],2,0))</f>
        <v/>
      </c>
      <c r="N76" s="68" t="str">
        <f>IF(Tableau16371[[#This Row],[Equipe]]="","",VLOOKUP(Tableau16371[[#This Row],[Equipe]],[1]!Nom_Liste_Joueur[#Data],3,0))</f>
        <v/>
      </c>
      <c r="O76" s="38" t="s">
        <v>40</v>
      </c>
      <c r="P76" s="41" t="s">
        <v>39</v>
      </c>
      <c r="Q76" s="30"/>
    </row>
    <row r="77" spans="3:17" s="2" customFormat="1" ht="15.75" customHeight="1" thickBot="1" x14ac:dyDescent="0.3">
      <c r="C77" s="69"/>
      <c r="D77" s="87">
        <v>2021</v>
      </c>
      <c r="E77" s="88" t="s">
        <v>54</v>
      </c>
      <c r="F77" s="84"/>
      <c r="G77" s="89"/>
      <c r="H77" s="89" t="str">
        <f>IF(Tableau16371[[#This Row],[Coupe ou Div]]="CdF",1,IF(Tableau16371[[#This Row],[Coupe ou Div]]="CdC",1,""))</f>
        <v/>
      </c>
      <c r="I77" s="89" t="str">
        <f>IF(Tableau16371[[#This Row],[Coupe ou Div]]="D5",1,"")</f>
        <v/>
      </c>
      <c r="J77" s="89" t="str">
        <f>IF(Tableau16371[[#This Row],[Coupe ou Div]]="D2",1,"")</f>
        <v/>
      </c>
      <c r="K77" s="90"/>
      <c r="L77" s="70"/>
      <c r="M77" s="71" t="str">
        <f>IF(Tableau16371[[#This Row],[Equipe]]="","",VLOOKUP(Tableau16371[[#This Row],[Equipe]],[1]!Nom_Liste_Joueur[#Data],2,0))</f>
        <v/>
      </c>
      <c r="N77" s="72" t="str">
        <f>IF(Tableau16371[[#This Row],[Equipe]]="","",VLOOKUP(Tableau16371[[#This Row],[Equipe]],[1]!Nom_Liste_Joueur[#Data],3,0))</f>
        <v/>
      </c>
      <c r="O77" s="91" t="s">
        <v>40</v>
      </c>
      <c r="P77" s="92"/>
      <c r="Q77" s="30"/>
    </row>
    <row r="78" spans="3:17" s="2" customFormat="1" ht="15.75" customHeight="1" x14ac:dyDescent="0.25">
      <c r="C78" s="73">
        <v>9</v>
      </c>
      <c r="D78" s="77">
        <v>2021</v>
      </c>
      <c r="E78" s="78" t="s">
        <v>54</v>
      </c>
      <c r="F78" s="79"/>
      <c r="G78" s="80"/>
      <c r="H78" s="80" t="str">
        <f>IF(Tableau16371[[#This Row],[Coupe ou Div]]="CdF",1,IF(Tableau16371[[#This Row],[Coupe ou Div]]="CdC",1,""))</f>
        <v/>
      </c>
      <c r="I78" s="80" t="str">
        <f>IF(Tableau16371[[#This Row],[Coupe ou Div]]="D5",1,"")</f>
        <v/>
      </c>
      <c r="J78" s="80" t="str">
        <f>IF(Tableau16371[[#This Row],[Coupe ou Div]]="D2",1,"")</f>
        <v/>
      </c>
      <c r="K78" s="81"/>
      <c r="L78" s="74" t="s">
        <v>25</v>
      </c>
      <c r="M78" s="75" t="e">
        <f>IF(Tableau16371[[#This Row],[Equipe]]="","",VLOOKUP(Tableau16371[[#This Row],[Equipe]],[1]!Nom_Liste_Joueur[#Data],2,0))</f>
        <v>#REF!</v>
      </c>
      <c r="N78" s="76" t="e">
        <f>IF(Tableau16371[[#This Row],[Equipe]]="","",VLOOKUP(Tableau16371[[#This Row],[Equipe]],[1]!Nom_Liste_Joueur[#Data],3,0))</f>
        <v>#REF!</v>
      </c>
      <c r="O78" s="28" t="s">
        <v>18</v>
      </c>
      <c r="P78" s="29"/>
      <c r="Q78" s="30"/>
    </row>
    <row r="79" spans="3:17" s="2" customFormat="1" ht="15.75" customHeight="1" x14ac:dyDescent="0.25">
      <c r="C79" s="65"/>
      <c r="D79" s="82">
        <v>2021</v>
      </c>
      <c r="E79" s="83" t="s">
        <v>54</v>
      </c>
      <c r="F79" s="84"/>
      <c r="G79" s="85"/>
      <c r="H79" s="85" t="str">
        <f>IF(Tableau16371[[#This Row],[Coupe ou Div]]="CdF",1,IF(Tableau16371[[#This Row],[Coupe ou Div]]="CdC",1,""))</f>
        <v/>
      </c>
      <c r="I79" s="85" t="str">
        <f>IF(Tableau16371[[#This Row],[Coupe ou Div]]="D5",1,"")</f>
        <v/>
      </c>
      <c r="J79" s="85" t="str">
        <f>IF(Tableau16371[[#This Row],[Coupe ou Div]]="D2",1,"")</f>
        <v/>
      </c>
      <c r="K79" s="86"/>
      <c r="L79" s="66" t="s">
        <v>38</v>
      </c>
      <c r="M79" s="67" t="e">
        <f>IF(Tableau16371[[#This Row],[Equipe]]="","",VLOOKUP(Tableau16371[[#This Row],[Equipe]],[1]!Nom_Liste_Joueur[#Data],2,0))</f>
        <v>#REF!</v>
      </c>
      <c r="N79" s="68" t="e">
        <f>IF(Tableau16371[[#This Row],[Equipe]]="","",VLOOKUP(Tableau16371[[#This Row],[Equipe]],[1]!Nom_Liste_Joueur[#Data],3,0))</f>
        <v>#REF!</v>
      </c>
      <c r="O79" s="38" t="s">
        <v>22</v>
      </c>
      <c r="P79" s="39" t="s">
        <v>19</v>
      </c>
      <c r="Q79" s="30"/>
    </row>
    <row r="80" spans="3:17" s="2" customFormat="1" ht="15.75" customHeight="1" x14ac:dyDescent="0.25">
      <c r="C80" s="65"/>
      <c r="D80" s="82">
        <v>2021</v>
      </c>
      <c r="E80" s="83" t="s">
        <v>54</v>
      </c>
      <c r="F80" s="84"/>
      <c r="G80" s="85"/>
      <c r="H80" s="85" t="str">
        <f>IF(Tableau16371[[#This Row],[Coupe ou Div]]="CdF",1,IF(Tableau16371[[#This Row],[Coupe ou Div]]="CdC",1,""))</f>
        <v/>
      </c>
      <c r="I80" s="85" t="str">
        <f>IF(Tableau16371[[#This Row],[Coupe ou Div]]="D5",1,"")</f>
        <v/>
      </c>
      <c r="J80" s="85" t="str">
        <f>IF(Tableau16371[[#This Row],[Coupe ou Div]]="D2",1,"")</f>
        <v/>
      </c>
      <c r="K80" s="86"/>
      <c r="L80" s="66" t="s">
        <v>20</v>
      </c>
      <c r="M80" s="67" t="e">
        <f>IF(Tableau16371[[#This Row],[Equipe]]="","",VLOOKUP(Tableau16371[[#This Row],[Equipe]],[1]!Nom_Liste_Joueur[#Data],2,0))</f>
        <v>#REF!</v>
      </c>
      <c r="N80" s="68" t="e">
        <f>IF(Tableau16371[[#This Row],[Equipe]]="","",VLOOKUP(Tableau16371[[#This Row],[Equipe]],[1]!Nom_Liste_Joueur[#Data],3,0))</f>
        <v>#REF!</v>
      </c>
      <c r="O80" s="38" t="s">
        <v>27</v>
      </c>
      <c r="P80" s="39" t="s">
        <v>25</v>
      </c>
      <c r="Q80" s="30"/>
    </row>
    <row r="81" spans="3:17" s="2" customFormat="1" ht="15.75" customHeight="1" x14ac:dyDescent="0.25">
      <c r="C81" s="65"/>
      <c r="D81" s="82">
        <v>2021</v>
      </c>
      <c r="E81" s="83" t="s">
        <v>54</v>
      </c>
      <c r="F81" s="84"/>
      <c r="G81" s="85"/>
      <c r="H81" s="85" t="str">
        <f>IF(Tableau16371[[#This Row],[Coupe ou Div]]="CdF",1,IF(Tableau16371[[#This Row],[Coupe ou Div]]="CdC",1,""))</f>
        <v/>
      </c>
      <c r="I81" s="85" t="str">
        <f>IF(Tableau16371[[#This Row],[Coupe ou Div]]="D5",1,"")</f>
        <v/>
      </c>
      <c r="J81" s="85" t="str">
        <f>IF(Tableau16371[[#This Row],[Coupe ou Div]]="D2",1,"")</f>
        <v/>
      </c>
      <c r="K81" s="86"/>
      <c r="L81" s="66" t="s">
        <v>17</v>
      </c>
      <c r="M81" s="67" t="e">
        <f>IF(Tableau16371[[#This Row],[Equipe]]="","",VLOOKUP(Tableau16371[[#This Row],[Equipe]],[1]!Nom_Liste_Joueur[#Data],2,0))</f>
        <v>#REF!</v>
      </c>
      <c r="N81" s="68" t="e">
        <f>IF(Tableau16371[[#This Row],[Equipe]]="","",VLOOKUP(Tableau16371[[#This Row],[Equipe]],[1]!Nom_Liste_Joueur[#Data],3,0))</f>
        <v>#REF!</v>
      </c>
      <c r="O81" s="38" t="s">
        <v>29</v>
      </c>
      <c r="P81" s="39" t="s">
        <v>38</v>
      </c>
      <c r="Q81" s="30"/>
    </row>
    <row r="82" spans="3:17" s="2" customFormat="1" ht="15.75" customHeight="1" x14ac:dyDescent="0.25">
      <c r="C82" s="65"/>
      <c r="D82" s="82">
        <v>2021</v>
      </c>
      <c r="E82" s="83" t="s">
        <v>54</v>
      </c>
      <c r="F82" s="84"/>
      <c r="G82" s="85"/>
      <c r="H82" s="85" t="str">
        <f>IF(Tableau16371[[#This Row],[Coupe ou Div]]="CdF",1,IF(Tableau16371[[#This Row],[Coupe ou Div]]="CdC",1,""))</f>
        <v/>
      </c>
      <c r="I82" s="85" t="str">
        <f>IF(Tableau16371[[#This Row],[Coupe ou Div]]="D5",1,"")</f>
        <v/>
      </c>
      <c r="J82" s="85" t="str">
        <f>IF(Tableau16371[[#This Row],[Coupe ou Div]]="D2",1,"")</f>
        <v/>
      </c>
      <c r="K82" s="86"/>
      <c r="L82" s="66" t="s">
        <v>24</v>
      </c>
      <c r="M82" s="67" t="e">
        <f>IF(Tableau16371[[#This Row],[Equipe]]="","",VLOOKUP(Tableau16371[[#This Row],[Equipe]],[1]!Nom_Liste_Joueur[#Data],2,0))</f>
        <v>#REF!</v>
      </c>
      <c r="N82" s="68" t="e">
        <f>IF(Tableau16371[[#This Row],[Equipe]]="","",VLOOKUP(Tableau16371[[#This Row],[Equipe]],[1]!Nom_Liste_Joueur[#Data],3,0))</f>
        <v>#REF!</v>
      </c>
      <c r="O82" s="38" t="s">
        <v>32</v>
      </c>
      <c r="P82" s="39" t="s">
        <v>20</v>
      </c>
      <c r="Q82" s="30"/>
    </row>
    <row r="83" spans="3:17" s="2" customFormat="1" ht="15.75" customHeight="1" x14ac:dyDescent="0.25">
      <c r="C83" s="65"/>
      <c r="D83" s="82">
        <v>2021</v>
      </c>
      <c r="E83" s="83" t="s">
        <v>54</v>
      </c>
      <c r="F83" s="84"/>
      <c r="G83" s="85"/>
      <c r="H83" s="85" t="str">
        <f>IF(Tableau16371[[#This Row],[Coupe ou Div]]="CdF",1,IF(Tableau16371[[#This Row],[Coupe ou Div]]="CdC",1,""))</f>
        <v/>
      </c>
      <c r="I83" s="85" t="str">
        <f>IF(Tableau16371[[#This Row],[Coupe ou Div]]="D5",1,"")</f>
        <v/>
      </c>
      <c r="J83" s="85" t="str">
        <f>IF(Tableau16371[[#This Row],[Coupe ou Div]]="D2",1,"")</f>
        <v/>
      </c>
      <c r="K83" s="86"/>
      <c r="L83" s="66" t="s">
        <v>39</v>
      </c>
      <c r="M83" s="67" t="e">
        <f>IF(Tableau16371[[#This Row],[Equipe]]="","",VLOOKUP(Tableau16371[[#This Row],[Equipe]],[1]!Nom_Liste_Joueur[#Data],2,0))</f>
        <v>#REF!</v>
      </c>
      <c r="N83" s="68" t="e">
        <f>IF(Tableau16371[[#This Row],[Equipe]]="","",VLOOKUP(Tableau16371[[#This Row],[Equipe]],[1]!Nom_Liste_Joueur[#Data],3,0))</f>
        <v>#REF!</v>
      </c>
      <c r="O83" s="38" t="s">
        <v>33</v>
      </c>
      <c r="P83" s="39" t="s">
        <v>24</v>
      </c>
      <c r="Q83" s="30"/>
    </row>
    <row r="84" spans="3:17" s="2" customFormat="1" ht="15.75" customHeight="1" x14ac:dyDescent="0.25">
      <c r="C84" s="65"/>
      <c r="D84" s="82">
        <v>2021</v>
      </c>
      <c r="E84" s="83" t="s">
        <v>54</v>
      </c>
      <c r="F84" s="84"/>
      <c r="G84" s="85"/>
      <c r="H84" s="85" t="str">
        <f>IF(Tableau16371[[#This Row],[Coupe ou Div]]="CdF",1,IF(Tableau16371[[#This Row],[Coupe ou Div]]="CdC",1,""))</f>
        <v/>
      </c>
      <c r="I84" s="85" t="str">
        <f>IF(Tableau16371[[#This Row],[Coupe ou Div]]="D5",1,"")</f>
        <v/>
      </c>
      <c r="J84" s="85" t="str">
        <f>IF(Tableau16371[[#This Row],[Coupe ou Div]]="D2",1,"")</f>
        <v/>
      </c>
      <c r="K84" s="86"/>
      <c r="L84" s="66" t="s">
        <v>19</v>
      </c>
      <c r="M84" s="67" t="e">
        <f>IF(Tableau16371[[#This Row],[Equipe]]="","",VLOOKUP(Tableau16371[[#This Row],[Equipe]],[1]!Nom_Liste_Joueur[#Data],2,0))</f>
        <v>#REF!</v>
      </c>
      <c r="N84" s="68" t="e">
        <f>IF(Tableau16371[[#This Row],[Equipe]]="","",VLOOKUP(Tableau16371[[#This Row],[Equipe]],[1]!Nom_Liste_Joueur[#Data],3,0))</f>
        <v>#REF!</v>
      </c>
      <c r="O84" s="38" t="s">
        <v>36</v>
      </c>
      <c r="P84" s="39" t="s">
        <v>17</v>
      </c>
      <c r="Q84" s="30"/>
    </row>
    <row r="85" spans="3:17" s="2" customFormat="1" ht="15.75" customHeight="1" x14ac:dyDescent="0.25">
      <c r="C85" s="65"/>
      <c r="D85" s="82">
        <v>2021</v>
      </c>
      <c r="E85" s="83" t="s">
        <v>54</v>
      </c>
      <c r="F85" s="84"/>
      <c r="G85" s="85"/>
      <c r="H85" s="85" t="str">
        <f>IF(Tableau16371[[#This Row],[Coupe ou Div]]="CdF",1,IF(Tableau16371[[#This Row],[Coupe ou Div]]="CdC",1,""))</f>
        <v/>
      </c>
      <c r="I85" s="85" t="str">
        <f>IF(Tableau16371[[#This Row],[Coupe ou Div]]="D5",1,"")</f>
        <v/>
      </c>
      <c r="J85" s="85" t="str">
        <f>IF(Tableau16371[[#This Row],[Coupe ou Div]]="D2",1,"")</f>
        <v/>
      </c>
      <c r="K85" s="86"/>
      <c r="L85" s="66"/>
      <c r="M85" s="67" t="str">
        <f>IF(Tableau16371[[#This Row],[Equipe]]="","",VLOOKUP(Tableau16371[[#This Row],[Equipe]],[1]!Nom_Liste_Joueur[#Data],2,0))</f>
        <v/>
      </c>
      <c r="N85" s="68" t="str">
        <f>IF(Tableau16371[[#This Row],[Equipe]]="","",VLOOKUP(Tableau16371[[#This Row],[Equipe]],[1]!Nom_Liste_Joueur[#Data],3,0))</f>
        <v/>
      </c>
      <c r="O85" s="38" t="s">
        <v>40</v>
      </c>
      <c r="P85" s="41" t="s">
        <v>39</v>
      </c>
      <c r="Q85" s="30"/>
    </row>
    <row r="86" spans="3:17" s="2" customFormat="1" ht="15.75" customHeight="1" thickBot="1" x14ac:dyDescent="0.3">
      <c r="C86" s="69"/>
      <c r="D86" s="87">
        <v>2021</v>
      </c>
      <c r="E86" s="88" t="s">
        <v>54</v>
      </c>
      <c r="F86" s="84"/>
      <c r="G86" s="89"/>
      <c r="H86" s="89" t="str">
        <f>IF(Tableau16371[[#This Row],[Coupe ou Div]]="CdF",1,IF(Tableau16371[[#This Row],[Coupe ou Div]]="CdC",1,""))</f>
        <v/>
      </c>
      <c r="I86" s="89" t="str">
        <f>IF(Tableau16371[[#This Row],[Coupe ou Div]]="D5",1,"")</f>
        <v/>
      </c>
      <c r="J86" s="89" t="str">
        <f>IF(Tableau16371[[#This Row],[Coupe ou Div]]="D2",1,"")</f>
        <v/>
      </c>
      <c r="K86" s="90"/>
      <c r="L86" s="70"/>
      <c r="M86" s="71" t="str">
        <f>IF(Tableau16371[[#This Row],[Equipe]]="","",VLOOKUP(Tableau16371[[#This Row],[Equipe]],[1]!Nom_Liste_Joueur[#Data],2,0))</f>
        <v/>
      </c>
      <c r="N86" s="72" t="str">
        <f>IF(Tableau16371[[#This Row],[Equipe]]="","",VLOOKUP(Tableau16371[[#This Row],[Equipe]],[1]!Nom_Liste_Joueur[#Data],3,0))</f>
        <v/>
      </c>
      <c r="O86" s="51" t="s">
        <v>40</v>
      </c>
      <c r="P86" s="92"/>
      <c r="Q86" s="30"/>
    </row>
    <row r="87" spans="3:17" s="2" customFormat="1" ht="15.75" customHeight="1" x14ac:dyDescent="0.25">
      <c r="C87" s="73">
        <v>8</v>
      </c>
      <c r="D87" s="93">
        <v>2021</v>
      </c>
      <c r="E87" s="94" t="s">
        <v>54</v>
      </c>
      <c r="F87" s="95"/>
      <c r="G87" s="96"/>
      <c r="H87" s="96" t="str">
        <f>IF(Tableau16371[[#This Row],[Coupe ou Div]]="CdF",1,IF(Tableau16371[[#This Row],[Coupe ou Div]]="CdC",1,""))</f>
        <v/>
      </c>
      <c r="I87" s="96" t="str">
        <f>IF(Tableau16371[[#This Row],[Coupe ou Div]]="D5",1,"")</f>
        <v/>
      </c>
      <c r="J87" s="96" t="str">
        <f>IF(Tableau16371[[#This Row],[Coupe ou Div]]="D2",1,"")</f>
        <v/>
      </c>
      <c r="K87" s="97"/>
      <c r="L87" s="74" t="s">
        <v>30</v>
      </c>
      <c r="M87" s="75" t="e">
        <f>IF(Tableau16371[[#This Row],[Equipe]]="","",VLOOKUP(Tableau16371[[#This Row],[Equipe]],[1]!Nom_Liste_Joueur[#Data],2,0))</f>
        <v>#REF!</v>
      </c>
      <c r="N87" s="76" t="e">
        <f>IF(Tableau16371[[#This Row],[Equipe]]="","",VLOOKUP(Tableau16371[[#This Row],[Equipe]],[1]!Nom_Liste_Joueur[#Data],3,0))</f>
        <v>#REF!</v>
      </c>
      <c r="O87" s="28" t="s">
        <v>18</v>
      </c>
      <c r="P87" s="29"/>
      <c r="Q87" s="30"/>
    </row>
    <row r="88" spans="3:17" s="2" customFormat="1" ht="15.75" customHeight="1" x14ac:dyDescent="0.25">
      <c r="C88" s="65"/>
      <c r="D88" s="98">
        <v>2021</v>
      </c>
      <c r="E88" s="99" t="s">
        <v>54</v>
      </c>
      <c r="F88" s="100"/>
      <c r="G88" s="101"/>
      <c r="H88" s="101" t="str">
        <f>IF(Tableau16371[[#This Row],[Coupe ou Div]]="CdF",1,IF(Tableau16371[[#This Row],[Coupe ou Div]]="CdC",1,""))</f>
        <v/>
      </c>
      <c r="I88" s="101" t="str">
        <f>IF(Tableau16371[[#This Row],[Coupe ou Div]]="D5",1,"")</f>
        <v/>
      </c>
      <c r="J88" s="101" t="str">
        <f>IF(Tableau16371[[#This Row],[Coupe ou Div]]="D2",1,"")</f>
        <v/>
      </c>
      <c r="K88" s="102"/>
      <c r="L88" s="66" t="s">
        <v>35</v>
      </c>
      <c r="M88" s="67" t="e">
        <f>IF(Tableau16371[[#This Row],[Equipe]]="","",VLOOKUP(Tableau16371[[#This Row],[Equipe]],[1]!Nom_Liste_Joueur[#Data],2,0))</f>
        <v>#REF!</v>
      </c>
      <c r="N88" s="68" t="e">
        <f>IF(Tableau16371[[#This Row],[Equipe]]="","",VLOOKUP(Tableau16371[[#This Row],[Equipe]],[1]!Nom_Liste_Joueur[#Data],3,0))</f>
        <v>#REF!</v>
      </c>
      <c r="O88" s="38" t="s">
        <v>22</v>
      </c>
      <c r="P88" s="39" t="s">
        <v>34</v>
      </c>
      <c r="Q88" s="30"/>
    </row>
    <row r="89" spans="3:17" s="2" customFormat="1" ht="15.75" customHeight="1" x14ac:dyDescent="0.25">
      <c r="C89" s="65"/>
      <c r="D89" s="98">
        <v>2021</v>
      </c>
      <c r="E89" s="99" t="s">
        <v>54</v>
      </c>
      <c r="F89" s="100"/>
      <c r="G89" s="101"/>
      <c r="H89" s="101" t="str">
        <f>IF(Tableau16371[[#This Row],[Coupe ou Div]]="CdF",1,IF(Tableau16371[[#This Row],[Coupe ou Div]]="CdC",1,""))</f>
        <v/>
      </c>
      <c r="I89" s="101" t="str">
        <f>IF(Tableau16371[[#This Row],[Coupe ou Div]]="D5",1,"")</f>
        <v/>
      </c>
      <c r="J89" s="101" t="str">
        <f>IF(Tableau16371[[#This Row],[Coupe ou Div]]="D2",1,"")</f>
        <v/>
      </c>
      <c r="K89" s="102"/>
      <c r="L89" s="66" t="s">
        <v>41</v>
      </c>
      <c r="M89" s="67" t="e">
        <f>IF(Tableau16371[[#This Row],[Equipe]]="","",VLOOKUP(Tableau16371[[#This Row],[Equipe]],[1]!Nom_Liste_Joueur[#Data],2,0))</f>
        <v>#REF!</v>
      </c>
      <c r="N89" s="68" t="e">
        <f>IF(Tableau16371[[#This Row],[Equipe]]="","",VLOOKUP(Tableau16371[[#This Row],[Equipe]],[1]!Nom_Liste_Joueur[#Data],3,0))</f>
        <v>#REF!</v>
      </c>
      <c r="O89" s="38" t="s">
        <v>27</v>
      </c>
      <c r="P89" s="39" t="s">
        <v>30</v>
      </c>
      <c r="Q89" s="30"/>
    </row>
    <row r="90" spans="3:17" s="2" customFormat="1" ht="15.75" customHeight="1" x14ac:dyDescent="0.25">
      <c r="C90" s="65"/>
      <c r="D90" s="98">
        <v>2021</v>
      </c>
      <c r="E90" s="99" t="s">
        <v>54</v>
      </c>
      <c r="F90" s="100"/>
      <c r="G90" s="101"/>
      <c r="H90" s="101" t="str">
        <f>IF(Tableau16371[[#This Row],[Coupe ou Div]]="CdF",1,IF(Tableau16371[[#This Row],[Coupe ou Div]]="CdC",1,""))</f>
        <v/>
      </c>
      <c r="I90" s="101" t="str">
        <f>IF(Tableau16371[[#This Row],[Coupe ou Div]]="D5",1,"")</f>
        <v/>
      </c>
      <c r="J90" s="101" t="str">
        <f>IF(Tableau16371[[#This Row],[Coupe ou Div]]="D2",1,"")</f>
        <v/>
      </c>
      <c r="K90" s="102"/>
      <c r="L90" s="66" t="s">
        <v>44</v>
      </c>
      <c r="M90" s="67" t="e">
        <f>IF(Tableau16371[[#This Row],[Equipe]]="","",VLOOKUP(Tableau16371[[#This Row],[Equipe]],[1]!Nom_Liste_Joueur[#Data],2,0))</f>
        <v>#REF!</v>
      </c>
      <c r="N90" s="68" t="e">
        <f>IF(Tableau16371[[#This Row],[Equipe]]="","",VLOOKUP(Tableau16371[[#This Row],[Equipe]],[1]!Nom_Liste_Joueur[#Data],3,0))</f>
        <v>#REF!</v>
      </c>
      <c r="O90" s="38" t="s">
        <v>29</v>
      </c>
      <c r="P90" s="39" t="s">
        <v>45</v>
      </c>
      <c r="Q90" s="30"/>
    </row>
    <row r="91" spans="3:17" s="2" customFormat="1" ht="15.75" customHeight="1" x14ac:dyDescent="0.25">
      <c r="C91" s="65"/>
      <c r="D91" s="98">
        <v>2021</v>
      </c>
      <c r="E91" s="99" t="s">
        <v>54</v>
      </c>
      <c r="F91" s="100"/>
      <c r="G91" s="101"/>
      <c r="H91" s="101" t="str">
        <f>IF(Tableau16371[[#This Row],[Coupe ou Div]]="CdF",1,IF(Tableau16371[[#This Row],[Coupe ou Div]]="CdC",1,""))</f>
        <v/>
      </c>
      <c r="I91" s="101" t="str">
        <f>IF(Tableau16371[[#This Row],[Coupe ou Div]]="D5",1,"")</f>
        <v/>
      </c>
      <c r="J91" s="101" t="str">
        <f>IF(Tableau16371[[#This Row],[Coupe ou Div]]="D2",1,"")</f>
        <v/>
      </c>
      <c r="K91" s="102"/>
      <c r="L91" s="66" t="s">
        <v>28</v>
      </c>
      <c r="M91" s="67" t="e">
        <f>IF(Tableau16371[[#This Row],[Equipe]]="","",VLOOKUP(Tableau16371[[#This Row],[Equipe]],[1]!Nom_Liste_Joueur[#Data],2,0))</f>
        <v>#REF!</v>
      </c>
      <c r="N91" s="68" t="e">
        <f>IF(Tableau16371[[#This Row],[Equipe]]="","",VLOOKUP(Tableau16371[[#This Row],[Equipe]],[1]!Nom_Liste_Joueur[#Data],3,0))</f>
        <v>#REF!</v>
      </c>
      <c r="O91" s="38" t="s">
        <v>32</v>
      </c>
      <c r="P91" s="39" t="s">
        <v>41</v>
      </c>
      <c r="Q91" s="30"/>
    </row>
    <row r="92" spans="3:17" s="2" customFormat="1" ht="15.75" customHeight="1" x14ac:dyDescent="0.25">
      <c r="C92" s="65"/>
      <c r="D92" s="98">
        <v>2021</v>
      </c>
      <c r="E92" s="99" t="s">
        <v>54</v>
      </c>
      <c r="F92" s="100"/>
      <c r="G92" s="101"/>
      <c r="H92" s="101" t="str">
        <f>IF(Tableau16371[[#This Row],[Coupe ou Div]]="CdF",1,IF(Tableau16371[[#This Row],[Coupe ou Div]]="CdC",1,""))</f>
        <v/>
      </c>
      <c r="I92" s="101" t="str">
        <f>IF(Tableau16371[[#This Row],[Coupe ou Div]]="D5",1,"")</f>
        <v/>
      </c>
      <c r="J92" s="101" t="str">
        <f>IF(Tableau16371[[#This Row],[Coupe ou Div]]="D2",1,"")</f>
        <v/>
      </c>
      <c r="K92" s="102"/>
      <c r="L92" s="66" t="s">
        <v>45</v>
      </c>
      <c r="M92" s="67" t="e">
        <f>IF(Tableau16371[[#This Row],[Equipe]]="","",VLOOKUP(Tableau16371[[#This Row],[Equipe]],[1]!Nom_Liste_Joueur[#Data],2,0))</f>
        <v>#REF!</v>
      </c>
      <c r="N92" s="68" t="e">
        <f>IF(Tableau16371[[#This Row],[Equipe]]="","",VLOOKUP(Tableau16371[[#This Row],[Equipe]],[1]!Nom_Liste_Joueur[#Data],3,0))</f>
        <v>#REF!</v>
      </c>
      <c r="O92" s="38" t="s">
        <v>33</v>
      </c>
      <c r="P92" s="39" t="s">
        <v>35</v>
      </c>
      <c r="Q92" s="30"/>
    </row>
    <row r="93" spans="3:17" s="2" customFormat="1" ht="15.75" customHeight="1" x14ac:dyDescent="0.25">
      <c r="C93" s="65"/>
      <c r="D93" s="98">
        <v>2021</v>
      </c>
      <c r="E93" s="99" t="s">
        <v>54</v>
      </c>
      <c r="F93" s="100"/>
      <c r="G93" s="101"/>
      <c r="H93" s="101" t="str">
        <f>IF(Tableau16371[[#This Row],[Coupe ou Div]]="CdF",1,IF(Tableau16371[[#This Row],[Coupe ou Div]]="CdC",1,""))</f>
        <v/>
      </c>
      <c r="I93" s="101" t="str">
        <f>IF(Tableau16371[[#This Row],[Coupe ou Div]]="D5",1,"")</f>
        <v/>
      </c>
      <c r="J93" s="101" t="str">
        <f>IF(Tableau16371[[#This Row],[Coupe ou Div]]="D2",1,"")</f>
        <v/>
      </c>
      <c r="K93" s="102"/>
      <c r="L93" s="66" t="s">
        <v>34</v>
      </c>
      <c r="M93" s="67" t="e">
        <f>IF(Tableau16371[[#This Row],[Equipe]]="","",VLOOKUP(Tableau16371[[#This Row],[Equipe]],[1]!Nom_Liste_Joueur[#Data],2,0))</f>
        <v>#REF!</v>
      </c>
      <c r="N93" s="68" t="e">
        <f>IF(Tableau16371[[#This Row],[Equipe]]="","",VLOOKUP(Tableau16371[[#This Row],[Equipe]],[1]!Nom_Liste_Joueur[#Data],3,0))</f>
        <v>#REF!</v>
      </c>
      <c r="O93" s="38" t="s">
        <v>36</v>
      </c>
      <c r="P93" s="39" t="s">
        <v>28</v>
      </c>
      <c r="Q93" s="30"/>
    </row>
    <row r="94" spans="3:17" s="2" customFormat="1" ht="15.75" customHeight="1" x14ac:dyDescent="0.25">
      <c r="C94" s="65"/>
      <c r="D94" s="98">
        <v>2021</v>
      </c>
      <c r="E94" s="99" t="s">
        <v>54</v>
      </c>
      <c r="F94" s="100"/>
      <c r="G94" s="101"/>
      <c r="H94" s="101" t="str">
        <f>IF(Tableau16371[[#This Row],[Coupe ou Div]]="CdF",1,IF(Tableau16371[[#This Row],[Coupe ou Div]]="CdC",1,""))</f>
        <v/>
      </c>
      <c r="I94" s="101" t="str">
        <f>IF(Tableau16371[[#This Row],[Coupe ou Div]]="D5",1,"")</f>
        <v/>
      </c>
      <c r="J94" s="101" t="str">
        <f>IF(Tableau16371[[#This Row],[Coupe ou Div]]="D2",1,"")</f>
        <v/>
      </c>
      <c r="K94" s="102"/>
      <c r="L94" s="66"/>
      <c r="M94" s="67" t="str">
        <f>IF(Tableau16371[[#This Row],[Equipe]]="","",VLOOKUP(Tableau16371[[#This Row],[Equipe]],[1]!Nom_Liste_Joueur[#Data],2,0))</f>
        <v/>
      </c>
      <c r="N94" s="68" t="str">
        <f>IF(Tableau16371[[#This Row],[Equipe]]="","",VLOOKUP(Tableau16371[[#This Row],[Equipe]],[1]!Nom_Liste_Joueur[#Data],3,0))</f>
        <v/>
      </c>
      <c r="O94" s="38" t="s">
        <v>40</v>
      </c>
      <c r="P94" s="41" t="s">
        <v>44</v>
      </c>
      <c r="Q94" s="30"/>
    </row>
    <row r="95" spans="3:17" s="2" customFormat="1" ht="15.75" customHeight="1" thickBot="1" x14ac:dyDescent="0.3">
      <c r="C95" s="69"/>
      <c r="D95" s="103">
        <v>2021</v>
      </c>
      <c r="E95" s="104" t="s">
        <v>54</v>
      </c>
      <c r="F95" s="100"/>
      <c r="G95" s="105"/>
      <c r="H95" s="105" t="str">
        <f>IF(Tableau16371[[#This Row],[Coupe ou Div]]="CdF",1,IF(Tableau16371[[#This Row],[Coupe ou Div]]="CdC",1,""))</f>
        <v/>
      </c>
      <c r="I95" s="105" t="str">
        <f>IF(Tableau16371[[#This Row],[Coupe ou Div]]="D5",1,"")</f>
        <v/>
      </c>
      <c r="J95" s="105" t="str">
        <f>IF(Tableau16371[[#This Row],[Coupe ou Div]]="D2",1,"")</f>
        <v/>
      </c>
      <c r="K95" s="106"/>
      <c r="L95" s="70"/>
      <c r="M95" s="71" t="str">
        <f>IF(Tableau16371[[#This Row],[Equipe]]="","",VLOOKUP(Tableau16371[[#This Row],[Equipe]],[1]!Nom_Liste_Joueur[#Data],2,0))</f>
        <v/>
      </c>
      <c r="N95" s="72" t="str">
        <f>IF(Tableau16371[[#This Row],[Equipe]]="","",VLOOKUP(Tableau16371[[#This Row],[Equipe]],[1]!Nom_Liste_Joueur[#Data],3,0))</f>
        <v/>
      </c>
      <c r="O95" s="51" t="s">
        <v>40</v>
      </c>
      <c r="P95" s="92"/>
      <c r="Q95" s="30"/>
    </row>
    <row r="96" spans="3:17" s="2" customFormat="1" ht="15.75" customHeight="1" x14ac:dyDescent="0.25">
      <c r="C96" s="73">
        <v>9</v>
      </c>
      <c r="D96" s="93">
        <v>2021</v>
      </c>
      <c r="E96" s="94" t="s">
        <v>54</v>
      </c>
      <c r="F96" s="95"/>
      <c r="G96" s="96"/>
      <c r="H96" s="96" t="str">
        <f>IF(Tableau16371[[#This Row],[Coupe ou Div]]="CdF",1,IF(Tableau16371[[#This Row],[Coupe ou Div]]="CdC",1,""))</f>
        <v/>
      </c>
      <c r="I96" s="96" t="str">
        <f>IF(Tableau16371[[#This Row],[Coupe ou Div]]="D5",1,"")</f>
        <v/>
      </c>
      <c r="J96" s="96" t="str">
        <f>IF(Tableau16371[[#This Row],[Coupe ou Div]]="D2",1,"")</f>
        <v/>
      </c>
      <c r="K96" s="97"/>
      <c r="L96" s="74" t="s">
        <v>30</v>
      </c>
      <c r="M96" s="75" t="e">
        <f>IF(Tableau16371[[#This Row],[Equipe]]="","",VLOOKUP(Tableau16371[[#This Row],[Equipe]],[1]!Nom_Liste_Joueur[#Data],2,0))</f>
        <v>#REF!</v>
      </c>
      <c r="N96" s="76" t="e">
        <f>IF(Tableau16371[[#This Row],[Equipe]]="","",VLOOKUP(Tableau16371[[#This Row],[Equipe]],[1]!Nom_Liste_Joueur[#Data],3,0))</f>
        <v>#REF!</v>
      </c>
      <c r="O96" s="28" t="s">
        <v>18</v>
      </c>
      <c r="P96" s="29"/>
      <c r="Q96" s="30"/>
    </row>
    <row r="97" spans="3:17" s="2" customFormat="1" ht="15.75" customHeight="1" x14ac:dyDescent="0.25">
      <c r="C97" s="65"/>
      <c r="D97" s="98">
        <v>2021</v>
      </c>
      <c r="E97" s="99" t="s">
        <v>54</v>
      </c>
      <c r="F97" s="100"/>
      <c r="G97" s="101"/>
      <c r="H97" s="101" t="str">
        <f>IF(Tableau16371[[#This Row],[Coupe ou Div]]="CdF",1,IF(Tableau16371[[#This Row],[Coupe ou Div]]="CdC",1,""))</f>
        <v/>
      </c>
      <c r="I97" s="101" t="str">
        <f>IF(Tableau16371[[#This Row],[Coupe ou Div]]="D5",1,"")</f>
        <v/>
      </c>
      <c r="J97" s="101" t="str">
        <f>IF(Tableau16371[[#This Row],[Coupe ou Div]]="D2",1,"")</f>
        <v/>
      </c>
      <c r="K97" s="102"/>
      <c r="L97" s="66" t="s">
        <v>41</v>
      </c>
      <c r="M97" s="67" t="e">
        <f>IF(Tableau16371[[#This Row],[Equipe]]="","",VLOOKUP(Tableau16371[[#This Row],[Equipe]],[1]!Nom_Liste_Joueur[#Data],2,0))</f>
        <v>#REF!</v>
      </c>
      <c r="N97" s="68" t="e">
        <f>IF(Tableau16371[[#This Row],[Equipe]]="","",VLOOKUP(Tableau16371[[#This Row],[Equipe]],[1]!Nom_Liste_Joueur[#Data],3,0))</f>
        <v>#REF!</v>
      </c>
      <c r="O97" s="38" t="s">
        <v>22</v>
      </c>
      <c r="P97" s="39" t="s">
        <v>28</v>
      </c>
      <c r="Q97" s="30"/>
    </row>
    <row r="98" spans="3:17" s="2" customFormat="1" ht="15.75" customHeight="1" x14ac:dyDescent="0.25">
      <c r="C98" s="65"/>
      <c r="D98" s="98">
        <v>2021</v>
      </c>
      <c r="E98" s="99" t="s">
        <v>54</v>
      </c>
      <c r="F98" s="100"/>
      <c r="G98" s="101"/>
      <c r="H98" s="101" t="str">
        <f>IF(Tableau16371[[#This Row],[Coupe ou Div]]="CdF",1,IF(Tableau16371[[#This Row],[Coupe ou Div]]="CdC",1,""))</f>
        <v/>
      </c>
      <c r="I98" s="101" t="str">
        <f>IF(Tableau16371[[#This Row],[Coupe ou Div]]="D5",1,"")</f>
        <v/>
      </c>
      <c r="J98" s="101" t="str">
        <f>IF(Tableau16371[[#This Row],[Coupe ou Div]]="D2",1,"")</f>
        <v/>
      </c>
      <c r="K98" s="102"/>
      <c r="L98" s="66" t="s">
        <v>44</v>
      </c>
      <c r="M98" s="67" t="e">
        <f>IF(Tableau16371[[#This Row],[Equipe]]="","",VLOOKUP(Tableau16371[[#This Row],[Equipe]],[1]!Nom_Liste_Joueur[#Data],2,0))</f>
        <v>#REF!</v>
      </c>
      <c r="N98" s="68" t="e">
        <f>IF(Tableau16371[[#This Row],[Equipe]]="","",VLOOKUP(Tableau16371[[#This Row],[Equipe]],[1]!Nom_Liste_Joueur[#Data],3,0))</f>
        <v>#REF!</v>
      </c>
      <c r="O98" s="38" t="s">
        <v>27</v>
      </c>
      <c r="P98" s="39" t="s">
        <v>35</v>
      </c>
      <c r="Q98" s="30"/>
    </row>
    <row r="99" spans="3:17" s="2" customFormat="1" ht="15.75" customHeight="1" x14ac:dyDescent="0.25">
      <c r="C99" s="65"/>
      <c r="D99" s="98">
        <v>2021</v>
      </c>
      <c r="E99" s="99" t="s">
        <v>54</v>
      </c>
      <c r="F99" s="100"/>
      <c r="G99" s="101"/>
      <c r="H99" s="101" t="str">
        <f>IF(Tableau16371[[#This Row],[Coupe ou Div]]="CdF",1,IF(Tableau16371[[#This Row],[Coupe ou Div]]="CdC",1,""))</f>
        <v/>
      </c>
      <c r="I99" s="101" t="str">
        <f>IF(Tableau16371[[#This Row],[Coupe ou Div]]="D5",1,"")</f>
        <v/>
      </c>
      <c r="J99" s="101" t="str">
        <f>IF(Tableau16371[[#This Row],[Coupe ou Div]]="D2",1,"")</f>
        <v/>
      </c>
      <c r="K99" s="102"/>
      <c r="L99" s="66" t="s">
        <v>28</v>
      </c>
      <c r="M99" s="67" t="e">
        <f>IF(Tableau16371[[#This Row],[Equipe]]="","",VLOOKUP(Tableau16371[[#This Row],[Equipe]],[1]!Nom_Liste_Joueur[#Data],2,0))</f>
        <v>#REF!</v>
      </c>
      <c r="N99" s="68" t="e">
        <f>IF(Tableau16371[[#This Row],[Equipe]]="","",VLOOKUP(Tableau16371[[#This Row],[Equipe]],[1]!Nom_Liste_Joueur[#Data],3,0))</f>
        <v>#REF!</v>
      </c>
      <c r="O99" s="38" t="s">
        <v>29</v>
      </c>
      <c r="P99" s="39" t="s">
        <v>34</v>
      </c>
      <c r="Q99" s="30"/>
    </row>
    <row r="100" spans="3:17" s="2" customFormat="1" ht="15.75" customHeight="1" x14ac:dyDescent="0.25">
      <c r="C100" s="65"/>
      <c r="D100" s="98">
        <v>2021</v>
      </c>
      <c r="E100" s="99" t="s">
        <v>54</v>
      </c>
      <c r="F100" s="100"/>
      <c r="G100" s="101"/>
      <c r="H100" s="101" t="str">
        <f>IF(Tableau16371[[#This Row],[Coupe ou Div]]="CdF",1,IF(Tableau16371[[#This Row],[Coupe ou Div]]="CdC",1,""))</f>
        <v/>
      </c>
      <c r="I100" s="101" t="str">
        <f>IF(Tableau16371[[#This Row],[Coupe ou Div]]="D5",1,"")</f>
        <v/>
      </c>
      <c r="J100" s="101" t="str">
        <f>IF(Tableau16371[[#This Row],[Coupe ou Div]]="D2",1,"")</f>
        <v/>
      </c>
      <c r="K100" s="102"/>
      <c r="L100" s="66" t="s">
        <v>45</v>
      </c>
      <c r="M100" s="67" t="e">
        <f>IF(Tableau16371[[#This Row],[Equipe]]="","",VLOOKUP(Tableau16371[[#This Row],[Equipe]],[1]!Nom_Liste_Joueur[#Data],2,0))</f>
        <v>#REF!</v>
      </c>
      <c r="N100" s="68" t="e">
        <f>IF(Tableau16371[[#This Row],[Equipe]]="","",VLOOKUP(Tableau16371[[#This Row],[Equipe]],[1]!Nom_Liste_Joueur[#Data],3,0))</f>
        <v>#REF!</v>
      </c>
      <c r="O100" s="38" t="s">
        <v>32</v>
      </c>
      <c r="P100" s="39" t="s">
        <v>45</v>
      </c>
      <c r="Q100" s="30"/>
    </row>
    <row r="101" spans="3:17" s="2" customFormat="1" ht="15.75" customHeight="1" x14ac:dyDescent="0.25">
      <c r="C101" s="65"/>
      <c r="D101" s="98">
        <v>2021</v>
      </c>
      <c r="E101" s="99" t="s">
        <v>54</v>
      </c>
      <c r="F101" s="100"/>
      <c r="G101" s="101"/>
      <c r="H101" s="101" t="str">
        <f>IF(Tableau16371[[#This Row],[Coupe ou Div]]="CdF",1,IF(Tableau16371[[#This Row],[Coupe ou Div]]="CdC",1,""))</f>
        <v/>
      </c>
      <c r="I101" s="101" t="str">
        <f>IF(Tableau16371[[#This Row],[Coupe ou Div]]="D5",1,"")</f>
        <v/>
      </c>
      <c r="J101" s="101" t="str">
        <f>IF(Tableau16371[[#This Row],[Coupe ou Div]]="D2",1,"")</f>
        <v/>
      </c>
      <c r="K101" s="102"/>
      <c r="L101" s="66" t="s">
        <v>34</v>
      </c>
      <c r="M101" s="67" t="e">
        <f>IF(Tableau16371[[#This Row],[Equipe]]="","",VLOOKUP(Tableau16371[[#This Row],[Equipe]],[1]!Nom_Liste_Joueur[#Data],2,0))</f>
        <v>#REF!</v>
      </c>
      <c r="N101" s="68" t="e">
        <f>IF(Tableau16371[[#This Row],[Equipe]]="","",VLOOKUP(Tableau16371[[#This Row],[Equipe]],[1]!Nom_Liste_Joueur[#Data],3,0))</f>
        <v>#REF!</v>
      </c>
      <c r="O101" s="38" t="s">
        <v>33</v>
      </c>
      <c r="P101" s="39" t="s">
        <v>30</v>
      </c>
      <c r="Q101" s="30"/>
    </row>
    <row r="102" spans="3:17" s="2" customFormat="1" ht="15.75" customHeight="1" x14ac:dyDescent="0.25">
      <c r="C102" s="65"/>
      <c r="D102" s="98">
        <v>2021</v>
      </c>
      <c r="E102" s="99" t="s">
        <v>54</v>
      </c>
      <c r="F102" s="100"/>
      <c r="G102" s="101"/>
      <c r="H102" s="101" t="str">
        <f>IF(Tableau16371[[#This Row],[Coupe ou Div]]="CdF",1,IF(Tableau16371[[#This Row],[Coupe ou Div]]="CdC",1,""))</f>
        <v/>
      </c>
      <c r="I102" s="101" t="str">
        <f>IF(Tableau16371[[#This Row],[Coupe ou Div]]="D5",1,"")</f>
        <v/>
      </c>
      <c r="J102" s="101" t="str">
        <f>IF(Tableau16371[[#This Row],[Coupe ou Div]]="D2",1,"")</f>
        <v/>
      </c>
      <c r="K102" s="102"/>
      <c r="L102" s="66" t="s">
        <v>35</v>
      </c>
      <c r="M102" s="67" t="e">
        <f>IF(Tableau16371[[#This Row],[Equipe]]="","",VLOOKUP(Tableau16371[[#This Row],[Equipe]],[1]!Nom_Liste_Joueur[#Data],2,0))</f>
        <v>#REF!</v>
      </c>
      <c r="N102" s="68" t="e">
        <f>IF(Tableau16371[[#This Row],[Equipe]]="","",VLOOKUP(Tableau16371[[#This Row],[Equipe]],[1]!Nom_Liste_Joueur[#Data],3,0))</f>
        <v>#REF!</v>
      </c>
      <c r="O102" s="38" t="s">
        <v>36</v>
      </c>
      <c r="P102" s="39" t="s">
        <v>41</v>
      </c>
      <c r="Q102" s="30"/>
    </row>
    <row r="103" spans="3:17" s="2" customFormat="1" ht="15.75" customHeight="1" x14ac:dyDescent="0.25">
      <c r="C103" s="65"/>
      <c r="D103" s="98">
        <v>2021</v>
      </c>
      <c r="E103" s="99" t="s">
        <v>54</v>
      </c>
      <c r="F103" s="100"/>
      <c r="G103" s="101"/>
      <c r="H103" s="101" t="str">
        <f>IF(Tableau16371[[#This Row],[Coupe ou Div]]="CdF",1,IF(Tableau16371[[#This Row],[Coupe ou Div]]="CdC",1,""))</f>
        <v/>
      </c>
      <c r="I103" s="101" t="str">
        <f>IF(Tableau16371[[#This Row],[Coupe ou Div]]="D5",1,"")</f>
        <v/>
      </c>
      <c r="J103" s="101" t="str">
        <f>IF(Tableau16371[[#This Row],[Coupe ou Div]]="D2",1,"")</f>
        <v/>
      </c>
      <c r="K103" s="102"/>
      <c r="L103" s="66"/>
      <c r="M103" s="67" t="str">
        <f>IF(Tableau16371[[#This Row],[Equipe]]="","",VLOOKUP(Tableau16371[[#This Row],[Equipe]],[1]!Nom_Liste_Joueur[#Data],2,0))</f>
        <v/>
      </c>
      <c r="N103" s="68" t="str">
        <f>IF(Tableau16371[[#This Row],[Equipe]]="","",VLOOKUP(Tableau16371[[#This Row],[Equipe]],[1]!Nom_Liste_Joueur[#Data],3,0))</f>
        <v/>
      </c>
      <c r="O103" s="38" t="s">
        <v>40</v>
      </c>
      <c r="P103" s="41" t="s">
        <v>44</v>
      </c>
      <c r="Q103" s="30"/>
    </row>
    <row r="104" spans="3:17" s="2" customFormat="1" ht="15.75" customHeight="1" thickBot="1" x14ac:dyDescent="0.3">
      <c r="C104" s="69"/>
      <c r="D104" s="103">
        <v>2021</v>
      </c>
      <c r="E104" s="104" t="s">
        <v>54</v>
      </c>
      <c r="F104" s="100"/>
      <c r="G104" s="105"/>
      <c r="H104" s="105" t="str">
        <f>IF(Tableau16371[[#This Row],[Coupe ou Div]]="CdF",1,IF(Tableau16371[[#This Row],[Coupe ou Div]]="CdC",1,""))</f>
        <v/>
      </c>
      <c r="I104" s="105" t="str">
        <f>IF(Tableau16371[[#This Row],[Coupe ou Div]]="D5",1,"")</f>
        <v/>
      </c>
      <c r="J104" s="105" t="str">
        <f>IF(Tableau16371[[#This Row],[Coupe ou Div]]="D2",1,"")</f>
        <v/>
      </c>
      <c r="K104" s="106"/>
      <c r="L104" s="70"/>
      <c r="M104" s="71" t="str">
        <f>IF(Tableau16371[[#This Row],[Equipe]]="","",VLOOKUP(Tableau16371[[#This Row],[Equipe]],[1]!Nom_Liste_Joueur[#Data],2,0))</f>
        <v/>
      </c>
      <c r="N104" s="72" t="str">
        <f>IF(Tableau16371[[#This Row],[Equipe]]="","",VLOOKUP(Tableau16371[[#This Row],[Equipe]],[1]!Nom_Liste_Joueur[#Data],3,0))</f>
        <v/>
      </c>
      <c r="O104" s="51" t="s">
        <v>40</v>
      </c>
      <c r="P104" s="92"/>
      <c r="Q104" s="30"/>
    </row>
    <row r="105" spans="3:17" s="2" customFormat="1" ht="15.75" customHeight="1" x14ac:dyDescent="0.25">
      <c r="C105" s="73">
        <v>10</v>
      </c>
      <c r="D105" s="93">
        <v>2021</v>
      </c>
      <c r="E105" s="94" t="s">
        <v>55</v>
      </c>
      <c r="F105" s="95"/>
      <c r="G105" s="96"/>
      <c r="H105" s="96" t="str">
        <f>IF(Tableau16371[[#This Row],[Coupe ou Div]]="CdF",1,IF(Tableau16371[[#This Row],[Coupe ou Div]]="CdC",1,""))</f>
        <v/>
      </c>
      <c r="I105" s="96" t="str">
        <f>IF(Tableau16371[[#This Row],[Coupe ou Div]]="D5",1,"")</f>
        <v/>
      </c>
      <c r="J105" s="96" t="str">
        <f>IF(Tableau16371[[#This Row],[Coupe ou Div]]="D2",1,"")</f>
        <v/>
      </c>
      <c r="K105" s="97"/>
      <c r="L105" s="74" t="s">
        <v>30</v>
      </c>
      <c r="M105" s="75" t="e">
        <f>IF(Tableau16371[[#This Row],[Equipe]]="","",VLOOKUP(Tableau16371[[#This Row],[Equipe]],[1]!Nom_Liste_Joueur[#Data],2,0))</f>
        <v>#REF!</v>
      </c>
      <c r="N105" s="76" t="e">
        <f>IF(Tableau16371[[#This Row],[Equipe]]="","",VLOOKUP(Tableau16371[[#This Row],[Equipe]],[1]!Nom_Liste_Joueur[#Data],3,0))</f>
        <v>#REF!</v>
      </c>
      <c r="O105" s="28" t="s">
        <v>18</v>
      </c>
      <c r="P105" s="29"/>
      <c r="Q105" s="30"/>
    </row>
    <row r="106" spans="3:17" s="2" customFormat="1" ht="15.75" customHeight="1" x14ac:dyDescent="0.25">
      <c r="C106" s="65"/>
      <c r="D106" s="98">
        <v>2021</v>
      </c>
      <c r="E106" s="99" t="s">
        <v>55</v>
      </c>
      <c r="F106" s="100"/>
      <c r="G106" s="101"/>
      <c r="H106" s="101" t="str">
        <f>IF(Tableau16371[[#This Row],[Coupe ou Div]]="CdF",1,IF(Tableau16371[[#This Row],[Coupe ou Div]]="CdC",1,""))</f>
        <v/>
      </c>
      <c r="I106" s="101" t="str">
        <f>IF(Tableau16371[[#This Row],[Coupe ou Div]]="D5",1,"")</f>
        <v/>
      </c>
      <c r="J106" s="101" t="str">
        <f>IF(Tableau16371[[#This Row],[Coupe ou Div]]="D2",1,"")</f>
        <v/>
      </c>
      <c r="K106" s="102"/>
      <c r="L106" s="66" t="s">
        <v>26</v>
      </c>
      <c r="M106" s="67" t="e">
        <f>IF(Tableau16371[[#This Row],[Equipe]]="","",VLOOKUP(Tableau16371[[#This Row],[Equipe]],[1]!Nom_Liste_Joueur[#Data],2,0))</f>
        <v>#REF!</v>
      </c>
      <c r="N106" s="68" t="e">
        <f>IF(Tableau16371[[#This Row],[Equipe]]="","",VLOOKUP(Tableau16371[[#This Row],[Equipe]],[1]!Nom_Liste_Joueur[#Data],3,0))</f>
        <v>#REF!</v>
      </c>
      <c r="O106" s="38" t="s">
        <v>22</v>
      </c>
      <c r="P106" s="39" t="s">
        <v>30</v>
      </c>
      <c r="Q106" s="30"/>
    </row>
    <row r="107" spans="3:17" s="2" customFormat="1" ht="15.75" customHeight="1" x14ac:dyDescent="0.25">
      <c r="C107" s="65"/>
      <c r="D107" s="98">
        <v>2021</v>
      </c>
      <c r="E107" s="99" t="s">
        <v>55</v>
      </c>
      <c r="F107" s="100"/>
      <c r="G107" s="101"/>
      <c r="H107" s="101" t="str">
        <f>IF(Tableau16371[[#This Row],[Coupe ou Div]]="CdF",1,IF(Tableau16371[[#This Row],[Coupe ou Div]]="CdC",1,""))</f>
        <v/>
      </c>
      <c r="I107" s="101" t="str">
        <f>IF(Tableau16371[[#This Row],[Coupe ou Div]]="D5",1,"")</f>
        <v/>
      </c>
      <c r="J107" s="101" t="str">
        <f>IF(Tableau16371[[#This Row],[Coupe ou Div]]="D2",1,"")</f>
        <v/>
      </c>
      <c r="K107" s="102"/>
      <c r="L107" s="66" t="s">
        <v>41</v>
      </c>
      <c r="M107" s="67" t="e">
        <f>IF(Tableau16371[[#This Row],[Equipe]]="","",VLOOKUP(Tableau16371[[#This Row],[Equipe]],[1]!Nom_Liste_Joueur[#Data],2,0))</f>
        <v>#REF!</v>
      </c>
      <c r="N107" s="68" t="e">
        <f>IF(Tableau16371[[#This Row],[Equipe]]="","",VLOOKUP(Tableau16371[[#This Row],[Equipe]],[1]!Nom_Liste_Joueur[#Data],3,0))</f>
        <v>#REF!</v>
      </c>
      <c r="O107" s="38" t="s">
        <v>27</v>
      </c>
      <c r="P107" s="39" t="s">
        <v>26</v>
      </c>
      <c r="Q107" s="30"/>
    </row>
    <row r="108" spans="3:17" s="2" customFormat="1" ht="15.75" customHeight="1" x14ac:dyDescent="0.25">
      <c r="C108" s="65"/>
      <c r="D108" s="98">
        <v>2021</v>
      </c>
      <c r="E108" s="99" t="s">
        <v>55</v>
      </c>
      <c r="F108" s="100"/>
      <c r="G108" s="101"/>
      <c r="H108" s="101" t="str">
        <f>IF(Tableau16371[[#This Row],[Coupe ou Div]]="CdF",1,IF(Tableau16371[[#This Row],[Coupe ou Div]]="CdC",1,""))</f>
        <v/>
      </c>
      <c r="I108" s="101" t="str">
        <f>IF(Tableau16371[[#This Row],[Coupe ou Div]]="D5",1,"")</f>
        <v/>
      </c>
      <c r="J108" s="101" t="str">
        <f>IF(Tableau16371[[#This Row],[Coupe ou Div]]="D2",1,"")</f>
        <v/>
      </c>
      <c r="K108" s="102"/>
      <c r="L108" s="66" t="s">
        <v>44</v>
      </c>
      <c r="M108" s="67" t="e">
        <f>IF(Tableau16371[[#This Row],[Equipe]]="","",VLOOKUP(Tableau16371[[#This Row],[Equipe]],[1]!Nom_Liste_Joueur[#Data],2,0))</f>
        <v>#REF!</v>
      </c>
      <c r="N108" s="68" t="e">
        <f>IF(Tableau16371[[#This Row],[Equipe]]="","",VLOOKUP(Tableau16371[[#This Row],[Equipe]],[1]!Nom_Liste_Joueur[#Data],3,0))</f>
        <v>#REF!</v>
      </c>
      <c r="O108" s="38" t="s">
        <v>29</v>
      </c>
      <c r="P108" s="39" t="s">
        <v>41</v>
      </c>
      <c r="Q108" s="30"/>
    </row>
    <row r="109" spans="3:17" s="2" customFormat="1" ht="15.75" customHeight="1" x14ac:dyDescent="0.25">
      <c r="C109" s="65"/>
      <c r="D109" s="98">
        <v>2021</v>
      </c>
      <c r="E109" s="99" t="s">
        <v>55</v>
      </c>
      <c r="F109" s="100"/>
      <c r="G109" s="101"/>
      <c r="H109" s="101" t="str">
        <f>IF(Tableau16371[[#This Row],[Coupe ou Div]]="CdF",1,IF(Tableau16371[[#This Row],[Coupe ou Div]]="CdC",1,""))</f>
        <v/>
      </c>
      <c r="I109" s="101" t="str">
        <f>IF(Tableau16371[[#This Row],[Coupe ou Div]]="D5",1,"")</f>
        <v/>
      </c>
      <c r="J109" s="101" t="str">
        <f>IF(Tableau16371[[#This Row],[Coupe ou Div]]="D2",1,"")</f>
        <v/>
      </c>
      <c r="K109" s="102"/>
      <c r="L109" s="66" t="s">
        <v>46</v>
      </c>
      <c r="M109" s="67" t="e">
        <f>IF(Tableau16371[[#This Row],[Equipe]]="","",VLOOKUP(Tableau16371[[#This Row],[Equipe]],[1]!Nom_Liste_Joueur[#Data],2,0))</f>
        <v>#REF!</v>
      </c>
      <c r="N109" s="68" t="e">
        <f>IF(Tableau16371[[#This Row],[Equipe]]="","",VLOOKUP(Tableau16371[[#This Row],[Equipe]],[1]!Nom_Liste_Joueur[#Data],3,0))</f>
        <v>#REF!</v>
      </c>
      <c r="O109" s="38" t="s">
        <v>32</v>
      </c>
      <c r="P109" s="39" t="s">
        <v>46</v>
      </c>
      <c r="Q109" s="30"/>
    </row>
    <row r="110" spans="3:17" s="2" customFormat="1" ht="15.75" customHeight="1" x14ac:dyDescent="0.25">
      <c r="C110" s="65"/>
      <c r="D110" s="98">
        <v>2021</v>
      </c>
      <c r="E110" s="99" t="s">
        <v>55</v>
      </c>
      <c r="F110" s="100"/>
      <c r="G110" s="101"/>
      <c r="H110" s="101" t="str">
        <f>IF(Tableau16371[[#This Row],[Coupe ou Div]]="CdF",1,IF(Tableau16371[[#This Row],[Coupe ou Div]]="CdC",1,""))</f>
        <v/>
      </c>
      <c r="I110" s="101" t="str">
        <f>IF(Tableau16371[[#This Row],[Coupe ou Div]]="D5",1,"")</f>
        <v/>
      </c>
      <c r="J110" s="101" t="str">
        <f>IF(Tableau16371[[#This Row],[Coupe ou Div]]="D2",1,"")</f>
        <v/>
      </c>
      <c r="K110" s="102"/>
      <c r="L110" s="66" t="s">
        <v>34</v>
      </c>
      <c r="M110" s="67" t="e">
        <f>IF(Tableau16371[[#This Row],[Equipe]]="","",VLOOKUP(Tableau16371[[#This Row],[Equipe]],[1]!Nom_Liste_Joueur[#Data],2,0))</f>
        <v>#REF!</v>
      </c>
      <c r="N110" s="68" t="e">
        <f>IF(Tableau16371[[#This Row],[Equipe]]="","",VLOOKUP(Tableau16371[[#This Row],[Equipe]],[1]!Nom_Liste_Joueur[#Data],3,0))</f>
        <v>#REF!</v>
      </c>
      <c r="O110" s="38" t="s">
        <v>33</v>
      </c>
      <c r="P110" s="39" t="s">
        <v>34</v>
      </c>
      <c r="Q110" s="30"/>
    </row>
    <row r="111" spans="3:17" s="2" customFormat="1" ht="15.75" customHeight="1" x14ac:dyDescent="0.25">
      <c r="C111" s="65"/>
      <c r="D111" s="98">
        <v>2021</v>
      </c>
      <c r="E111" s="99" t="s">
        <v>55</v>
      </c>
      <c r="F111" s="100"/>
      <c r="G111" s="101"/>
      <c r="H111" s="101" t="str">
        <f>IF(Tableau16371[[#This Row],[Coupe ou Div]]="CdF",1,IF(Tableau16371[[#This Row],[Coupe ou Div]]="CdC",1,""))</f>
        <v/>
      </c>
      <c r="I111" s="101" t="str">
        <f>IF(Tableau16371[[#This Row],[Coupe ou Div]]="D5",1,"")</f>
        <v/>
      </c>
      <c r="J111" s="101" t="str">
        <f>IF(Tableau16371[[#This Row],[Coupe ou Div]]="D2",1,"")</f>
        <v/>
      </c>
      <c r="K111" s="102"/>
      <c r="L111" s="66"/>
      <c r="M111" s="67" t="str">
        <f>IF(Tableau16371[[#This Row],[Equipe]]="","",VLOOKUP(Tableau16371[[#This Row],[Equipe]],[1]!Nom_Liste_Joueur[#Data],2,0))</f>
        <v/>
      </c>
      <c r="N111" s="68" t="str">
        <f>IF(Tableau16371[[#This Row],[Equipe]]="","",VLOOKUP(Tableau16371[[#This Row],[Equipe]],[1]!Nom_Liste_Joueur[#Data],3,0))</f>
        <v/>
      </c>
      <c r="O111" s="38" t="s">
        <v>36</v>
      </c>
      <c r="P111" s="39" t="s">
        <v>44</v>
      </c>
      <c r="Q111" s="30"/>
    </row>
    <row r="112" spans="3:17" s="2" customFormat="1" ht="15.75" customHeight="1" x14ac:dyDescent="0.25">
      <c r="C112" s="65"/>
      <c r="D112" s="98">
        <v>2021</v>
      </c>
      <c r="E112" s="99" t="s">
        <v>55</v>
      </c>
      <c r="F112" s="100"/>
      <c r="G112" s="101"/>
      <c r="H112" s="101" t="str">
        <f>IF(Tableau16371[[#This Row],[Coupe ou Div]]="CdF",1,IF(Tableau16371[[#This Row],[Coupe ou Div]]="CdC",1,""))</f>
        <v/>
      </c>
      <c r="I112" s="101" t="str">
        <f>IF(Tableau16371[[#This Row],[Coupe ou Div]]="D5",1,"")</f>
        <v/>
      </c>
      <c r="J112" s="101" t="str">
        <f>IF(Tableau16371[[#This Row],[Coupe ou Div]]="D2",1,"")</f>
        <v/>
      </c>
      <c r="K112" s="102"/>
      <c r="L112" s="66"/>
      <c r="M112" s="67" t="str">
        <f>IF(Tableau16371[[#This Row],[Equipe]]="","",VLOOKUP(Tableau16371[[#This Row],[Equipe]],[1]!Nom_Liste_Joueur[#Data],2,0))</f>
        <v/>
      </c>
      <c r="N112" s="68" t="str">
        <f>IF(Tableau16371[[#This Row],[Equipe]]="","",VLOOKUP(Tableau16371[[#This Row],[Equipe]],[1]!Nom_Liste_Joueur[#Data],3,0))</f>
        <v/>
      </c>
      <c r="O112" s="38" t="s">
        <v>40</v>
      </c>
      <c r="P112" s="39"/>
      <c r="Q112" s="30"/>
    </row>
    <row r="113" spans="3:17" s="2" customFormat="1" ht="15.75" customHeight="1" thickBot="1" x14ac:dyDescent="0.3">
      <c r="C113" s="69"/>
      <c r="D113" s="103">
        <v>2021</v>
      </c>
      <c r="E113" s="104" t="s">
        <v>55</v>
      </c>
      <c r="F113" s="107"/>
      <c r="G113" s="105"/>
      <c r="H113" s="105" t="str">
        <f>IF(Tableau16371[[#This Row],[Coupe ou Div]]="CdF",1,IF(Tableau16371[[#This Row],[Coupe ou Div]]="CdC",1,""))</f>
        <v/>
      </c>
      <c r="I113" s="105" t="str">
        <f>IF(Tableau16371[[#This Row],[Coupe ou Div]]="D5",1,"")</f>
        <v/>
      </c>
      <c r="J113" s="105" t="str">
        <f>IF(Tableau16371[[#This Row],[Coupe ou Div]]="D2",1,"")</f>
        <v/>
      </c>
      <c r="K113" s="106"/>
      <c r="L113" s="70"/>
      <c r="M113" s="71" t="str">
        <f>IF(Tableau16371[[#This Row],[Equipe]]="","",VLOOKUP(Tableau16371[[#This Row],[Equipe]],[1]!Nom_Liste_Joueur[#Data],2,0))</f>
        <v/>
      </c>
      <c r="N113" s="72" t="str">
        <f>IF(Tableau16371[[#This Row],[Equipe]]="","",VLOOKUP(Tableau16371[[#This Row],[Equipe]],[1]!Nom_Liste_Joueur[#Data],3,0))</f>
        <v/>
      </c>
      <c r="O113" s="51" t="s">
        <v>40</v>
      </c>
      <c r="P113" s="92"/>
      <c r="Q113" s="30"/>
    </row>
    <row r="114" spans="3:17" s="2" customFormat="1" ht="15.75" customHeight="1" x14ac:dyDescent="0.25">
      <c r="C114" s="73">
        <v>11</v>
      </c>
      <c r="D114" s="93">
        <v>2021</v>
      </c>
      <c r="E114" s="94" t="s">
        <v>55</v>
      </c>
      <c r="F114" s="95"/>
      <c r="G114" s="96"/>
      <c r="H114" s="96" t="str">
        <f>IF(Tableau16371[[#This Row],[Coupe ou Div]]="CdF",1,IF(Tableau16371[[#This Row],[Coupe ou Div]]="CdC",1,""))</f>
        <v/>
      </c>
      <c r="I114" s="96" t="str">
        <f>IF(Tableau16371[[#This Row],[Coupe ou Div]]="D5",1,"")</f>
        <v/>
      </c>
      <c r="J114" s="96" t="str">
        <f>IF(Tableau16371[[#This Row],[Coupe ou Div]]="D2",1,"")</f>
        <v/>
      </c>
      <c r="K114" s="97"/>
      <c r="L114" s="74" t="s">
        <v>30</v>
      </c>
      <c r="M114" s="75" t="e">
        <f>IF(Tableau16371[[#This Row],[Equipe]]="","",VLOOKUP(Tableau16371[[#This Row],[Equipe]],[1]!Nom_Liste_Joueur[#Data],2,0))</f>
        <v>#REF!</v>
      </c>
      <c r="N114" s="76" t="e">
        <f>IF(Tableau16371[[#This Row],[Equipe]]="","",VLOOKUP(Tableau16371[[#This Row],[Equipe]],[1]!Nom_Liste_Joueur[#Data],3,0))</f>
        <v>#REF!</v>
      </c>
      <c r="O114" s="28" t="s">
        <v>18</v>
      </c>
      <c r="P114" s="29"/>
      <c r="Q114" s="30"/>
    </row>
    <row r="115" spans="3:17" s="2" customFormat="1" ht="15.75" customHeight="1" x14ac:dyDescent="0.25">
      <c r="C115" s="65"/>
      <c r="D115" s="98">
        <v>2021</v>
      </c>
      <c r="E115" s="99" t="s">
        <v>55</v>
      </c>
      <c r="F115" s="100"/>
      <c r="G115" s="101"/>
      <c r="H115" s="101" t="str">
        <f>IF(Tableau16371[[#This Row],[Coupe ou Div]]="CdF",1,IF(Tableau16371[[#This Row],[Coupe ou Div]]="CdC",1,""))</f>
        <v/>
      </c>
      <c r="I115" s="101" t="str">
        <f>IF(Tableau16371[[#This Row],[Coupe ou Div]]="D5",1,"")</f>
        <v/>
      </c>
      <c r="J115" s="101" t="str">
        <f>IF(Tableau16371[[#This Row],[Coupe ou Div]]="D2",1,"")</f>
        <v/>
      </c>
      <c r="K115" s="102"/>
      <c r="L115" s="66" t="s">
        <v>26</v>
      </c>
      <c r="M115" s="67" t="e">
        <f>IF(Tableau16371[[#This Row],[Equipe]]="","",VLOOKUP(Tableau16371[[#This Row],[Equipe]],[1]!Nom_Liste_Joueur[#Data],2,0))</f>
        <v>#REF!</v>
      </c>
      <c r="N115" s="68" t="e">
        <f>IF(Tableau16371[[#This Row],[Equipe]]="","",VLOOKUP(Tableau16371[[#This Row],[Equipe]],[1]!Nom_Liste_Joueur[#Data],3,0))</f>
        <v>#REF!</v>
      </c>
      <c r="O115" s="38" t="s">
        <v>22</v>
      </c>
      <c r="P115" s="39" t="s">
        <v>30</v>
      </c>
      <c r="Q115" s="30"/>
    </row>
    <row r="116" spans="3:17" s="2" customFormat="1" ht="15.75" customHeight="1" x14ac:dyDescent="0.25">
      <c r="C116" s="65"/>
      <c r="D116" s="98">
        <v>2021</v>
      </c>
      <c r="E116" s="99" t="s">
        <v>55</v>
      </c>
      <c r="F116" s="100"/>
      <c r="G116" s="101"/>
      <c r="H116" s="101" t="str">
        <f>IF(Tableau16371[[#This Row],[Coupe ou Div]]="CdF",1,IF(Tableau16371[[#This Row],[Coupe ou Div]]="CdC",1,""))</f>
        <v/>
      </c>
      <c r="I116" s="101" t="str">
        <f>IF(Tableau16371[[#This Row],[Coupe ou Div]]="D5",1,"")</f>
        <v/>
      </c>
      <c r="J116" s="101" t="str">
        <f>IF(Tableau16371[[#This Row],[Coupe ou Div]]="D2",1,"")</f>
        <v/>
      </c>
      <c r="K116" s="102"/>
      <c r="L116" s="66" t="s">
        <v>41</v>
      </c>
      <c r="M116" s="67" t="e">
        <f>IF(Tableau16371[[#This Row],[Equipe]]="","",VLOOKUP(Tableau16371[[#This Row],[Equipe]],[1]!Nom_Liste_Joueur[#Data],2,0))</f>
        <v>#REF!</v>
      </c>
      <c r="N116" s="68" t="e">
        <f>IF(Tableau16371[[#This Row],[Equipe]]="","",VLOOKUP(Tableau16371[[#This Row],[Equipe]],[1]!Nom_Liste_Joueur[#Data],3,0))</f>
        <v>#REF!</v>
      </c>
      <c r="O116" s="38" t="s">
        <v>27</v>
      </c>
      <c r="P116" s="39" t="s">
        <v>26</v>
      </c>
      <c r="Q116" s="30"/>
    </row>
    <row r="117" spans="3:17" s="2" customFormat="1" ht="15.75" customHeight="1" x14ac:dyDescent="0.25">
      <c r="C117" s="65"/>
      <c r="D117" s="98">
        <v>2021</v>
      </c>
      <c r="E117" s="99" t="s">
        <v>55</v>
      </c>
      <c r="F117" s="100"/>
      <c r="G117" s="101"/>
      <c r="H117" s="101" t="str">
        <f>IF(Tableau16371[[#This Row],[Coupe ou Div]]="CdF",1,IF(Tableau16371[[#This Row],[Coupe ou Div]]="CdC",1,""))</f>
        <v/>
      </c>
      <c r="I117" s="101" t="str">
        <f>IF(Tableau16371[[#This Row],[Coupe ou Div]]="D5",1,"")</f>
        <v/>
      </c>
      <c r="J117" s="101" t="str">
        <f>IF(Tableau16371[[#This Row],[Coupe ou Div]]="D2",1,"")</f>
        <v/>
      </c>
      <c r="K117" s="102"/>
      <c r="L117" s="66" t="s">
        <v>44</v>
      </c>
      <c r="M117" s="67" t="e">
        <f>IF(Tableau16371[[#This Row],[Equipe]]="","",VLOOKUP(Tableau16371[[#This Row],[Equipe]],[1]!Nom_Liste_Joueur[#Data],2,0))</f>
        <v>#REF!</v>
      </c>
      <c r="N117" s="68" t="e">
        <f>IF(Tableau16371[[#This Row],[Equipe]]="","",VLOOKUP(Tableau16371[[#This Row],[Equipe]],[1]!Nom_Liste_Joueur[#Data],3,0))</f>
        <v>#REF!</v>
      </c>
      <c r="O117" s="38" t="s">
        <v>29</v>
      </c>
      <c r="P117" s="39" t="s">
        <v>41</v>
      </c>
      <c r="Q117" s="30"/>
    </row>
    <row r="118" spans="3:17" s="2" customFormat="1" ht="15.75" customHeight="1" x14ac:dyDescent="0.25">
      <c r="C118" s="65"/>
      <c r="D118" s="98">
        <v>2021</v>
      </c>
      <c r="E118" s="99" t="s">
        <v>55</v>
      </c>
      <c r="F118" s="100"/>
      <c r="G118" s="101"/>
      <c r="H118" s="101" t="str">
        <f>IF(Tableau16371[[#This Row],[Coupe ou Div]]="CdF",1,IF(Tableau16371[[#This Row],[Coupe ou Div]]="CdC",1,""))</f>
        <v/>
      </c>
      <c r="I118" s="101" t="str">
        <f>IF(Tableau16371[[#This Row],[Coupe ou Div]]="D5",1,"")</f>
        <v/>
      </c>
      <c r="J118" s="101" t="str">
        <f>IF(Tableau16371[[#This Row],[Coupe ou Div]]="D2",1,"")</f>
        <v/>
      </c>
      <c r="K118" s="102"/>
      <c r="L118" s="66" t="s">
        <v>46</v>
      </c>
      <c r="M118" s="67" t="e">
        <f>IF(Tableau16371[[#This Row],[Equipe]]="","",VLOOKUP(Tableau16371[[#This Row],[Equipe]],[1]!Nom_Liste_Joueur[#Data],2,0))</f>
        <v>#REF!</v>
      </c>
      <c r="N118" s="68" t="e">
        <f>IF(Tableau16371[[#This Row],[Equipe]]="","",VLOOKUP(Tableau16371[[#This Row],[Equipe]],[1]!Nom_Liste_Joueur[#Data],3,0))</f>
        <v>#REF!</v>
      </c>
      <c r="O118" s="38" t="s">
        <v>32</v>
      </c>
      <c r="P118" s="39" t="s">
        <v>46</v>
      </c>
      <c r="Q118" s="30"/>
    </row>
    <row r="119" spans="3:17" s="2" customFormat="1" ht="15.75" customHeight="1" x14ac:dyDescent="0.25">
      <c r="C119" s="65"/>
      <c r="D119" s="98">
        <v>2021</v>
      </c>
      <c r="E119" s="99" t="s">
        <v>55</v>
      </c>
      <c r="F119" s="100"/>
      <c r="G119" s="101"/>
      <c r="H119" s="101" t="str">
        <f>IF(Tableau16371[[#This Row],[Coupe ou Div]]="CdF",1,IF(Tableau16371[[#This Row],[Coupe ou Div]]="CdC",1,""))</f>
        <v/>
      </c>
      <c r="I119" s="101" t="str">
        <f>IF(Tableau16371[[#This Row],[Coupe ou Div]]="D5",1,"")</f>
        <v/>
      </c>
      <c r="J119" s="101" t="str">
        <f>IF(Tableau16371[[#This Row],[Coupe ou Div]]="D2",1,"")</f>
        <v/>
      </c>
      <c r="K119" s="102"/>
      <c r="L119" s="66" t="s">
        <v>34</v>
      </c>
      <c r="M119" s="67" t="e">
        <f>IF(Tableau16371[[#This Row],[Equipe]]="","",VLOOKUP(Tableau16371[[#This Row],[Equipe]],[1]!Nom_Liste_Joueur[#Data],2,0))</f>
        <v>#REF!</v>
      </c>
      <c r="N119" s="68" t="e">
        <f>IF(Tableau16371[[#This Row],[Equipe]]="","",VLOOKUP(Tableau16371[[#This Row],[Equipe]],[1]!Nom_Liste_Joueur[#Data],3,0))</f>
        <v>#REF!</v>
      </c>
      <c r="O119" s="38" t="s">
        <v>33</v>
      </c>
      <c r="P119" s="39" t="s">
        <v>34</v>
      </c>
      <c r="Q119" s="30"/>
    </row>
    <row r="120" spans="3:17" s="2" customFormat="1" ht="15.75" customHeight="1" x14ac:dyDescent="0.25">
      <c r="C120" s="65"/>
      <c r="D120" s="98">
        <v>2021</v>
      </c>
      <c r="E120" s="99" t="s">
        <v>55</v>
      </c>
      <c r="F120" s="100"/>
      <c r="G120" s="101"/>
      <c r="H120" s="101" t="str">
        <f>IF(Tableau16371[[#This Row],[Coupe ou Div]]="CdF",1,IF(Tableau16371[[#This Row],[Coupe ou Div]]="CdC",1,""))</f>
        <v/>
      </c>
      <c r="I120" s="101" t="str">
        <f>IF(Tableau16371[[#This Row],[Coupe ou Div]]="D5",1,"")</f>
        <v/>
      </c>
      <c r="J120" s="101" t="str">
        <f>IF(Tableau16371[[#This Row],[Coupe ou Div]]="D2",1,"")</f>
        <v/>
      </c>
      <c r="K120" s="102"/>
      <c r="L120" s="66"/>
      <c r="M120" s="67" t="str">
        <f>IF(Tableau16371[[#This Row],[Equipe]]="","",VLOOKUP(Tableau16371[[#This Row],[Equipe]],[1]!Nom_Liste_Joueur[#Data],2,0))</f>
        <v/>
      </c>
      <c r="N120" s="68" t="str">
        <f>IF(Tableau16371[[#This Row],[Equipe]]="","",VLOOKUP(Tableau16371[[#This Row],[Equipe]],[1]!Nom_Liste_Joueur[#Data],3,0))</f>
        <v/>
      </c>
      <c r="O120" s="38" t="s">
        <v>36</v>
      </c>
      <c r="P120" s="39" t="s">
        <v>44</v>
      </c>
      <c r="Q120" s="30"/>
    </row>
    <row r="121" spans="3:17" s="2" customFormat="1" ht="15.75" customHeight="1" x14ac:dyDescent="0.25">
      <c r="C121" s="65"/>
      <c r="D121" s="98">
        <v>2021</v>
      </c>
      <c r="E121" s="99" t="s">
        <v>55</v>
      </c>
      <c r="F121" s="100"/>
      <c r="G121" s="101"/>
      <c r="H121" s="101" t="str">
        <f>IF(Tableau16371[[#This Row],[Coupe ou Div]]="CdF",1,IF(Tableau16371[[#This Row],[Coupe ou Div]]="CdC",1,""))</f>
        <v/>
      </c>
      <c r="I121" s="101" t="str">
        <f>IF(Tableau16371[[#This Row],[Coupe ou Div]]="D5",1,"")</f>
        <v/>
      </c>
      <c r="J121" s="101" t="str">
        <f>IF(Tableau16371[[#This Row],[Coupe ou Div]]="D2",1,"")</f>
        <v/>
      </c>
      <c r="K121" s="102"/>
      <c r="L121" s="66"/>
      <c r="M121" s="67" t="str">
        <f>IF(Tableau16371[[#This Row],[Equipe]]="","",VLOOKUP(Tableau16371[[#This Row],[Equipe]],[1]!Nom_Liste_Joueur[#Data],2,0))</f>
        <v/>
      </c>
      <c r="N121" s="68" t="str">
        <f>IF(Tableau16371[[#This Row],[Equipe]]="","",VLOOKUP(Tableau16371[[#This Row],[Equipe]],[1]!Nom_Liste_Joueur[#Data],3,0))</f>
        <v/>
      </c>
      <c r="O121" s="38" t="s">
        <v>40</v>
      </c>
      <c r="P121" s="39"/>
      <c r="Q121" s="30"/>
    </row>
    <row r="122" spans="3:17" s="2" customFormat="1" ht="15.75" customHeight="1" thickBot="1" x14ac:dyDescent="0.3">
      <c r="C122" s="69"/>
      <c r="D122" s="103">
        <v>2021</v>
      </c>
      <c r="E122" s="104" t="s">
        <v>55</v>
      </c>
      <c r="F122" s="107"/>
      <c r="G122" s="105"/>
      <c r="H122" s="105" t="str">
        <f>IF(Tableau16371[[#This Row],[Coupe ou Div]]="CdF",1,IF(Tableau16371[[#This Row],[Coupe ou Div]]="CdC",1,""))</f>
        <v/>
      </c>
      <c r="I122" s="105" t="str">
        <f>IF(Tableau16371[[#This Row],[Coupe ou Div]]="D5",1,"")</f>
        <v/>
      </c>
      <c r="J122" s="105" t="str">
        <f>IF(Tableau16371[[#This Row],[Coupe ou Div]]="D2",1,"")</f>
        <v/>
      </c>
      <c r="K122" s="106"/>
      <c r="L122" s="70"/>
      <c r="M122" s="71" t="str">
        <f>IF(Tableau16371[[#This Row],[Equipe]]="","",VLOOKUP(Tableau16371[[#This Row],[Equipe]],[1]!Nom_Liste_Joueur[#Data],2,0))</f>
        <v/>
      </c>
      <c r="N122" s="72" t="str">
        <f>IF(Tableau16371[[#This Row],[Equipe]]="","",VLOOKUP(Tableau16371[[#This Row],[Equipe]],[1]!Nom_Liste_Joueur[#Data],3,0))</f>
        <v/>
      </c>
      <c r="O122" s="51" t="s">
        <v>40</v>
      </c>
      <c r="P122" s="92"/>
      <c r="Q122" s="30"/>
    </row>
    <row r="123" spans="3:17" s="2" customFormat="1" ht="15.75" customHeight="1" x14ac:dyDescent="0.25">
      <c r="C123" s="73">
        <v>10</v>
      </c>
      <c r="D123" s="77">
        <v>2021</v>
      </c>
      <c r="E123" s="78" t="s">
        <v>55</v>
      </c>
      <c r="F123" s="79"/>
      <c r="G123" s="80"/>
      <c r="H123" s="80" t="str">
        <f>IF(Tableau16371[[#This Row],[Coupe ou Div]]="CdF",1,IF(Tableau16371[[#This Row],[Coupe ou Div]]="CdC",1,""))</f>
        <v/>
      </c>
      <c r="I123" s="80" t="str">
        <f>IF(Tableau16371[[#This Row],[Coupe ou Div]]="D5",1,"")</f>
        <v/>
      </c>
      <c r="J123" s="80" t="str">
        <f>IF(Tableau16371[[#This Row],[Coupe ou Div]]="D2",1,"")</f>
        <v/>
      </c>
      <c r="K123" s="81"/>
      <c r="L123" s="74" t="s">
        <v>38</v>
      </c>
      <c r="M123" s="75" t="e">
        <f>IF(Tableau16371[[#This Row],[Equipe]]="","",VLOOKUP(Tableau16371[[#This Row],[Equipe]],[1]!Nom_Liste_Joueur[#Data],2,0))</f>
        <v>#REF!</v>
      </c>
      <c r="N123" s="76" t="e">
        <f>IF(Tableau16371[[#This Row],[Equipe]]="","",VLOOKUP(Tableau16371[[#This Row],[Equipe]],[1]!Nom_Liste_Joueur[#Data],3,0))</f>
        <v>#REF!</v>
      </c>
      <c r="O123" s="28" t="s">
        <v>18</v>
      </c>
      <c r="P123" s="29"/>
      <c r="Q123" s="30"/>
    </row>
    <row r="124" spans="3:17" s="2" customFormat="1" ht="15.75" customHeight="1" x14ac:dyDescent="0.25">
      <c r="C124" s="65"/>
      <c r="D124" s="82">
        <v>2021</v>
      </c>
      <c r="E124" s="83" t="s">
        <v>55</v>
      </c>
      <c r="F124" s="84"/>
      <c r="G124" s="85"/>
      <c r="H124" s="85" t="str">
        <f>IF(Tableau16371[[#This Row],[Coupe ou Div]]="CdF",1,IF(Tableau16371[[#This Row],[Coupe ou Div]]="CdC",1,""))</f>
        <v/>
      </c>
      <c r="I124" s="85" t="str">
        <f>IF(Tableau16371[[#This Row],[Coupe ou Div]]="D5",1,"")</f>
        <v/>
      </c>
      <c r="J124" s="85" t="str">
        <f>IF(Tableau16371[[#This Row],[Coupe ou Div]]="D2",1,"")</f>
        <v/>
      </c>
      <c r="K124" s="86"/>
      <c r="L124" s="66" t="s">
        <v>20</v>
      </c>
      <c r="M124" s="67" t="e">
        <f>IF(Tableau16371[[#This Row],[Equipe]]="","",VLOOKUP(Tableau16371[[#This Row],[Equipe]],[1]!Nom_Liste_Joueur[#Data],2,0))</f>
        <v>#REF!</v>
      </c>
      <c r="N124" s="68" t="e">
        <f>IF(Tableau16371[[#This Row],[Equipe]]="","",VLOOKUP(Tableau16371[[#This Row],[Equipe]],[1]!Nom_Liste_Joueur[#Data],3,0))</f>
        <v>#REF!</v>
      </c>
      <c r="O124" s="38" t="s">
        <v>22</v>
      </c>
      <c r="P124" s="39" t="s">
        <v>39</v>
      </c>
      <c r="Q124" s="30"/>
    </row>
    <row r="125" spans="3:17" s="2" customFormat="1" ht="15.75" customHeight="1" x14ac:dyDescent="0.25">
      <c r="C125" s="65"/>
      <c r="D125" s="82">
        <v>2021</v>
      </c>
      <c r="E125" s="83" t="s">
        <v>55</v>
      </c>
      <c r="F125" s="84"/>
      <c r="G125" s="85"/>
      <c r="H125" s="85" t="str">
        <f>IF(Tableau16371[[#This Row],[Coupe ou Div]]="CdF",1,IF(Tableau16371[[#This Row],[Coupe ou Div]]="CdC",1,""))</f>
        <v/>
      </c>
      <c r="I125" s="85" t="str">
        <f>IF(Tableau16371[[#This Row],[Coupe ou Div]]="D5",1,"")</f>
        <v/>
      </c>
      <c r="J125" s="85" t="str">
        <f>IF(Tableau16371[[#This Row],[Coupe ou Div]]="D2",1,"")</f>
        <v/>
      </c>
      <c r="K125" s="86"/>
      <c r="L125" s="66" t="s">
        <v>24</v>
      </c>
      <c r="M125" s="67" t="e">
        <f>IF(Tableau16371[[#This Row],[Equipe]]="","",VLOOKUP(Tableau16371[[#This Row],[Equipe]],[1]!Nom_Liste_Joueur[#Data],2,0))</f>
        <v>#REF!</v>
      </c>
      <c r="N125" s="68" t="e">
        <f>IF(Tableau16371[[#This Row],[Equipe]]="","",VLOOKUP(Tableau16371[[#This Row],[Equipe]],[1]!Nom_Liste_Joueur[#Data],3,0))</f>
        <v>#REF!</v>
      </c>
      <c r="O125" s="38" t="s">
        <v>27</v>
      </c>
      <c r="P125" s="39" t="s">
        <v>24</v>
      </c>
      <c r="Q125" s="30"/>
    </row>
    <row r="126" spans="3:17" s="2" customFormat="1" ht="15.75" customHeight="1" x14ac:dyDescent="0.25">
      <c r="C126" s="65"/>
      <c r="D126" s="82">
        <v>2021</v>
      </c>
      <c r="E126" s="83" t="s">
        <v>55</v>
      </c>
      <c r="F126" s="84"/>
      <c r="G126" s="85"/>
      <c r="H126" s="85" t="str">
        <f>IF(Tableau16371[[#This Row],[Coupe ou Div]]="CdF",1,IF(Tableau16371[[#This Row],[Coupe ou Div]]="CdC",1,""))</f>
        <v/>
      </c>
      <c r="I126" s="85" t="str">
        <f>IF(Tableau16371[[#This Row],[Coupe ou Div]]="D5",1,"")</f>
        <v/>
      </c>
      <c r="J126" s="85" t="str">
        <f>IF(Tableau16371[[#This Row],[Coupe ou Div]]="D2",1,"")</f>
        <v/>
      </c>
      <c r="K126" s="86"/>
      <c r="L126" s="66" t="s">
        <v>17</v>
      </c>
      <c r="M126" s="67" t="e">
        <f>IF(Tableau16371[[#This Row],[Equipe]]="","",VLOOKUP(Tableau16371[[#This Row],[Equipe]],[1]!Nom_Liste_Joueur[#Data],2,0))</f>
        <v>#REF!</v>
      </c>
      <c r="N126" s="68" t="e">
        <f>IF(Tableau16371[[#This Row],[Equipe]]="","",VLOOKUP(Tableau16371[[#This Row],[Equipe]],[1]!Nom_Liste_Joueur[#Data],3,0))</f>
        <v>#REF!</v>
      </c>
      <c r="O126" s="38" t="s">
        <v>29</v>
      </c>
      <c r="P126" s="39" t="s">
        <v>17</v>
      </c>
      <c r="Q126" s="30"/>
    </row>
    <row r="127" spans="3:17" s="2" customFormat="1" ht="15.75" customHeight="1" x14ac:dyDescent="0.25">
      <c r="C127" s="65"/>
      <c r="D127" s="82">
        <v>2021</v>
      </c>
      <c r="E127" s="83" t="s">
        <v>55</v>
      </c>
      <c r="F127" s="84"/>
      <c r="G127" s="85"/>
      <c r="H127" s="85" t="str">
        <f>IF(Tableau16371[[#This Row],[Coupe ou Div]]="CdF",1,IF(Tableau16371[[#This Row],[Coupe ou Div]]="CdC",1,""))</f>
        <v/>
      </c>
      <c r="I127" s="85" t="str">
        <f>IF(Tableau16371[[#This Row],[Coupe ou Div]]="D5",1,"")</f>
        <v/>
      </c>
      <c r="J127" s="85" t="str">
        <f>IF(Tableau16371[[#This Row],[Coupe ou Div]]="D2",1,"")</f>
        <v/>
      </c>
      <c r="K127" s="86"/>
      <c r="L127" s="66" t="s">
        <v>19</v>
      </c>
      <c r="M127" s="67" t="e">
        <f>IF(Tableau16371[[#This Row],[Equipe]]="","",VLOOKUP(Tableau16371[[#This Row],[Equipe]],[1]!Nom_Liste_Joueur[#Data],2,0))</f>
        <v>#REF!</v>
      </c>
      <c r="N127" s="68" t="e">
        <f>IF(Tableau16371[[#This Row],[Equipe]]="","",VLOOKUP(Tableau16371[[#This Row],[Equipe]],[1]!Nom_Liste_Joueur[#Data],3,0))</f>
        <v>#REF!</v>
      </c>
      <c r="O127" s="38" t="s">
        <v>32</v>
      </c>
      <c r="P127" s="39" t="s">
        <v>19</v>
      </c>
      <c r="Q127" s="30"/>
    </row>
    <row r="128" spans="3:17" s="2" customFormat="1" ht="15.75" customHeight="1" x14ac:dyDescent="0.25">
      <c r="C128" s="65"/>
      <c r="D128" s="82">
        <v>2021</v>
      </c>
      <c r="E128" s="83" t="s">
        <v>55</v>
      </c>
      <c r="F128" s="84"/>
      <c r="G128" s="85"/>
      <c r="H128" s="85" t="str">
        <f>IF(Tableau16371[[#This Row],[Coupe ou Div]]="CdF",1,IF(Tableau16371[[#This Row],[Coupe ou Div]]="CdC",1,""))</f>
        <v/>
      </c>
      <c r="I128" s="85" t="str">
        <f>IF(Tableau16371[[#This Row],[Coupe ou Div]]="D5",1,"")</f>
        <v/>
      </c>
      <c r="J128" s="85" t="str">
        <f>IF(Tableau16371[[#This Row],[Coupe ou Div]]="D2",1,"")</f>
        <v/>
      </c>
      <c r="K128" s="86"/>
      <c r="L128" s="66" t="s">
        <v>39</v>
      </c>
      <c r="M128" s="67" t="e">
        <f>IF(Tableau16371[[#This Row],[Equipe]]="","",VLOOKUP(Tableau16371[[#This Row],[Equipe]],[1]!Nom_Liste_Joueur[#Data],2,0))</f>
        <v>#REF!</v>
      </c>
      <c r="N128" s="68" t="e">
        <f>IF(Tableau16371[[#This Row],[Equipe]]="","",VLOOKUP(Tableau16371[[#This Row],[Equipe]],[1]!Nom_Liste_Joueur[#Data],3,0))</f>
        <v>#REF!</v>
      </c>
      <c r="O128" s="38" t="s">
        <v>33</v>
      </c>
      <c r="P128" s="39" t="s">
        <v>37</v>
      </c>
      <c r="Q128" s="30"/>
    </row>
    <row r="129" spans="3:17" s="2" customFormat="1" ht="15.75" customHeight="1" x14ac:dyDescent="0.25">
      <c r="C129" s="65"/>
      <c r="D129" s="82">
        <v>2021</v>
      </c>
      <c r="E129" s="83" t="s">
        <v>55</v>
      </c>
      <c r="F129" s="84"/>
      <c r="G129" s="85"/>
      <c r="H129" s="85" t="str">
        <f>IF(Tableau16371[[#This Row],[Coupe ou Div]]="CdF",1,IF(Tableau16371[[#This Row],[Coupe ou Div]]="CdC",1,""))</f>
        <v/>
      </c>
      <c r="I129" s="85" t="str">
        <f>IF(Tableau16371[[#This Row],[Coupe ou Div]]="D5",1,"")</f>
        <v/>
      </c>
      <c r="J129" s="85" t="str">
        <f>IF(Tableau16371[[#This Row],[Coupe ou Div]]="D2",1,"")</f>
        <v/>
      </c>
      <c r="K129" s="86"/>
      <c r="L129" s="66" t="s">
        <v>37</v>
      </c>
      <c r="M129" s="67" t="e">
        <f>IF(Tableau16371[[#This Row],[Equipe]]="","",VLOOKUP(Tableau16371[[#This Row],[Equipe]],[1]!Nom_Liste_Joueur[#Data],2,0))</f>
        <v>#REF!</v>
      </c>
      <c r="N129" s="68" t="e">
        <f>IF(Tableau16371[[#This Row],[Equipe]]="","",VLOOKUP(Tableau16371[[#This Row],[Equipe]],[1]!Nom_Liste_Joueur[#Data],3,0))</f>
        <v>#REF!</v>
      </c>
      <c r="O129" s="38" t="s">
        <v>36</v>
      </c>
      <c r="P129" s="39" t="s">
        <v>20</v>
      </c>
      <c r="Q129" s="30"/>
    </row>
    <row r="130" spans="3:17" s="2" customFormat="1" ht="15.75" customHeight="1" x14ac:dyDescent="0.25">
      <c r="C130" s="65"/>
      <c r="D130" s="82">
        <v>2021</v>
      </c>
      <c r="E130" s="83" t="s">
        <v>55</v>
      </c>
      <c r="F130" s="84"/>
      <c r="G130" s="85"/>
      <c r="H130" s="85" t="str">
        <f>IF(Tableau16371[[#This Row],[Coupe ou Div]]="CdF",1,IF(Tableau16371[[#This Row],[Coupe ou Div]]="CdC",1,""))</f>
        <v/>
      </c>
      <c r="I130" s="85" t="str">
        <f>IF(Tableau16371[[#This Row],[Coupe ou Div]]="D5",1,"")</f>
        <v/>
      </c>
      <c r="J130" s="85" t="str">
        <f>IF(Tableau16371[[#This Row],[Coupe ou Div]]="D2",1,"")</f>
        <v/>
      </c>
      <c r="K130" s="86"/>
      <c r="L130" s="66"/>
      <c r="M130" s="67" t="str">
        <f>IF(Tableau16371[[#This Row],[Equipe]]="","",VLOOKUP(Tableau16371[[#This Row],[Equipe]],[1]!Nom_Liste_Joueur[#Data],2,0))</f>
        <v/>
      </c>
      <c r="N130" s="68" t="str">
        <f>IF(Tableau16371[[#This Row],[Equipe]]="","",VLOOKUP(Tableau16371[[#This Row],[Equipe]],[1]!Nom_Liste_Joueur[#Data],3,0))</f>
        <v/>
      </c>
      <c r="O130" s="38" t="s">
        <v>40</v>
      </c>
      <c r="P130" s="41" t="s">
        <v>38</v>
      </c>
      <c r="Q130" s="30"/>
    </row>
    <row r="131" spans="3:17" s="2" customFormat="1" ht="15.75" customHeight="1" thickBot="1" x14ac:dyDescent="0.3">
      <c r="C131" s="69"/>
      <c r="D131" s="87">
        <v>2021</v>
      </c>
      <c r="E131" s="88" t="s">
        <v>55</v>
      </c>
      <c r="F131" s="108"/>
      <c r="G131" s="89"/>
      <c r="H131" s="89" t="str">
        <f>IF(Tableau16371[[#This Row],[Coupe ou Div]]="CdF",1,IF(Tableau16371[[#This Row],[Coupe ou Div]]="CdC",1,""))</f>
        <v/>
      </c>
      <c r="I131" s="89" t="str">
        <f>IF(Tableau16371[[#This Row],[Coupe ou Div]]="D5",1,"")</f>
        <v/>
      </c>
      <c r="J131" s="89" t="str">
        <f>IF(Tableau16371[[#This Row],[Coupe ou Div]]="D2",1,"")</f>
        <v/>
      </c>
      <c r="K131" s="90"/>
      <c r="L131" s="70"/>
      <c r="M131" s="71" t="str">
        <f>IF(Tableau16371[[#This Row],[Equipe]]="","",VLOOKUP(Tableau16371[[#This Row],[Equipe]],[1]!Nom_Liste_Joueur[#Data],2,0))</f>
        <v/>
      </c>
      <c r="N131" s="72" t="str">
        <f>IF(Tableau16371[[#This Row],[Equipe]]="","",VLOOKUP(Tableau16371[[#This Row],[Equipe]],[1]!Nom_Liste_Joueur[#Data],3,0))</f>
        <v/>
      </c>
      <c r="O131" s="51" t="s">
        <v>40</v>
      </c>
      <c r="P131" s="92"/>
      <c r="Q131" s="30"/>
    </row>
    <row r="132" spans="3:17" s="2" customFormat="1" ht="15.75" customHeight="1" x14ac:dyDescent="0.25">
      <c r="C132" s="73">
        <v>11</v>
      </c>
      <c r="D132" s="77">
        <v>2021</v>
      </c>
      <c r="E132" s="78" t="s">
        <v>55</v>
      </c>
      <c r="F132" s="79"/>
      <c r="G132" s="80"/>
      <c r="H132" s="80" t="str">
        <f>IF(Tableau16371[[#This Row],[Coupe ou Div]]="CdF",1,IF(Tableau16371[[#This Row],[Coupe ou Div]]="CdC",1,""))</f>
        <v/>
      </c>
      <c r="I132" s="80" t="str">
        <f>IF(Tableau16371[[#This Row],[Coupe ou Div]]="D5",1,"")</f>
        <v/>
      </c>
      <c r="J132" s="80" t="str">
        <f>IF(Tableau16371[[#This Row],[Coupe ou Div]]="D2",1,"")</f>
        <v/>
      </c>
      <c r="K132" s="81"/>
      <c r="L132" s="74" t="s">
        <v>38</v>
      </c>
      <c r="M132" s="75" t="e">
        <f>IF(Tableau16371[[#This Row],[Equipe]]="","",VLOOKUP(Tableau16371[[#This Row],[Equipe]],[1]!Nom_Liste_Joueur[#Data],2,0))</f>
        <v>#REF!</v>
      </c>
      <c r="N132" s="76" t="e">
        <f>IF(Tableau16371[[#This Row],[Equipe]]="","",VLOOKUP(Tableau16371[[#This Row],[Equipe]],[1]!Nom_Liste_Joueur[#Data],3,0))</f>
        <v>#REF!</v>
      </c>
      <c r="O132" s="28" t="s">
        <v>18</v>
      </c>
      <c r="P132" s="29"/>
      <c r="Q132" s="30"/>
    </row>
    <row r="133" spans="3:17" s="2" customFormat="1" ht="15.75" customHeight="1" x14ac:dyDescent="0.25">
      <c r="C133" s="65"/>
      <c r="D133" s="82">
        <v>2021</v>
      </c>
      <c r="E133" s="83" t="s">
        <v>55</v>
      </c>
      <c r="F133" s="84"/>
      <c r="G133" s="85"/>
      <c r="H133" s="85" t="str">
        <f>IF(Tableau16371[[#This Row],[Coupe ou Div]]="CdF",1,IF(Tableau16371[[#This Row],[Coupe ou Div]]="CdC",1,""))</f>
        <v/>
      </c>
      <c r="I133" s="85" t="str">
        <f>IF(Tableau16371[[#This Row],[Coupe ou Div]]="D5",1,"")</f>
        <v/>
      </c>
      <c r="J133" s="85" t="str">
        <f>IF(Tableau16371[[#This Row],[Coupe ou Div]]="D2",1,"")</f>
        <v/>
      </c>
      <c r="K133" s="86"/>
      <c r="L133" s="66" t="s">
        <v>20</v>
      </c>
      <c r="M133" s="67" t="e">
        <f>IF(Tableau16371[[#This Row],[Equipe]]="","",VLOOKUP(Tableau16371[[#This Row],[Equipe]],[1]!Nom_Liste_Joueur[#Data],2,0))</f>
        <v>#REF!</v>
      </c>
      <c r="N133" s="68" t="e">
        <f>IF(Tableau16371[[#This Row],[Equipe]]="","",VLOOKUP(Tableau16371[[#This Row],[Equipe]],[1]!Nom_Liste_Joueur[#Data],3,0))</f>
        <v>#REF!</v>
      </c>
      <c r="O133" s="38" t="s">
        <v>22</v>
      </c>
      <c r="P133" s="39" t="s">
        <v>39</v>
      </c>
      <c r="Q133" s="30"/>
    </row>
    <row r="134" spans="3:17" s="2" customFormat="1" ht="15.75" customHeight="1" x14ac:dyDescent="0.25">
      <c r="C134" s="65"/>
      <c r="D134" s="82">
        <v>2021</v>
      </c>
      <c r="E134" s="83" t="s">
        <v>55</v>
      </c>
      <c r="F134" s="84"/>
      <c r="G134" s="85"/>
      <c r="H134" s="85" t="str">
        <f>IF(Tableau16371[[#This Row],[Coupe ou Div]]="CdF",1,IF(Tableau16371[[#This Row],[Coupe ou Div]]="CdC",1,""))</f>
        <v/>
      </c>
      <c r="I134" s="85" t="str">
        <f>IF(Tableau16371[[#This Row],[Coupe ou Div]]="D5",1,"")</f>
        <v/>
      </c>
      <c r="J134" s="85" t="str">
        <f>IF(Tableau16371[[#This Row],[Coupe ou Div]]="D2",1,"")</f>
        <v/>
      </c>
      <c r="K134" s="86"/>
      <c r="L134" s="66" t="s">
        <v>24</v>
      </c>
      <c r="M134" s="67" t="e">
        <f>IF(Tableau16371[[#This Row],[Equipe]]="","",VLOOKUP(Tableau16371[[#This Row],[Equipe]],[1]!Nom_Liste_Joueur[#Data],2,0))</f>
        <v>#REF!</v>
      </c>
      <c r="N134" s="68" t="e">
        <f>IF(Tableau16371[[#This Row],[Equipe]]="","",VLOOKUP(Tableau16371[[#This Row],[Equipe]],[1]!Nom_Liste_Joueur[#Data],3,0))</f>
        <v>#REF!</v>
      </c>
      <c r="O134" s="38" t="s">
        <v>27</v>
      </c>
      <c r="P134" s="39" t="s">
        <v>24</v>
      </c>
      <c r="Q134" s="30"/>
    </row>
    <row r="135" spans="3:17" s="2" customFormat="1" ht="15.75" customHeight="1" x14ac:dyDescent="0.25">
      <c r="C135" s="65"/>
      <c r="D135" s="82">
        <v>2021</v>
      </c>
      <c r="E135" s="83" t="s">
        <v>55</v>
      </c>
      <c r="F135" s="84"/>
      <c r="G135" s="85"/>
      <c r="H135" s="85" t="str">
        <f>IF(Tableau16371[[#This Row],[Coupe ou Div]]="CdF",1,IF(Tableau16371[[#This Row],[Coupe ou Div]]="CdC",1,""))</f>
        <v/>
      </c>
      <c r="I135" s="85" t="str">
        <f>IF(Tableau16371[[#This Row],[Coupe ou Div]]="D5",1,"")</f>
        <v/>
      </c>
      <c r="J135" s="85" t="str">
        <f>IF(Tableau16371[[#This Row],[Coupe ou Div]]="D2",1,"")</f>
        <v/>
      </c>
      <c r="K135" s="86"/>
      <c r="L135" s="66" t="s">
        <v>17</v>
      </c>
      <c r="M135" s="67" t="e">
        <f>IF(Tableau16371[[#This Row],[Equipe]]="","",VLOOKUP(Tableau16371[[#This Row],[Equipe]],[1]!Nom_Liste_Joueur[#Data],2,0))</f>
        <v>#REF!</v>
      </c>
      <c r="N135" s="68" t="e">
        <f>IF(Tableau16371[[#This Row],[Equipe]]="","",VLOOKUP(Tableau16371[[#This Row],[Equipe]],[1]!Nom_Liste_Joueur[#Data],3,0))</f>
        <v>#REF!</v>
      </c>
      <c r="O135" s="38" t="s">
        <v>29</v>
      </c>
      <c r="P135" s="39" t="s">
        <v>17</v>
      </c>
      <c r="Q135" s="30"/>
    </row>
    <row r="136" spans="3:17" s="2" customFormat="1" ht="15.75" customHeight="1" x14ac:dyDescent="0.25">
      <c r="C136" s="65"/>
      <c r="D136" s="82">
        <v>2021</v>
      </c>
      <c r="E136" s="83" t="s">
        <v>55</v>
      </c>
      <c r="F136" s="84"/>
      <c r="G136" s="85"/>
      <c r="H136" s="85" t="str">
        <f>IF(Tableau16371[[#This Row],[Coupe ou Div]]="CdF",1,IF(Tableau16371[[#This Row],[Coupe ou Div]]="CdC",1,""))</f>
        <v/>
      </c>
      <c r="I136" s="85" t="str">
        <f>IF(Tableau16371[[#This Row],[Coupe ou Div]]="D5",1,"")</f>
        <v/>
      </c>
      <c r="J136" s="85" t="str">
        <f>IF(Tableau16371[[#This Row],[Coupe ou Div]]="D2",1,"")</f>
        <v/>
      </c>
      <c r="K136" s="86"/>
      <c r="L136" s="66" t="s">
        <v>19</v>
      </c>
      <c r="M136" s="67" t="e">
        <f>IF(Tableau16371[[#This Row],[Equipe]]="","",VLOOKUP(Tableau16371[[#This Row],[Equipe]],[1]!Nom_Liste_Joueur[#Data],2,0))</f>
        <v>#REF!</v>
      </c>
      <c r="N136" s="68" t="e">
        <f>IF(Tableau16371[[#This Row],[Equipe]]="","",VLOOKUP(Tableau16371[[#This Row],[Equipe]],[1]!Nom_Liste_Joueur[#Data],3,0))</f>
        <v>#REF!</v>
      </c>
      <c r="O136" s="38" t="s">
        <v>32</v>
      </c>
      <c r="P136" s="39" t="s">
        <v>19</v>
      </c>
      <c r="Q136" s="30"/>
    </row>
    <row r="137" spans="3:17" s="2" customFormat="1" ht="15.75" customHeight="1" x14ac:dyDescent="0.25">
      <c r="C137" s="65"/>
      <c r="D137" s="82">
        <v>2021</v>
      </c>
      <c r="E137" s="83" t="s">
        <v>55</v>
      </c>
      <c r="F137" s="84"/>
      <c r="G137" s="85"/>
      <c r="H137" s="85" t="str">
        <f>IF(Tableau16371[[#This Row],[Coupe ou Div]]="CdF",1,IF(Tableau16371[[#This Row],[Coupe ou Div]]="CdC",1,""))</f>
        <v/>
      </c>
      <c r="I137" s="85" t="str">
        <f>IF(Tableau16371[[#This Row],[Coupe ou Div]]="D5",1,"")</f>
        <v/>
      </c>
      <c r="J137" s="85" t="str">
        <f>IF(Tableau16371[[#This Row],[Coupe ou Div]]="D2",1,"")</f>
        <v/>
      </c>
      <c r="K137" s="86"/>
      <c r="L137" s="66" t="s">
        <v>39</v>
      </c>
      <c r="M137" s="67" t="e">
        <f>IF(Tableau16371[[#This Row],[Equipe]]="","",VLOOKUP(Tableau16371[[#This Row],[Equipe]],[1]!Nom_Liste_Joueur[#Data],2,0))</f>
        <v>#REF!</v>
      </c>
      <c r="N137" s="68" t="e">
        <f>IF(Tableau16371[[#This Row],[Equipe]]="","",VLOOKUP(Tableau16371[[#This Row],[Equipe]],[1]!Nom_Liste_Joueur[#Data],3,0))</f>
        <v>#REF!</v>
      </c>
      <c r="O137" s="38" t="s">
        <v>33</v>
      </c>
      <c r="P137" s="39" t="s">
        <v>38</v>
      </c>
      <c r="Q137" s="30"/>
    </row>
    <row r="138" spans="3:17" s="2" customFormat="1" ht="15.75" customHeight="1" x14ac:dyDescent="0.25">
      <c r="C138" s="65"/>
      <c r="D138" s="82">
        <v>2021</v>
      </c>
      <c r="E138" s="83" t="s">
        <v>55</v>
      </c>
      <c r="F138" s="84"/>
      <c r="G138" s="85"/>
      <c r="H138" s="85" t="str">
        <f>IF(Tableau16371[[#This Row],[Coupe ou Div]]="CdF",1,IF(Tableau16371[[#This Row],[Coupe ou Div]]="CdC",1,""))</f>
        <v/>
      </c>
      <c r="I138" s="85" t="str">
        <f>IF(Tableau16371[[#This Row],[Coupe ou Div]]="D5",1,"")</f>
        <v/>
      </c>
      <c r="J138" s="85" t="str">
        <f>IF(Tableau16371[[#This Row],[Coupe ou Div]]="D2",1,"")</f>
        <v/>
      </c>
      <c r="K138" s="86"/>
      <c r="L138" s="66"/>
      <c r="M138" s="67" t="str">
        <f>IF(Tableau16371[[#This Row],[Equipe]]="","",VLOOKUP(Tableau16371[[#This Row],[Equipe]],[1]!Nom_Liste_Joueur[#Data],2,0))</f>
        <v/>
      </c>
      <c r="N138" s="68" t="str">
        <f>IF(Tableau16371[[#This Row],[Equipe]]="","",VLOOKUP(Tableau16371[[#This Row],[Equipe]],[1]!Nom_Liste_Joueur[#Data],3,0))</f>
        <v/>
      </c>
      <c r="O138" s="38" t="s">
        <v>36</v>
      </c>
      <c r="P138" s="39" t="s">
        <v>20</v>
      </c>
      <c r="Q138" s="30"/>
    </row>
    <row r="139" spans="3:17" s="2" customFormat="1" ht="15.75" customHeight="1" x14ac:dyDescent="0.25">
      <c r="C139" s="65"/>
      <c r="D139" s="82">
        <v>2021</v>
      </c>
      <c r="E139" s="83" t="s">
        <v>55</v>
      </c>
      <c r="F139" s="84"/>
      <c r="G139" s="85"/>
      <c r="H139" s="85" t="str">
        <f>IF(Tableau16371[[#This Row],[Coupe ou Div]]="CdF",1,IF(Tableau16371[[#This Row],[Coupe ou Div]]="CdC",1,""))</f>
        <v/>
      </c>
      <c r="I139" s="85" t="str">
        <f>IF(Tableau16371[[#This Row],[Coupe ou Div]]="D5",1,"")</f>
        <v/>
      </c>
      <c r="J139" s="85" t="str">
        <f>IF(Tableau16371[[#This Row],[Coupe ou Div]]="D2",1,"")</f>
        <v/>
      </c>
      <c r="K139" s="86"/>
      <c r="L139" s="66"/>
      <c r="M139" s="67" t="str">
        <f>IF(Tableau16371[[#This Row],[Equipe]]="","",VLOOKUP(Tableau16371[[#This Row],[Equipe]],[1]!Nom_Liste_Joueur[#Data],2,0))</f>
        <v/>
      </c>
      <c r="N139" s="68" t="str">
        <f>IF(Tableau16371[[#This Row],[Equipe]]="","",VLOOKUP(Tableau16371[[#This Row],[Equipe]],[1]!Nom_Liste_Joueur[#Data],3,0))</f>
        <v/>
      </c>
      <c r="O139" s="38" t="s">
        <v>40</v>
      </c>
      <c r="P139" s="39"/>
      <c r="Q139" s="30"/>
    </row>
    <row r="140" spans="3:17" s="2" customFormat="1" ht="15.75" customHeight="1" thickBot="1" x14ac:dyDescent="0.3">
      <c r="C140" s="69"/>
      <c r="D140" s="87">
        <v>2021</v>
      </c>
      <c r="E140" s="88" t="s">
        <v>55</v>
      </c>
      <c r="F140" s="108"/>
      <c r="G140" s="89"/>
      <c r="H140" s="89" t="str">
        <f>IF(Tableau16371[[#This Row],[Coupe ou Div]]="CdF",1,IF(Tableau16371[[#This Row],[Coupe ou Div]]="CdC",1,""))</f>
        <v/>
      </c>
      <c r="I140" s="89" t="str">
        <f>IF(Tableau16371[[#This Row],[Coupe ou Div]]="D5",1,"")</f>
        <v/>
      </c>
      <c r="J140" s="89" t="str">
        <f>IF(Tableau16371[[#This Row],[Coupe ou Div]]="D2",1,"")</f>
        <v/>
      </c>
      <c r="K140" s="90"/>
      <c r="L140" s="70"/>
      <c r="M140" s="71" t="str">
        <f>IF(Tableau16371[[#This Row],[Equipe]]="","",VLOOKUP(Tableau16371[[#This Row],[Equipe]],[1]!Nom_Liste_Joueur[#Data],2,0))</f>
        <v/>
      </c>
      <c r="N140" s="72" t="str">
        <f>IF(Tableau16371[[#This Row],[Equipe]]="","",VLOOKUP(Tableau16371[[#This Row],[Equipe]],[1]!Nom_Liste_Joueur[#Data],3,0))</f>
        <v/>
      </c>
      <c r="O140" s="51" t="s">
        <v>40</v>
      </c>
      <c r="P140" s="92"/>
      <c r="Q140" s="30"/>
    </row>
    <row r="141" spans="3:17" s="2" customFormat="1" ht="15.75" customHeight="1" x14ac:dyDescent="0.25">
      <c r="C141" s="73">
        <v>12</v>
      </c>
      <c r="D141" s="93">
        <v>2021</v>
      </c>
      <c r="E141" s="94" t="s">
        <v>56</v>
      </c>
      <c r="F141" s="95"/>
      <c r="G141" s="96"/>
      <c r="H141" s="96" t="str">
        <f>IF(Tableau16371[[#This Row],[Coupe ou Div]]="CdF",1,IF(Tableau16371[[#This Row],[Coupe ou Div]]="CdC",1,""))</f>
        <v/>
      </c>
      <c r="I141" s="96" t="str">
        <f>IF(Tableau16371[[#This Row],[Coupe ou Div]]="D5",1,"")</f>
        <v/>
      </c>
      <c r="J141" s="96" t="str">
        <f>IF(Tableau16371[[#This Row],[Coupe ou Div]]="D2",1,"")</f>
        <v/>
      </c>
      <c r="K141" s="97"/>
      <c r="L141" s="74" t="s">
        <v>30</v>
      </c>
      <c r="M141" s="75" t="e">
        <f>IF(Tableau16371[[#This Row],[Equipe]]="","",VLOOKUP(Tableau16371[[#This Row],[Equipe]],[1]!Nom_Liste_Joueur[#Data],2,0))</f>
        <v>#REF!</v>
      </c>
      <c r="N141" s="76" t="e">
        <f>IF(Tableau16371[[#This Row],[Equipe]]="","",VLOOKUP(Tableau16371[[#This Row],[Equipe]],[1]!Nom_Liste_Joueur[#Data],3,0))</f>
        <v>#REF!</v>
      </c>
      <c r="O141" s="28" t="s">
        <v>18</v>
      </c>
      <c r="P141" s="29"/>
      <c r="Q141" s="30"/>
    </row>
    <row r="142" spans="3:17" s="2" customFormat="1" ht="15.75" customHeight="1" x14ac:dyDescent="0.25">
      <c r="C142" s="65"/>
      <c r="D142" s="98">
        <v>2021</v>
      </c>
      <c r="E142" s="99" t="s">
        <v>56</v>
      </c>
      <c r="F142" s="100"/>
      <c r="G142" s="101"/>
      <c r="H142" s="101" t="str">
        <f>IF(Tableau16371[[#This Row],[Coupe ou Div]]="CdF",1,IF(Tableau16371[[#This Row],[Coupe ou Div]]="CdC",1,""))</f>
        <v/>
      </c>
      <c r="I142" s="101" t="str">
        <f>IF(Tableau16371[[#This Row],[Coupe ou Div]]="D5",1,"")</f>
        <v/>
      </c>
      <c r="J142" s="101" t="str">
        <f>IF(Tableau16371[[#This Row],[Coupe ou Div]]="D2",1,"")</f>
        <v/>
      </c>
      <c r="K142" s="102"/>
      <c r="L142" s="66" t="s">
        <v>44</v>
      </c>
      <c r="M142" s="67" t="e">
        <f>IF(Tableau16371[[#This Row],[Equipe]]="","",VLOOKUP(Tableau16371[[#This Row],[Equipe]],[1]!Nom_Liste_Joueur[#Data],2,0))</f>
        <v>#REF!</v>
      </c>
      <c r="N142" s="68" t="e">
        <f>IF(Tableau16371[[#This Row],[Equipe]]="","",VLOOKUP(Tableau16371[[#This Row],[Equipe]],[1]!Nom_Liste_Joueur[#Data],3,0))</f>
        <v>#REF!</v>
      </c>
      <c r="O142" s="38" t="s">
        <v>22</v>
      </c>
      <c r="P142" s="39" t="s">
        <v>30</v>
      </c>
      <c r="Q142" s="30"/>
    </row>
    <row r="143" spans="3:17" s="2" customFormat="1" ht="15.75" customHeight="1" x14ac:dyDescent="0.25">
      <c r="C143" s="65"/>
      <c r="D143" s="98">
        <v>2021</v>
      </c>
      <c r="E143" s="99" t="s">
        <v>56</v>
      </c>
      <c r="F143" s="100"/>
      <c r="G143" s="101"/>
      <c r="H143" s="101" t="str">
        <f>IF(Tableau16371[[#This Row],[Coupe ou Div]]="CdF",1,IF(Tableau16371[[#This Row],[Coupe ou Div]]="CdC",1,""))</f>
        <v/>
      </c>
      <c r="I143" s="101" t="str">
        <f>IF(Tableau16371[[#This Row],[Coupe ou Div]]="D5",1,"")</f>
        <v/>
      </c>
      <c r="J143" s="101" t="str">
        <f>IF(Tableau16371[[#This Row],[Coupe ou Div]]="D2",1,"")</f>
        <v/>
      </c>
      <c r="K143" s="102"/>
      <c r="L143" s="66" t="s">
        <v>34</v>
      </c>
      <c r="M143" s="67" t="e">
        <f>IF(Tableau16371[[#This Row],[Equipe]]="","",VLOOKUP(Tableau16371[[#This Row],[Equipe]],[1]!Nom_Liste_Joueur[#Data],2,0))</f>
        <v>#REF!</v>
      </c>
      <c r="N143" s="68" t="e">
        <f>IF(Tableau16371[[#This Row],[Equipe]]="","",VLOOKUP(Tableau16371[[#This Row],[Equipe]],[1]!Nom_Liste_Joueur[#Data],3,0))</f>
        <v>#REF!</v>
      </c>
      <c r="O143" s="38" t="s">
        <v>27</v>
      </c>
      <c r="P143" s="39" t="s">
        <v>45</v>
      </c>
      <c r="Q143" s="30"/>
    </row>
    <row r="144" spans="3:17" s="2" customFormat="1" ht="15.75" customHeight="1" x14ac:dyDescent="0.25">
      <c r="C144" s="65"/>
      <c r="D144" s="98">
        <v>2021</v>
      </c>
      <c r="E144" s="99" t="s">
        <v>56</v>
      </c>
      <c r="F144" s="100"/>
      <c r="G144" s="101"/>
      <c r="H144" s="101" t="str">
        <f>IF(Tableau16371[[#This Row],[Coupe ou Div]]="CdF",1,IF(Tableau16371[[#This Row],[Coupe ou Div]]="CdC",1,""))</f>
        <v/>
      </c>
      <c r="I144" s="101" t="str">
        <f>IF(Tableau16371[[#This Row],[Coupe ou Div]]="D5",1,"")</f>
        <v/>
      </c>
      <c r="J144" s="101" t="str">
        <f>IF(Tableau16371[[#This Row],[Coupe ou Div]]="D2",1,"")</f>
        <v/>
      </c>
      <c r="K144" s="102"/>
      <c r="L144" s="66" t="s">
        <v>41</v>
      </c>
      <c r="M144" s="67" t="e">
        <f>IF(Tableau16371[[#This Row],[Equipe]]="","",VLOOKUP(Tableau16371[[#This Row],[Equipe]],[1]!Nom_Liste_Joueur[#Data],2,0))</f>
        <v>#REF!</v>
      </c>
      <c r="N144" s="68" t="e">
        <f>IF(Tableau16371[[#This Row],[Equipe]]="","",VLOOKUP(Tableau16371[[#This Row],[Equipe]],[1]!Nom_Liste_Joueur[#Data],3,0))</f>
        <v>#REF!</v>
      </c>
      <c r="O144" s="38" t="s">
        <v>29</v>
      </c>
      <c r="P144" s="39" t="s">
        <v>41</v>
      </c>
      <c r="Q144" s="30"/>
    </row>
    <row r="145" spans="3:17" s="2" customFormat="1" ht="15.75" customHeight="1" x14ac:dyDescent="0.25">
      <c r="C145" s="65"/>
      <c r="D145" s="98">
        <v>2021</v>
      </c>
      <c r="E145" s="99" t="s">
        <v>56</v>
      </c>
      <c r="F145" s="100"/>
      <c r="G145" s="101"/>
      <c r="H145" s="101" t="str">
        <f>IF(Tableau16371[[#This Row],[Coupe ou Div]]="CdF",1,IF(Tableau16371[[#This Row],[Coupe ou Div]]="CdC",1,""))</f>
        <v/>
      </c>
      <c r="I145" s="101" t="str">
        <f>IF(Tableau16371[[#This Row],[Coupe ou Div]]="D5",1,"")</f>
        <v/>
      </c>
      <c r="J145" s="101" t="str">
        <f>IF(Tableau16371[[#This Row],[Coupe ou Div]]="D2",1,"")</f>
        <v/>
      </c>
      <c r="K145" s="102"/>
      <c r="L145" s="66" t="s">
        <v>45</v>
      </c>
      <c r="M145" s="67" t="e">
        <f>IF(Tableau16371[[#This Row],[Equipe]]="","",VLOOKUP(Tableau16371[[#This Row],[Equipe]],[1]!Nom_Liste_Joueur[#Data],2,0))</f>
        <v>#REF!</v>
      </c>
      <c r="N145" s="68" t="e">
        <f>IF(Tableau16371[[#This Row],[Equipe]]="","",VLOOKUP(Tableau16371[[#This Row],[Equipe]],[1]!Nom_Liste_Joueur[#Data],3,0))</f>
        <v>#REF!</v>
      </c>
      <c r="O145" s="38" t="s">
        <v>32</v>
      </c>
      <c r="P145" s="39" t="s">
        <v>34</v>
      </c>
      <c r="Q145" s="30"/>
    </row>
    <row r="146" spans="3:17" s="2" customFormat="1" ht="15.75" customHeight="1" x14ac:dyDescent="0.25">
      <c r="C146" s="65"/>
      <c r="D146" s="98">
        <v>2021</v>
      </c>
      <c r="E146" s="99" t="s">
        <v>56</v>
      </c>
      <c r="F146" s="100"/>
      <c r="G146" s="101"/>
      <c r="H146" s="101" t="str">
        <f>IF(Tableau16371[[#This Row],[Coupe ou Div]]="CdF",1,IF(Tableau16371[[#This Row],[Coupe ou Div]]="CdC",1,""))</f>
        <v/>
      </c>
      <c r="I146" s="101" t="str">
        <f>IF(Tableau16371[[#This Row],[Coupe ou Div]]="D5",1,"")</f>
        <v/>
      </c>
      <c r="J146" s="101" t="str">
        <f>IF(Tableau16371[[#This Row],[Coupe ou Div]]="D2",1,"")</f>
        <v/>
      </c>
      <c r="K146" s="102"/>
      <c r="L146" s="66" t="s">
        <v>31</v>
      </c>
      <c r="M146" s="67" t="e">
        <f>IF(Tableau16371[[#This Row],[Equipe]]="","",VLOOKUP(Tableau16371[[#This Row],[Equipe]],[1]!Nom_Liste_Joueur[#Data],2,0))</f>
        <v>#REF!</v>
      </c>
      <c r="N146" s="68" t="e">
        <f>IF(Tableau16371[[#This Row],[Equipe]]="","",VLOOKUP(Tableau16371[[#This Row],[Equipe]],[1]!Nom_Liste_Joueur[#Data],3,0))</f>
        <v>#REF!</v>
      </c>
      <c r="O146" s="38" t="s">
        <v>33</v>
      </c>
      <c r="P146" s="39" t="s">
        <v>44</v>
      </c>
      <c r="Q146" s="30"/>
    </row>
    <row r="147" spans="3:17" s="2" customFormat="1" ht="15.75" customHeight="1" x14ac:dyDescent="0.25">
      <c r="C147" s="65"/>
      <c r="D147" s="98">
        <v>2021</v>
      </c>
      <c r="E147" s="99" t="s">
        <v>56</v>
      </c>
      <c r="F147" s="100"/>
      <c r="G147" s="101"/>
      <c r="H147" s="101" t="str">
        <f>IF(Tableau16371[[#This Row],[Coupe ou Div]]="CdF",1,IF(Tableau16371[[#This Row],[Coupe ou Div]]="CdC",1,""))</f>
        <v/>
      </c>
      <c r="I147" s="101" t="str">
        <f>IF(Tableau16371[[#This Row],[Coupe ou Div]]="D5",1,"")</f>
        <v/>
      </c>
      <c r="J147" s="101" t="str">
        <f>IF(Tableau16371[[#This Row],[Coupe ou Div]]="D2",1,"")</f>
        <v/>
      </c>
      <c r="K147" s="102"/>
      <c r="L147" s="66"/>
      <c r="M147" s="67" t="str">
        <f>IF(Tableau16371[[#This Row],[Equipe]]="","",VLOOKUP(Tableau16371[[#This Row],[Equipe]],[1]!Nom_Liste_Joueur[#Data],2,0))</f>
        <v/>
      </c>
      <c r="N147" s="68" t="str">
        <f>IF(Tableau16371[[#This Row],[Equipe]]="","",VLOOKUP(Tableau16371[[#This Row],[Equipe]],[1]!Nom_Liste_Joueur[#Data],3,0))</f>
        <v/>
      </c>
      <c r="O147" s="38" t="s">
        <v>36</v>
      </c>
      <c r="P147" s="39" t="s">
        <v>31</v>
      </c>
      <c r="Q147" s="30"/>
    </row>
    <row r="148" spans="3:17" s="2" customFormat="1" ht="15.75" customHeight="1" x14ac:dyDescent="0.25">
      <c r="C148" s="65"/>
      <c r="D148" s="98">
        <v>2021</v>
      </c>
      <c r="E148" s="99" t="s">
        <v>56</v>
      </c>
      <c r="F148" s="100"/>
      <c r="G148" s="101"/>
      <c r="H148" s="101" t="str">
        <f>IF(Tableau16371[[#This Row],[Coupe ou Div]]="CdF",1,IF(Tableau16371[[#This Row],[Coupe ou Div]]="CdC",1,""))</f>
        <v/>
      </c>
      <c r="I148" s="101" t="str">
        <f>IF(Tableau16371[[#This Row],[Coupe ou Div]]="D5",1,"")</f>
        <v/>
      </c>
      <c r="J148" s="101" t="str">
        <f>IF(Tableau16371[[#This Row],[Coupe ou Div]]="D2",1,"")</f>
        <v/>
      </c>
      <c r="K148" s="102"/>
      <c r="L148" s="66"/>
      <c r="M148" s="67" t="str">
        <f>IF(Tableau16371[[#This Row],[Equipe]]="","",VLOOKUP(Tableau16371[[#This Row],[Equipe]],[1]!Nom_Liste_Joueur[#Data],2,0))</f>
        <v/>
      </c>
      <c r="N148" s="68" t="str">
        <f>IF(Tableau16371[[#This Row],[Equipe]]="","",VLOOKUP(Tableau16371[[#This Row],[Equipe]],[1]!Nom_Liste_Joueur[#Data],3,0))</f>
        <v/>
      </c>
      <c r="O148" s="38" t="s">
        <v>40</v>
      </c>
      <c r="P148" s="39"/>
      <c r="Q148" s="30"/>
    </row>
    <row r="149" spans="3:17" s="2" customFormat="1" ht="15.75" customHeight="1" thickBot="1" x14ac:dyDescent="0.3">
      <c r="C149" s="69"/>
      <c r="D149" s="103">
        <v>2021</v>
      </c>
      <c r="E149" s="104" t="s">
        <v>56</v>
      </c>
      <c r="F149" s="107"/>
      <c r="G149" s="105"/>
      <c r="H149" s="105" t="str">
        <f>IF(Tableau16371[[#This Row],[Coupe ou Div]]="CdF",1,IF(Tableau16371[[#This Row],[Coupe ou Div]]="CdC",1,""))</f>
        <v/>
      </c>
      <c r="I149" s="105" t="str">
        <f>IF(Tableau16371[[#This Row],[Coupe ou Div]]="D5",1,"")</f>
        <v/>
      </c>
      <c r="J149" s="105" t="str">
        <f>IF(Tableau16371[[#This Row],[Coupe ou Div]]="D2",1,"")</f>
        <v/>
      </c>
      <c r="K149" s="106"/>
      <c r="L149" s="70"/>
      <c r="M149" s="71" t="str">
        <f>IF(Tableau16371[[#This Row],[Equipe]]="","",VLOOKUP(Tableau16371[[#This Row],[Equipe]],[1]!Nom_Liste_Joueur[#Data],2,0))</f>
        <v/>
      </c>
      <c r="N149" s="72" t="str">
        <f>IF(Tableau16371[[#This Row],[Equipe]]="","",VLOOKUP(Tableau16371[[#This Row],[Equipe]],[1]!Nom_Liste_Joueur[#Data],3,0))</f>
        <v/>
      </c>
      <c r="O149" s="51" t="s">
        <v>40</v>
      </c>
      <c r="P149" s="92"/>
      <c r="Q149" s="30"/>
    </row>
    <row r="150" spans="3:17" s="2" customFormat="1" ht="15.75" customHeight="1" x14ac:dyDescent="0.25">
      <c r="C150" s="73">
        <v>13</v>
      </c>
      <c r="D150" s="93">
        <v>2021</v>
      </c>
      <c r="E150" s="94" t="s">
        <v>56</v>
      </c>
      <c r="F150" s="95"/>
      <c r="G150" s="96"/>
      <c r="H150" s="96" t="str">
        <f>IF(Tableau16371[[#This Row],[Coupe ou Div]]="CdF",1,IF(Tableau16371[[#This Row],[Coupe ou Div]]="CdC",1,""))</f>
        <v/>
      </c>
      <c r="I150" s="96" t="str">
        <f>IF(Tableau16371[[#This Row],[Coupe ou Div]]="D5",1,"")</f>
        <v/>
      </c>
      <c r="J150" s="96" t="str">
        <f>IF(Tableau16371[[#This Row],[Coupe ou Div]]="D2",1,"")</f>
        <v/>
      </c>
      <c r="K150" s="97"/>
      <c r="L150" s="74" t="s">
        <v>30</v>
      </c>
      <c r="M150" s="75" t="e">
        <f>IF(Tableau16371[[#This Row],[Equipe]]="","",VLOOKUP(Tableau16371[[#This Row],[Equipe]],[1]!Nom_Liste_Joueur[#Data],2,0))</f>
        <v>#REF!</v>
      </c>
      <c r="N150" s="76" t="e">
        <f>IF(Tableau16371[[#This Row],[Equipe]]="","",VLOOKUP(Tableau16371[[#This Row],[Equipe]],[1]!Nom_Liste_Joueur[#Data],3,0))</f>
        <v>#REF!</v>
      </c>
      <c r="O150" s="28" t="s">
        <v>18</v>
      </c>
      <c r="P150" s="29"/>
      <c r="Q150" s="30"/>
    </row>
    <row r="151" spans="3:17" s="2" customFormat="1" ht="15.75" customHeight="1" x14ac:dyDescent="0.25">
      <c r="C151" s="65"/>
      <c r="D151" s="98">
        <v>2021</v>
      </c>
      <c r="E151" s="99" t="s">
        <v>56</v>
      </c>
      <c r="F151" s="100"/>
      <c r="G151" s="101"/>
      <c r="H151" s="101" t="str">
        <f>IF(Tableau16371[[#This Row],[Coupe ou Div]]="CdF",1,IF(Tableau16371[[#This Row],[Coupe ou Div]]="CdC",1,""))</f>
        <v/>
      </c>
      <c r="I151" s="101" t="str">
        <f>IF(Tableau16371[[#This Row],[Coupe ou Div]]="D5",1,"")</f>
        <v/>
      </c>
      <c r="J151" s="101" t="str">
        <f>IF(Tableau16371[[#This Row],[Coupe ou Div]]="D2",1,"")</f>
        <v/>
      </c>
      <c r="K151" s="102"/>
      <c r="L151" s="66" t="s">
        <v>44</v>
      </c>
      <c r="M151" s="67" t="e">
        <f>IF(Tableau16371[[#This Row],[Equipe]]="","",VLOOKUP(Tableau16371[[#This Row],[Equipe]],[1]!Nom_Liste_Joueur[#Data],2,0))</f>
        <v>#REF!</v>
      </c>
      <c r="N151" s="68" t="e">
        <f>IF(Tableau16371[[#This Row],[Equipe]]="","",VLOOKUP(Tableau16371[[#This Row],[Equipe]],[1]!Nom_Liste_Joueur[#Data],3,0))</f>
        <v>#REF!</v>
      </c>
      <c r="O151" s="38" t="s">
        <v>22</v>
      </c>
      <c r="P151" s="39" t="s">
        <v>30</v>
      </c>
      <c r="Q151" s="30"/>
    </row>
    <row r="152" spans="3:17" s="2" customFormat="1" ht="15.75" customHeight="1" x14ac:dyDescent="0.25">
      <c r="C152" s="65"/>
      <c r="D152" s="98">
        <v>2021</v>
      </c>
      <c r="E152" s="99" t="s">
        <v>56</v>
      </c>
      <c r="F152" s="100"/>
      <c r="G152" s="101"/>
      <c r="H152" s="101" t="str">
        <f>IF(Tableau16371[[#This Row],[Coupe ou Div]]="CdF",1,IF(Tableau16371[[#This Row],[Coupe ou Div]]="CdC",1,""))</f>
        <v/>
      </c>
      <c r="I152" s="101" t="str">
        <f>IF(Tableau16371[[#This Row],[Coupe ou Div]]="D5",1,"")</f>
        <v/>
      </c>
      <c r="J152" s="101" t="str">
        <f>IF(Tableau16371[[#This Row],[Coupe ou Div]]="D2",1,"")</f>
        <v/>
      </c>
      <c r="K152" s="102"/>
      <c r="L152" s="66" t="s">
        <v>34</v>
      </c>
      <c r="M152" s="67" t="e">
        <f>IF(Tableau16371[[#This Row],[Equipe]]="","",VLOOKUP(Tableau16371[[#This Row],[Equipe]],[1]!Nom_Liste_Joueur[#Data],2,0))</f>
        <v>#REF!</v>
      </c>
      <c r="N152" s="68" t="e">
        <f>IF(Tableau16371[[#This Row],[Equipe]]="","",VLOOKUP(Tableau16371[[#This Row],[Equipe]],[1]!Nom_Liste_Joueur[#Data],3,0))</f>
        <v>#REF!</v>
      </c>
      <c r="O152" s="38" t="s">
        <v>27</v>
      </c>
      <c r="P152" s="39" t="s">
        <v>43</v>
      </c>
      <c r="Q152" s="30"/>
    </row>
    <row r="153" spans="3:17" s="2" customFormat="1" ht="15.75" customHeight="1" x14ac:dyDescent="0.25">
      <c r="C153" s="65"/>
      <c r="D153" s="98">
        <v>2021</v>
      </c>
      <c r="E153" s="99" t="s">
        <v>56</v>
      </c>
      <c r="F153" s="100"/>
      <c r="G153" s="101"/>
      <c r="H153" s="101" t="str">
        <f>IF(Tableau16371[[#This Row],[Coupe ou Div]]="CdF",1,IF(Tableau16371[[#This Row],[Coupe ou Div]]="CdC",1,""))</f>
        <v/>
      </c>
      <c r="I153" s="101" t="str">
        <f>IF(Tableau16371[[#This Row],[Coupe ou Div]]="D5",1,"")</f>
        <v/>
      </c>
      <c r="J153" s="101" t="str">
        <f>IF(Tableau16371[[#This Row],[Coupe ou Div]]="D2",1,"")</f>
        <v/>
      </c>
      <c r="K153" s="102"/>
      <c r="L153" s="66" t="s">
        <v>41</v>
      </c>
      <c r="M153" s="67" t="e">
        <f>IF(Tableau16371[[#This Row],[Equipe]]="","",VLOOKUP(Tableau16371[[#This Row],[Equipe]],[1]!Nom_Liste_Joueur[#Data],2,0))</f>
        <v>#REF!</v>
      </c>
      <c r="N153" s="68" t="e">
        <f>IF(Tableau16371[[#This Row],[Equipe]]="","",VLOOKUP(Tableau16371[[#This Row],[Equipe]],[1]!Nom_Liste_Joueur[#Data],3,0))</f>
        <v>#REF!</v>
      </c>
      <c r="O153" s="38" t="s">
        <v>29</v>
      </c>
      <c r="P153" s="39" t="s">
        <v>41</v>
      </c>
      <c r="Q153" s="30"/>
    </row>
    <row r="154" spans="3:17" s="2" customFormat="1" ht="15.75" customHeight="1" x14ac:dyDescent="0.25">
      <c r="C154" s="65"/>
      <c r="D154" s="98">
        <v>2021</v>
      </c>
      <c r="E154" s="99" t="s">
        <v>56</v>
      </c>
      <c r="F154" s="100"/>
      <c r="G154" s="101"/>
      <c r="H154" s="101" t="str">
        <f>IF(Tableau16371[[#This Row],[Coupe ou Div]]="CdF",1,IF(Tableau16371[[#This Row],[Coupe ou Div]]="CdC",1,""))</f>
        <v/>
      </c>
      <c r="I154" s="101" t="str">
        <f>IF(Tableau16371[[#This Row],[Coupe ou Div]]="D5",1,"")</f>
        <v/>
      </c>
      <c r="J154" s="101" t="str">
        <f>IF(Tableau16371[[#This Row],[Coupe ou Div]]="D2",1,"")</f>
        <v/>
      </c>
      <c r="K154" s="102"/>
      <c r="L154" s="66" t="s">
        <v>43</v>
      </c>
      <c r="M154" s="67" t="e">
        <f>IF(Tableau16371[[#This Row],[Equipe]]="","",VLOOKUP(Tableau16371[[#This Row],[Equipe]],[1]!Nom_Liste_Joueur[#Data],2,0))</f>
        <v>#REF!</v>
      </c>
      <c r="N154" s="68" t="e">
        <f>IF(Tableau16371[[#This Row],[Equipe]]="","",VLOOKUP(Tableau16371[[#This Row],[Equipe]],[1]!Nom_Liste_Joueur[#Data],3,0))</f>
        <v>#REF!</v>
      </c>
      <c r="O154" s="38" t="s">
        <v>32</v>
      </c>
      <c r="P154" s="39" t="s">
        <v>34</v>
      </c>
      <c r="Q154" s="30"/>
    </row>
    <row r="155" spans="3:17" s="2" customFormat="1" ht="15.75" customHeight="1" x14ac:dyDescent="0.25">
      <c r="C155" s="65"/>
      <c r="D155" s="98">
        <v>2021</v>
      </c>
      <c r="E155" s="99" t="s">
        <v>56</v>
      </c>
      <c r="F155" s="100"/>
      <c r="G155" s="101"/>
      <c r="H155" s="101" t="str">
        <f>IF(Tableau16371[[#This Row],[Coupe ou Div]]="CdF",1,IF(Tableau16371[[#This Row],[Coupe ou Div]]="CdC",1,""))</f>
        <v/>
      </c>
      <c r="I155" s="101" t="str">
        <f>IF(Tableau16371[[#This Row],[Coupe ou Div]]="D5",1,"")</f>
        <v/>
      </c>
      <c r="J155" s="101" t="str">
        <f>IF(Tableau16371[[#This Row],[Coupe ou Div]]="D2",1,"")</f>
        <v/>
      </c>
      <c r="K155" s="102"/>
      <c r="L155" s="66" t="s">
        <v>31</v>
      </c>
      <c r="M155" s="67" t="e">
        <f>IF(Tableau16371[[#This Row],[Equipe]]="","",VLOOKUP(Tableau16371[[#This Row],[Equipe]],[1]!Nom_Liste_Joueur[#Data],2,0))</f>
        <v>#REF!</v>
      </c>
      <c r="N155" s="68" t="e">
        <f>IF(Tableau16371[[#This Row],[Equipe]]="","",VLOOKUP(Tableau16371[[#This Row],[Equipe]],[1]!Nom_Liste_Joueur[#Data],3,0))</f>
        <v>#REF!</v>
      </c>
      <c r="O155" s="38" t="s">
        <v>33</v>
      </c>
      <c r="P155" s="39" t="s">
        <v>44</v>
      </c>
      <c r="Q155" s="30"/>
    </row>
    <row r="156" spans="3:17" s="2" customFormat="1" ht="15.75" customHeight="1" x14ac:dyDescent="0.25">
      <c r="C156" s="65"/>
      <c r="D156" s="98">
        <v>2021</v>
      </c>
      <c r="E156" s="99" t="s">
        <v>56</v>
      </c>
      <c r="F156" s="100"/>
      <c r="G156" s="101"/>
      <c r="H156" s="101" t="str">
        <f>IF(Tableau16371[[#This Row],[Coupe ou Div]]="CdF",1,IF(Tableau16371[[#This Row],[Coupe ou Div]]="CdC",1,""))</f>
        <v/>
      </c>
      <c r="I156" s="101" t="str">
        <f>IF(Tableau16371[[#This Row],[Coupe ou Div]]="D5",1,"")</f>
        <v/>
      </c>
      <c r="J156" s="101" t="str">
        <f>IF(Tableau16371[[#This Row],[Coupe ou Div]]="D2",1,"")</f>
        <v/>
      </c>
      <c r="K156" s="102"/>
      <c r="L156" s="66"/>
      <c r="M156" s="67" t="str">
        <f>IF(Tableau16371[[#This Row],[Equipe]]="","",VLOOKUP(Tableau16371[[#This Row],[Equipe]],[1]!Nom_Liste_Joueur[#Data],2,0))</f>
        <v/>
      </c>
      <c r="N156" s="68" t="str">
        <f>IF(Tableau16371[[#This Row],[Equipe]]="","",VLOOKUP(Tableau16371[[#This Row],[Equipe]],[1]!Nom_Liste_Joueur[#Data],3,0))</f>
        <v/>
      </c>
      <c r="O156" s="38" t="s">
        <v>36</v>
      </c>
      <c r="P156" s="39" t="s">
        <v>31</v>
      </c>
      <c r="Q156" s="30"/>
    </row>
    <row r="157" spans="3:17" s="2" customFormat="1" ht="15.75" customHeight="1" x14ac:dyDescent="0.25">
      <c r="C157" s="65"/>
      <c r="D157" s="98">
        <v>2021</v>
      </c>
      <c r="E157" s="99" t="s">
        <v>56</v>
      </c>
      <c r="F157" s="100"/>
      <c r="G157" s="101"/>
      <c r="H157" s="101" t="str">
        <f>IF(Tableau16371[[#This Row],[Coupe ou Div]]="CdF",1,IF(Tableau16371[[#This Row],[Coupe ou Div]]="CdC",1,""))</f>
        <v/>
      </c>
      <c r="I157" s="101" t="str">
        <f>IF(Tableau16371[[#This Row],[Coupe ou Div]]="D5",1,"")</f>
        <v/>
      </c>
      <c r="J157" s="101" t="str">
        <f>IF(Tableau16371[[#This Row],[Coupe ou Div]]="D2",1,"")</f>
        <v/>
      </c>
      <c r="K157" s="102"/>
      <c r="L157" s="66"/>
      <c r="M157" s="67" t="str">
        <f>IF(Tableau16371[[#This Row],[Equipe]]="","",VLOOKUP(Tableau16371[[#This Row],[Equipe]],[1]!Nom_Liste_Joueur[#Data],2,0))</f>
        <v/>
      </c>
      <c r="N157" s="68" t="str">
        <f>IF(Tableau16371[[#This Row],[Equipe]]="","",VLOOKUP(Tableau16371[[#This Row],[Equipe]],[1]!Nom_Liste_Joueur[#Data],3,0))</f>
        <v/>
      </c>
      <c r="O157" s="38" t="s">
        <v>40</v>
      </c>
      <c r="P157" s="39"/>
      <c r="Q157" s="30"/>
    </row>
    <row r="158" spans="3:17" s="2" customFormat="1" ht="15.75" customHeight="1" thickBot="1" x14ac:dyDescent="0.3">
      <c r="C158" s="69"/>
      <c r="D158" s="103">
        <v>2021</v>
      </c>
      <c r="E158" s="104" t="s">
        <v>56</v>
      </c>
      <c r="F158" s="107"/>
      <c r="G158" s="105"/>
      <c r="H158" s="105" t="str">
        <f>IF(Tableau16371[[#This Row],[Coupe ou Div]]="CdF",1,IF(Tableau16371[[#This Row],[Coupe ou Div]]="CdC",1,""))</f>
        <v/>
      </c>
      <c r="I158" s="105" t="str">
        <f>IF(Tableau16371[[#This Row],[Coupe ou Div]]="D5",1,"")</f>
        <v/>
      </c>
      <c r="J158" s="105" t="str">
        <f>IF(Tableau16371[[#This Row],[Coupe ou Div]]="D2",1,"")</f>
        <v/>
      </c>
      <c r="K158" s="106"/>
      <c r="L158" s="70"/>
      <c r="M158" s="71" t="str">
        <f>IF(Tableau16371[[#This Row],[Equipe]]="","",VLOOKUP(Tableau16371[[#This Row],[Equipe]],[1]!Nom_Liste_Joueur[#Data],2,0))</f>
        <v/>
      </c>
      <c r="N158" s="72" t="str">
        <f>IF(Tableau16371[[#This Row],[Equipe]]="","",VLOOKUP(Tableau16371[[#This Row],[Equipe]],[1]!Nom_Liste_Joueur[#Data],3,0))</f>
        <v/>
      </c>
      <c r="O158" s="51" t="s">
        <v>40</v>
      </c>
      <c r="P158" s="92"/>
      <c r="Q158" s="30"/>
    </row>
    <row r="159" spans="3:17" s="2" customFormat="1" ht="15.75" customHeight="1" x14ac:dyDescent="0.25">
      <c r="C159" s="73">
        <v>12</v>
      </c>
      <c r="D159" s="77">
        <v>2021</v>
      </c>
      <c r="E159" s="78" t="s">
        <v>56</v>
      </c>
      <c r="F159" s="79"/>
      <c r="G159" s="80"/>
      <c r="H159" s="80" t="str">
        <f>IF(Tableau16371[[#This Row],[Coupe ou Div]]="CdF",1,IF(Tableau16371[[#This Row],[Coupe ou Div]]="CdC",1,""))</f>
        <v/>
      </c>
      <c r="I159" s="80" t="str">
        <f>IF(Tableau16371[[#This Row],[Coupe ou Div]]="D5",1,"")</f>
        <v/>
      </c>
      <c r="J159" s="80" t="str">
        <f>IF(Tableau16371[[#This Row],[Coupe ou Div]]="D2",1,"")</f>
        <v/>
      </c>
      <c r="K159" s="81"/>
      <c r="L159" s="74" t="s">
        <v>25</v>
      </c>
      <c r="M159" s="75" t="e">
        <f>IF(Tableau16371[[#This Row],[Equipe]]="","",VLOOKUP(Tableau16371[[#This Row],[Equipe]],[1]!Nom_Liste_Joueur[#Data],2,0))</f>
        <v>#REF!</v>
      </c>
      <c r="N159" s="76" t="e">
        <f>IF(Tableau16371[[#This Row],[Equipe]]="","",VLOOKUP(Tableau16371[[#This Row],[Equipe]],[1]!Nom_Liste_Joueur[#Data],3,0))</f>
        <v>#REF!</v>
      </c>
      <c r="O159" s="28" t="s">
        <v>18</v>
      </c>
      <c r="P159" s="29"/>
      <c r="Q159" s="30"/>
    </row>
    <row r="160" spans="3:17" s="2" customFormat="1" ht="15.75" customHeight="1" x14ac:dyDescent="0.25">
      <c r="C160" s="65"/>
      <c r="D160" s="82">
        <v>2021</v>
      </c>
      <c r="E160" s="83" t="s">
        <v>56</v>
      </c>
      <c r="F160" s="84"/>
      <c r="G160" s="85"/>
      <c r="H160" s="85" t="str">
        <f>IF(Tableau16371[[#This Row],[Coupe ou Div]]="CdF",1,IF(Tableau16371[[#This Row],[Coupe ou Div]]="CdC",1,""))</f>
        <v/>
      </c>
      <c r="I160" s="85" t="str">
        <f>IF(Tableau16371[[#This Row],[Coupe ou Div]]="D5",1,"")</f>
        <v/>
      </c>
      <c r="J160" s="85" t="str">
        <f>IF(Tableau16371[[#This Row],[Coupe ou Div]]="D2",1,"")</f>
        <v/>
      </c>
      <c r="K160" s="86"/>
      <c r="L160" s="66" t="s">
        <v>20</v>
      </c>
      <c r="M160" s="67" t="e">
        <f>IF(Tableau16371[[#This Row],[Equipe]]="","",VLOOKUP(Tableau16371[[#This Row],[Equipe]],[1]!Nom_Liste_Joueur[#Data],2,0))</f>
        <v>#REF!</v>
      </c>
      <c r="N160" s="68" t="e">
        <f>IF(Tableau16371[[#This Row],[Equipe]]="","",VLOOKUP(Tableau16371[[#This Row],[Equipe]],[1]!Nom_Liste_Joueur[#Data],3,0))</f>
        <v>#REF!</v>
      </c>
      <c r="O160" s="38" t="s">
        <v>22</v>
      </c>
      <c r="P160" s="39" t="s">
        <v>47</v>
      </c>
      <c r="Q160" s="30"/>
    </row>
    <row r="161" spans="3:17" s="2" customFormat="1" ht="15.75" customHeight="1" x14ac:dyDescent="0.25">
      <c r="C161" s="65"/>
      <c r="D161" s="82">
        <v>2021</v>
      </c>
      <c r="E161" s="83" t="s">
        <v>56</v>
      </c>
      <c r="F161" s="84"/>
      <c r="G161" s="85"/>
      <c r="H161" s="85" t="str">
        <f>IF(Tableau16371[[#This Row],[Coupe ou Div]]="CdF",1,IF(Tableau16371[[#This Row],[Coupe ou Div]]="CdC",1,""))</f>
        <v/>
      </c>
      <c r="I161" s="85" t="str">
        <f>IF(Tableau16371[[#This Row],[Coupe ou Div]]="D5",1,"")</f>
        <v/>
      </c>
      <c r="J161" s="85" t="str">
        <f>IF(Tableau16371[[#This Row],[Coupe ou Div]]="D2",1,"")</f>
        <v/>
      </c>
      <c r="K161" s="86"/>
      <c r="L161" s="66" t="s">
        <v>24</v>
      </c>
      <c r="M161" s="67" t="e">
        <f>IF(Tableau16371[[#This Row],[Equipe]]="","",VLOOKUP(Tableau16371[[#This Row],[Equipe]],[1]!Nom_Liste_Joueur[#Data],2,0))</f>
        <v>#REF!</v>
      </c>
      <c r="N161" s="68" t="e">
        <f>IF(Tableau16371[[#This Row],[Equipe]]="","",VLOOKUP(Tableau16371[[#This Row],[Equipe]],[1]!Nom_Liste_Joueur[#Data],3,0))</f>
        <v>#REF!</v>
      </c>
      <c r="O161" s="38" t="s">
        <v>27</v>
      </c>
      <c r="P161" s="39" t="s">
        <v>24</v>
      </c>
      <c r="Q161" s="30"/>
    </row>
    <row r="162" spans="3:17" s="2" customFormat="1" ht="15.75" customHeight="1" x14ac:dyDescent="0.25">
      <c r="C162" s="65"/>
      <c r="D162" s="82">
        <v>2021</v>
      </c>
      <c r="E162" s="83" t="s">
        <v>56</v>
      </c>
      <c r="F162" s="84"/>
      <c r="G162" s="85"/>
      <c r="H162" s="85" t="str">
        <f>IF(Tableau16371[[#This Row],[Coupe ou Div]]="CdF",1,IF(Tableau16371[[#This Row],[Coupe ou Div]]="CdC",1,""))</f>
        <v/>
      </c>
      <c r="I162" s="85" t="str">
        <f>IF(Tableau16371[[#This Row],[Coupe ou Div]]="D5",1,"")</f>
        <v/>
      </c>
      <c r="J162" s="85" t="str">
        <f>IF(Tableau16371[[#This Row],[Coupe ou Div]]="D2",1,"")</f>
        <v/>
      </c>
      <c r="K162" s="86"/>
      <c r="L162" s="66" t="s">
        <v>17</v>
      </c>
      <c r="M162" s="67" t="e">
        <f>IF(Tableau16371[[#This Row],[Equipe]]="","",VLOOKUP(Tableau16371[[#This Row],[Equipe]],[1]!Nom_Liste_Joueur[#Data],2,0))</f>
        <v>#REF!</v>
      </c>
      <c r="N162" s="68" t="e">
        <f>IF(Tableau16371[[#This Row],[Equipe]]="","",VLOOKUP(Tableau16371[[#This Row],[Equipe]],[1]!Nom_Liste_Joueur[#Data],3,0))</f>
        <v>#REF!</v>
      </c>
      <c r="O162" s="38" t="s">
        <v>29</v>
      </c>
      <c r="P162" s="39" t="s">
        <v>25</v>
      </c>
      <c r="Q162" s="30"/>
    </row>
    <row r="163" spans="3:17" s="2" customFormat="1" ht="15.75" customHeight="1" x14ac:dyDescent="0.25">
      <c r="C163" s="65"/>
      <c r="D163" s="82">
        <v>2021</v>
      </c>
      <c r="E163" s="83" t="s">
        <v>56</v>
      </c>
      <c r="F163" s="84"/>
      <c r="G163" s="85"/>
      <c r="H163" s="85" t="str">
        <f>IF(Tableau16371[[#This Row],[Coupe ou Div]]="CdF",1,IF(Tableau16371[[#This Row],[Coupe ou Div]]="CdC",1,""))</f>
        <v/>
      </c>
      <c r="I163" s="85" t="str">
        <f>IF(Tableau16371[[#This Row],[Coupe ou Div]]="D5",1,"")</f>
        <v/>
      </c>
      <c r="J163" s="85" t="str">
        <f>IF(Tableau16371[[#This Row],[Coupe ou Div]]="D2",1,"")</f>
        <v/>
      </c>
      <c r="K163" s="86"/>
      <c r="L163" s="66" t="s">
        <v>19</v>
      </c>
      <c r="M163" s="67" t="e">
        <f>IF(Tableau16371[[#This Row],[Equipe]]="","",VLOOKUP(Tableau16371[[#This Row],[Equipe]],[1]!Nom_Liste_Joueur[#Data],2,0))</f>
        <v>#REF!</v>
      </c>
      <c r="N163" s="68" t="e">
        <f>IF(Tableau16371[[#This Row],[Equipe]]="","",VLOOKUP(Tableau16371[[#This Row],[Equipe]],[1]!Nom_Liste_Joueur[#Data],3,0))</f>
        <v>#REF!</v>
      </c>
      <c r="O163" s="38" t="s">
        <v>32</v>
      </c>
      <c r="P163" s="39" t="s">
        <v>19</v>
      </c>
      <c r="Q163" s="30"/>
    </row>
    <row r="164" spans="3:17" s="2" customFormat="1" ht="15.75" customHeight="1" x14ac:dyDescent="0.25">
      <c r="C164" s="65"/>
      <c r="D164" s="82">
        <v>2021</v>
      </c>
      <c r="E164" s="83" t="s">
        <v>56</v>
      </c>
      <c r="F164" s="84"/>
      <c r="G164" s="85"/>
      <c r="H164" s="85" t="str">
        <f>IF(Tableau16371[[#This Row],[Coupe ou Div]]="CdF",1,IF(Tableau16371[[#This Row],[Coupe ou Div]]="CdC",1,""))</f>
        <v/>
      </c>
      <c r="I164" s="85" t="str">
        <f>IF(Tableau16371[[#This Row],[Coupe ou Div]]="D5",1,"")</f>
        <v/>
      </c>
      <c r="J164" s="85" t="str">
        <f>IF(Tableau16371[[#This Row],[Coupe ou Div]]="D2",1,"")</f>
        <v/>
      </c>
      <c r="K164" s="86"/>
      <c r="L164" s="66" t="s">
        <v>39</v>
      </c>
      <c r="M164" s="67" t="e">
        <f>IF(Tableau16371[[#This Row],[Equipe]]="","",VLOOKUP(Tableau16371[[#This Row],[Equipe]],[1]!Nom_Liste_Joueur[#Data],2,0))</f>
        <v>#REF!</v>
      </c>
      <c r="N164" s="68" t="e">
        <f>IF(Tableau16371[[#This Row],[Equipe]]="","",VLOOKUP(Tableau16371[[#This Row],[Equipe]],[1]!Nom_Liste_Joueur[#Data],3,0))</f>
        <v>#REF!</v>
      </c>
      <c r="O164" s="38" t="s">
        <v>33</v>
      </c>
      <c r="P164" s="39" t="s">
        <v>37</v>
      </c>
      <c r="Q164" s="30"/>
    </row>
    <row r="165" spans="3:17" s="2" customFormat="1" ht="15.75" customHeight="1" x14ac:dyDescent="0.25">
      <c r="C165" s="65"/>
      <c r="D165" s="82">
        <v>2021</v>
      </c>
      <c r="E165" s="83" t="s">
        <v>56</v>
      </c>
      <c r="F165" s="84"/>
      <c r="G165" s="85"/>
      <c r="H165" s="85" t="str">
        <f>IF(Tableau16371[[#This Row],[Coupe ou Div]]="CdF",1,IF(Tableau16371[[#This Row],[Coupe ou Div]]="CdC",1,""))</f>
        <v/>
      </c>
      <c r="I165" s="85" t="str">
        <f>IF(Tableau16371[[#This Row],[Coupe ou Div]]="D5",1,"")</f>
        <v/>
      </c>
      <c r="J165" s="85" t="str">
        <f>IF(Tableau16371[[#This Row],[Coupe ou Div]]="D2",1,"")</f>
        <v/>
      </c>
      <c r="K165" s="86"/>
      <c r="L165" s="66" t="s">
        <v>37</v>
      </c>
      <c r="M165" s="67" t="e">
        <f>IF(Tableau16371[[#This Row],[Equipe]]="","",VLOOKUP(Tableau16371[[#This Row],[Equipe]],[1]!Nom_Liste_Joueur[#Data],2,0))</f>
        <v>#REF!</v>
      </c>
      <c r="N165" s="68" t="e">
        <f>IF(Tableau16371[[#This Row],[Equipe]]="","",VLOOKUP(Tableau16371[[#This Row],[Equipe]],[1]!Nom_Liste_Joueur[#Data],3,0))</f>
        <v>#REF!</v>
      </c>
      <c r="O165" s="38" t="s">
        <v>36</v>
      </c>
      <c r="P165" s="39" t="s">
        <v>20</v>
      </c>
      <c r="Q165" s="30"/>
    </row>
    <row r="166" spans="3:17" s="2" customFormat="1" ht="15.75" customHeight="1" x14ac:dyDescent="0.25">
      <c r="C166" s="65"/>
      <c r="D166" s="82">
        <v>2021</v>
      </c>
      <c r="E166" s="83" t="s">
        <v>56</v>
      </c>
      <c r="F166" s="84"/>
      <c r="G166" s="85"/>
      <c r="H166" s="85" t="str">
        <f>IF(Tableau16371[[#This Row],[Coupe ou Div]]="CdF",1,IF(Tableau16371[[#This Row],[Coupe ou Div]]="CdC",1,""))</f>
        <v/>
      </c>
      <c r="I166" s="85" t="str">
        <f>IF(Tableau16371[[#This Row],[Coupe ou Div]]="D5",1,"")</f>
        <v/>
      </c>
      <c r="J166" s="85" t="str">
        <f>IF(Tableau16371[[#This Row],[Coupe ou Div]]="D2",1,"")</f>
        <v/>
      </c>
      <c r="K166" s="86"/>
      <c r="L166" s="66" t="s">
        <v>47</v>
      </c>
      <c r="M166" s="67" t="e">
        <f>IF(Tableau16371[[#This Row],[Equipe]]="","",VLOOKUP(Tableau16371[[#This Row],[Equipe]],[1]!Nom_Liste_Joueur[#Data],2,0))</f>
        <v>#REF!</v>
      </c>
      <c r="N166" s="68" t="e">
        <f>IF(Tableau16371[[#This Row],[Equipe]]="","",VLOOKUP(Tableau16371[[#This Row],[Equipe]],[1]!Nom_Liste_Joueur[#Data],3,0))</f>
        <v>#REF!</v>
      </c>
      <c r="O166" s="38" t="s">
        <v>40</v>
      </c>
      <c r="P166" s="39" t="s">
        <v>39</v>
      </c>
      <c r="Q166" s="30"/>
    </row>
    <row r="167" spans="3:17" s="2" customFormat="1" ht="15.75" customHeight="1" thickBot="1" x14ac:dyDescent="0.3">
      <c r="C167" s="69"/>
      <c r="D167" s="87">
        <v>2021</v>
      </c>
      <c r="E167" s="88" t="s">
        <v>56</v>
      </c>
      <c r="F167" s="108"/>
      <c r="G167" s="89"/>
      <c r="H167" s="89" t="str">
        <f>IF(Tableau16371[[#This Row],[Coupe ou Div]]="CdF",1,IF(Tableau16371[[#This Row],[Coupe ou Div]]="CdC",1,""))</f>
        <v/>
      </c>
      <c r="I167" s="89" t="str">
        <f>IF(Tableau16371[[#This Row],[Coupe ou Div]]="D5",1,"")</f>
        <v/>
      </c>
      <c r="J167" s="89" t="str">
        <f>IF(Tableau16371[[#This Row],[Coupe ou Div]]="D2",1,"")</f>
        <v/>
      </c>
      <c r="K167" s="90"/>
      <c r="L167" s="70"/>
      <c r="M167" s="71" t="str">
        <f>IF(Tableau16371[[#This Row],[Equipe]]="","",VLOOKUP(Tableau16371[[#This Row],[Equipe]],[1]!Nom_Liste_Joueur[#Data],2,0))</f>
        <v/>
      </c>
      <c r="N167" s="72" t="str">
        <f>IF(Tableau16371[[#This Row],[Equipe]]="","",VLOOKUP(Tableau16371[[#This Row],[Equipe]],[1]!Nom_Liste_Joueur[#Data],3,0))</f>
        <v/>
      </c>
      <c r="O167" s="51" t="s">
        <v>40</v>
      </c>
      <c r="P167" s="92" t="s">
        <v>17</v>
      </c>
      <c r="Q167" s="30"/>
    </row>
    <row r="168" spans="3:17" s="2" customFormat="1" ht="15.75" customHeight="1" x14ac:dyDescent="0.25">
      <c r="C168" s="73">
        <v>13</v>
      </c>
      <c r="D168" s="77">
        <v>2021</v>
      </c>
      <c r="E168" s="78" t="s">
        <v>56</v>
      </c>
      <c r="F168" s="79"/>
      <c r="G168" s="80"/>
      <c r="H168" s="80" t="str">
        <f>IF(Tableau16371[[#This Row],[Coupe ou Div]]="CdF",1,IF(Tableau16371[[#This Row],[Coupe ou Div]]="CdC",1,""))</f>
        <v/>
      </c>
      <c r="I168" s="80" t="str">
        <f>IF(Tableau16371[[#This Row],[Coupe ou Div]]="D5",1,"")</f>
        <v/>
      </c>
      <c r="J168" s="80" t="str">
        <f>IF(Tableau16371[[#This Row],[Coupe ou Div]]="D2",1,"")</f>
        <v/>
      </c>
      <c r="K168" s="81"/>
      <c r="L168" s="74" t="s">
        <v>25</v>
      </c>
      <c r="M168" s="75" t="e">
        <f>IF(Tableau16371[[#This Row],[Equipe]]="","",VLOOKUP(Tableau16371[[#This Row],[Equipe]],[1]!Nom_Liste_Joueur[#Data],2,0))</f>
        <v>#REF!</v>
      </c>
      <c r="N168" s="76" t="e">
        <f>IF(Tableau16371[[#This Row],[Equipe]]="","",VLOOKUP(Tableau16371[[#This Row],[Equipe]],[1]!Nom_Liste_Joueur[#Data],3,0))</f>
        <v>#REF!</v>
      </c>
      <c r="O168" s="28" t="s">
        <v>18</v>
      </c>
      <c r="P168" s="29"/>
      <c r="Q168" s="30"/>
    </row>
    <row r="169" spans="3:17" s="2" customFormat="1" ht="15.75" customHeight="1" x14ac:dyDescent="0.25">
      <c r="C169" s="65"/>
      <c r="D169" s="82">
        <v>2021</v>
      </c>
      <c r="E169" s="83" t="s">
        <v>56</v>
      </c>
      <c r="F169" s="84"/>
      <c r="G169" s="85"/>
      <c r="H169" s="85" t="str">
        <f>IF(Tableau16371[[#This Row],[Coupe ou Div]]="CdF",1,IF(Tableau16371[[#This Row],[Coupe ou Div]]="CdC",1,""))</f>
        <v/>
      </c>
      <c r="I169" s="85" t="str">
        <f>IF(Tableau16371[[#This Row],[Coupe ou Div]]="D5",1,"")</f>
        <v/>
      </c>
      <c r="J169" s="85" t="str">
        <f>IF(Tableau16371[[#This Row],[Coupe ou Div]]="D2",1,"")</f>
        <v/>
      </c>
      <c r="K169" s="86"/>
      <c r="L169" s="66" t="s">
        <v>20</v>
      </c>
      <c r="M169" s="67" t="e">
        <f>IF(Tableau16371[[#This Row],[Equipe]]="","",VLOOKUP(Tableau16371[[#This Row],[Equipe]],[1]!Nom_Liste_Joueur[#Data],2,0))</f>
        <v>#REF!</v>
      </c>
      <c r="N169" s="68" t="e">
        <f>IF(Tableau16371[[#This Row],[Equipe]]="","",VLOOKUP(Tableau16371[[#This Row],[Equipe]],[1]!Nom_Liste_Joueur[#Data],3,0))</f>
        <v>#REF!</v>
      </c>
      <c r="O169" s="38" t="s">
        <v>22</v>
      </c>
      <c r="P169" s="39" t="s">
        <v>47</v>
      </c>
      <c r="Q169" s="30"/>
    </row>
    <row r="170" spans="3:17" s="2" customFormat="1" ht="15.75" customHeight="1" x14ac:dyDescent="0.25">
      <c r="C170" s="65"/>
      <c r="D170" s="82">
        <v>2021</v>
      </c>
      <c r="E170" s="83" t="s">
        <v>56</v>
      </c>
      <c r="F170" s="84"/>
      <c r="G170" s="85"/>
      <c r="H170" s="85" t="str">
        <f>IF(Tableau16371[[#This Row],[Coupe ou Div]]="CdF",1,IF(Tableau16371[[#This Row],[Coupe ou Div]]="CdC",1,""))</f>
        <v/>
      </c>
      <c r="I170" s="85" t="str">
        <f>IF(Tableau16371[[#This Row],[Coupe ou Div]]="D5",1,"")</f>
        <v/>
      </c>
      <c r="J170" s="85" t="str">
        <f>IF(Tableau16371[[#This Row],[Coupe ou Div]]="D2",1,"")</f>
        <v/>
      </c>
      <c r="K170" s="86"/>
      <c r="L170" s="66" t="s">
        <v>17</v>
      </c>
      <c r="M170" s="67" t="e">
        <f>IF(Tableau16371[[#This Row],[Equipe]]="","",VLOOKUP(Tableau16371[[#This Row],[Equipe]],[1]!Nom_Liste_Joueur[#Data],2,0))</f>
        <v>#REF!</v>
      </c>
      <c r="N170" s="68" t="e">
        <f>IF(Tableau16371[[#This Row],[Equipe]]="","",VLOOKUP(Tableau16371[[#This Row],[Equipe]],[1]!Nom_Liste_Joueur[#Data],3,0))</f>
        <v>#REF!</v>
      </c>
      <c r="O170" s="38" t="s">
        <v>27</v>
      </c>
      <c r="P170" s="39" t="s">
        <v>39</v>
      </c>
      <c r="Q170" s="30"/>
    </row>
    <row r="171" spans="3:17" s="2" customFormat="1" ht="15.75" customHeight="1" x14ac:dyDescent="0.25">
      <c r="C171" s="65"/>
      <c r="D171" s="82">
        <v>2021</v>
      </c>
      <c r="E171" s="83" t="s">
        <v>56</v>
      </c>
      <c r="F171" s="84"/>
      <c r="G171" s="85"/>
      <c r="H171" s="85" t="str">
        <f>IF(Tableau16371[[#This Row],[Coupe ou Div]]="CdF",1,IF(Tableau16371[[#This Row],[Coupe ou Div]]="CdC",1,""))</f>
        <v/>
      </c>
      <c r="I171" s="85" t="str">
        <f>IF(Tableau16371[[#This Row],[Coupe ou Div]]="D5",1,"")</f>
        <v/>
      </c>
      <c r="J171" s="85" t="str">
        <f>IF(Tableau16371[[#This Row],[Coupe ou Div]]="D2",1,"")</f>
        <v/>
      </c>
      <c r="K171" s="86"/>
      <c r="L171" s="66" t="s">
        <v>37</v>
      </c>
      <c r="M171" s="67" t="e">
        <f>IF(Tableau16371[[#This Row],[Equipe]]="","",VLOOKUP(Tableau16371[[#This Row],[Equipe]],[1]!Nom_Liste_Joueur[#Data],2,0))</f>
        <v>#REF!</v>
      </c>
      <c r="N171" s="68" t="e">
        <f>IF(Tableau16371[[#This Row],[Equipe]]="","",VLOOKUP(Tableau16371[[#This Row],[Equipe]],[1]!Nom_Liste_Joueur[#Data],3,0))</f>
        <v>#REF!</v>
      </c>
      <c r="O171" s="38" t="s">
        <v>29</v>
      </c>
      <c r="P171" s="39" t="s">
        <v>25</v>
      </c>
      <c r="Q171" s="30"/>
    </row>
    <row r="172" spans="3:17" s="2" customFormat="1" ht="15.75" customHeight="1" x14ac:dyDescent="0.25">
      <c r="C172" s="65"/>
      <c r="D172" s="82">
        <v>2021</v>
      </c>
      <c r="E172" s="83" t="s">
        <v>56</v>
      </c>
      <c r="F172" s="84"/>
      <c r="G172" s="85"/>
      <c r="H172" s="85" t="str">
        <f>IF(Tableau16371[[#This Row],[Coupe ou Div]]="CdF",1,IF(Tableau16371[[#This Row],[Coupe ou Div]]="CdC",1,""))</f>
        <v/>
      </c>
      <c r="I172" s="85" t="str">
        <f>IF(Tableau16371[[#This Row],[Coupe ou Div]]="D5",1,"")</f>
        <v/>
      </c>
      <c r="J172" s="85" t="str">
        <f>IF(Tableau16371[[#This Row],[Coupe ou Div]]="D2",1,"")</f>
        <v/>
      </c>
      <c r="K172" s="86"/>
      <c r="L172" s="66" t="s">
        <v>39</v>
      </c>
      <c r="M172" s="67" t="e">
        <f>IF(Tableau16371[[#This Row],[Equipe]]="","",VLOOKUP(Tableau16371[[#This Row],[Equipe]],[1]!Nom_Liste_Joueur[#Data],2,0))</f>
        <v>#REF!</v>
      </c>
      <c r="N172" s="68" t="e">
        <f>IF(Tableau16371[[#This Row],[Equipe]]="","",VLOOKUP(Tableau16371[[#This Row],[Equipe]],[1]!Nom_Liste_Joueur[#Data],3,0))</f>
        <v>#REF!</v>
      </c>
      <c r="O172" s="38" t="s">
        <v>32</v>
      </c>
      <c r="P172" s="39" t="s">
        <v>17</v>
      </c>
      <c r="Q172" s="30"/>
    </row>
    <row r="173" spans="3:17" s="2" customFormat="1" ht="15.75" customHeight="1" x14ac:dyDescent="0.25">
      <c r="C173" s="65"/>
      <c r="D173" s="82">
        <v>2021</v>
      </c>
      <c r="E173" s="83" t="s">
        <v>56</v>
      </c>
      <c r="F173" s="84"/>
      <c r="G173" s="85"/>
      <c r="H173" s="85" t="str">
        <f>IF(Tableau16371[[#This Row],[Coupe ou Div]]="CdF",1,IF(Tableau16371[[#This Row],[Coupe ou Div]]="CdC",1,""))</f>
        <v/>
      </c>
      <c r="I173" s="85" t="str">
        <f>IF(Tableau16371[[#This Row],[Coupe ou Div]]="D5",1,"")</f>
        <v/>
      </c>
      <c r="J173" s="85" t="str">
        <f>IF(Tableau16371[[#This Row],[Coupe ou Div]]="D2",1,"")</f>
        <v/>
      </c>
      <c r="K173" s="86"/>
      <c r="L173" s="66" t="s">
        <v>47</v>
      </c>
      <c r="M173" s="67" t="e">
        <f>IF(Tableau16371[[#This Row],[Equipe]]="","",VLOOKUP(Tableau16371[[#This Row],[Equipe]],[1]!Nom_Liste_Joueur[#Data],2,0))</f>
        <v>#REF!</v>
      </c>
      <c r="N173" s="68" t="e">
        <f>IF(Tableau16371[[#This Row],[Equipe]]="","",VLOOKUP(Tableau16371[[#This Row],[Equipe]],[1]!Nom_Liste_Joueur[#Data],3,0))</f>
        <v>#REF!</v>
      </c>
      <c r="O173" s="38" t="s">
        <v>33</v>
      </c>
      <c r="P173" s="39" t="s">
        <v>37</v>
      </c>
      <c r="Q173" s="30"/>
    </row>
    <row r="174" spans="3:17" s="2" customFormat="1" ht="15.75" customHeight="1" x14ac:dyDescent="0.25">
      <c r="C174" s="65"/>
      <c r="D174" s="82">
        <v>2021</v>
      </c>
      <c r="E174" s="83" t="s">
        <v>56</v>
      </c>
      <c r="F174" s="84"/>
      <c r="G174" s="85"/>
      <c r="H174" s="85" t="str">
        <f>IF(Tableau16371[[#This Row],[Coupe ou Div]]="CdF",1,IF(Tableau16371[[#This Row],[Coupe ou Div]]="CdC",1,""))</f>
        <v/>
      </c>
      <c r="I174" s="85" t="str">
        <f>IF(Tableau16371[[#This Row],[Coupe ou Div]]="D5",1,"")</f>
        <v/>
      </c>
      <c r="J174" s="85" t="str">
        <f>IF(Tableau16371[[#This Row],[Coupe ou Div]]="D2",1,"")</f>
        <v/>
      </c>
      <c r="K174" s="86"/>
      <c r="L174" s="66"/>
      <c r="M174" s="67" t="str">
        <f>IF(Tableau16371[[#This Row],[Equipe]]="","",VLOOKUP(Tableau16371[[#This Row],[Equipe]],[1]!Nom_Liste_Joueur[#Data],2,0))</f>
        <v/>
      </c>
      <c r="N174" s="68" t="str">
        <f>IF(Tableau16371[[#This Row],[Equipe]]="","",VLOOKUP(Tableau16371[[#This Row],[Equipe]],[1]!Nom_Liste_Joueur[#Data],3,0))</f>
        <v/>
      </c>
      <c r="O174" s="38" t="s">
        <v>36</v>
      </c>
      <c r="P174" s="39" t="s">
        <v>20</v>
      </c>
      <c r="Q174" s="30"/>
    </row>
    <row r="175" spans="3:17" s="2" customFormat="1" ht="15.75" customHeight="1" x14ac:dyDescent="0.25">
      <c r="C175" s="65"/>
      <c r="D175" s="82">
        <v>2021</v>
      </c>
      <c r="E175" s="83" t="s">
        <v>56</v>
      </c>
      <c r="F175" s="84"/>
      <c r="G175" s="85"/>
      <c r="H175" s="85" t="str">
        <f>IF(Tableau16371[[#This Row],[Coupe ou Div]]="CdF",1,IF(Tableau16371[[#This Row],[Coupe ou Div]]="CdC",1,""))</f>
        <v/>
      </c>
      <c r="I175" s="85" t="str">
        <f>IF(Tableau16371[[#This Row],[Coupe ou Div]]="D5",1,"")</f>
        <v/>
      </c>
      <c r="J175" s="85" t="str">
        <f>IF(Tableau16371[[#This Row],[Coupe ou Div]]="D2",1,"")</f>
        <v/>
      </c>
      <c r="K175" s="86"/>
      <c r="L175" s="66"/>
      <c r="M175" s="67" t="str">
        <f>IF(Tableau16371[[#This Row],[Equipe]]="","",VLOOKUP(Tableau16371[[#This Row],[Equipe]],[1]!Nom_Liste_Joueur[#Data],2,0))</f>
        <v/>
      </c>
      <c r="N175" s="68" t="str">
        <f>IF(Tableau16371[[#This Row],[Equipe]]="","",VLOOKUP(Tableau16371[[#This Row],[Equipe]],[1]!Nom_Liste_Joueur[#Data],3,0))</f>
        <v/>
      </c>
      <c r="O175" s="38" t="s">
        <v>40</v>
      </c>
      <c r="P175" s="39"/>
      <c r="Q175" s="30"/>
    </row>
    <row r="176" spans="3:17" s="2" customFormat="1" ht="15.75" customHeight="1" thickBot="1" x14ac:dyDescent="0.3">
      <c r="C176" s="69"/>
      <c r="D176" s="87">
        <v>2021</v>
      </c>
      <c r="E176" s="88" t="s">
        <v>56</v>
      </c>
      <c r="F176" s="108"/>
      <c r="G176" s="89"/>
      <c r="H176" s="89" t="str">
        <f>IF(Tableau16371[[#This Row],[Coupe ou Div]]="CdF",1,IF(Tableau16371[[#This Row],[Coupe ou Div]]="CdC",1,""))</f>
        <v/>
      </c>
      <c r="I176" s="89" t="str">
        <f>IF(Tableau16371[[#This Row],[Coupe ou Div]]="D5",1,"")</f>
        <v/>
      </c>
      <c r="J176" s="89" t="str">
        <f>IF(Tableau16371[[#This Row],[Coupe ou Div]]="D2",1,"")</f>
        <v/>
      </c>
      <c r="K176" s="90"/>
      <c r="L176" s="70"/>
      <c r="M176" s="71" t="str">
        <f>IF(Tableau16371[[#This Row],[Equipe]]="","",VLOOKUP(Tableau16371[[#This Row],[Equipe]],[1]!Nom_Liste_Joueur[#Data],2,0))</f>
        <v/>
      </c>
      <c r="N176" s="72" t="str">
        <f>IF(Tableau16371[[#This Row],[Equipe]]="","",VLOOKUP(Tableau16371[[#This Row],[Equipe]],[1]!Nom_Liste_Joueur[#Data],3,0))</f>
        <v/>
      </c>
      <c r="O176" s="51" t="s">
        <v>40</v>
      </c>
      <c r="P176" s="92"/>
      <c r="Q176" s="30"/>
    </row>
    <row r="177" spans="3:17" s="2" customFormat="1" ht="15.75" customHeight="1" x14ac:dyDescent="0.25">
      <c r="C177" s="73">
        <v>14</v>
      </c>
      <c r="D177" s="77">
        <v>2021</v>
      </c>
      <c r="E177" s="78" t="s">
        <v>57</v>
      </c>
      <c r="F177" s="79"/>
      <c r="G177" s="80"/>
      <c r="H177" s="80" t="str">
        <f>IF(Tableau16371[[#This Row],[Coupe ou Div]]="CdF",1,IF(Tableau16371[[#This Row],[Coupe ou Div]]="CdC",1,""))</f>
        <v/>
      </c>
      <c r="I177" s="80" t="str">
        <f>IF(Tableau16371[[#This Row],[Coupe ou Div]]="D5",1,"")</f>
        <v/>
      </c>
      <c r="J177" s="80" t="str">
        <f>IF(Tableau16371[[#This Row],[Coupe ou Div]]="D2",1,"")</f>
        <v/>
      </c>
      <c r="K177" s="81"/>
      <c r="L177" s="74" t="s">
        <v>25</v>
      </c>
      <c r="M177" s="75" t="e">
        <f>IF(Tableau16371[[#This Row],[Equipe]]="","",VLOOKUP(Tableau16371[[#This Row],[Equipe]],[1]!Nom_Liste_Joueur[#Data],2,0))</f>
        <v>#REF!</v>
      </c>
      <c r="N177" s="76" t="e">
        <f>IF(Tableau16371[[#This Row],[Equipe]]="","",VLOOKUP(Tableau16371[[#This Row],[Equipe]],[1]!Nom_Liste_Joueur[#Data],3,0))</f>
        <v>#REF!</v>
      </c>
      <c r="O177" s="28" t="s">
        <v>18</v>
      </c>
      <c r="P177" s="29"/>
      <c r="Q177" s="30"/>
    </row>
    <row r="178" spans="3:17" s="2" customFormat="1" ht="15.75" customHeight="1" x14ac:dyDescent="0.25">
      <c r="C178" s="65"/>
      <c r="D178" s="82">
        <v>2021</v>
      </c>
      <c r="E178" s="83" t="s">
        <v>57</v>
      </c>
      <c r="F178" s="84"/>
      <c r="G178" s="85"/>
      <c r="H178" s="85" t="str">
        <f>IF(Tableau16371[[#This Row],[Coupe ou Div]]="CdF",1,IF(Tableau16371[[#This Row],[Coupe ou Div]]="CdC",1,""))</f>
        <v/>
      </c>
      <c r="I178" s="85" t="str">
        <f>IF(Tableau16371[[#This Row],[Coupe ou Div]]="D5",1,"")</f>
        <v/>
      </c>
      <c r="J178" s="85" t="str">
        <f>IF(Tableau16371[[#This Row],[Coupe ou Div]]="D2",1,"")</f>
        <v/>
      </c>
      <c r="K178" s="86"/>
      <c r="L178" s="66" t="s">
        <v>19</v>
      </c>
      <c r="M178" s="67" t="e">
        <f>IF(Tableau16371[[#This Row],[Equipe]]="","",VLOOKUP(Tableau16371[[#This Row],[Equipe]],[1]!Nom_Liste_Joueur[#Data],2,0))</f>
        <v>#REF!</v>
      </c>
      <c r="N178" s="68" t="e">
        <f>IF(Tableau16371[[#This Row],[Equipe]]="","",VLOOKUP(Tableau16371[[#This Row],[Equipe]],[1]!Nom_Liste_Joueur[#Data],3,0))</f>
        <v>#REF!</v>
      </c>
      <c r="O178" s="38" t="s">
        <v>22</v>
      </c>
      <c r="P178" s="39" t="s">
        <v>19</v>
      </c>
      <c r="Q178" s="30"/>
    </row>
    <row r="179" spans="3:17" s="2" customFormat="1" ht="15.75" customHeight="1" x14ac:dyDescent="0.25">
      <c r="C179" s="65"/>
      <c r="D179" s="82">
        <v>2021</v>
      </c>
      <c r="E179" s="83" t="s">
        <v>57</v>
      </c>
      <c r="F179" s="84"/>
      <c r="G179" s="85"/>
      <c r="H179" s="85" t="str">
        <f>IF(Tableau16371[[#This Row],[Coupe ou Div]]="CdF",1,IF(Tableau16371[[#This Row],[Coupe ou Div]]="CdC",1,""))</f>
        <v/>
      </c>
      <c r="I179" s="85" t="str">
        <f>IF(Tableau16371[[#This Row],[Coupe ou Div]]="D5",1,"")</f>
        <v/>
      </c>
      <c r="J179" s="85" t="str">
        <f>IF(Tableau16371[[#This Row],[Coupe ou Div]]="D2",1,"")</f>
        <v/>
      </c>
      <c r="K179" s="86"/>
      <c r="L179" s="66" t="s">
        <v>17</v>
      </c>
      <c r="M179" s="67" t="e">
        <f>IF(Tableau16371[[#This Row],[Equipe]]="","",VLOOKUP(Tableau16371[[#This Row],[Equipe]],[1]!Nom_Liste_Joueur[#Data],2,0))</f>
        <v>#REF!</v>
      </c>
      <c r="N179" s="68" t="e">
        <f>IF(Tableau16371[[#This Row],[Equipe]]="","",VLOOKUP(Tableau16371[[#This Row],[Equipe]],[1]!Nom_Liste_Joueur[#Data],3,0))</f>
        <v>#REF!</v>
      </c>
      <c r="O179" s="38" t="s">
        <v>27</v>
      </c>
      <c r="P179" s="39" t="s">
        <v>17</v>
      </c>
      <c r="Q179" s="30"/>
    </row>
    <row r="180" spans="3:17" s="2" customFormat="1" ht="15.75" customHeight="1" x14ac:dyDescent="0.25">
      <c r="C180" s="65"/>
      <c r="D180" s="82">
        <v>2021</v>
      </c>
      <c r="E180" s="83" t="s">
        <v>57</v>
      </c>
      <c r="F180" s="84"/>
      <c r="G180" s="85"/>
      <c r="H180" s="85" t="str">
        <f>IF(Tableau16371[[#This Row],[Coupe ou Div]]="CdF",1,IF(Tableau16371[[#This Row],[Coupe ou Div]]="CdC",1,""))</f>
        <v/>
      </c>
      <c r="I180" s="85" t="str">
        <f>IF(Tableau16371[[#This Row],[Coupe ou Div]]="D5",1,"")</f>
        <v/>
      </c>
      <c r="J180" s="85" t="str">
        <f>IF(Tableau16371[[#This Row],[Coupe ou Div]]="D2",1,"")</f>
        <v/>
      </c>
      <c r="K180" s="86"/>
      <c r="L180" s="66" t="s">
        <v>37</v>
      </c>
      <c r="M180" s="67" t="e">
        <f>IF(Tableau16371[[#This Row],[Equipe]]="","",VLOOKUP(Tableau16371[[#This Row],[Equipe]],[1]!Nom_Liste_Joueur[#Data],2,0))</f>
        <v>#REF!</v>
      </c>
      <c r="N180" s="68" t="e">
        <f>IF(Tableau16371[[#This Row],[Equipe]]="","",VLOOKUP(Tableau16371[[#This Row],[Equipe]],[1]!Nom_Liste_Joueur[#Data],3,0))</f>
        <v>#REF!</v>
      </c>
      <c r="O180" s="38" t="s">
        <v>29</v>
      </c>
      <c r="P180" s="39" t="s">
        <v>37</v>
      </c>
      <c r="Q180" s="30"/>
    </row>
    <row r="181" spans="3:17" s="2" customFormat="1" ht="15.75" customHeight="1" x14ac:dyDescent="0.25">
      <c r="C181" s="65"/>
      <c r="D181" s="82">
        <v>2021</v>
      </c>
      <c r="E181" s="83" t="s">
        <v>57</v>
      </c>
      <c r="F181" s="84"/>
      <c r="G181" s="85"/>
      <c r="H181" s="85" t="str">
        <f>IF(Tableau16371[[#This Row],[Coupe ou Div]]="CdF",1,IF(Tableau16371[[#This Row],[Coupe ou Div]]="CdC",1,""))</f>
        <v/>
      </c>
      <c r="I181" s="85" t="str">
        <f>IF(Tableau16371[[#This Row],[Coupe ou Div]]="D5",1,"")</f>
        <v/>
      </c>
      <c r="J181" s="85" t="str">
        <f>IF(Tableau16371[[#This Row],[Coupe ou Div]]="D2",1,"")</f>
        <v/>
      </c>
      <c r="K181" s="86"/>
      <c r="L181" s="66" t="s">
        <v>39</v>
      </c>
      <c r="M181" s="67" t="e">
        <f>IF(Tableau16371[[#This Row],[Equipe]]="","",VLOOKUP(Tableau16371[[#This Row],[Equipe]],[1]!Nom_Liste_Joueur[#Data],2,0))</f>
        <v>#REF!</v>
      </c>
      <c r="N181" s="68" t="e">
        <f>IF(Tableau16371[[#This Row],[Equipe]]="","",VLOOKUP(Tableau16371[[#This Row],[Equipe]],[1]!Nom_Liste_Joueur[#Data],3,0))</f>
        <v>#REF!</v>
      </c>
      <c r="O181" s="38" t="s">
        <v>32</v>
      </c>
      <c r="P181" s="39" t="s">
        <v>38</v>
      </c>
      <c r="Q181" s="30"/>
    </row>
    <row r="182" spans="3:17" s="2" customFormat="1" ht="15.75" customHeight="1" x14ac:dyDescent="0.25">
      <c r="C182" s="65"/>
      <c r="D182" s="82">
        <v>2021</v>
      </c>
      <c r="E182" s="83" t="s">
        <v>57</v>
      </c>
      <c r="F182" s="84"/>
      <c r="G182" s="85"/>
      <c r="H182" s="85" t="str">
        <f>IF(Tableau16371[[#This Row],[Coupe ou Div]]="CdF",1,IF(Tableau16371[[#This Row],[Coupe ou Div]]="CdC",1,""))</f>
        <v/>
      </c>
      <c r="I182" s="85" t="str">
        <f>IF(Tableau16371[[#This Row],[Coupe ou Div]]="D5",1,"")</f>
        <v/>
      </c>
      <c r="J182" s="85" t="str">
        <f>IF(Tableau16371[[#This Row],[Coupe ou Div]]="D2",1,"")</f>
        <v/>
      </c>
      <c r="K182" s="86"/>
      <c r="L182" s="66" t="s">
        <v>47</v>
      </c>
      <c r="M182" s="67" t="e">
        <f>IF(Tableau16371[[#This Row],[Equipe]]="","",VLOOKUP(Tableau16371[[#This Row],[Equipe]],[1]!Nom_Liste_Joueur[#Data],2,0))</f>
        <v>#REF!</v>
      </c>
      <c r="N182" s="68" t="e">
        <f>IF(Tableau16371[[#This Row],[Equipe]]="","",VLOOKUP(Tableau16371[[#This Row],[Equipe]],[1]!Nom_Liste_Joueur[#Data],3,0))</f>
        <v>#REF!</v>
      </c>
      <c r="O182" s="38" t="s">
        <v>33</v>
      </c>
      <c r="P182" s="39" t="s">
        <v>25</v>
      </c>
      <c r="Q182" s="30"/>
    </row>
    <row r="183" spans="3:17" s="2" customFormat="1" ht="15.75" customHeight="1" x14ac:dyDescent="0.25">
      <c r="C183" s="65"/>
      <c r="D183" s="82">
        <v>2021</v>
      </c>
      <c r="E183" s="83" t="s">
        <v>57</v>
      </c>
      <c r="F183" s="84"/>
      <c r="G183" s="85"/>
      <c r="H183" s="85" t="str">
        <f>IF(Tableau16371[[#This Row],[Coupe ou Div]]="CdF",1,IF(Tableau16371[[#This Row],[Coupe ou Div]]="CdC",1,""))</f>
        <v/>
      </c>
      <c r="I183" s="85" t="str">
        <f>IF(Tableau16371[[#This Row],[Coupe ou Div]]="D5",1,"")</f>
        <v/>
      </c>
      <c r="J183" s="85" t="str">
        <f>IF(Tableau16371[[#This Row],[Coupe ou Div]]="D2",1,"")</f>
        <v/>
      </c>
      <c r="K183" s="86"/>
      <c r="L183" s="66" t="s">
        <v>38</v>
      </c>
      <c r="M183" s="67" t="e">
        <f>IF(Tableau16371[[#This Row],[Equipe]]="","",VLOOKUP(Tableau16371[[#This Row],[Equipe]],[1]!Nom_Liste_Joueur[#Data],2,0))</f>
        <v>#REF!</v>
      </c>
      <c r="N183" s="68" t="e">
        <f>IF(Tableau16371[[#This Row],[Equipe]]="","",VLOOKUP(Tableau16371[[#This Row],[Equipe]],[1]!Nom_Liste_Joueur[#Data],3,0))</f>
        <v>#REF!</v>
      </c>
      <c r="O183" s="38" t="s">
        <v>36</v>
      </c>
      <c r="P183" s="39" t="s">
        <v>47</v>
      </c>
      <c r="Q183" s="30"/>
    </row>
    <row r="184" spans="3:17" s="2" customFormat="1" ht="15.75" customHeight="1" x14ac:dyDescent="0.25">
      <c r="C184" s="65"/>
      <c r="D184" s="82">
        <v>2021</v>
      </c>
      <c r="E184" s="83" t="s">
        <v>57</v>
      </c>
      <c r="F184" s="84"/>
      <c r="G184" s="85"/>
      <c r="H184" s="85" t="str">
        <f>IF(Tableau16371[[#This Row],[Coupe ou Div]]="CdF",1,IF(Tableau16371[[#This Row],[Coupe ou Div]]="CdC",1,""))</f>
        <v/>
      </c>
      <c r="I184" s="85" t="str">
        <f>IF(Tableau16371[[#This Row],[Coupe ou Div]]="D5",1,"")</f>
        <v/>
      </c>
      <c r="J184" s="85" t="str">
        <f>IF(Tableau16371[[#This Row],[Coupe ou Div]]="D2",1,"")</f>
        <v/>
      </c>
      <c r="K184" s="86"/>
      <c r="L184" s="66"/>
      <c r="M184" s="67" t="str">
        <f>IF(Tableau16371[[#This Row],[Equipe]]="","",VLOOKUP(Tableau16371[[#This Row],[Equipe]],[1]!Nom_Liste_Joueur[#Data],2,0))</f>
        <v/>
      </c>
      <c r="N184" s="68" t="str">
        <f>IF(Tableau16371[[#This Row],[Equipe]]="","",VLOOKUP(Tableau16371[[#This Row],[Equipe]],[1]!Nom_Liste_Joueur[#Data],3,0))</f>
        <v/>
      </c>
      <c r="O184" s="38" t="s">
        <v>40</v>
      </c>
      <c r="P184" s="39" t="s">
        <v>39</v>
      </c>
      <c r="Q184" s="30"/>
    </row>
    <row r="185" spans="3:17" s="2" customFormat="1" ht="15.75" customHeight="1" thickBot="1" x14ac:dyDescent="0.3">
      <c r="C185" s="69"/>
      <c r="D185" s="87">
        <v>2021</v>
      </c>
      <c r="E185" s="88" t="s">
        <v>57</v>
      </c>
      <c r="F185" s="108"/>
      <c r="G185" s="89"/>
      <c r="H185" s="89" t="str">
        <f>IF(Tableau16371[[#This Row],[Coupe ou Div]]="CdF",1,IF(Tableau16371[[#This Row],[Coupe ou Div]]="CdC",1,""))</f>
        <v/>
      </c>
      <c r="I185" s="89" t="str">
        <f>IF(Tableau16371[[#This Row],[Coupe ou Div]]="D5",1,"")</f>
        <v/>
      </c>
      <c r="J185" s="89" t="str">
        <f>IF(Tableau16371[[#This Row],[Coupe ou Div]]="D2",1,"")</f>
        <v/>
      </c>
      <c r="K185" s="90"/>
      <c r="L185" s="70"/>
      <c r="M185" s="71" t="str">
        <f>IF(Tableau16371[[#This Row],[Equipe]]="","",VLOOKUP(Tableau16371[[#This Row],[Equipe]],[1]!Nom_Liste_Joueur[#Data],2,0))</f>
        <v/>
      </c>
      <c r="N185" s="72" t="str">
        <f>IF(Tableau16371[[#This Row],[Equipe]]="","",VLOOKUP(Tableau16371[[#This Row],[Equipe]],[1]!Nom_Liste_Joueur[#Data],3,0))</f>
        <v/>
      </c>
      <c r="O185" s="51" t="s">
        <v>40</v>
      </c>
      <c r="P185" s="92"/>
      <c r="Q185" s="30"/>
    </row>
    <row r="186" spans="3:17" s="2" customFormat="1" ht="15.75" customHeight="1" x14ac:dyDescent="0.25">
      <c r="C186" s="73">
        <v>14</v>
      </c>
      <c r="D186" s="93">
        <v>2021</v>
      </c>
      <c r="E186" s="94" t="s">
        <v>57</v>
      </c>
      <c r="F186" s="95"/>
      <c r="G186" s="96"/>
      <c r="H186" s="96" t="str">
        <f>IF(Tableau16371[[#This Row],[Coupe ou Div]]="CdF",1,IF(Tableau16371[[#This Row],[Coupe ou Div]]="CdC",1,""))</f>
        <v/>
      </c>
      <c r="I186" s="96" t="str">
        <f>IF(Tableau16371[[#This Row],[Coupe ou Div]]="D5",1,"")</f>
        <v/>
      </c>
      <c r="J186" s="96" t="str">
        <f>IF(Tableau16371[[#This Row],[Coupe ou Div]]="D2",1,"")</f>
        <v/>
      </c>
      <c r="K186" s="97"/>
      <c r="L186" s="74" t="s">
        <v>30</v>
      </c>
      <c r="M186" s="75" t="e">
        <f>IF(Tableau16371[[#This Row],[Equipe]]="","",VLOOKUP(Tableau16371[[#This Row],[Equipe]],[1]!Nom_Liste_Joueur[#Data],2,0))</f>
        <v>#REF!</v>
      </c>
      <c r="N186" s="76" t="e">
        <f>IF(Tableau16371[[#This Row],[Equipe]]="","",VLOOKUP(Tableau16371[[#This Row],[Equipe]],[1]!Nom_Liste_Joueur[#Data],3,0))</f>
        <v>#REF!</v>
      </c>
      <c r="O186" s="28" t="s">
        <v>18</v>
      </c>
      <c r="P186" s="29"/>
      <c r="Q186" s="30"/>
    </row>
    <row r="187" spans="3:17" s="2" customFormat="1" ht="15.75" customHeight="1" x14ac:dyDescent="0.25">
      <c r="C187" s="65"/>
      <c r="D187" s="98">
        <v>2021</v>
      </c>
      <c r="E187" s="99" t="s">
        <v>57</v>
      </c>
      <c r="F187" s="100"/>
      <c r="G187" s="101"/>
      <c r="H187" s="101" t="str">
        <f>IF(Tableau16371[[#This Row],[Coupe ou Div]]="CdF",1,IF(Tableau16371[[#This Row],[Coupe ou Div]]="CdC",1,""))</f>
        <v/>
      </c>
      <c r="I187" s="101" t="str">
        <f>IF(Tableau16371[[#This Row],[Coupe ou Div]]="D5",1,"")</f>
        <v/>
      </c>
      <c r="J187" s="101" t="str">
        <f>IF(Tableau16371[[#This Row],[Coupe ou Div]]="D2",1,"")</f>
        <v/>
      </c>
      <c r="K187" s="102"/>
      <c r="L187" s="66" t="s">
        <v>31</v>
      </c>
      <c r="M187" s="67" t="e">
        <f>IF(Tableau16371[[#This Row],[Equipe]]="","",VLOOKUP(Tableau16371[[#This Row],[Equipe]],[1]!Nom_Liste_Joueur[#Data],2,0))</f>
        <v>#REF!</v>
      </c>
      <c r="N187" s="68" t="e">
        <f>IF(Tableau16371[[#This Row],[Equipe]]="","",VLOOKUP(Tableau16371[[#This Row],[Equipe]],[1]!Nom_Liste_Joueur[#Data],3,0))</f>
        <v>#REF!</v>
      </c>
      <c r="O187" s="38" t="s">
        <v>22</v>
      </c>
      <c r="P187" s="39" t="s">
        <v>28</v>
      </c>
      <c r="Q187" s="30"/>
    </row>
    <row r="188" spans="3:17" s="2" customFormat="1" ht="15.75" customHeight="1" x14ac:dyDescent="0.25">
      <c r="C188" s="65"/>
      <c r="D188" s="98">
        <v>2021</v>
      </c>
      <c r="E188" s="99" t="s">
        <v>57</v>
      </c>
      <c r="F188" s="100"/>
      <c r="G188" s="101"/>
      <c r="H188" s="101" t="str">
        <f>IF(Tableau16371[[#This Row],[Coupe ou Div]]="CdF",1,IF(Tableau16371[[#This Row],[Coupe ou Div]]="CdC",1,""))</f>
        <v/>
      </c>
      <c r="I188" s="101" t="str">
        <f>IF(Tableau16371[[#This Row],[Coupe ou Div]]="D5",1,"")</f>
        <v/>
      </c>
      <c r="J188" s="101" t="str">
        <f>IF(Tableau16371[[#This Row],[Coupe ou Div]]="D2",1,"")</f>
        <v/>
      </c>
      <c r="K188" s="102"/>
      <c r="L188" s="66" t="s">
        <v>45</v>
      </c>
      <c r="M188" s="67" t="e">
        <f>IF(Tableau16371[[#This Row],[Equipe]]="","",VLOOKUP(Tableau16371[[#This Row],[Equipe]],[1]!Nom_Liste_Joueur[#Data],2,0))</f>
        <v>#REF!</v>
      </c>
      <c r="N188" s="68" t="e">
        <f>IF(Tableau16371[[#This Row],[Equipe]]="","",VLOOKUP(Tableau16371[[#This Row],[Equipe]],[1]!Nom_Liste_Joueur[#Data],3,0))</f>
        <v>#REF!</v>
      </c>
      <c r="O188" s="38" t="s">
        <v>27</v>
      </c>
      <c r="P188" s="39" t="s">
        <v>31</v>
      </c>
      <c r="Q188" s="30"/>
    </row>
    <row r="189" spans="3:17" s="2" customFormat="1" ht="15.75" customHeight="1" x14ac:dyDescent="0.25">
      <c r="C189" s="65"/>
      <c r="D189" s="98">
        <v>2021</v>
      </c>
      <c r="E189" s="99" t="s">
        <v>57</v>
      </c>
      <c r="F189" s="100"/>
      <c r="G189" s="101"/>
      <c r="H189" s="101" t="str">
        <f>IF(Tableau16371[[#This Row],[Coupe ou Div]]="CdF",1,IF(Tableau16371[[#This Row],[Coupe ou Div]]="CdC",1,""))</f>
        <v/>
      </c>
      <c r="I189" s="101" t="str">
        <f>IF(Tableau16371[[#This Row],[Coupe ou Div]]="D5",1,"")</f>
        <v/>
      </c>
      <c r="J189" s="101" t="str">
        <f>IF(Tableau16371[[#This Row],[Coupe ou Div]]="D2",1,"")</f>
        <v/>
      </c>
      <c r="K189" s="102"/>
      <c r="L189" s="66" t="s">
        <v>41</v>
      </c>
      <c r="M189" s="67" t="e">
        <f>IF(Tableau16371[[#This Row],[Equipe]]="","",VLOOKUP(Tableau16371[[#This Row],[Equipe]],[1]!Nom_Liste_Joueur[#Data],2,0))</f>
        <v>#REF!</v>
      </c>
      <c r="N189" s="68" t="e">
        <f>IF(Tableau16371[[#This Row],[Equipe]]="","",VLOOKUP(Tableau16371[[#This Row],[Equipe]],[1]!Nom_Liste_Joueur[#Data],3,0))</f>
        <v>#REF!</v>
      </c>
      <c r="O189" s="38" t="s">
        <v>29</v>
      </c>
      <c r="P189" s="39" t="s">
        <v>34</v>
      </c>
      <c r="Q189" s="30"/>
    </row>
    <row r="190" spans="3:17" s="2" customFormat="1" ht="15.75" customHeight="1" x14ac:dyDescent="0.25">
      <c r="C190" s="65"/>
      <c r="D190" s="98">
        <v>2021</v>
      </c>
      <c r="E190" s="99" t="s">
        <v>57</v>
      </c>
      <c r="F190" s="100"/>
      <c r="G190" s="101"/>
      <c r="H190" s="101" t="str">
        <f>IF(Tableau16371[[#This Row],[Coupe ou Div]]="CdF",1,IF(Tableau16371[[#This Row],[Coupe ou Div]]="CdC",1,""))</f>
        <v/>
      </c>
      <c r="I190" s="101" t="str">
        <f>IF(Tableau16371[[#This Row],[Coupe ou Div]]="D5",1,"")</f>
        <v/>
      </c>
      <c r="J190" s="101" t="str">
        <f>IF(Tableau16371[[#This Row],[Coupe ou Div]]="D2",1,"")</f>
        <v/>
      </c>
      <c r="K190" s="102"/>
      <c r="L190" s="66" t="s">
        <v>28</v>
      </c>
      <c r="M190" s="67" t="e">
        <f>IF(Tableau16371[[#This Row],[Equipe]]="","",VLOOKUP(Tableau16371[[#This Row],[Equipe]],[1]!Nom_Liste_Joueur[#Data],2,0))</f>
        <v>#REF!</v>
      </c>
      <c r="N190" s="68" t="e">
        <f>IF(Tableau16371[[#This Row],[Equipe]]="","",VLOOKUP(Tableau16371[[#This Row],[Equipe]],[1]!Nom_Liste_Joueur[#Data],3,0))</f>
        <v>#REF!</v>
      </c>
      <c r="O190" s="38" t="s">
        <v>32</v>
      </c>
      <c r="P190" s="39" t="s">
        <v>45</v>
      </c>
      <c r="Q190" s="30"/>
    </row>
    <row r="191" spans="3:17" s="2" customFormat="1" ht="15.75" customHeight="1" x14ac:dyDescent="0.25">
      <c r="C191" s="65"/>
      <c r="D191" s="98">
        <v>2021</v>
      </c>
      <c r="E191" s="99" t="s">
        <v>57</v>
      </c>
      <c r="F191" s="100"/>
      <c r="G191" s="101"/>
      <c r="H191" s="101" t="str">
        <f>IF(Tableau16371[[#This Row],[Coupe ou Div]]="CdF",1,IF(Tableau16371[[#This Row],[Coupe ou Div]]="CdC",1,""))</f>
        <v/>
      </c>
      <c r="I191" s="101" t="str">
        <f>IF(Tableau16371[[#This Row],[Coupe ou Div]]="D5",1,"")</f>
        <v/>
      </c>
      <c r="J191" s="101" t="str">
        <f>IF(Tableau16371[[#This Row],[Coupe ou Div]]="D2",1,"")</f>
        <v/>
      </c>
      <c r="K191" s="102"/>
      <c r="L191" s="66" t="s">
        <v>34</v>
      </c>
      <c r="M191" s="67" t="e">
        <f>IF(Tableau16371[[#This Row],[Equipe]]="","",VLOOKUP(Tableau16371[[#This Row],[Equipe]],[1]!Nom_Liste_Joueur[#Data],2,0))</f>
        <v>#REF!</v>
      </c>
      <c r="N191" s="68" t="e">
        <f>IF(Tableau16371[[#This Row],[Equipe]]="","",VLOOKUP(Tableau16371[[#This Row],[Equipe]],[1]!Nom_Liste_Joueur[#Data],3,0))</f>
        <v>#REF!</v>
      </c>
      <c r="O191" s="38" t="s">
        <v>33</v>
      </c>
      <c r="P191" s="39" t="s">
        <v>41</v>
      </c>
      <c r="Q191" s="30"/>
    </row>
    <row r="192" spans="3:17" s="2" customFormat="1" ht="15.75" customHeight="1" x14ac:dyDescent="0.25">
      <c r="C192" s="65"/>
      <c r="D192" s="98">
        <v>2021</v>
      </c>
      <c r="E192" s="99" t="s">
        <v>57</v>
      </c>
      <c r="F192" s="100"/>
      <c r="G192" s="101"/>
      <c r="H192" s="101" t="str">
        <f>IF(Tableau16371[[#This Row],[Coupe ou Div]]="CdF",1,IF(Tableau16371[[#This Row],[Coupe ou Div]]="CdC",1,""))</f>
        <v/>
      </c>
      <c r="I192" s="101" t="str">
        <f>IF(Tableau16371[[#This Row],[Coupe ou Div]]="D5",1,"")</f>
        <v/>
      </c>
      <c r="J192" s="101" t="str">
        <f>IF(Tableau16371[[#This Row],[Coupe ou Div]]="D2",1,"")</f>
        <v/>
      </c>
      <c r="K192" s="102"/>
      <c r="L192" s="66"/>
      <c r="M192" s="67" t="str">
        <f>IF(Tableau16371[[#This Row],[Equipe]]="","",VLOOKUP(Tableau16371[[#This Row],[Equipe]],[1]!Nom_Liste_Joueur[#Data],2,0))</f>
        <v/>
      </c>
      <c r="N192" s="68" t="str">
        <f>IF(Tableau16371[[#This Row],[Equipe]]="","",VLOOKUP(Tableau16371[[#This Row],[Equipe]],[1]!Nom_Liste_Joueur[#Data],3,0))</f>
        <v/>
      </c>
      <c r="O192" s="38" t="s">
        <v>36</v>
      </c>
      <c r="P192" s="39" t="s">
        <v>30</v>
      </c>
      <c r="Q192" s="30"/>
    </row>
    <row r="193" spans="3:17" s="2" customFormat="1" ht="15.75" customHeight="1" x14ac:dyDescent="0.25">
      <c r="C193" s="65"/>
      <c r="D193" s="98">
        <v>2021</v>
      </c>
      <c r="E193" s="99" t="s">
        <v>57</v>
      </c>
      <c r="F193" s="100"/>
      <c r="G193" s="101"/>
      <c r="H193" s="101" t="str">
        <f>IF(Tableau16371[[#This Row],[Coupe ou Div]]="CdF",1,IF(Tableau16371[[#This Row],[Coupe ou Div]]="CdC",1,""))</f>
        <v/>
      </c>
      <c r="I193" s="101" t="str">
        <f>IF(Tableau16371[[#This Row],[Coupe ou Div]]="D5",1,"")</f>
        <v/>
      </c>
      <c r="J193" s="101" t="str">
        <f>IF(Tableau16371[[#This Row],[Coupe ou Div]]="D2",1,"")</f>
        <v/>
      </c>
      <c r="K193" s="102"/>
      <c r="L193" s="66"/>
      <c r="M193" s="67" t="str">
        <f>IF(Tableau16371[[#This Row],[Equipe]]="","",VLOOKUP(Tableau16371[[#This Row],[Equipe]],[1]!Nom_Liste_Joueur[#Data],2,0))</f>
        <v/>
      </c>
      <c r="N193" s="68" t="str">
        <f>IF(Tableau16371[[#This Row],[Equipe]]="","",VLOOKUP(Tableau16371[[#This Row],[Equipe]],[1]!Nom_Liste_Joueur[#Data],3,0))</f>
        <v/>
      </c>
      <c r="O193" s="38" t="s">
        <v>40</v>
      </c>
      <c r="P193" s="39"/>
      <c r="Q193" s="30"/>
    </row>
    <row r="194" spans="3:17" s="2" customFormat="1" ht="15.75" customHeight="1" thickBot="1" x14ac:dyDescent="0.3">
      <c r="C194" s="69"/>
      <c r="D194" s="103">
        <v>2021</v>
      </c>
      <c r="E194" s="104" t="s">
        <v>57</v>
      </c>
      <c r="F194" s="107"/>
      <c r="G194" s="105"/>
      <c r="H194" s="105" t="str">
        <f>IF(Tableau16371[[#This Row],[Coupe ou Div]]="CdF",1,IF(Tableau16371[[#This Row],[Coupe ou Div]]="CdC",1,""))</f>
        <v/>
      </c>
      <c r="I194" s="105" t="str">
        <f>IF(Tableau16371[[#This Row],[Coupe ou Div]]="D5",1,"")</f>
        <v/>
      </c>
      <c r="J194" s="105" t="str">
        <f>IF(Tableau16371[[#This Row],[Coupe ou Div]]="D2",1,"")</f>
        <v/>
      </c>
      <c r="K194" s="106"/>
      <c r="L194" s="70"/>
      <c r="M194" s="71" t="str">
        <f>IF(Tableau16371[[#This Row],[Equipe]]="","",VLOOKUP(Tableau16371[[#This Row],[Equipe]],[1]!Nom_Liste_Joueur[#Data],2,0))</f>
        <v/>
      </c>
      <c r="N194" s="72" t="str">
        <f>IF(Tableau16371[[#This Row],[Equipe]]="","",VLOOKUP(Tableau16371[[#This Row],[Equipe]],[1]!Nom_Liste_Joueur[#Data],3,0))</f>
        <v/>
      </c>
      <c r="O194" s="51" t="s">
        <v>40</v>
      </c>
      <c r="P194" s="92"/>
      <c r="Q194" s="30"/>
    </row>
  </sheetData>
  <mergeCells count="1">
    <mergeCell ref="K2:K3"/>
  </mergeCells>
  <conditionalFormatting sqref="E6:E194 O6:Q194">
    <cfRule type="containsText" dxfId="160" priority="1687" operator="containsText" text="coach">
      <formula>NOT(ISERROR(SEARCH("coach",E6)))</formula>
    </cfRule>
  </conditionalFormatting>
  <conditionalFormatting sqref="L6:L194">
    <cfRule type="expression" dxfId="159" priority="12">
      <formula>IF(M6="H",1,0)</formula>
    </cfRule>
    <cfRule type="expression" dxfId="158" priority="13">
      <formula>IF(M6="F",1,0)</formula>
    </cfRule>
  </conditionalFormatting>
  <conditionalFormatting sqref="D6:D194 F6:N194">
    <cfRule type="containsText" dxfId="157" priority="1688" operator="containsText" text="coach">
      <formula>NOT(ISERROR(SEARCH("coach",D6)))</formula>
    </cfRule>
  </conditionalFormatting>
  <conditionalFormatting sqref="Q6:Q194">
    <cfRule type="containsText" dxfId="156" priority="1684" operator="containsText" text="Gagné">
      <formula>NOT(ISERROR(SEARCH("Gagné",Q6)))</formula>
    </cfRule>
    <cfRule type="containsText" dxfId="155" priority="1685" operator="containsText" text="Perdu">
      <formula>NOT(ISERROR(SEARCH("Perdu",Q6)))</formula>
    </cfRule>
  </conditionalFormatting>
  <conditionalFormatting sqref="P6:P194">
    <cfRule type="cellIs" dxfId="154" priority="1681" operator="equal">
      <formula>""</formula>
    </cfRule>
  </conditionalFormatting>
  <conditionalFormatting sqref="P42:P50">
    <cfRule type="cellIs" dxfId="153" priority="1677" operator="equal">
      <formula>""</formula>
    </cfRule>
  </conditionalFormatting>
  <conditionalFormatting sqref="P51:P59">
    <cfRule type="cellIs" dxfId="152" priority="1673" operator="equal">
      <formula>""</formula>
    </cfRule>
  </conditionalFormatting>
  <conditionalFormatting sqref="P51:P59">
    <cfRule type="cellIs" dxfId="151" priority="1669" operator="equal">
      <formula>""</formula>
    </cfRule>
  </conditionalFormatting>
  <conditionalFormatting sqref="P60:P68">
    <cfRule type="cellIs" dxfId="150" priority="1665" operator="equal">
      <formula>""</formula>
    </cfRule>
  </conditionalFormatting>
  <conditionalFormatting sqref="P60:P68">
    <cfRule type="cellIs" dxfId="149" priority="1661" operator="equal">
      <formula>""</formula>
    </cfRule>
  </conditionalFormatting>
  <conditionalFormatting sqref="P60">
    <cfRule type="containsText" dxfId="148" priority="1660" operator="containsText" text="coach">
      <formula>NOT(ISERROR(SEARCH("coach",P60)))</formula>
    </cfRule>
  </conditionalFormatting>
  <conditionalFormatting sqref="P60">
    <cfRule type="cellIs" dxfId="147" priority="1659" operator="equal">
      <formula>""</formula>
    </cfRule>
  </conditionalFormatting>
  <conditionalFormatting sqref="P60">
    <cfRule type="containsText" dxfId="146" priority="1658" operator="containsText" text="coach">
      <formula>NOT(ISERROR(SEARCH("coach",P60)))</formula>
    </cfRule>
  </conditionalFormatting>
  <conditionalFormatting sqref="P60">
    <cfRule type="cellIs" dxfId="145" priority="1657" operator="equal">
      <formula>""</formula>
    </cfRule>
  </conditionalFormatting>
  <conditionalFormatting sqref="P69:P77">
    <cfRule type="cellIs" dxfId="144" priority="1653" operator="equal">
      <formula>""</formula>
    </cfRule>
  </conditionalFormatting>
  <conditionalFormatting sqref="P69:P77">
    <cfRule type="cellIs" dxfId="143" priority="1649" operator="equal">
      <formula>""</formula>
    </cfRule>
  </conditionalFormatting>
  <conditionalFormatting sqref="P69:P77">
    <cfRule type="cellIs" dxfId="142" priority="1645" operator="equal">
      <formula>""</formula>
    </cfRule>
  </conditionalFormatting>
  <conditionalFormatting sqref="P69">
    <cfRule type="containsText" dxfId="141" priority="1644" operator="containsText" text="coach">
      <formula>NOT(ISERROR(SEARCH("coach",P69)))</formula>
    </cfRule>
  </conditionalFormatting>
  <conditionalFormatting sqref="P69">
    <cfRule type="cellIs" dxfId="140" priority="1643" operator="equal">
      <formula>""</formula>
    </cfRule>
  </conditionalFormatting>
  <conditionalFormatting sqref="P69">
    <cfRule type="containsText" dxfId="139" priority="1642" operator="containsText" text="coach">
      <formula>NOT(ISERROR(SEARCH("coach",P69)))</formula>
    </cfRule>
  </conditionalFormatting>
  <conditionalFormatting sqref="P69">
    <cfRule type="cellIs" dxfId="138" priority="1641" operator="equal">
      <formula>""</formula>
    </cfRule>
  </conditionalFormatting>
  <conditionalFormatting sqref="P78:P86">
    <cfRule type="cellIs" dxfId="137" priority="1637" operator="equal">
      <formula>""</formula>
    </cfRule>
  </conditionalFormatting>
  <conditionalFormatting sqref="P78:P86">
    <cfRule type="cellIs" dxfId="136" priority="1633" operator="equal">
      <formula>""</formula>
    </cfRule>
  </conditionalFormatting>
  <conditionalFormatting sqref="P78:P86">
    <cfRule type="cellIs" dxfId="135" priority="1629" operator="equal">
      <formula>""</formula>
    </cfRule>
  </conditionalFormatting>
  <conditionalFormatting sqref="P78">
    <cfRule type="containsText" dxfId="134" priority="1628" operator="containsText" text="coach">
      <formula>NOT(ISERROR(SEARCH("coach",P78)))</formula>
    </cfRule>
  </conditionalFormatting>
  <conditionalFormatting sqref="P78">
    <cfRule type="cellIs" dxfId="133" priority="1627" operator="equal">
      <formula>""</formula>
    </cfRule>
  </conditionalFormatting>
  <conditionalFormatting sqref="P78">
    <cfRule type="containsText" dxfId="132" priority="1626" operator="containsText" text="coach">
      <formula>NOT(ISERROR(SEARCH("coach",P78)))</formula>
    </cfRule>
  </conditionalFormatting>
  <conditionalFormatting sqref="P78">
    <cfRule type="cellIs" dxfId="131" priority="1625" operator="equal">
      <formula>""</formula>
    </cfRule>
  </conditionalFormatting>
  <conditionalFormatting sqref="P87:P95">
    <cfRule type="cellIs" dxfId="130" priority="1621" operator="equal">
      <formula>""</formula>
    </cfRule>
  </conditionalFormatting>
  <conditionalFormatting sqref="P87:P95">
    <cfRule type="cellIs" dxfId="129" priority="1617" operator="equal">
      <formula>""</formula>
    </cfRule>
  </conditionalFormatting>
  <conditionalFormatting sqref="P87:P95">
    <cfRule type="cellIs" dxfId="128" priority="1613" operator="equal">
      <formula>""</formula>
    </cfRule>
  </conditionalFormatting>
  <conditionalFormatting sqref="P87">
    <cfRule type="containsText" dxfId="127" priority="1612" operator="containsText" text="coach">
      <formula>NOT(ISERROR(SEARCH("coach",P87)))</formula>
    </cfRule>
  </conditionalFormatting>
  <conditionalFormatting sqref="P87">
    <cfRule type="cellIs" dxfId="126" priority="1611" operator="equal">
      <formula>""</formula>
    </cfRule>
  </conditionalFormatting>
  <conditionalFormatting sqref="P87">
    <cfRule type="containsText" dxfId="125" priority="1610" operator="containsText" text="coach">
      <formula>NOT(ISERROR(SEARCH("coach",P87)))</formula>
    </cfRule>
  </conditionalFormatting>
  <conditionalFormatting sqref="P87">
    <cfRule type="cellIs" dxfId="124" priority="1609" operator="equal">
      <formula>""</formula>
    </cfRule>
  </conditionalFormatting>
  <conditionalFormatting sqref="P96:P104">
    <cfRule type="cellIs" dxfId="123" priority="1605" operator="equal">
      <formula>""</formula>
    </cfRule>
  </conditionalFormatting>
  <conditionalFormatting sqref="P96:P104">
    <cfRule type="cellIs" dxfId="122" priority="1601" operator="equal">
      <formula>""</formula>
    </cfRule>
  </conditionalFormatting>
  <conditionalFormatting sqref="P96:P104">
    <cfRule type="cellIs" dxfId="121" priority="1597" operator="equal">
      <formula>""</formula>
    </cfRule>
  </conditionalFormatting>
  <conditionalFormatting sqref="P96">
    <cfRule type="containsText" dxfId="120" priority="1596" operator="containsText" text="coach">
      <formula>NOT(ISERROR(SEARCH("coach",P96)))</formula>
    </cfRule>
  </conditionalFormatting>
  <conditionalFormatting sqref="P96">
    <cfRule type="cellIs" dxfId="119" priority="1595" operator="equal">
      <formula>""</formula>
    </cfRule>
  </conditionalFormatting>
  <conditionalFormatting sqref="P96">
    <cfRule type="containsText" dxfId="118" priority="1594" operator="containsText" text="coach">
      <formula>NOT(ISERROR(SEARCH("coach",P96)))</formula>
    </cfRule>
  </conditionalFormatting>
  <conditionalFormatting sqref="P96">
    <cfRule type="cellIs" dxfId="117" priority="1593" operator="equal">
      <formula>""</formula>
    </cfRule>
  </conditionalFormatting>
  <conditionalFormatting sqref="P105:P113">
    <cfRule type="cellIs" dxfId="116" priority="1589" operator="equal">
      <formula>""</formula>
    </cfRule>
  </conditionalFormatting>
  <conditionalFormatting sqref="P105:P113">
    <cfRule type="cellIs" dxfId="115" priority="1585" operator="equal">
      <formula>""</formula>
    </cfRule>
  </conditionalFormatting>
  <conditionalFormatting sqref="P105:P113">
    <cfRule type="cellIs" dxfId="114" priority="1581" operator="equal">
      <formula>""</formula>
    </cfRule>
  </conditionalFormatting>
  <conditionalFormatting sqref="P105:P113">
    <cfRule type="cellIs" dxfId="113" priority="1577" operator="equal">
      <formula>""</formula>
    </cfRule>
  </conditionalFormatting>
  <conditionalFormatting sqref="P105">
    <cfRule type="containsText" dxfId="112" priority="1576" operator="containsText" text="coach">
      <formula>NOT(ISERROR(SEARCH("coach",P105)))</formula>
    </cfRule>
  </conditionalFormatting>
  <conditionalFormatting sqref="P105">
    <cfRule type="cellIs" dxfId="111" priority="1575" operator="equal">
      <formula>""</formula>
    </cfRule>
  </conditionalFormatting>
  <conditionalFormatting sqref="P105">
    <cfRule type="containsText" dxfId="110" priority="1574" operator="containsText" text="coach">
      <formula>NOT(ISERROR(SEARCH("coach",P105)))</formula>
    </cfRule>
  </conditionalFormatting>
  <conditionalFormatting sqref="P105">
    <cfRule type="cellIs" dxfId="109" priority="1573" operator="equal">
      <formula>""</formula>
    </cfRule>
  </conditionalFormatting>
  <conditionalFormatting sqref="P114:P122">
    <cfRule type="cellIs" dxfId="108" priority="1569" operator="equal">
      <formula>""</formula>
    </cfRule>
  </conditionalFormatting>
  <conditionalFormatting sqref="P114:P122">
    <cfRule type="cellIs" dxfId="107" priority="1565" operator="equal">
      <formula>""</formula>
    </cfRule>
  </conditionalFormatting>
  <conditionalFormatting sqref="P114:P122">
    <cfRule type="cellIs" dxfId="106" priority="1561" operator="equal">
      <formula>""</formula>
    </cfRule>
  </conditionalFormatting>
  <conditionalFormatting sqref="P114:P122">
    <cfRule type="cellIs" dxfId="105" priority="1557" operator="equal">
      <formula>""</formula>
    </cfRule>
  </conditionalFormatting>
  <conditionalFormatting sqref="P114:P122">
    <cfRule type="cellIs" dxfId="104" priority="1553" operator="equal">
      <formula>""</formula>
    </cfRule>
  </conditionalFormatting>
  <conditionalFormatting sqref="P114">
    <cfRule type="containsText" dxfId="103" priority="1552" operator="containsText" text="coach">
      <formula>NOT(ISERROR(SEARCH("coach",P114)))</formula>
    </cfRule>
  </conditionalFormatting>
  <conditionalFormatting sqref="P114">
    <cfRule type="cellIs" dxfId="102" priority="1551" operator="equal">
      <formula>""</formula>
    </cfRule>
  </conditionalFormatting>
  <conditionalFormatting sqref="P114">
    <cfRule type="containsText" dxfId="101" priority="1550" operator="containsText" text="coach">
      <formula>NOT(ISERROR(SEARCH("coach",P114)))</formula>
    </cfRule>
  </conditionalFormatting>
  <conditionalFormatting sqref="P114">
    <cfRule type="cellIs" dxfId="100" priority="1549" operator="equal">
      <formula>""</formula>
    </cfRule>
  </conditionalFormatting>
  <conditionalFormatting sqref="P123:P131">
    <cfRule type="cellIs" dxfId="99" priority="1545" operator="equal">
      <formula>""</formula>
    </cfRule>
  </conditionalFormatting>
  <conditionalFormatting sqref="P123:P131">
    <cfRule type="cellIs" dxfId="98" priority="1541" operator="equal">
      <formula>""</formula>
    </cfRule>
  </conditionalFormatting>
  <conditionalFormatting sqref="P123:P131">
    <cfRule type="cellIs" dxfId="97" priority="1537" operator="equal">
      <formula>""</formula>
    </cfRule>
  </conditionalFormatting>
  <conditionalFormatting sqref="P123:P131">
    <cfRule type="cellIs" dxfId="96" priority="1533" operator="equal">
      <formula>""</formula>
    </cfRule>
  </conditionalFormatting>
  <conditionalFormatting sqref="P123:P131">
    <cfRule type="cellIs" dxfId="95" priority="1529" operator="equal">
      <formula>""</formula>
    </cfRule>
  </conditionalFormatting>
  <conditionalFormatting sqref="P123:P131">
    <cfRule type="cellIs" dxfId="94" priority="1525" operator="equal">
      <formula>""</formula>
    </cfRule>
  </conditionalFormatting>
  <conditionalFormatting sqref="P123">
    <cfRule type="containsText" dxfId="93" priority="1524" operator="containsText" text="coach">
      <formula>NOT(ISERROR(SEARCH("coach",P123)))</formula>
    </cfRule>
  </conditionalFormatting>
  <conditionalFormatting sqref="P123">
    <cfRule type="cellIs" dxfId="92" priority="1523" operator="equal">
      <formula>""</formula>
    </cfRule>
  </conditionalFormatting>
  <conditionalFormatting sqref="P123">
    <cfRule type="containsText" dxfId="91" priority="1522" operator="containsText" text="coach">
      <formula>NOT(ISERROR(SEARCH("coach",P123)))</formula>
    </cfRule>
  </conditionalFormatting>
  <conditionalFormatting sqref="P123">
    <cfRule type="cellIs" dxfId="90" priority="1521" operator="equal">
      <formula>""</formula>
    </cfRule>
  </conditionalFormatting>
  <conditionalFormatting sqref="P132:P140">
    <cfRule type="cellIs" dxfId="89" priority="1517" operator="equal">
      <formula>""</formula>
    </cfRule>
  </conditionalFormatting>
  <conditionalFormatting sqref="P132:P140">
    <cfRule type="cellIs" dxfId="88" priority="1513" operator="equal">
      <formula>""</formula>
    </cfRule>
  </conditionalFormatting>
  <conditionalFormatting sqref="P132:P140">
    <cfRule type="cellIs" dxfId="87" priority="1509" operator="equal">
      <formula>""</formula>
    </cfRule>
  </conditionalFormatting>
  <conditionalFormatting sqref="P132:P140">
    <cfRule type="cellIs" dxfId="86" priority="1505" operator="equal">
      <formula>""</formula>
    </cfRule>
  </conditionalFormatting>
  <conditionalFormatting sqref="P132:P140">
    <cfRule type="cellIs" dxfId="85" priority="1501" operator="equal">
      <formula>""</formula>
    </cfRule>
  </conditionalFormatting>
  <conditionalFormatting sqref="P132:P140">
    <cfRule type="cellIs" dxfId="84" priority="1497" operator="equal">
      <formula>""</formula>
    </cfRule>
  </conditionalFormatting>
  <conditionalFormatting sqref="P132">
    <cfRule type="containsText" dxfId="83" priority="1496" operator="containsText" text="coach">
      <formula>NOT(ISERROR(SEARCH("coach",P132)))</formula>
    </cfRule>
  </conditionalFormatting>
  <conditionalFormatting sqref="P132">
    <cfRule type="cellIs" dxfId="82" priority="1495" operator="equal">
      <formula>""</formula>
    </cfRule>
  </conditionalFormatting>
  <conditionalFormatting sqref="P132">
    <cfRule type="containsText" dxfId="81" priority="1494" operator="containsText" text="coach">
      <formula>NOT(ISERROR(SEARCH("coach",P132)))</formula>
    </cfRule>
  </conditionalFormatting>
  <conditionalFormatting sqref="P132">
    <cfRule type="cellIs" dxfId="80" priority="1493" operator="equal">
      <formula>""</formula>
    </cfRule>
  </conditionalFormatting>
  <conditionalFormatting sqref="P141:P149">
    <cfRule type="cellIs" dxfId="79" priority="1489" operator="equal">
      <formula>""</formula>
    </cfRule>
  </conditionalFormatting>
  <conditionalFormatting sqref="P141:P149">
    <cfRule type="cellIs" dxfId="78" priority="1485" operator="equal">
      <formula>""</formula>
    </cfRule>
  </conditionalFormatting>
  <conditionalFormatting sqref="P141:P149">
    <cfRule type="cellIs" dxfId="77" priority="1481" operator="equal">
      <formula>""</formula>
    </cfRule>
  </conditionalFormatting>
  <conditionalFormatting sqref="P141:P149">
    <cfRule type="cellIs" dxfId="76" priority="1477" operator="equal">
      <formula>""</formula>
    </cfRule>
  </conditionalFormatting>
  <conditionalFormatting sqref="P141:P149">
    <cfRule type="cellIs" dxfId="75" priority="1473" operator="equal">
      <formula>""</formula>
    </cfRule>
  </conditionalFormatting>
  <conditionalFormatting sqref="P141:P149">
    <cfRule type="cellIs" dxfId="74" priority="1469" operator="equal">
      <formula>""</formula>
    </cfRule>
  </conditionalFormatting>
  <conditionalFormatting sqref="P141:P149">
    <cfRule type="cellIs" dxfId="73" priority="1465" operator="equal">
      <formula>""</formula>
    </cfRule>
  </conditionalFormatting>
  <conditionalFormatting sqref="P141">
    <cfRule type="containsText" dxfId="72" priority="1464" operator="containsText" text="coach">
      <formula>NOT(ISERROR(SEARCH("coach",P141)))</formula>
    </cfRule>
  </conditionalFormatting>
  <conditionalFormatting sqref="P141">
    <cfRule type="cellIs" dxfId="71" priority="1463" operator="equal">
      <formula>""</formula>
    </cfRule>
  </conditionalFormatting>
  <conditionalFormatting sqref="P141">
    <cfRule type="containsText" dxfId="70" priority="1462" operator="containsText" text="coach">
      <formula>NOT(ISERROR(SEARCH("coach",P141)))</formula>
    </cfRule>
  </conditionalFormatting>
  <conditionalFormatting sqref="P141">
    <cfRule type="cellIs" dxfId="69" priority="1461" operator="equal">
      <formula>""</formula>
    </cfRule>
  </conditionalFormatting>
  <conditionalFormatting sqref="P150:P158">
    <cfRule type="cellIs" dxfId="68" priority="1457" operator="equal">
      <formula>""</formula>
    </cfRule>
  </conditionalFormatting>
  <conditionalFormatting sqref="P150:P158">
    <cfRule type="cellIs" dxfId="67" priority="1453" operator="equal">
      <formula>""</formula>
    </cfRule>
  </conditionalFormatting>
  <conditionalFormatting sqref="P150:P158">
    <cfRule type="cellIs" dxfId="66" priority="1449" operator="equal">
      <formula>""</formula>
    </cfRule>
  </conditionalFormatting>
  <conditionalFormatting sqref="P150:P158">
    <cfRule type="cellIs" dxfId="65" priority="1445" operator="equal">
      <formula>""</formula>
    </cfRule>
  </conditionalFormatting>
  <conditionalFormatting sqref="P150:P158">
    <cfRule type="cellIs" dxfId="64" priority="1441" operator="equal">
      <formula>""</formula>
    </cfRule>
  </conditionalFormatting>
  <conditionalFormatting sqref="P150:P158">
    <cfRule type="cellIs" dxfId="63" priority="1437" operator="equal">
      <formula>""</formula>
    </cfRule>
  </conditionalFormatting>
  <conditionalFormatting sqref="P150:P158">
    <cfRule type="cellIs" dxfId="62" priority="1433" operator="equal">
      <formula>""</formula>
    </cfRule>
  </conditionalFormatting>
  <conditionalFormatting sqref="P150">
    <cfRule type="containsText" dxfId="61" priority="1432" operator="containsText" text="coach">
      <formula>NOT(ISERROR(SEARCH("coach",P150)))</formula>
    </cfRule>
  </conditionalFormatting>
  <conditionalFormatting sqref="P150">
    <cfRule type="cellIs" dxfId="60" priority="1431" operator="equal">
      <formula>""</formula>
    </cfRule>
  </conditionalFormatting>
  <conditionalFormatting sqref="P150">
    <cfRule type="containsText" dxfId="59" priority="1430" operator="containsText" text="coach">
      <formula>NOT(ISERROR(SEARCH("coach",P150)))</formula>
    </cfRule>
  </conditionalFormatting>
  <conditionalFormatting sqref="P150">
    <cfRule type="cellIs" dxfId="58" priority="1429" operator="equal">
      <formula>""</formula>
    </cfRule>
  </conditionalFormatting>
  <conditionalFormatting sqref="P159:P167">
    <cfRule type="cellIs" dxfId="57" priority="1425" operator="equal">
      <formula>""</formula>
    </cfRule>
  </conditionalFormatting>
  <conditionalFormatting sqref="P159:P167">
    <cfRule type="cellIs" dxfId="56" priority="1421" operator="equal">
      <formula>""</formula>
    </cfRule>
  </conditionalFormatting>
  <conditionalFormatting sqref="P159:P167">
    <cfRule type="cellIs" dxfId="55" priority="1417" operator="equal">
      <formula>""</formula>
    </cfRule>
  </conditionalFormatting>
  <conditionalFormatting sqref="P159:P167">
    <cfRule type="cellIs" dxfId="54" priority="1413" operator="equal">
      <formula>""</formula>
    </cfRule>
  </conditionalFormatting>
  <conditionalFormatting sqref="P159:P167">
    <cfRule type="cellIs" dxfId="53" priority="1409" operator="equal">
      <formula>""</formula>
    </cfRule>
  </conditionalFormatting>
  <conditionalFormatting sqref="P159:P167">
    <cfRule type="cellIs" dxfId="52" priority="1405" operator="equal">
      <formula>""</formula>
    </cfRule>
  </conditionalFormatting>
  <conditionalFormatting sqref="P159:P167">
    <cfRule type="cellIs" dxfId="51" priority="1401" operator="equal">
      <formula>""</formula>
    </cfRule>
  </conditionalFormatting>
  <conditionalFormatting sqref="P159">
    <cfRule type="containsText" dxfId="50" priority="1400" operator="containsText" text="coach">
      <formula>NOT(ISERROR(SEARCH("coach",P159)))</formula>
    </cfRule>
  </conditionalFormatting>
  <conditionalFormatting sqref="P159">
    <cfRule type="cellIs" dxfId="49" priority="1399" operator="equal">
      <formula>""</formula>
    </cfRule>
  </conditionalFormatting>
  <conditionalFormatting sqref="P159">
    <cfRule type="containsText" dxfId="48" priority="1398" operator="containsText" text="coach">
      <formula>NOT(ISERROR(SEARCH("coach",P159)))</formula>
    </cfRule>
  </conditionalFormatting>
  <conditionalFormatting sqref="P159">
    <cfRule type="cellIs" dxfId="47" priority="1397" operator="equal">
      <formula>""</formula>
    </cfRule>
  </conditionalFormatting>
  <conditionalFormatting sqref="P168:P176">
    <cfRule type="cellIs" dxfId="46" priority="1393" operator="equal">
      <formula>""</formula>
    </cfRule>
  </conditionalFormatting>
  <conditionalFormatting sqref="P168:P176">
    <cfRule type="cellIs" dxfId="45" priority="1389" operator="equal">
      <formula>""</formula>
    </cfRule>
  </conditionalFormatting>
  <conditionalFormatting sqref="P168:P176">
    <cfRule type="cellIs" dxfId="44" priority="1385" operator="equal">
      <formula>""</formula>
    </cfRule>
  </conditionalFormatting>
  <conditionalFormatting sqref="P168:P176">
    <cfRule type="cellIs" dxfId="43" priority="1381" operator="equal">
      <formula>""</formula>
    </cfRule>
  </conditionalFormatting>
  <conditionalFormatting sqref="P168:P176">
    <cfRule type="cellIs" dxfId="42" priority="1377" operator="equal">
      <formula>""</formula>
    </cfRule>
  </conditionalFormatting>
  <conditionalFormatting sqref="P168:P176">
    <cfRule type="cellIs" dxfId="41" priority="1373" operator="equal">
      <formula>""</formula>
    </cfRule>
  </conditionalFormatting>
  <conditionalFormatting sqref="P168:P176">
    <cfRule type="cellIs" dxfId="40" priority="1369" operator="equal">
      <formula>""</formula>
    </cfRule>
  </conditionalFormatting>
  <conditionalFormatting sqref="P168">
    <cfRule type="containsText" dxfId="39" priority="1368" operator="containsText" text="coach">
      <formula>NOT(ISERROR(SEARCH("coach",P168)))</formula>
    </cfRule>
  </conditionalFormatting>
  <conditionalFormatting sqref="P168">
    <cfRule type="cellIs" dxfId="38" priority="1367" operator="equal">
      <formula>""</formula>
    </cfRule>
  </conditionalFormatting>
  <conditionalFormatting sqref="P168">
    <cfRule type="containsText" dxfId="37" priority="1366" operator="containsText" text="coach">
      <formula>NOT(ISERROR(SEARCH("coach",P168)))</formula>
    </cfRule>
  </conditionalFormatting>
  <conditionalFormatting sqref="P168">
    <cfRule type="cellIs" dxfId="36" priority="1365" operator="equal">
      <formula>""</formula>
    </cfRule>
  </conditionalFormatting>
  <conditionalFormatting sqref="P177:P185">
    <cfRule type="cellIs" dxfId="35" priority="1361" operator="equal">
      <formula>""</formula>
    </cfRule>
  </conditionalFormatting>
  <conditionalFormatting sqref="P177:P185">
    <cfRule type="cellIs" dxfId="34" priority="1357" operator="equal">
      <formula>""</formula>
    </cfRule>
  </conditionalFormatting>
  <conditionalFormatting sqref="P177:P185">
    <cfRule type="cellIs" dxfId="33" priority="1353" operator="equal">
      <formula>""</formula>
    </cfRule>
  </conditionalFormatting>
  <conditionalFormatting sqref="P177:P185">
    <cfRule type="cellIs" dxfId="32" priority="1349" operator="equal">
      <formula>""</formula>
    </cfRule>
  </conditionalFormatting>
  <conditionalFormatting sqref="P177:P185">
    <cfRule type="cellIs" dxfId="31" priority="1345" operator="equal">
      <formula>""</formula>
    </cfRule>
  </conditionalFormatting>
  <conditionalFormatting sqref="P177:P185">
    <cfRule type="cellIs" dxfId="30" priority="1341" operator="equal">
      <formula>""</formula>
    </cfRule>
  </conditionalFormatting>
  <conditionalFormatting sqref="P177:P185">
    <cfRule type="cellIs" dxfId="29" priority="1337" operator="equal">
      <formula>""</formula>
    </cfRule>
  </conditionalFormatting>
  <conditionalFormatting sqref="P177:P185">
    <cfRule type="cellIs" dxfId="28" priority="1333" operator="equal">
      <formula>""</formula>
    </cfRule>
  </conditionalFormatting>
  <conditionalFormatting sqref="P177">
    <cfRule type="containsText" dxfId="27" priority="1332" operator="containsText" text="coach">
      <formula>NOT(ISERROR(SEARCH("coach",P177)))</formula>
    </cfRule>
  </conditionalFormatting>
  <conditionalFormatting sqref="P177">
    <cfRule type="cellIs" dxfId="26" priority="1331" operator="equal">
      <formula>""</formula>
    </cfRule>
  </conditionalFormatting>
  <conditionalFormatting sqref="P177">
    <cfRule type="containsText" dxfId="25" priority="1330" operator="containsText" text="coach">
      <formula>NOT(ISERROR(SEARCH("coach",P177)))</formula>
    </cfRule>
  </conditionalFormatting>
  <conditionalFormatting sqref="P177">
    <cfRule type="cellIs" dxfId="24" priority="1329" operator="equal">
      <formula>""</formula>
    </cfRule>
  </conditionalFormatting>
  <conditionalFormatting sqref="P186:P194">
    <cfRule type="cellIs" dxfId="23" priority="1325" operator="equal">
      <formula>""</formula>
    </cfRule>
  </conditionalFormatting>
  <conditionalFormatting sqref="P186:P194">
    <cfRule type="cellIs" dxfId="22" priority="1321" operator="equal">
      <formula>""</formula>
    </cfRule>
  </conditionalFormatting>
  <conditionalFormatting sqref="P186:P194">
    <cfRule type="cellIs" dxfId="21" priority="1317" operator="equal">
      <formula>""</formula>
    </cfRule>
  </conditionalFormatting>
  <conditionalFormatting sqref="P186:P194">
    <cfRule type="cellIs" dxfId="20" priority="1313" operator="equal">
      <formula>""</formula>
    </cfRule>
  </conditionalFormatting>
  <conditionalFormatting sqref="P186:P194">
    <cfRule type="cellIs" dxfId="19" priority="1309" operator="equal">
      <formula>""</formula>
    </cfRule>
  </conditionalFormatting>
  <conditionalFormatting sqref="P186:P194">
    <cfRule type="cellIs" dxfId="18" priority="1305" operator="equal">
      <formula>""</formula>
    </cfRule>
  </conditionalFormatting>
  <conditionalFormatting sqref="P186:P194">
    <cfRule type="cellIs" dxfId="17" priority="1301" operator="equal">
      <formula>""</formula>
    </cfRule>
  </conditionalFormatting>
  <conditionalFormatting sqref="P186:P194">
    <cfRule type="cellIs" dxfId="16" priority="1297" operator="equal">
      <formula>""</formula>
    </cfRule>
  </conditionalFormatting>
  <conditionalFormatting sqref="P186">
    <cfRule type="containsText" dxfId="15" priority="1296" operator="containsText" text="coach">
      <formula>NOT(ISERROR(SEARCH("coach",P186)))</formula>
    </cfRule>
  </conditionalFormatting>
  <conditionalFormatting sqref="P186">
    <cfRule type="cellIs" dxfId="14" priority="1295" operator="equal">
      <formula>""</formula>
    </cfRule>
  </conditionalFormatting>
  <conditionalFormatting sqref="P186">
    <cfRule type="containsText" dxfId="13" priority="1294" operator="containsText" text="coach">
      <formula>NOT(ISERROR(SEARCH("coach",P186)))</formula>
    </cfRule>
  </conditionalFormatting>
  <conditionalFormatting sqref="P186">
    <cfRule type="cellIs" dxfId="12" priority="1293" operator="equal">
      <formula>""</formula>
    </cfRule>
  </conditionalFormatting>
  <conditionalFormatting sqref="R6:R28">
    <cfRule type="expression" dxfId="11" priority="7">
      <formula>IF(#REF!="H",1,0)</formula>
    </cfRule>
  </conditionalFormatting>
  <conditionalFormatting sqref="R6:R28">
    <cfRule type="expression" dxfId="10" priority="6">
      <formula>IF(#REF!="F",1,0)</formula>
    </cfRule>
  </conditionalFormatting>
  <conditionalFormatting sqref="P6">
    <cfRule type="expression" dxfId="9" priority="1693">
      <formula>IF(#REF!="H",1,0)</formula>
    </cfRule>
    <cfRule type="expression" dxfId="8" priority="1694">
      <formula>IF(#REF!="F",1,0)</formula>
    </cfRule>
  </conditionalFormatting>
  <dataValidations count="3">
    <dataValidation type="list" allowBlank="1" showInputMessage="1" showErrorMessage="1" sqref="L6:L194 P6:P194">
      <formula1>LIste_Joueurs</formula1>
    </dataValidation>
    <dataValidation type="list" allowBlank="1" showInputMessage="1" showErrorMessage="1" sqref="O6:O194">
      <formula1>LIste_TàT</formula1>
    </dataValidation>
    <dataValidation type="list" allowBlank="1" showInputMessage="1" showErrorMessage="1" sqref="Q6:Q194">
      <formula1>Liste_Resultats</formula1>
    </dataValidation>
  </dataValidations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U6"/>
  <sheetViews>
    <sheetView showGridLines="0" zoomScale="130" zoomScaleNormal="130" workbookViewId="0">
      <selection activeCell="E19" sqref="E19"/>
    </sheetView>
  </sheetViews>
  <sheetFormatPr baseColWidth="10" defaultColWidth="7.5703125" defaultRowHeight="15" x14ac:dyDescent="0.25"/>
  <cols>
    <col min="1" max="1" width="1.140625" customWidth="1"/>
    <col min="2" max="2" width="1.28515625" customWidth="1"/>
    <col min="3" max="3" width="7.5703125" hidden="1" customWidth="1"/>
    <col min="4" max="4" width="12.5703125" customWidth="1"/>
    <col min="5" max="5" width="13.5703125" customWidth="1"/>
    <col min="6" max="6" width="9.7109375" customWidth="1"/>
    <col min="7" max="7" width="15.140625" bestFit="1" customWidth="1"/>
    <col min="8" max="10" width="9.85546875" hidden="1" customWidth="1"/>
    <col min="11" max="11" width="9.85546875" bestFit="1" customWidth="1"/>
    <col min="12" max="12" width="12.28515625" customWidth="1"/>
    <col min="13" max="14" width="7.5703125" hidden="1" customWidth="1"/>
    <col min="16" max="16" width="11.28515625" customWidth="1"/>
    <col min="17" max="17" width="15.5703125" customWidth="1"/>
    <col min="18" max="18" width="15.42578125" style="130" customWidth="1"/>
    <col min="19" max="19" width="15" style="125" customWidth="1"/>
  </cols>
  <sheetData>
    <row r="1" spans="3:21" ht="10.5" customHeight="1" x14ac:dyDescent="0.25">
      <c r="C1" s="1"/>
      <c r="H1" s="1"/>
      <c r="I1" s="1"/>
      <c r="J1" s="1"/>
      <c r="M1" s="1"/>
      <c r="N1" s="1"/>
      <c r="R1" s="127"/>
      <c r="S1" s="124"/>
    </row>
    <row r="2" spans="3:21" ht="18" customHeight="1" x14ac:dyDescent="0.35">
      <c r="C2" s="1"/>
      <c r="D2" s="131"/>
      <c r="E2" s="132"/>
      <c r="F2" s="132"/>
      <c r="G2" s="133"/>
      <c r="H2" s="134"/>
      <c r="I2" s="134"/>
      <c r="J2" s="134"/>
      <c r="L2" s="138" t="s">
        <v>60</v>
      </c>
      <c r="M2" s="1"/>
      <c r="N2" s="1"/>
      <c r="S2" s="136"/>
    </row>
    <row r="3" spans="3:21" ht="21.75" customHeight="1" x14ac:dyDescent="0.35">
      <c r="C3" s="6">
        <f>SUBTOTAL(3,Tableau163713[Index])</f>
        <v>0</v>
      </c>
      <c r="D3" s="131"/>
      <c r="E3" s="132"/>
      <c r="F3" s="132"/>
      <c r="G3" s="133"/>
      <c r="H3" s="135"/>
      <c r="I3" s="135"/>
      <c r="J3" s="135"/>
      <c r="M3" s="1"/>
      <c r="N3" s="1"/>
      <c r="R3" s="138"/>
      <c r="S3" s="137"/>
      <c r="T3" s="2"/>
      <c r="U3" s="2"/>
    </row>
    <row r="4" spans="3:21" ht="6.75" customHeight="1" thickBot="1" x14ac:dyDescent="0.3">
      <c r="C4" s="1"/>
      <c r="H4" s="1"/>
      <c r="I4" s="1"/>
      <c r="J4" s="1"/>
      <c r="M4" s="1"/>
      <c r="N4" s="1"/>
      <c r="R4" s="128"/>
      <c r="S4" s="124"/>
    </row>
    <row r="5" spans="3:21" s="8" customFormat="1" ht="51" customHeight="1" thickBot="1" x14ac:dyDescent="0.3">
      <c r="C5" s="9" t="s">
        <v>0</v>
      </c>
      <c r="D5" s="116" t="s">
        <v>1</v>
      </c>
      <c r="E5" s="10" t="s">
        <v>2</v>
      </c>
      <c r="F5" s="10" t="s">
        <v>3</v>
      </c>
      <c r="G5" s="10" t="s">
        <v>4</v>
      </c>
      <c r="H5" s="11" t="s">
        <v>5</v>
      </c>
      <c r="I5" s="11" t="s">
        <v>6</v>
      </c>
      <c r="J5" s="11" t="s">
        <v>7</v>
      </c>
      <c r="K5" s="10" t="s">
        <v>8</v>
      </c>
      <c r="L5" s="12" t="s">
        <v>9</v>
      </c>
      <c r="M5" s="13" t="s">
        <v>10</v>
      </c>
      <c r="N5" s="14" t="s">
        <v>11</v>
      </c>
      <c r="O5" s="15" t="s">
        <v>12</v>
      </c>
      <c r="P5" s="16" t="s">
        <v>13</v>
      </c>
      <c r="Q5"/>
      <c r="R5" s="120" t="s">
        <v>14</v>
      </c>
      <c r="S5" s="121" t="s">
        <v>15</v>
      </c>
    </row>
    <row r="6" spans="3:21" s="2" customFormat="1" ht="19.5" thickBot="1" x14ac:dyDescent="0.3">
      <c r="C6" s="139"/>
      <c r="D6" s="140"/>
      <c r="E6" s="141"/>
      <c r="F6" s="142"/>
      <c r="G6" s="143"/>
      <c r="H6" s="140"/>
      <c r="I6" s="140"/>
      <c r="J6" s="144"/>
      <c r="K6" s="145"/>
      <c r="L6" s="146"/>
      <c r="M6" s="147"/>
      <c r="N6" s="119"/>
      <c r="O6" s="122"/>
      <c r="P6" s="123"/>
      <c r="Q6"/>
      <c r="R6" s="129" t="s">
        <v>19</v>
      </c>
      <c r="S6" s="126">
        <v>13</v>
      </c>
    </row>
  </sheetData>
  <sortState ref="R6:S28">
    <sortCondition ref="R6"/>
  </sortState>
  <conditionalFormatting sqref="L6">
    <cfRule type="expression" dxfId="7" priority="6">
      <formula>IF(M6="H",1,0)</formula>
    </cfRule>
    <cfRule type="expression" dxfId="6" priority="7">
      <formula>IF(M6="F",1,0)</formula>
    </cfRule>
  </conditionalFormatting>
  <conditionalFormatting sqref="P6">
    <cfRule type="cellIs" dxfId="5" priority="1" operator="equal">
      <formula>""</formula>
    </cfRule>
  </conditionalFormatting>
  <conditionalFormatting sqref="P6">
    <cfRule type="expression" dxfId="4" priority="3">
      <formula>IF(#REF!="H",1,0)</formula>
    </cfRule>
    <cfRule type="expression" dxfId="3" priority="4">
      <formula>IF(#REF!="F",1,0)</formula>
    </cfRule>
  </conditionalFormatting>
  <conditionalFormatting sqref="O6:P6">
    <cfRule type="containsText" dxfId="2" priority="2" operator="containsText" text="coach">
      <formula>NOT(ISERROR(SEARCH("coach",O6)))</formula>
    </cfRule>
  </conditionalFormatting>
  <conditionalFormatting sqref="E6">
    <cfRule type="containsText" dxfId="1" priority="8" operator="containsText" text="coach">
      <formula>NOT(ISERROR(SEARCH("coach",E6)))</formula>
    </cfRule>
  </conditionalFormatting>
  <conditionalFormatting sqref="D6 F6:N6">
    <cfRule type="containsText" dxfId="0" priority="9" operator="containsText" text="coach">
      <formula>NOT(ISERROR(SEARCH("coach",D6)))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 globaux (4)</vt:lpstr>
      <vt:lpstr>Résultats filtrés)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Guy Blancher</cp:lastModifiedBy>
  <dcterms:created xsi:type="dcterms:W3CDTF">2021-11-05T13:01:15Z</dcterms:created>
  <dcterms:modified xsi:type="dcterms:W3CDTF">2021-11-06T10:11:01Z</dcterms:modified>
</cp:coreProperties>
</file>