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145" windowHeight="8895"/>
  </bookViews>
  <sheets>
    <sheet name="Commande" sheetId="2" r:id="rId1"/>
    <sheet name="Entrée Stock" sheetId="3" r:id="rId2"/>
    <sheet name="Archives Commandes" sheetId="1" r:id="rId3"/>
  </sheets>
  <externalReferences>
    <externalReference r:id="rId4"/>
  </externalReferences>
  <definedNames>
    <definedName name="Numero_Commande">'[1]ARCHIVES COMMANDES'!$A$2:$A$149</definedName>
    <definedName name="Statuts">[1]!Tableau9[Statuts]</definedName>
    <definedName name="T_Fournisseurs">[1]Feuil1!$H$3:$H$12</definedName>
    <definedName name="Tableau20">'[1]ARCHIVES COMMANDES'!$A$2:$F$151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2" l="1"/>
  <c r="E7" i="2"/>
  <c r="E4" i="2" s="1"/>
  <c r="E6" i="2"/>
  <c r="E3" i="3"/>
  <c r="E1" i="2"/>
</calcChain>
</file>

<file path=xl/sharedStrings.xml><?xml version="1.0" encoding="utf-8"?>
<sst xmlns="http://schemas.openxmlformats.org/spreadsheetml/2006/main" count="41" uniqueCount="31">
  <si>
    <t>N° de Commande</t>
  </si>
  <si>
    <t>Date de commande</t>
  </si>
  <si>
    <t>Fournisseur</t>
  </si>
  <si>
    <t>Référence</t>
  </si>
  <si>
    <t>Désignation</t>
  </si>
  <si>
    <t>PUHT</t>
  </si>
  <si>
    <t>Unité</t>
  </si>
  <si>
    <t>Montant Total HT</t>
  </si>
  <si>
    <t>Qté</t>
  </si>
  <si>
    <t xml:space="preserve">Commande  </t>
  </si>
  <si>
    <t>Date:</t>
  </si>
  <si>
    <t>Fournisseur :</t>
  </si>
  <si>
    <t>Statut de commande</t>
  </si>
  <si>
    <t>En attente</t>
  </si>
  <si>
    <t>Adresse Mail Fournisseur :</t>
  </si>
  <si>
    <t>Total HT</t>
  </si>
  <si>
    <t>Prix total</t>
  </si>
  <si>
    <t>Date</t>
  </si>
  <si>
    <t>Statut livraison</t>
  </si>
  <si>
    <t>Incomplète</t>
  </si>
  <si>
    <t>Réception de la commande N°</t>
  </si>
  <si>
    <t xml:space="preserve">Total HT </t>
  </si>
  <si>
    <t>Charles SA</t>
  </si>
  <si>
    <t>pièce</t>
  </si>
  <si>
    <t>charles.frais@youhoo.ff</t>
  </si>
  <si>
    <t>Yaourts fruits entiers 4 x 125 gr</t>
  </si>
  <si>
    <t>Fromage blanc 0% pot de 500 gr</t>
  </si>
  <si>
    <t>pot</t>
  </si>
  <si>
    <t>Lait demi écrèmé 1L brique</t>
  </si>
  <si>
    <t>brique</t>
  </si>
  <si>
    <t>Entrées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</si>
</sst>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theme="4" tint="0.3999755851924192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46">
    <xf numFmtId="0" fontId="0" fillId="0" borderId="0" xfId="0"/>
    <xf numFmtId="0" fontId="1" fillId="0" borderId="0" xfId="0" applyFont="1" applyAlignment="1">
      <alignment horizontal="center" vertical="center" wrapText="1"/>
    </xf>
    <xf numFmtId="0" fontId="5" fillId="0" borderId="7" xfId="0" applyFont="1" applyBorder="1" applyAlignment="1">
      <alignment horizontal="right" vertical="center"/>
    </xf>
    <xf numFmtId="0" fontId="0" fillId="0" borderId="4" xfId="0" applyBorder="1"/>
    <xf numFmtId="0" fontId="0" fillId="0" borderId="4" xfId="0" applyBorder="1" applyAlignment="1">
      <alignment horizontal="center"/>
    </xf>
    <xf numFmtId="0" fontId="6" fillId="0" borderId="7" xfId="0" applyFont="1" applyBorder="1" applyAlignment="1">
      <alignment horizontal="right" vertical="center"/>
    </xf>
    <xf numFmtId="0" fontId="8" fillId="0" borderId="4" xfId="0" applyFont="1" applyBorder="1" applyAlignment="1">
      <alignment horizontal="center" vertical="center"/>
    </xf>
    <xf numFmtId="164" fontId="6" fillId="0" borderId="4" xfId="0" applyNumberFormat="1" applyFont="1" applyBorder="1" applyAlignment="1">
      <alignment horizontal="center" vertical="center"/>
    </xf>
    <xf numFmtId="0" fontId="7" fillId="2" borderId="2" xfId="0" applyFont="1" applyFill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7" fillId="2" borderId="3" xfId="0" applyFont="1" applyFill="1" applyBorder="1" applyAlignment="1">
      <alignment horizontal="center"/>
    </xf>
    <xf numFmtId="0" fontId="0" fillId="0" borderId="8" xfId="0" applyBorder="1" applyAlignment="1">
      <alignment horizontal="center" wrapText="1"/>
    </xf>
    <xf numFmtId="0" fontId="0" fillId="0" borderId="8" xfId="0" applyBorder="1" applyAlignment="1">
      <alignment horizontal="center"/>
    </xf>
    <xf numFmtId="0" fontId="0" fillId="0" borderId="8" xfId="0" applyBorder="1"/>
    <xf numFmtId="2" fontId="0" fillId="0" borderId="8" xfId="0" applyNumberFormat="1" applyBorder="1" applyAlignment="1">
      <alignment horizontal="center"/>
    </xf>
    <xf numFmtId="0" fontId="4" fillId="0" borderId="4" xfId="0" applyFont="1" applyBorder="1" applyAlignment="1">
      <alignment horizontal="right"/>
    </xf>
    <xf numFmtId="14" fontId="1" fillId="0" borderId="4" xfId="0" applyNumberFormat="1" applyFont="1" applyBorder="1" applyAlignment="1">
      <alignment horizontal="center"/>
    </xf>
    <xf numFmtId="164" fontId="4" fillId="0" borderId="4" xfId="0" applyNumberFormat="1" applyFont="1" applyBorder="1" applyAlignment="1">
      <alignment vertical="center"/>
    </xf>
    <xf numFmtId="0" fontId="10" fillId="0" borderId="7" xfId="0" applyFont="1" applyBorder="1" applyAlignment="1">
      <alignment horizontal="right" vertical="center"/>
    </xf>
    <xf numFmtId="0" fontId="10" fillId="0" borderId="11" xfId="0" applyFont="1" applyBorder="1" applyAlignment="1">
      <alignment horizontal="right" vertical="center"/>
    </xf>
    <xf numFmtId="0" fontId="0" fillId="0" borderId="0" xfId="0" applyAlignment="1">
      <alignment horizontal="center"/>
    </xf>
    <xf numFmtId="14" fontId="0" fillId="0" borderId="0" xfId="0" applyNumberFormat="1"/>
    <xf numFmtId="2" fontId="0" fillId="0" borderId="0" xfId="0" applyNumberFormat="1"/>
    <xf numFmtId="1" fontId="0" fillId="0" borderId="0" xfId="0" applyNumberFormat="1" applyAlignment="1">
      <alignment horizontal="center"/>
    </xf>
    <xf numFmtId="0" fontId="7" fillId="2" borderId="12" xfId="0" applyFont="1" applyFill="1" applyBorder="1" applyAlignment="1">
      <alignment horizontal="center" vertical="center"/>
    </xf>
    <xf numFmtId="0" fontId="11" fillId="0" borderId="4" xfId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3" xfId="0" applyFont="1" applyBorder="1" applyAlignment="1">
      <alignment horizontal="right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10" fillId="0" borderId="2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4" fontId="4" fillId="0" borderId="11" xfId="0" applyNumberFormat="1" applyFont="1" applyBorder="1" applyAlignment="1">
      <alignment horizontal="center" vertical="center"/>
    </xf>
    <xf numFmtId="0" fontId="10" fillId="0" borderId="4" xfId="0" applyFont="1" applyBorder="1" applyAlignment="1">
      <alignment horizontal="center"/>
    </xf>
    <xf numFmtId="0" fontId="9" fillId="0" borderId="9" xfId="0" applyFont="1" applyBorder="1" applyAlignment="1">
      <alignment horizontal="center" vertical="top"/>
    </xf>
    <xf numFmtId="0" fontId="9" fillId="0" borderId="7" xfId="0" applyFont="1" applyBorder="1" applyAlignment="1">
      <alignment horizontal="center" vertical="top"/>
    </xf>
  </cellXfs>
  <cellStyles count="2">
    <cellStyle name="Lien hypertexte" xfId="1" builtinId="8"/>
    <cellStyle name="Normal" xfId="0" builtinId="0"/>
  </cellStyles>
  <dxfs count="1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  <bottom style="dashed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alignment horizontal="center" vertical="bottom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border outline="0">
        <top style="thin">
          <color indexed="64"/>
        </top>
        <bottom style="dashed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657225</xdr:colOff>
          <xdr:row>2</xdr:row>
          <xdr:rowOff>171450</xdr:rowOff>
        </xdr:from>
        <xdr:to>
          <xdr:col>7</xdr:col>
          <xdr:colOff>457200</xdr:colOff>
          <xdr:row>4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ngm/Videos/GESTION%20STOC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CCUEIL  STOCK"/>
      <sheetName val="STOCK"/>
      <sheetName val="SORTIE DU JOUR"/>
      <sheetName val="COMMANDE"/>
      <sheetName val="ENTREE STOCK"/>
      <sheetName val="ARCHIVES SORTIES"/>
      <sheetName val="ARCHIVES COMMANDES"/>
      <sheetName val="ARCHIVES ENTREES"/>
      <sheetName val="GESTION STOCK"/>
    </sheetNames>
    <sheetDataSet>
      <sheetData sheetId="0">
        <row r="3">
          <cell r="H3" t="str">
            <v>Pomona Passion Froid</v>
          </cell>
        </row>
        <row r="4">
          <cell r="H4" t="str">
            <v>Pomona Episaveurs</v>
          </cell>
        </row>
        <row r="5">
          <cell r="H5" t="str">
            <v>Pomona Terre Azur</v>
          </cell>
        </row>
        <row r="6">
          <cell r="H6" t="str">
            <v>Transgourmet</v>
          </cell>
        </row>
        <row r="7">
          <cell r="H7" t="str">
            <v>Charles S.A.</v>
          </cell>
        </row>
        <row r="8">
          <cell r="H8" t="str">
            <v>Metro</v>
          </cell>
        </row>
        <row r="9">
          <cell r="H9" t="str">
            <v>Promocash</v>
          </cell>
        </row>
        <row r="10">
          <cell r="H10" t="str">
            <v>SEP entretien hottes</v>
          </cell>
        </row>
        <row r="11">
          <cell r="H11" t="str">
            <v>Davigel</v>
          </cell>
        </row>
        <row r="12">
          <cell r="H12" t="str">
            <v>Boulangerie Heckel</v>
          </cell>
        </row>
      </sheetData>
      <sheetData sheetId="1" refreshError="1"/>
      <sheetData sheetId="2" refreshError="1"/>
      <sheetData sheetId="3" refreshError="1"/>
      <sheetData sheetId="4"/>
      <sheetData sheetId="5"/>
      <sheetData sheetId="6" refreshError="1"/>
      <sheetData sheetId="7">
        <row r="2">
          <cell r="A2">
            <v>20216545</v>
          </cell>
          <cell r="B2">
            <v>44478</v>
          </cell>
          <cell r="C2" t="str">
            <v>Commande</v>
          </cell>
          <cell r="D2" t="str">
            <v>Charles S.A.</v>
          </cell>
          <cell r="E2">
            <v>0</v>
          </cell>
          <cell r="F2" t="str">
            <v>Envoyée</v>
          </cell>
        </row>
        <row r="3">
          <cell r="A3">
            <v>20216545</v>
          </cell>
          <cell r="B3">
            <v>44478</v>
          </cell>
          <cell r="C3" t="str">
            <v>Commande</v>
          </cell>
          <cell r="D3" t="str">
            <v>Charles S.A.</v>
          </cell>
          <cell r="E3">
            <v>0</v>
          </cell>
          <cell r="F3" t="str">
            <v>Envoyée</v>
          </cell>
        </row>
        <row r="4">
          <cell r="A4">
            <v>20216546</v>
          </cell>
          <cell r="B4">
            <v>44478</v>
          </cell>
          <cell r="C4" t="str">
            <v>Commande</v>
          </cell>
          <cell r="D4" t="str">
            <v>Pomona Terre Azur</v>
          </cell>
          <cell r="E4">
            <v>0</v>
          </cell>
          <cell r="F4" t="str">
            <v>Envoyée</v>
          </cell>
        </row>
        <row r="5">
          <cell r="A5">
            <v>20216548</v>
          </cell>
          <cell r="B5">
            <v>44479</v>
          </cell>
          <cell r="C5" t="str">
            <v>Commande</v>
          </cell>
          <cell r="D5" t="str">
            <v>Promocash</v>
          </cell>
          <cell r="E5">
            <v>0</v>
          </cell>
          <cell r="F5" t="str">
            <v>Envoyée</v>
          </cell>
        </row>
        <row r="6">
          <cell r="A6">
            <v>20216529</v>
          </cell>
          <cell r="B6">
            <v>44483</v>
          </cell>
          <cell r="C6" t="str">
            <v xml:space="preserve">Commande  </v>
          </cell>
          <cell r="D6" t="str">
            <v>Pomona Passion Froid</v>
          </cell>
          <cell r="E6">
            <v>0</v>
          </cell>
          <cell r="F6" t="str">
            <v>En attente</v>
          </cell>
        </row>
        <row r="7">
          <cell r="A7">
            <v>20216531</v>
          </cell>
          <cell r="B7">
            <v>44487</v>
          </cell>
          <cell r="C7" t="str">
            <v xml:space="preserve">Commande  </v>
          </cell>
          <cell r="D7" t="str">
            <v>Pomona Passion Froid</v>
          </cell>
          <cell r="E7">
            <v>0</v>
          </cell>
          <cell r="F7" t="str">
            <v>En attente</v>
          </cell>
        </row>
        <row r="8">
          <cell r="A8">
            <v>20216531</v>
          </cell>
          <cell r="B8">
            <v>44487</v>
          </cell>
          <cell r="C8" t="str">
            <v xml:space="preserve">Commande  </v>
          </cell>
          <cell r="D8" t="str">
            <v>Pomona Passion Froid</v>
          </cell>
          <cell r="E8">
            <v>0</v>
          </cell>
          <cell r="F8" t="str">
            <v>En attente</v>
          </cell>
        </row>
      </sheetData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id="2" name="Tab_C" displayName="Tab_C" ref="A5:E8" totalsRowShown="0" headerRowDxfId="12" tableBorderDxfId="11">
  <autoFilter ref="A5:E8"/>
  <tableColumns count="5">
    <tableColumn id="1" name="Désignation" dataDxfId="10"/>
    <tableColumn id="2" name="Qté" dataDxfId="9"/>
    <tableColumn id="3" name="Unité" dataDxfId="8"/>
    <tableColumn id="4" name="PUHT" dataDxfId="7"/>
    <tableColumn id="5" name="Prix total" dataDxfId="6">
      <calculatedColumnFormula>IFERROR(D6*B6,"")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_E" displayName="Tab_E" ref="A5:E14" totalsRowShown="0" headerRowDxfId="5" tableBorderDxfId="4">
  <autoFilter ref="A5:E14"/>
  <tableColumns count="5">
    <tableColumn id="1" name="Désignation"/>
    <tableColumn id="2" name="Qté" dataDxfId="3"/>
    <tableColumn id="3" name="Unité" dataDxfId="2"/>
    <tableColumn id="4" name="PUHT" dataDxfId="1"/>
    <tableColumn id="5" name="Prix tota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harles.frais@youhoo.ff" TargetMode="Externa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8"/>
  <sheetViews>
    <sheetView tabSelected="1" workbookViewId="0">
      <selection activeCell="A24" sqref="A24"/>
    </sheetView>
  </sheetViews>
  <sheetFormatPr baseColWidth="10" defaultRowHeight="15" x14ac:dyDescent="0.25"/>
  <cols>
    <col min="1" max="1" width="56.5703125" customWidth="1"/>
    <col min="2" max="2" width="13.85546875" customWidth="1"/>
    <col min="4" max="4" width="19.85546875" customWidth="1"/>
    <col min="5" max="5" width="22" customWidth="1"/>
  </cols>
  <sheetData>
    <row r="1" spans="1:5" x14ac:dyDescent="0.25">
      <c r="A1" s="27" t="s">
        <v>9</v>
      </c>
      <c r="B1" s="29">
        <v>20216532</v>
      </c>
      <c r="C1" s="30"/>
      <c r="D1" s="33" t="s">
        <v>10</v>
      </c>
      <c r="E1" s="34">
        <f ca="1">TODAY()</f>
        <v>44494</v>
      </c>
    </row>
    <row r="2" spans="1:5" x14ac:dyDescent="0.25">
      <c r="A2" s="28"/>
      <c r="B2" s="31"/>
      <c r="C2" s="32"/>
      <c r="D2" s="33"/>
      <c r="E2" s="34"/>
    </row>
    <row r="3" spans="1:5" ht="21" x14ac:dyDescent="0.25">
      <c r="A3" s="2" t="s">
        <v>11</v>
      </c>
      <c r="B3" s="35" t="s">
        <v>22</v>
      </c>
      <c r="C3" s="35"/>
      <c r="D3" s="3" t="s">
        <v>12</v>
      </c>
      <c r="E3" s="4" t="s">
        <v>13</v>
      </c>
    </row>
    <row r="4" spans="1:5" ht="18.75" x14ac:dyDescent="0.25">
      <c r="A4" s="5" t="s">
        <v>14</v>
      </c>
      <c r="B4" s="25" t="s">
        <v>24</v>
      </c>
      <c r="C4" s="26"/>
      <c r="D4" s="6" t="s">
        <v>15</v>
      </c>
      <c r="E4" s="7">
        <f>IFERROR(SUM(Tab_C[Prix total]),"")</f>
        <v>32.6</v>
      </c>
    </row>
    <row r="5" spans="1:5" x14ac:dyDescent="0.25">
      <c r="A5" s="8" t="s">
        <v>4</v>
      </c>
      <c r="B5" s="9" t="s">
        <v>8</v>
      </c>
      <c r="C5" s="9" t="s">
        <v>6</v>
      </c>
      <c r="D5" s="9" t="s">
        <v>5</v>
      </c>
      <c r="E5" s="10" t="s">
        <v>16</v>
      </c>
    </row>
    <row r="6" spans="1:5" x14ac:dyDescent="0.25">
      <c r="A6" s="11" t="s">
        <v>25</v>
      </c>
      <c r="B6" s="12">
        <v>35</v>
      </c>
      <c r="C6" s="13" t="s">
        <v>23</v>
      </c>
      <c r="D6" s="14">
        <v>0.24</v>
      </c>
      <c r="E6" s="14">
        <f>IFERROR(D6*B6,"")</f>
        <v>8.4</v>
      </c>
    </row>
    <row r="7" spans="1:5" x14ac:dyDescent="0.25">
      <c r="A7" s="11" t="s">
        <v>26</v>
      </c>
      <c r="B7" s="12">
        <v>10</v>
      </c>
      <c r="C7" s="13" t="s">
        <v>27</v>
      </c>
      <c r="D7" s="14">
        <v>1.56</v>
      </c>
      <c r="E7" s="14">
        <f>IFERROR(D7*B7,"")</f>
        <v>15.600000000000001</v>
      </c>
    </row>
    <row r="8" spans="1:5" x14ac:dyDescent="0.25">
      <c r="A8" s="11" t="s">
        <v>28</v>
      </c>
      <c r="B8" s="12">
        <v>20</v>
      </c>
      <c r="C8" s="13" t="s">
        <v>29</v>
      </c>
      <c r="D8" s="14">
        <v>0.43</v>
      </c>
      <c r="E8" s="14">
        <f>IFERROR(D8*B8,"")</f>
        <v>8.6</v>
      </c>
    </row>
  </sheetData>
  <mergeCells count="6">
    <mergeCell ref="B4:C4"/>
    <mergeCell ref="A1:A2"/>
    <mergeCell ref="B1:C2"/>
    <mergeCell ref="D1:D2"/>
    <mergeCell ref="E1:E2"/>
    <mergeCell ref="B3:C3"/>
  </mergeCells>
  <dataValidations count="2">
    <dataValidation type="list" allowBlank="1" showInputMessage="1" showErrorMessage="1" sqref="E3">
      <formula1>Statuts</formula1>
    </dataValidation>
    <dataValidation type="list" allowBlank="1" showInputMessage="1" showErrorMessage="1" sqref="B3">
      <formula1>T_Fournisseurs</formula1>
    </dataValidation>
  </dataValidations>
  <hyperlinks>
    <hyperlink ref="B4" r:id="rId1"/>
  </hyperlinks>
  <pageMargins left="0.7" right="0.7" top="0.75" bottom="0.75" header="0.3" footer="0.3"/>
  <pageSetup paperSize="9" orientation="portrait" horizontalDpi="0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CopieArchive">
                <anchor moveWithCells="1" sizeWithCells="1">
                  <from>
                    <xdr:col>5</xdr:col>
                    <xdr:colOff>657225</xdr:colOff>
                    <xdr:row>2</xdr:row>
                    <xdr:rowOff>171450</xdr:rowOff>
                  </from>
                  <to>
                    <xdr:col>7</xdr:col>
                    <xdr:colOff>457200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4"/>
  <sheetViews>
    <sheetView workbookViewId="0">
      <selection activeCell="B3" sqref="B3:C3"/>
    </sheetView>
  </sheetViews>
  <sheetFormatPr baseColWidth="10" defaultRowHeight="15" x14ac:dyDescent="0.25"/>
  <cols>
    <col min="1" max="1" width="47.28515625" customWidth="1"/>
    <col min="2" max="2" width="11.85546875" customWidth="1"/>
    <col min="3" max="3" width="15.5703125" customWidth="1"/>
    <col min="4" max="4" width="16.140625" bestFit="1" customWidth="1"/>
    <col min="5" max="5" width="29" bestFit="1" customWidth="1"/>
  </cols>
  <sheetData>
    <row r="1" spans="1:5" ht="15.75" x14ac:dyDescent="0.25">
      <c r="A1" s="44" t="s">
        <v>30</v>
      </c>
      <c r="B1" s="36"/>
      <c r="C1" s="37"/>
      <c r="D1" s="15" t="s">
        <v>17</v>
      </c>
      <c r="E1" s="16"/>
    </row>
    <row r="2" spans="1:5" ht="15.75" x14ac:dyDescent="0.25">
      <c r="A2" s="45"/>
      <c r="B2" s="38"/>
      <c r="C2" s="39"/>
      <c r="D2" s="17" t="s">
        <v>18</v>
      </c>
      <c r="E2" s="17" t="s">
        <v>19</v>
      </c>
    </row>
    <row r="3" spans="1:5" ht="23.25" x14ac:dyDescent="0.35">
      <c r="A3" s="18" t="s">
        <v>20</v>
      </c>
      <c r="B3" s="43"/>
      <c r="C3" s="43"/>
      <c r="D3" s="40" t="s">
        <v>21</v>
      </c>
      <c r="E3" s="41">
        <f>IFERROR(SUM(Tab_E[Prix total]),"")</f>
        <v>0</v>
      </c>
    </row>
    <row r="4" spans="1:5" ht="23.25" x14ac:dyDescent="0.25">
      <c r="A4" s="19" t="s">
        <v>2</v>
      </c>
      <c r="B4" s="35"/>
      <c r="C4" s="35"/>
      <c r="D4" s="40"/>
      <c r="E4" s="42"/>
    </row>
    <row r="5" spans="1:5" x14ac:dyDescent="0.25">
      <c r="A5" s="8" t="s">
        <v>4</v>
      </c>
      <c r="B5" s="9" t="s">
        <v>8</v>
      </c>
      <c r="C5" s="9" t="s">
        <v>6</v>
      </c>
      <c r="D5" s="9" t="s">
        <v>5</v>
      </c>
      <c r="E5" s="10" t="s">
        <v>16</v>
      </c>
    </row>
    <row r="6" spans="1:5" x14ac:dyDescent="0.25">
      <c r="B6" s="20"/>
      <c r="C6" s="20"/>
      <c r="D6" s="20"/>
      <c r="E6" s="20"/>
    </row>
    <row r="7" spans="1:5" x14ac:dyDescent="0.25">
      <c r="B7" s="20"/>
      <c r="C7" s="20"/>
      <c r="D7" s="20"/>
      <c r="E7" s="20"/>
    </row>
    <row r="8" spans="1:5" x14ac:dyDescent="0.25">
      <c r="B8" s="20"/>
      <c r="C8" s="20"/>
      <c r="D8" s="20"/>
      <c r="E8" s="20"/>
    </row>
    <row r="9" spans="1:5" x14ac:dyDescent="0.25">
      <c r="B9" s="20"/>
      <c r="C9" s="20"/>
      <c r="D9" s="20"/>
      <c r="E9" s="20"/>
    </row>
    <row r="10" spans="1:5" x14ac:dyDescent="0.25">
      <c r="B10" s="20"/>
      <c r="C10" s="20"/>
      <c r="D10" s="20"/>
      <c r="E10" s="20"/>
    </row>
    <row r="11" spans="1:5" x14ac:dyDescent="0.25">
      <c r="B11" s="20"/>
      <c r="C11" s="20"/>
      <c r="D11" s="20"/>
      <c r="E11" s="20"/>
    </row>
    <row r="12" spans="1:5" x14ac:dyDescent="0.25">
      <c r="B12" s="20"/>
      <c r="C12" s="20"/>
      <c r="D12" s="20"/>
      <c r="E12" s="20"/>
    </row>
    <row r="13" spans="1:5" x14ac:dyDescent="0.25">
      <c r="B13" s="20"/>
      <c r="C13" s="20"/>
      <c r="D13" s="20"/>
      <c r="E13" s="20"/>
    </row>
    <row r="14" spans="1:5" x14ac:dyDescent="0.25">
      <c r="B14" s="20"/>
      <c r="C14" s="20"/>
      <c r="D14" s="20"/>
      <c r="E14" s="20"/>
    </row>
  </sheetData>
  <mergeCells count="6">
    <mergeCell ref="A1:A2"/>
    <mergeCell ref="B1:C2"/>
    <mergeCell ref="B3:C3"/>
    <mergeCell ref="D3:D4"/>
    <mergeCell ref="E3:E4"/>
    <mergeCell ref="B4:C4"/>
  </mergeCells>
  <dataValidations count="2">
    <dataValidation type="list" allowBlank="1" showInputMessage="1" showErrorMessage="1" sqref="E2">
      <formula1>Statuts</formula1>
    </dataValidation>
    <dataValidation type="list" allowBlank="1" showInputMessage="1" showErrorMessage="1" sqref="B3:C3">
      <formula1>",20216532,20216533"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"/>
  <sheetViews>
    <sheetView workbookViewId="0">
      <selection activeCell="A2" sqref="A2"/>
    </sheetView>
  </sheetViews>
  <sheetFormatPr baseColWidth="10" defaultRowHeight="15" x14ac:dyDescent="0.25"/>
  <cols>
    <col min="1" max="1" width="16.5703125" bestFit="1" customWidth="1"/>
    <col min="2" max="2" width="15.140625" style="21" customWidth="1"/>
    <col min="3" max="3" width="32.140625" customWidth="1"/>
    <col min="5" max="5" width="53" customWidth="1"/>
    <col min="6" max="6" width="8" style="23" bestFit="1" customWidth="1"/>
    <col min="7" max="7" width="14.28515625" customWidth="1"/>
    <col min="8" max="8" width="8.140625" style="22" customWidth="1"/>
    <col min="9" max="9" width="16.42578125" style="22" bestFit="1" customWidth="1"/>
  </cols>
  <sheetData>
    <row r="1" spans="1:9" s="1" customFormat="1" ht="30" customHeight="1" x14ac:dyDescent="0.25">
      <c r="A1" s="24" t="s">
        <v>0</v>
      </c>
      <c r="B1" s="24" t="s">
        <v>1</v>
      </c>
      <c r="C1" s="24" t="s">
        <v>2</v>
      </c>
      <c r="D1" s="24" t="s">
        <v>3</v>
      </c>
      <c r="E1" s="24" t="s">
        <v>4</v>
      </c>
      <c r="F1" s="24" t="s">
        <v>8</v>
      </c>
      <c r="G1" s="24" t="s">
        <v>6</v>
      </c>
      <c r="H1" s="24" t="s">
        <v>5</v>
      </c>
      <c r="I1" s="24" t="s">
        <v>7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</vt:lpstr>
      <vt:lpstr>Entrée Stock</vt:lpstr>
      <vt:lpstr>Archives Commandes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</dc:creator>
  <cp:lastModifiedBy>Guy Blancher</cp:lastModifiedBy>
  <dcterms:created xsi:type="dcterms:W3CDTF">2021-10-24T08:56:30Z</dcterms:created>
  <dcterms:modified xsi:type="dcterms:W3CDTF">2021-10-25T09:02:33Z</dcterms:modified>
</cp:coreProperties>
</file>