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95" windowHeight="6975" tabRatio="860" firstSheet="3" activeTab="12"/>
  </bookViews>
  <sheets>
    <sheet name="aout" sheetId="1" r:id="rId1"/>
    <sheet name="septembre" sheetId="2" r:id="rId2"/>
    <sheet name="octobre" sheetId="3" r:id="rId3"/>
    <sheet name="Novembre" sheetId="4" r:id="rId4"/>
    <sheet name="Decembre" sheetId="5" r:id="rId5"/>
    <sheet name="Janvier" sheetId="6" r:id="rId6"/>
    <sheet name="Fevrier" sheetId="7" r:id="rId7"/>
    <sheet name="Mars" sheetId="8" r:id="rId8"/>
    <sheet name="Avril" sheetId="9" r:id="rId9"/>
    <sheet name="Mai" sheetId="10" r:id="rId10"/>
    <sheet name="Juin" sheetId="11" r:id="rId11"/>
    <sheet name="Juillet" sheetId="12" r:id="rId12"/>
    <sheet name="RECAP ANNUEL" sheetId="15" r:id="rId13"/>
    <sheet name="RECAP ANNUEL old" sheetId="14" r:id="rId14"/>
  </sheets>
  <calcPr calcId="162913"/>
  <pivotCaches>
    <pivotCache cacheId="3" r:id="rId15"/>
  </pivotCaches>
</workbook>
</file>

<file path=xl/calcChain.xml><?xml version="1.0" encoding="utf-8"?>
<calcChain xmlns="http://schemas.openxmlformats.org/spreadsheetml/2006/main">
  <c r="A27" i="12" l="1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3" i="12"/>
  <c r="A2" i="12"/>
  <c r="A1" i="12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A6" i="11"/>
  <c r="A5" i="11"/>
  <c r="A4" i="11"/>
  <c r="A3" i="11"/>
  <c r="A2" i="11"/>
  <c r="A1" i="11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A1" i="10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A3" i="9"/>
  <c r="A2" i="9"/>
  <c r="A1" i="9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1" i="8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3" i="7"/>
  <c r="A2" i="7"/>
  <c r="A1" i="7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3" i="6"/>
  <c r="A2" i="6"/>
  <c r="A1" i="6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6" i="5"/>
  <c r="A5" i="5"/>
  <c r="A4" i="5"/>
  <c r="A3" i="5"/>
  <c r="A2" i="5"/>
  <c r="A1" i="5"/>
  <c r="A27" i="4"/>
  <c r="A26" i="4"/>
  <c r="A25" i="4"/>
  <c r="A24" i="4"/>
  <c r="A23" i="4"/>
  <c r="A22" i="4"/>
  <c r="A21" i="4"/>
  <c r="A20" i="4"/>
  <c r="A19" i="4"/>
  <c r="A18" i="4"/>
  <c r="A17" i="4"/>
  <c r="A16" i="4"/>
  <c r="A15" i="4"/>
  <c r="A14" i="4"/>
  <c r="A13" i="4"/>
  <c r="A12" i="4"/>
  <c r="A11" i="4"/>
  <c r="A10" i="4"/>
  <c r="A9" i="4"/>
  <c r="A8" i="4"/>
  <c r="A7" i="4"/>
  <c r="A6" i="4"/>
  <c r="A5" i="4"/>
  <c r="A4" i="4"/>
  <c r="A3" i="4"/>
  <c r="A2" i="4"/>
  <c r="A1" i="4"/>
  <c r="A27" i="3"/>
  <c r="A26" i="3"/>
  <c r="A25" i="3"/>
  <c r="A24" i="3"/>
  <c r="A23" i="3"/>
  <c r="A22" i="3"/>
  <c r="A21" i="3"/>
  <c r="A20" i="3"/>
  <c r="A19" i="3"/>
  <c r="A18" i="3"/>
  <c r="A17" i="3"/>
  <c r="A16" i="3"/>
  <c r="A15" i="3"/>
  <c r="A14" i="3"/>
  <c r="A13" i="3"/>
  <c r="A12" i="3"/>
  <c r="A11" i="3"/>
  <c r="A10" i="3"/>
  <c r="A9" i="3"/>
  <c r="A8" i="3"/>
  <c r="A7" i="3"/>
  <c r="A6" i="3"/>
  <c r="A5" i="3"/>
  <c r="A4" i="3"/>
  <c r="A3" i="3"/>
  <c r="A2" i="3"/>
  <c r="A1" i="3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1" i="2"/>
  <c r="F61" i="12"/>
  <c r="H68" i="12"/>
  <c r="H79" i="12"/>
  <c r="H67" i="12"/>
  <c r="O62" i="12"/>
  <c r="F61" i="11"/>
  <c r="H79" i="11"/>
  <c r="H67" i="11"/>
  <c r="O62" i="11"/>
  <c r="H68" i="11"/>
  <c r="F61" i="10"/>
  <c r="H68" i="10"/>
  <c r="H70" i="10"/>
  <c r="H74" i="10"/>
  <c r="H79" i="10"/>
  <c r="H67" i="10"/>
  <c r="O62" i="10"/>
  <c r="F61" i="9"/>
  <c r="H79" i="9"/>
  <c r="H67" i="9"/>
  <c r="O62" i="9"/>
  <c r="H68" i="9"/>
  <c r="H70" i="9"/>
  <c r="H74" i="9"/>
  <c r="F61" i="8"/>
  <c r="H79" i="8"/>
  <c r="H67" i="8"/>
  <c r="O62" i="8"/>
  <c r="H68" i="8"/>
  <c r="H70" i="8"/>
  <c r="H74" i="8"/>
  <c r="F61" i="7"/>
  <c r="H68" i="7"/>
  <c r="H70" i="7"/>
  <c r="H74" i="7"/>
  <c r="H79" i="7"/>
  <c r="H67" i="7"/>
  <c r="O62" i="7"/>
  <c r="F61" i="6"/>
  <c r="H68" i="6"/>
  <c r="H70" i="6"/>
  <c r="H74" i="6"/>
  <c r="H79" i="6"/>
  <c r="H67" i="6"/>
  <c r="O62" i="6"/>
  <c r="F61" i="5"/>
  <c r="H79" i="5"/>
  <c r="H67" i="5"/>
  <c r="O62" i="5"/>
  <c r="H68" i="5"/>
  <c r="H70" i="5"/>
  <c r="H74" i="5"/>
  <c r="F61" i="4"/>
  <c r="H79" i="4"/>
  <c r="H67" i="4"/>
  <c r="O62" i="4"/>
  <c r="H68" i="4"/>
  <c r="H70" i="4"/>
  <c r="H74" i="4"/>
  <c r="F61" i="3"/>
  <c r="H79" i="3"/>
  <c r="H67" i="3"/>
  <c r="O62" i="3"/>
  <c r="H68" i="3"/>
  <c r="H70" i="3"/>
  <c r="H74" i="3"/>
  <c r="H79" i="2"/>
  <c r="H67" i="2"/>
  <c r="O62" i="2"/>
  <c r="H79" i="1"/>
  <c r="H67" i="1"/>
  <c r="O62" i="1"/>
  <c r="F61" i="2"/>
  <c r="H68" i="2"/>
  <c r="H68" i="1"/>
  <c r="H70" i="12"/>
  <c r="H74" i="12"/>
  <c r="H70" i="2"/>
  <c r="H74" i="2"/>
  <c r="H70" i="11"/>
  <c r="H74" i="11"/>
  <c r="H70" i="1" l="1"/>
  <c r="H74" i="1" s="1"/>
  <c r="H78" i="2" s="1"/>
  <c r="H78" i="3"/>
  <c r="H78" i="4" s="1"/>
  <c r="H78" i="5" s="1"/>
  <c r="H78" i="6" s="1"/>
  <c r="H78" i="7" s="1"/>
  <c r="H78" i="8" s="1"/>
  <c r="H78" i="9" s="1"/>
  <c r="H78" i="10" s="1"/>
  <c r="H78" i="11" s="1"/>
  <c r="H78" i="12" s="1"/>
</calcChain>
</file>

<file path=xl/sharedStrings.xml><?xml version="1.0" encoding="utf-8"?>
<sst xmlns="http://schemas.openxmlformats.org/spreadsheetml/2006/main" count="376" uniqueCount="62">
  <si>
    <t>date</t>
  </si>
  <si>
    <t>entrée</t>
  </si>
  <si>
    <t>sortie</t>
  </si>
  <si>
    <t>cheque n°</t>
  </si>
  <si>
    <t>espece</t>
  </si>
  <si>
    <t>prelevement</t>
  </si>
  <si>
    <t>nature de l'achat</t>
  </si>
  <si>
    <t>évenement</t>
  </si>
  <si>
    <t>loto</t>
  </si>
  <si>
    <t>15 aout</t>
  </si>
  <si>
    <t>arbitrage</t>
  </si>
  <si>
    <t>achat materiel</t>
  </si>
  <si>
    <t>gouté match</t>
  </si>
  <si>
    <t>formation</t>
  </si>
  <si>
    <t>licence</t>
  </si>
  <si>
    <t>engagement</t>
  </si>
  <si>
    <t>amende</t>
  </si>
  <si>
    <t>autre</t>
  </si>
  <si>
    <t>repas</t>
  </si>
  <si>
    <t>soirée</t>
  </si>
  <si>
    <t>montant</t>
  </si>
  <si>
    <t>qui ?</t>
  </si>
  <si>
    <t>SUPER U</t>
  </si>
  <si>
    <t>Total prelever M+1</t>
  </si>
  <si>
    <t>report MOIS precedent super U</t>
  </si>
  <si>
    <t>oui</t>
  </si>
  <si>
    <t>non</t>
  </si>
  <si>
    <t>Resulat</t>
  </si>
  <si>
    <t>frais banquaire</t>
  </si>
  <si>
    <t>Montant des recettes</t>
  </si>
  <si>
    <t>Montant des depenses</t>
  </si>
  <si>
    <t>Solde compte calculer</t>
  </si>
  <si>
    <t>Difference</t>
  </si>
  <si>
    <t>(3+1)-2</t>
  </si>
  <si>
    <t>Solde compte courant sur revelever a saisir</t>
  </si>
  <si>
    <t>Solde de l'association</t>
  </si>
  <si>
    <t>Solde livret sur revelever a saisir</t>
  </si>
  <si>
    <t>lumiére salle</t>
  </si>
  <si>
    <t>Difference M-1</t>
  </si>
  <si>
    <t>(vide)</t>
  </si>
  <si>
    <t>Total général</t>
  </si>
  <si>
    <t>pain</t>
  </si>
  <si>
    <t>maillot</t>
  </si>
  <si>
    <t xml:space="preserve">licence </t>
  </si>
  <si>
    <t>vetement/goodies</t>
  </si>
  <si>
    <t>fourniture divers club</t>
  </si>
  <si>
    <t>achat materiel hand</t>
  </si>
  <si>
    <t>Somme de Valeur</t>
  </si>
  <si>
    <t>poele</t>
  </si>
  <si>
    <t>MOIS DE AOUT</t>
  </si>
  <si>
    <t>MOIS DE SEPTEMBRE</t>
  </si>
  <si>
    <t>MOIS DE OCTOBRE</t>
  </si>
  <si>
    <t>MOIS DE NOVEMBRE</t>
  </si>
  <si>
    <t>MOIS DE DECEMBRE</t>
  </si>
  <si>
    <t>MOIS DE JANVIER</t>
  </si>
  <si>
    <t>MOIS DE FEVRIER</t>
  </si>
  <si>
    <t>MOIS DE MARS</t>
  </si>
  <si>
    <t>MOIS DE AVRIL</t>
  </si>
  <si>
    <t>MOIS DE MAI</t>
  </si>
  <si>
    <t>MOIS DE JUIN</t>
  </si>
  <si>
    <t>MOIS DE JUILLET</t>
  </si>
  <si>
    <t>abc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</si>
</sst>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#,##0.00\ &quot;€&quot;;\-#,##0.00\ &quot;€&quot;"/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theme="1"/>
      </patternFill>
    </fill>
  </fills>
  <borders count="27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indexed="65"/>
      </left>
      <right/>
      <top style="thin">
        <color rgb="FF999999"/>
      </top>
      <bottom/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/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/>
      <right/>
      <top style="thin">
        <color rgb="FF999999"/>
      </top>
      <bottom style="thin">
        <color rgb="FF999999"/>
      </bottom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rgb="FF999999"/>
      </top>
      <bottom style="thin">
        <color indexed="64"/>
      </bottom>
      <diagonal/>
    </border>
    <border>
      <left/>
      <right/>
      <top style="thin">
        <color rgb="FF999999"/>
      </top>
      <bottom style="thin">
        <color indexed="64"/>
      </bottom>
      <diagonal/>
    </border>
    <border>
      <left/>
      <right style="thin">
        <color indexed="64"/>
      </right>
      <top style="thin">
        <color rgb="FF999999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166" fontId="0" fillId="0" borderId="0" xfId="0" applyNumberFormat="1"/>
    <xf numFmtId="14" fontId="0" fillId="0" borderId="0" xfId="0" applyNumberFormat="1"/>
    <xf numFmtId="0" fontId="0" fillId="0" borderId="0" xfId="0" applyAlignment="1"/>
    <xf numFmtId="166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0" borderId="1" xfId="0" applyBorder="1" applyAlignment="1"/>
    <xf numFmtId="166" fontId="0" fillId="2" borderId="2" xfId="0" applyNumberFormat="1" applyFill="1" applyBorder="1" applyAlignment="1">
      <alignment horizontal="right"/>
    </xf>
    <xf numFmtId="0" fontId="0" fillId="0" borderId="0" xfId="0" applyNumberFormat="1"/>
    <xf numFmtId="49" fontId="0" fillId="0" borderId="0" xfId="0" applyNumberFormat="1"/>
    <xf numFmtId="0" fontId="0" fillId="0" borderId="0" xfId="0" applyBorder="1"/>
    <xf numFmtId="14" fontId="0" fillId="0" borderId="0" xfId="0" applyNumberFormat="1" applyFont="1" applyBorder="1"/>
    <xf numFmtId="166" fontId="0" fillId="0" borderId="0" xfId="0" applyNumberFormat="1" applyFont="1" applyBorder="1"/>
    <xf numFmtId="0" fontId="0" fillId="0" borderId="0" xfId="0" applyNumberFormat="1" applyFont="1" applyBorder="1"/>
    <xf numFmtId="0" fontId="1" fillId="0" borderId="0" xfId="0" applyFont="1"/>
    <xf numFmtId="0" fontId="1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/>
    <xf numFmtId="0" fontId="3" fillId="0" borderId="4" xfId="0" applyFont="1" applyFill="1" applyBorder="1"/>
    <xf numFmtId="0" fontId="3" fillId="0" borderId="5" xfId="0" applyFont="1" applyBorder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right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0" fillId="0" borderId="12" xfId="0" pivotButton="1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5" xfId="0" applyNumberFormat="1" applyBorder="1"/>
    <xf numFmtId="0" fontId="0" fillId="0" borderId="17" xfId="0" applyBorder="1"/>
    <xf numFmtId="14" fontId="0" fillId="0" borderId="17" xfId="0" applyNumberFormat="1" applyBorder="1"/>
    <xf numFmtId="0" fontId="0" fillId="0" borderId="19" xfId="0" applyBorder="1"/>
    <xf numFmtId="0" fontId="0" fillId="0" borderId="20" xfId="0" applyNumberFormat="1" applyBorder="1"/>
    <xf numFmtId="49" fontId="0" fillId="0" borderId="15" xfId="0" applyNumberFormat="1" applyBorder="1"/>
    <xf numFmtId="49" fontId="0" fillId="0" borderId="16" xfId="0" applyNumberFormat="1" applyBorder="1"/>
    <xf numFmtId="49" fontId="0" fillId="0" borderId="18" xfId="0" applyNumberFormat="1" applyBorder="1"/>
    <xf numFmtId="49" fontId="0" fillId="0" borderId="20" xfId="0" applyNumberFormat="1" applyBorder="1"/>
    <xf numFmtId="49" fontId="0" fillId="0" borderId="21" xfId="0" applyNumberFormat="1" applyBorder="1"/>
    <xf numFmtId="14" fontId="0" fillId="0" borderId="12" xfId="0" applyNumberFormat="1" applyBorder="1"/>
    <xf numFmtId="14" fontId="0" fillId="0" borderId="19" xfId="0" applyNumberFormat="1" applyBorder="1"/>
    <xf numFmtId="14" fontId="0" fillId="0" borderId="0" xfId="0" applyNumberFormat="1" applyBorder="1"/>
    <xf numFmtId="49" fontId="0" fillId="0" borderId="0" xfId="0" applyNumberFormat="1" applyBorder="1"/>
    <xf numFmtId="14" fontId="0" fillId="0" borderId="22" xfId="0" applyNumberFormat="1" applyBorder="1"/>
    <xf numFmtId="0" fontId="0" fillId="0" borderId="23" xfId="0" applyBorder="1"/>
    <xf numFmtId="0" fontId="0" fillId="0" borderId="22" xfId="0" applyBorder="1"/>
    <xf numFmtId="0" fontId="0" fillId="0" borderId="0" xfId="0" applyNumberFormat="1" applyBorder="1"/>
    <xf numFmtId="49" fontId="0" fillId="0" borderId="23" xfId="0" applyNumberFormat="1" applyBorder="1"/>
    <xf numFmtId="14" fontId="0" fillId="0" borderId="24" xfId="0" applyNumberFormat="1" applyBorder="1"/>
    <xf numFmtId="0" fontId="0" fillId="0" borderId="25" xfId="0" applyNumberFormat="1" applyBorder="1"/>
    <xf numFmtId="49" fontId="0" fillId="0" borderId="25" xfId="0" applyNumberFormat="1" applyBorder="1"/>
    <xf numFmtId="49" fontId="0" fillId="0" borderId="26" xfId="0" applyNumberFormat="1" applyBorder="1"/>
    <xf numFmtId="7" fontId="0" fillId="0" borderId="0" xfId="0" applyNumberFormat="1" applyBorder="1"/>
    <xf numFmtId="7" fontId="0" fillId="0" borderId="22" xfId="0" applyNumberFormat="1" applyBorder="1"/>
  </cellXfs>
  <cellStyles count="1">
    <cellStyle name="Normal" xfId="0" builtinId="0"/>
  </cellStyles>
  <dxfs count="141">
    <dxf>
      <numFmt numFmtId="166" formatCode="#,##0.00\ &quot;€&quot;"/>
    </dxf>
    <dxf>
      <numFmt numFmtId="166" formatCode="#,##0.00\ &quot;€&quot;"/>
    </dxf>
    <dxf>
      <numFmt numFmtId="19" formatCode="dd/mm/yyyy"/>
    </dxf>
    <dxf>
      <numFmt numFmtId="30" formatCode="@"/>
    </dxf>
    <dxf>
      <numFmt numFmtId="19" formatCode="dd/mm/yyyy"/>
    </dxf>
    <dxf>
      <numFmt numFmtId="30" formatCode="@"/>
    </dxf>
    <dxf>
      <numFmt numFmtId="166" formatCode="#,##0.00\ &quot;€&quot;"/>
    </dxf>
    <dxf>
      <numFmt numFmtId="166" formatCode="#,##0.00\ &quot;€&quot;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"/>
    </dxf>
    <dxf>
      <numFmt numFmtId="166" formatCode="#,##0.00\ &quot;€&quot;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</dxf>
    <dxf>
      <numFmt numFmtId="30" formatCode="@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</dxf>
    <dxf>
      <numFmt numFmtId="30" formatCode="@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numFmt numFmtId="19" formatCode="dd/mm/yyyy"/>
    </dxf>
    <dxf>
      <numFmt numFmtId="19" formatCode="dd/mm/yyyy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</dxf>
    <dxf>
      <numFmt numFmtId="30" formatCode="@"/>
    </dxf>
    <dxf>
      <numFmt numFmtId="166" formatCode="#,##0.00\ &quot;€&quot;"/>
    </dxf>
    <dxf>
      <numFmt numFmtId="166" formatCode="#,##0.00\ &quot;€&quot;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1</xdr:row>
      <xdr:rowOff>0</xdr:rowOff>
    </xdr:from>
    <xdr:to>
      <xdr:col>6</xdr:col>
      <xdr:colOff>276225</xdr:colOff>
      <xdr:row>2</xdr:row>
      <xdr:rowOff>180974</xdr:rowOff>
    </xdr:to>
    <xdr:sp macro="[0]!Report" textlink="">
      <xdr:nvSpPr>
        <xdr:cNvPr id="2" name="ZoneTexte 1"/>
        <xdr:cNvSpPr txBox="1"/>
      </xdr:nvSpPr>
      <xdr:spPr>
        <a:xfrm>
          <a:off x="3810000" y="190500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Report</a:t>
          </a:r>
        </a:p>
      </xdr:txBody>
    </xdr:sp>
    <xdr:clientData fPrintsWithSheet="0"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Guy Blancher" refreshedDate="44465.819044675925" refreshedVersion="6" recordCount="4424" upgradeOnRefresh="1">
  <cacheSource type="consolidation">
    <consolidation autoPage="0">
      <rangeSets count="12">
        <rangeSet ref="C4:K60" sheet="aout"/>
        <rangeSet ref="C4:K60" sheet="Avril"/>
        <rangeSet ref="D4:K60" sheet="Decembre"/>
        <rangeSet ref="D4:K60" sheet="Fevrier"/>
        <rangeSet ref="D4:K60" sheet="Janvier"/>
        <rangeSet ref="D4:K60" sheet="Juillet"/>
        <rangeSet ref="D4:K60" sheet="Juin"/>
        <rangeSet ref="D4:K60" sheet="Mai"/>
        <rangeSet ref="D4:K60" sheet="Mars"/>
        <rangeSet ref="D4:K60" sheet="Novembre"/>
        <rangeSet ref="D5:J5" sheet="octobre"/>
        <rangeSet ref="D4:K60" sheet="septembre"/>
      </rangeSets>
    </consolidation>
  </cacheSource>
  <cacheFields count="3">
    <cacheField name="Ligne" numFmtId="0">
      <sharedItems containsDate="1" containsString="0" containsBlank="1" containsMixedTypes="1" minDate="1899-12-31T04:01:03" maxDate="2021-10-02T00:00:00" count="63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m/>
        <d v="2021-09-01T00:00:00"/>
        <d v="2021-09-22T00:00:00" u="1"/>
        <d v="2021-06-23T00:00:00" u="1"/>
        <d v="2021-07-31T00:00:00" u="1"/>
        <d v="2021-08-12T00:00:00" u="1"/>
        <d v="2021-10-01T00:00:00" u="1"/>
      </sharedItems>
    </cacheField>
    <cacheField name="Colonne" numFmtId="0">
      <sharedItems count="8">
        <s v="date"/>
        <s v="entrée"/>
        <s v="sortie"/>
        <s v="nature de l'achat"/>
        <s v="évenement"/>
        <s v="cheque n°"/>
        <s v="espece"/>
        <s v="prelevement"/>
      </sharedItems>
    </cacheField>
    <cacheField name="Valeur" numFmtId="0">
      <sharedItems containsDate="1" containsBlank="1" containsMixedTypes="1" minDate="2021-06-23T00:00:00" maxDate="1900-01-08T01:39:04" count="17">
        <d v="2021-08-12T00:00:00"/>
        <n v="23"/>
        <m/>
        <s v="maillot"/>
        <s v="vetement/goodies"/>
        <d v="2021-09-22T00:00:00"/>
        <n v="345"/>
        <s v="pain"/>
        <s v="gouté match"/>
        <d v="2021-06-23T00:00:00"/>
        <n v="150"/>
        <s v="licence"/>
        <s v="licence "/>
        <n v="10"/>
        <s v="poele"/>
        <s v="achat materiel"/>
        <s v="ou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424">
  <r>
    <x v="0"/>
    <x v="0"/>
    <x v="0"/>
  </r>
  <r>
    <x v="0"/>
    <x v="1"/>
    <x v="1"/>
  </r>
  <r>
    <x v="0"/>
    <x v="2"/>
    <x v="2"/>
  </r>
  <r>
    <x v="0"/>
    <x v="3"/>
    <x v="3"/>
  </r>
  <r>
    <x v="0"/>
    <x v="4"/>
    <x v="4"/>
  </r>
  <r>
    <x v="0"/>
    <x v="5"/>
    <x v="2"/>
  </r>
  <r>
    <x v="0"/>
    <x v="6"/>
    <x v="2"/>
  </r>
  <r>
    <x v="0"/>
    <x v="7"/>
    <x v="2"/>
  </r>
  <r>
    <x v="1"/>
    <x v="0"/>
    <x v="5"/>
  </r>
  <r>
    <x v="1"/>
    <x v="1"/>
    <x v="2"/>
  </r>
  <r>
    <x v="1"/>
    <x v="2"/>
    <x v="6"/>
  </r>
  <r>
    <x v="1"/>
    <x v="3"/>
    <x v="7"/>
  </r>
  <r>
    <x v="1"/>
    <x v="4"/>
    <x v="8"/>
  </r>
  <r>
    <x v="1"/>
    <x v="5"/>
    <x v="2"/>
  </r>
  <r>
    <x v="1"/>
    <x v="6"/>
    <x v="2"/>
  </r>
  <r>
    <x v="1"/>
    <x v="7"/>
    <x v="2"/>
  </r>
  <r>
    <x v="2"/>
    <x v="0"/>
    <x v="9"/>
  </r>
  <r>
    <x v="2"/>
    <x v="1"/>
    <x v="10"/>
  </r>
  <r>
    <x v="2"/>
    <x v="2"/>
    <x v="2"/>
  </r>
  <r>
    <x v="2"/>
    <x v="3"/>
    <x v="11"/>
  </r>
  <r>
    <x v="2"/>
    <x v="4"/>
    <x v="12"/>
  </r>
  <r>
    <x v="2"/>
    <x v="5"/>
    <x v="2"/>
  </r>
  <r>
    <x v="2"/>
    <x v="6"/>
    <x v="2"/>
  </r>
  <r>
    <x v="2"/>
    <x v="7"/>
    <x v="2"/>
  </r>
  <r>
    <x v="3"/>
    <x v="0"/>
    <x v="2"/>
  </r>
  <r>
    <x v="3"/>
    <x v="1"/>
    <x v="2"/>
  </r>
  <r>
    <x v="3"/>
    <x v="2"/>
    <x v="2"/>
  </r>
  <r>
    <x v="3"/>
    <x v="3"/>
    <x v="2"/>
  </r>
  <r>
    <x v="3"/>
    <x v="4"/>
    <x v="2"/>
  </r>
  <r>
    <x v="3"/>
    <x v="5"/>
    <x v="2"/>
  </r>
  <r>
    <x v="3"/>
    <x v="6"/>
    <x v="2"/>
  </r>
  <r>
    <x v="3"/>
    <x v="7"/>
    <x v="2"/>
  </r>
  <r>
    <x v="4"/>
    <x v="0"/>
    <x v="2"/>
  </r>
  <r>
    <x v="4"/>
    <x v="1"/>
    <x v="2"/>
  </r>
  <r>
    <x v="4"/>
    <x v="2"/>
    <x v="2"/>
  </r>
  <r>
    <x v="4"/>
    <x v="3"/>
    <x v="2"/>
  </r>
  <r>
    <x v="4"/>
    <x v="4"/>
    <x v="2"/>
  </r>
  <r>
    <x v="4"/>
    <x v="5"/>
    <x v="2"/>
  </r>
  <r>
    <x v="4"/>
    <x v="6"/>
    <x v="2"/>
  </r>
  <r>
    <x v="4"/>
    <x v="7"/>
    <x v="2"/>
  </r>
  <r>
    <x v="5"/>
    <x v="0"/>
    <x v="2"/>
  </r>
  <r>
    <x v="5"/>
    <x v="1"/>
    <x v="2"/>
  </r>
  <r>
    <x v="5"/>
    <x v="2"/>
    <x v="2"/>
  </r>
  <r>
    <x v="5"/>
    <x v="3"/>
    <x v="2"/>
  </r>
  <r>
    <x v="5"/>
    <x v="4"/>
    <x v="2"/>
  </r>
  <r>
    <x v="5"/>
    <x v="5"/>
    <x v="2"/>
  </r>
  <r>
    <x v="5"/>
    <x v="6"/>
    <x v="2"/>
  </r>
  <r>
    <x v="5"/>
    <x v="7"/>
    <x v="2"/>
  </r>
  <r>
    <x v="6"/>
    <x v="0"/>
    <x v="2"/>
  </r>
  <r>
    <x v="6"/>
    <x v="1"/>
    <x v="2"/>
  </r>
  <r>
    <x v="6"/>
    <x v="2"/>
    <x v="2"/>
  </r>
  <r>
    <x v="6"/>
    <x v="3"/>
    <x v="2"/>
  </r>
  <r>
    <x v="6"/>
    <x v="4"/>
    <x v="2"/>
  </r>
  <r>
    <x v="6"/>
    <x v="5"/>
    <x v="2"/>
  </r>
  <r>
    <x v="6"/>
    <x v="6"/>
    <x v="2"/>
  </r>
  <r>
    <x v="6"/>
    <x v="7"/>
    <x v="2"/>
  </r>
  <r>
    <x v="7"/>
    <x v="0"/>
    <x v="2"/>
  </r>
  <r>
    <x v="7"/>
    <x v="1"/>
    <x v="2"/>
  </r>
  <r>
    <x v="7"/>
    <x v="2"/>
    <x v="2"/>
  </r>
  <r>
    <x v="7"/>
    <x v="3"/>
    <x v="2"/>
  </r>
  <r>
    <x v="7"/>
    <x v="4"/>
    <x v="2"/>
  </r>
  <r>
    <x v="7"/>
    <x v="5"/>
    <x v="2"/>
  </r>
  <r>
    <x v="7"/>
    <x v="6"/>
    <x v="2"/>
  </r>
  <r>
    <x v="7"/>
    <x v="7"/>
    <x v="2"/>
  </r>
  <r>
    <x v="8"/>
    <x v="0"/>
    <x v="2"/>
  </r>
  <r>
    <x v="8"/>
    <x v="1"/>
    <x v="2"/>
  </r>
  <r>
    <x v="8"/>
    <x v="2"/>
    <x v="2"/>
  </r>
  <r>
    <x v="8"/>
    <x v="3"/>
    <x v="2"/>
  </r>
  <r>
    <x v="8"/>
    <x v="4"/>
    <x v="2"/>
  </r>
  <r>
    <x v="8"/>
    <x v="5"/>
    <x v="2"/>
  </r>
  <r>
    <x v="8"/>
    <x v="6"/>
    <x v="2"/>
  </r>
  <r>
    <x v="8"/>
    <x v="7"/>
    <x v="2"/>
  </r>
  <r>
    <x v="9"/>
    <x v="0"/>
    <x v="2"/>
  </r>
  <r>
    <x v="9"/>
    <x v="1"/>
    <x v="2"/>
  </r>
  <r>
    <x v="9"/>
    <x v="2"/>
    <x v="2"/>
  </r>
  <r>
    <x v="9"/>
    <x v="3"/>
    <x v="2"/>
  </r>
  <r>
    <x v="9"/>
    <x v="4"/>
    <x v="2"/>
  </r>
  <r>
    <x v="9"/>
    <x v="5"/>
    <x v="2"/>
  </r>
  <r>
    <x v="9"/>
    <x v="6"/>
    <x v="2"/>
  </r>
  <r>
    <x v="9"/>
    <x v="7"/>
    <x v="2"/>
  </r>
  <r>
    <x v="10"/>
    <x v="0"/>
    <x v="2"/>
  </r>
  <r>
    <x v="10"/>
    <x v="1"/>
    <x v="2"/>
  </r>
  <r>
    <x v="10"/>
    <x v="2"/>
    <x v="2"/>
  </r>
  <r>
    <x v="10"/>
    <x v="3"/>
    <x v="2"/>
  </r>
  <r>
    <x v="10"/>
    <x v="4"/>
    <x v="2"/>
  </r>
  <r>
    <x v="10"/>
    <x v="5"/>
    <x v="2"/>
  </r>
  <r>
    <x v="10"/>
    <x v="6"/>
    <x v="2"/>
  </r>
  <r>
    <x v="10"/>
    <x v="7"/>
    <x v="2"/>
  </r>
  <r>
    <x v="11"/>
    <x v="0"/>
    <x v="2"/>
  </r>
  <r>
    <x v="11"/>
    <x v="1"/>
    <x v="2"/>
  </r>
  <r>
    <x v="11"/>
    <x v="2"/>
    <x v="2"/>
  </r>
  <r>
    <x v="11"/>
    <x v="3"/>
    <x v="2"/>
  </r>
  <r>
    <x v="11"/>
    <x v="4"/>
    <x v="2"/>
  </r>
  <r>
    <x v="11"/>
    <x v="5"/>
    <x v="2"/>
  </r>
  <r>
    <x v="11"/>
    <x v="6"/>
    <x v="2"/>
  </r>
  <r>
    <x v="11"/>
    <x v="7"/>
    <x v="2"/>
  </r>
  <r>
    <x v="12"/>
    <x v="0"/>
    <x v="2"/>
  </r>
  <r>
    <x v="12"/>
    <x v="1"/>
    <x v="2"/>
  </r>
  <r>
    <x v="12"/>
    <x v="2"/>
    <x v="2"/>
  </r>
  <r>
    <x v="12"/>
    <x v="3"/>
    <x v="2"/>
  </r>
  <r>
    <x v="12"/>
    <x v="4"/>
    <x v="2"/>
  </r>
  <r>
    <x v="12"/>
    <x v="5"/>
    <x v="2"/>
  </r>
  <r>
    <x v="12"/>
    <x v="6"/>
    <x v="2"/>
  </r>
  <r>
    <x v="12"/>
    <x v="7"/>
    <x v="2"/>
  </r>
  <r>
    <x v="13"/>
    <x v="0"/>
    <x v="2"/>
  </r>
  <r>
    <x v="13"/>
    <x v="1"/>
    <x v="2"/>
  </r>
  <r>
    <x v="13"/>
    <x v="2"/>
    <x v="2"/>
  </r>
  <r>
    <x v="13"/>
    <x v="3"/>
    <x v="2"/>
  </r>
  <r>
    <x v="13"/>
    <x v="4"/>
    <x v="2"/>
  </r>
  <r>
    <x v="13"/>
    <x v="5"/>
    <x v="2"/>
  </r>
  <r>
    <x v="13"/>
    <x v="6"/>
    <x v="2"/>
  </r>
  <r>
    <x v="13"/>
    <x v="7"/>
    <x v="2"/>
  </r>
  <r>
    <x v="14"/>
    <x v="0"/>
    <x v="2"/>
  </r>
  <r>
    <x v="14"/>
    <x v="1"/>
    <x v="2"/>
  </r>
  <r>
    <x v="14"/>
    <x v="2"/>
    <x v="2"/>
  </r>
  <r>
    <x v="14"/>
    <x v="3"/>
    <x v="2"/>
  </r>
  <r>
    <x v="14"/>
    <x v="4"/>
    <x v="2"/>
  </r>
  <r>
    <x v="14"/>
    <x v="5"/>
    <x v="2"/>
  </r>
  <r>
    <x v="14"/>
    <x v="6"/>
    <x v="2"/>
  </r>
  <r>
    <x v="14"/>
    <x v="7"/>
    <x v="2"/>
  </r>
  <r>
    <x v="15"/>
    <x v="0"/>
    <x v="2"/>
  </r>
  <r>
    <x v="15"/>
    <x v="1"/>
    <x v="2"/>
  </r>
  <r>
    <x v="15"/>
    <x v="2"/>
    <x v="2"/>
  </r>
  <r>
    <x v="15"/>
    <x v="3"/>
    <x v="2"/>
  </r>
  <r>
    <x v="15"/>
    <x v="4"/>
    <x v="2"/>
  </r>
  <r>
    <x v="15"/>
    <x v="5"/>
    <x v="2"/>
  </r>
  <r>
    <x v="15"/>
    <x v="6"/>
    <x v="2"/>
  </r>
  <r>
    <x v="15"/>
    <x v="7"/>
    <x v="2"/>
  </r>
  <r>
    <x v="16"/>
    <x v="0"/>
    <x v="2"/>
  </r>
  <r>
    <x v="16"/>
    <x v="1"/>
    <x v="2"/>
  </r>
  <r>
    <x v="16"/>
    <x v="2"/>
    <x v="2"/>
  </r>
  <r>
    <x v="16"/>
    <x v="3"/>
    <x v="2"/>
  </r>
  <r>
    <x v="16"/>
    <x v="4"/>
    <x v="2"/>
  </r>
  <r>
    <x v="16"/>
    <x v="5"/>
    <x v="2"/>
  </r>
  <r>
    <x v="16"/>
    <x v="6"/>
    <x v="2"/>
  </r>
  <r>
    <x v="16"/>
    <x v="7"/>
    <x v="2"/>
  </r>
  <r>
    <x v="17"/>
    <x v="0"/>
    <x v="2"/>
  </r>
  <r>
    <x v="17"/>
    <x v="1"/>
    <x v="2"/>
  </r>
  <r>
    <x v="17"/>
    <x v="2"/>
    <x v="2"/>
  </r>
  <r>
    <x v="17"/>
    <x v="3"/>
    <x v="2"/>
  </r>
  <r>
    <x v="17"/>
    <x v="4"/>
    <x v="2"/>
  </r>
  <r>
    <x v="17"/>
    <x v="5"/>
    <x v="2"/>
  </r>
  <r>
    <x v="17"/>
    <x v="6"/>
    <x v="2"/>
  </r>
  <r>
    <x v="17"/>
    <x v="7"/>
    <x v="2"/>
  </r>
  <r>
    <x v="18"/>
    <x v="0"/>
    <x v="2"/>
  </r>
  <r>
    <x v="18"/>
    <x v="1"/>
    <x v="2"/>
  </r>
  <r>
    <x v="18"/>
    <x v="2"/>
    <x v="2"/>
  </r>
  <r>
    <x v="18"/>
    <x v="3"/>
    <x v="2"/>
  </r>
  <r>
    <x v="18"/>
    <x v="4"/>
    <x v="2"/>
  </r>
  <r>
    <x v="18"/>
    <x v="5"/>
    <x v="2"/>
  </r>
  <r>
    <x v="18"/>
    <x v="6"/>
    <x v="2"/>
  </r>
  <r>
    <x v="18"/>
    <x v="7"/>
    <x v="2"/>
  </r>
  <r>
    <x v="19"/>
    <x v="0"/>
    <x v="2"/>
  </r>
  <r>
    <x v="19"/>
    <x v="1"/>
    <x v="2"/>
  </r>
  <r>
    <x v="19"/>
    <x v="2"/>
    <x v="2"/>
  </r>
  <r>
    <x v="19"/>
    <x v="3"/>
    <x v="2"/>
  </r>
  <r>
    <x v="19"/>
    <x v="4"/>
    <x v="2"/>
  </r>
  <r>
    <x v="19"/>
    <x v="5"/>
    <x v="2"/>
  </r>
  <r>
    <x v="19"/>
    <x v="6"/>
    <x v="2"/>
  </r>
  <r>
    <x v="19"/>
    <x v="7"/>
    <x v="2"/>
  </r>
  <r>
    <x v="20"/>
    <x v="0"/>
    <x v="2"/>
  </r>
  <r>
    <x v="20"/>
    <x v="1"/>
    <x v="2"/>
  </r>
  <r>
    <x v="20"/>
    <x v="2"/>
    <x v="2"/>
  </r>
  <r>
    <x v="20"/>
    <x v="3"/>
    <x v="2"/>
  </r>
  <r>
    <x v="20"/>
    <x v="4"/>
    <x v="2"/>
  </r>
  <r>
    <x v="20"/>
    <x v="5"/>
    <x v="2"/>
  </r>
  <r>
    <x v="20"/>
    <x v="6"/>
    <x v="2"/>
  </r>
  <r>
    <x v="20"/>
    <x v="7"/>
    <x v="2"/>
  </r>
  <r>
    <x v="21"/>
    <x v="0"/>
    <x v="2"/>
  </r>
  <r>
    <x v="21"/>
    <x v="1"/>
    <x v="2"/>
  </r>
  <r>
    <x v="21"/>
    <x v="2"/>
    <x v="2"/>
  </r>
  <r>
    <x v="21"/>
    <x v="3"/>
    <x v="2"/>
  </r>
  <r>
    <x v="21"/>
    <x v="4"/>
    <x v="2"/>
  </r>
  <r>
    <x v="21"/>
    <x v="5"/>
    <x v="2"/>
  </r>
  <r>
    <x v="21"/>
    <x v="6"/>
    <x v="2"/>
  </r>
  <r>
    <x v="21"/>
    <x v="7"/>
    <x v="2"/>
  </r>
  <r>
    <x v="22"/>
    <x v="0"/>
    <x v="2"/>
  </r>
  <r>
    <x v="22"/>
    <x v="1"/>
    <x v="2"/>
  </r>
  <r>
    <x v="22"/>
    <x v="2"/>
    <x v="2"/>
  </r>
  <r>
    <x v="22"/>
    <x v="3"/>
    <x v="2"/>
  </r>
  <r>
    <x v="22"/>
    <x v="4"/>
    <x v="2"/>
  </r>
  <r>
    <x v="22"/>
    <x v="5"/>
    <x v="2"/>
  </r>
  <r>
    <x v="22"/>
    <x v="6"/>
    <x v="2"/>
  </r>
  <r>
    <x v="22"/>
    <x v="7"/>
    <x v="2"/>
  </r>
  <r>
    <x v="23"/>
    <x v="0"/>
    <x v="2"/>
  </r>
  <r>
    <x v="23"/>
    <x v="1"/>
    <x v="2"/>
  </r>
  <r>
    <x v="23"/>
    <x v="2"/>
    <x v="2"/>
  </r>
  <r>
    <x v="23"/>
    <x v="3"/>
    <x v="2"/>
  </r>
  <r>
    <x v="23"/>
    <x v="4"/>
    <x v="2"/>
  </r>
  <r>
    <x v="23"/>
    <x v="5"/>
    <x v="2"/>
  </r>
  <r>
    <x v="23"/>
    <x v="6"/>
    <x v="2"/>
  </r>
  <r>
    <x v="23"/>
    <x v="7"/>
    <x v="2"/>
  </r>
  <r>
    <x v="24"/>
    <x v="0"/>
    <x v="2"/>
  </r>
  <r>
    <x v="24"/>
    <x v="1"/>
    <x v="2"/>
  </r>
  <r>
    <x v="24"/>
    <x v="2"/>
    <x v="2"/>
  </r>
  <r>
    <x v="24"/>
    <x v="3"/>
    <x v="2"/>
  </r>
  <r>
    <x v="24"/>
    <x v="4"/>
    <x v="2"/>
  </r>
  <r>
    <x v="24"/>
    <x v="5"/>
    <x v="2"/>
  </r>
  <r>
    <x v="24"/>
    <x v="6"/>
    <x v="2"/>
  </r>
  <r>
    <x v="24"/>
    <x v="7"/>
    <x v="2"/>
  </r>
  <r>
    <x v="25"/>
    <x v="0"/>
    <x v="2"/>
  </r>
  <r>
    <x v="25"/>
    <x v="1"/>
    <x v="2"/>
  </r>
  <r>
    <x v="25"/>
    <x v="2"/>
    <x v="2"/>
  </r>
  <r>
    <x v="25"/>
    <x v="3"/>
    <x v="2"/>
  </r>
  <r>
    <x v="25"/>
    <x v="4"/>
    <x v="2"/>
  </r>
  <r>
    <x v="25"/>
    <x v="5"/>
    <x v="2"/>
  </r>
  <r>
    <x v="25"/>
    <x v="6"/>
    <x v="2"/>
  </r>
  <r>
    <x v="25"/>
    <x v="7"/>
    <x v="2"/>
  </r>
  <r>
    <x v="26"/>
    <x v="0"/>
    <x v="2"/>
  </r>
  <r>
    <x v="26"/>
    <x v="1"/>
    <x v="2"/>
  </r>
  <r>
    <x v="26"/>
    <x v="2"/>
    <x v="2"/>
  </r>
  <r>
    <x v="26"/>
    <x v="3"/>
    <x v="2"/>
  </r>
  <r>
    <x v="26"/>
    <x v="4"/>
    <x v="2"/>
  </r>
  <r>
    <x v="26"/>
    <x v="5"/>
    <x v="2"/>
  </r>
  <r>
    <x v="26"/>
    <x v="6"/>
    <x v="2"/>
  </r>
  <r>
    <x v="26"/>
    <x v="7"/>
    <x v="2"/>
  </r>
  <r>
    <x v="27"/>
    <x v="0"/>
    <x v="2"/>
  </r>
  <r>
    <x v="27"/>
    <x v="1"/>
    <x v="2"/>
  </r>
  <r>
    <x v="27"/>
    <x v="2"/>
    <x v="2"/>
  </r>
  <r>
    <x v="27"/>
    <x v="3"/>
    <x v="2"/>
  </r>
  <r>
    <x v="27"/>
    <x v="4"/>
    <x v="2"/>
  </r>
  <r>
    <x v="27"/>
    <x v="5"/>
    <x v="2"/>
  </r>
  <r>
    <x v="27"/>
    <x v="6"/>
    <x v="2"/>
  </r>
  <r>
    <x v="27"/>
    <x v="7"/>
    <x v="2"/>
  </r>
  <r>
    <x v="28"/>
    <x v="0"/>
    <x v="2"/>
  </r>
  <r>
    <x v="28"/>
    <x v="1"/>
    <x v="2"/>
  </r>
  <r>
    <x v="28"/>
    <x v="2"/>
    <x v="2"/>
  </r>
  <r>
    <x v="28"/>
    <x v="3"/>
    <x v="2"/>
  </r>
  <r>
    <x v="28"/>
    <x v="4"/>
    <x v="2"/>
  </r>
  <r>
    <x v="28"/>
    <x v="5"/>
    <x v="2"/>
  </r>
  <r>
    <x v="28"/>
    <x v="6"/>
    <x v="2"/>
  </r>
  <r>
    <x v="28"/>
    <x v="7"/>
    <x v="2"/>
  </r>
  <r>
    <x v="29"/>
    <x v="0"/>
    <x v="2"/>
  </r>
  <r>
    <x v="29"/>
    <x v="1"/>
    <x v="2"/>
  </r>
  <r>
    <x v="29"/>
    <x v="2"/>
    <x v="2"/>
  </r>
  <r>
    <x v="29"/>
    <x v="3"/>
    <x v="2"/>
  </r>
  <r>
    <x v="29"/>
    <x v="4"/>
    <x v="2"/>
  </r>
  <r>
    <x v="29"/>
    <x v="5"/>
    <x v="2"/>
  </r>
  <r>
    <x v="29"/>
    <x v="6"/>
    <x v="2"/>
  </r>
  <r>
    <x v="29"/>
    <x v="7"/>
    <x v="2"/>
  </r>
  <r>
    <x v="30"/>
    <x v="0"/>
    <x v="2"/>
  </r>
  <r>
    <x v="30"/>
    <x v="1"/>
    <x v="2"/>
  </r>
  <r>
    <x v="30"/>
    <x v="2"/>
    <x v="2"/>
  </r>
  <r>
    <x v="30"/>
    <x v="3"/>
    <x v="2"/>
  </r>
  <r>
    <x v="30"/>
    <x v="4"/>
    <x v="2"/>
  </r>
  <r>
    <x v="30"/>
    <x v="5"/>
    <x v="2"/>
  </r>
  <r>
    <x v="30"/>
    <x v="6"/>
    <x v="2"/>
  </r>
  <r>
    <x v="30"/>
    <x v="7"/>
    <x v="2"/>
  </r>
  <r>
    <x v="31"/>
    <x v="0"/>
    <x v="2"/>
  </r>
  <r>
    <x v="31"/>
    <x v="1"/>
    <x v="2"/>
  </r>
  <r>
    <x v="31"/>
    <x v="2"/>
    <x v="2"/>
  </r>
  <r>
    <x v="31"/>
    <x v="3"/>
    <x v="2"/>
  </r>
  <r>
    <x v="31"/>
    <x v="4"/>
    <x v="2"/>
  </r>
  <r>
    <x v="31"/>
    <x v="5"/>
    <x v="2"/>
  </r>
  <r>
    <x v="31"/>
    <x v="6"/>
    <x v="2"/>
  </r>
  <r>
    <x v="31"/>
    <x v="7"/>
    <x v="2"/>
  </r>
  <r>
    <x v="32"/>
    <x v="0"/>
    <x v="2"/>
  </r>
  <r>
    <x v="32"/>
    <x v="1"/>
    <x v="2"/>
  </r>
  <r>
    <x v="32"/>
    <x v="2"/>
    <x v="2"/>
  </r>
  <r>
    <x v="32"/>
    <x v="3"/>
    <x v="2"/>
  </r>
  <r>
    <x v="32"/>
    <x v="4"/>
    <x v="2"/>
  </r>
  <r>
    <x v="32"/>
    <x v="5"/>
    <x v="2"/>
  </r>
  <r>
    <x v="32"/>
    <x v="6"/>
    <x v="2"/>
  </r>
  <r>
    <x v="32"/>
    <x v="7"/>
    <x v="2"/>
  </r>
  <r>
    <x v="33"/>
    <x v="0"/>
    <x v="2"/>
  </r>
  <r>
    <x v="33"/>
    <x v="1"/>
    <x v="2"/>
  </r>
  <r>
    <x v="33"/>
    <x v="2"/>
    <x v="2"/>
  </r>
  <r>
    <x v="33"/>
    <x v="3"/>
    <x v="2"/>
  </r>
  <r>
    <x v="33"/>
    <x v="4"/>
    <x v="2"/>
  </r>
  <r>
    <x v="33"/>
    <x v="5"/>
    <x v="2"/>
  </r>
  <r>
    <x v="33"/>
    <x v="6"/>
    <x v="2"/>
  </r>
  <r>
    <x v="33"/>
    <x v="7"/>
    <x v="2"/>
  </r>
  <r>
    <x v="34"/>
    <x v="0"/>
    <x v="2"/>
  </r>
  <r>
    <x v="34"/>
    <x v="1"/>
    <x v="2"/>
  </r>
  <r>
    <x v="34"/>
    <x v="2"/>
    <x v="2"/>
  </r>
  <r>
    <x v="34"/>
    <x v="3"/>
    <x v="2"/>
  </r>
  <r>
    <x v="34"/>
    <x v="4"/>
    <x v="2"/>
  </r>
  <r>
    <x v="34"/>
    <x v="5"/>
    <x v="2"/>
  </r>
  <r>
    <x v="34"/>
    <x v="6"/>
    <x v="2"/>
  </r>
  <r>
    <x v="34"/>
    <x v="7"/>
    <x v="2"/>
  </r>
  <r>
    <x v="35"/>
    <x v="0"/>
    <x v="2"/>
  </r>
  <r>
    <x v="35"/>
    <x v="1"/>
    <x v="2"/>
  </r>
  <r>
    <x v="35"/>
    <x v="2"/>
    <x v="2"/>
  </r>
  <r>
    <x v="35"/>
    <x v="3"/>
    <x v="2"/>
  </r>
  <r>
    <x v="35"/>
    <x v="4"/>
    <x v="2"/>
  </r>
  <r>
    <x v="35"/>
    <x v="5"/>
    <x v="2"/>
  </r>
  <r>
    <x v="35"/>
    <x v="6"/>
    <x v="2"/>
  </r>
  <r>
    <x v="35"/>
    <x v="7"/>
    <x v="2"/>
  </r>
  <r>
    <x v="36"/>
    <x v="0"/>
    <x v="2"/>
  </r>
  <r>
    <x v="36"/>
    <x v="1"/>
    <x v="2"/>
  </r>
  <r>
    <x v="36"/>
    <x v="2"/>
    <x v="2"/>
  </r>
  <r>
    <x v="36"/>
    <x v="3"/>
    <x v="2"/>
  </r>
  <r>
    <x v="36"/>
    <x v="4"/>
    <x v="2"/>
  </r>
  <r>
    <x v="36"/>
    <x v="5"/>
    <x v="2"/>
  </r>
  <r>
    <x v="36"/>
    <x v="6"/>
    <x v="2"/>
  </r>
  <r>
    <x v="36"/>
    <x v="7"/>
    <x v="2"/>
  </r>
  <r>
    <x v="37"/>
    <x v="0"/>
    <x v="2"/>
  </r>
  <r>
    <x v="37"/>
    <x v="1"/>
    <x v="2"/>
  </r>
  <r>
    <x v="37"/>
    <x v="2"/>
    <x v="2"/>
  </r>
  <r>
    <x v="37"/>
    <x v="3"/>
    <x v="2"/>
  </r>
  <r>
    <x v="37"/>
    <x v="4"/>
    <x v="2"/>
  </r>
  <r>
    <x v="37"/>
    <x v="5"/>
    <x v="2"/>
  </r>
  <r>
    <x v="37"/>
    <x v="6"/>
    <x v="2"/>
  </r>
  <r>
    <x v="37"/>
    <x v="7"/>
    <x v="2"/>
  </r>
  <r>
    <x v="38"/>
    <x v="0"/>
    <x v="2"/>
  </r>
  <r>
    <x v="38"/>
    <x v="1"/>
    <x v="2"/>
  </r>
  <r>
    <x v="38"/>
    <x v="2"/>
    <x v="2"/>
  </r>
  <r>
    <x v="38"/>
    <x v="3"/>
    <x v="2"/>
  </r>
  <r>
    <x v="38"/>
    <x v="4"/>
    <x v="2"/>
  </r>
  <r>
    <x v="38"/>
    <x v="5"/>
    <x v="2"/>
  </r>
  <r>
    <x v="38"/>
    <x v="6"/>
    <x v="2"/>
  </r>
  <r>
    <x v="38"/>
    <x v="7"/>
    <x v="2"/>
  </r>
  <r>
    <x v="39"/>
    <x v="0"/>
    <x v="2"/>
  </r>
  <r>
    <x v="39"/>
    <x v="1"/>
    <x v="2"/>
  </r>
  <r>
    <x v="39"/>
    <x v="2"/>
    <x v="2"/>
  </r>
  <r>
    <x v="39"/>
    <x v="3"/>
    <x v="2"/>
  </r>
  <r>
    <x v="39"/>
    <x v="4"/>
    <x v="2"/>
  </r>
  <r>
    <x v="39"/>
    <x v="5"/>
    <x v="2"/>
  </r>
  <r>
    <x v="39"/>
    <x v="6"/>
    <x v="2"/>
  </r>
  <r>
    <x v="39"/>
    <x v="7"/>
    <x v="2"/>
  </r>
  <r>
    <x v="40"/>
    <x v="0"/>
    <x v="2"/>
  </r>
  <r>
    <x v="40"/>
    <x v="1"/>
    <x v="2"/>
  </r>
  <r>
    <x v="40"/>
    <x v="2"/>
    <x v="2"/>
  </r>
  <r>
    <x v="40"/>
    <x v="3"/>
    <x v="2"/>
  </r>
  <r>
    <x v="40"/>
    <x v="4"/>
    <x v="2"/>
  </r>
  <r>
    <x v="40"/>
    <x v="5"/>
    <x v="2"/>
  </r>
  <r>
    <x v="40"/>
    <x v="6"/>
    <x v="2"/>
  </r>
  <r>
    <x v="40"/>
    <x v="7"/>
    <x v="2"/>
  </r>
  <r>
    <x v="41"/>
    <x v="0"/>
    <x v="2"/>
  </r>
  <r>
    <x v="41"/>
    <x v="1"/>
    <x v="2"/>
  </r>
  <r>
    <x v="41"/>
    <x v="2"/>
    <x v="2"/>
  </r>
  <r>
    <x v="41"/>
    <x v="3"/>
    <x v="2"/>
  </r>
  <r>
    <x v="41"/>
    <x v="4"/>
    <x v="2"/>
  </r>
  <r>
    <x v="41"/>
    <x v="5"/>
    <x v="2"/>
  </r>
  <r>
    <x v="41"/>
    <x v="6"/>
    <x v="2"/>
  </r>
  <r>
    <x v="41"/>
    <x v="7"/>
    <x v="2"/>
  </r>
  <r>
    <x v="42"/>
    <x v="0"/>
    <x v="2"/>
  </r>
  <r>
    <x v="42"/>
    <x v="1"/>
    <x v="2"/>
  </r>
  <r>
    <x v="42"/>
    <x v="2"/>
    <x v="2"/>
  </r>
  <r>
    <x v="42"/>
    <x v="3"/>
    <x v="2"/>
  </r>
  <r>
    <x v="42"/>
    <x v="4"/>
    <x v="2"/>
  </r>
  <r>
    <x v="42"/>
    <x v="5"/>
    <x v="2"/>
  </r>
  <r>
    <x v="42"/>
    <x v="6"/>
    <x v="2"/>
  </r>
  <r>
    <x v="42"/>
    <x v="7"/>
    <x v="2"/>
  </r>
  <r>
    <x v="43"/>
    <x v="0"/>
    <x v="2"/>
  </r>
  <r>
    <x v="43"/>
    <x v="1"/>
    <x v="2"/>
  </r>
  <r>
    <x v="43"/>
    <x v="2"/>
    <x v="2"/>
  </r>
  <r>
    <x v="43"/>
    <x v="3"/>
    <x v="2"/>
  </r>
  <r>
    <x v="43"/>
    <x v="4"/>
    <x v="2"/>
  </r>
  <r>
    <x v="43"/>
    <x v="5"/>
    <x v="2"/>
  </r>
  <r>
    <x v="43"/>
    <x v="6"/>
    <x v="2"/>
  </r>
  <r>
    <x v="43"/>
    <x v="7"/>
    <x v="2"/>
  </r>
  <r>
    <x v="44"/>
    <x v="0"/>
    <x v="2"/>
  </r>
  <r>
    <x v="44"/>
    <x v="1"/>
    <x v="2"/>
  </r>
  <r>
    <x v="44"/>
    <x v="2"/>
    <x v="2"/>
  </r>
  <r>
    <x v="44"/>
    <x v="3"/>
    <x v="2"/>
  </r>
  <r>
    <x v="44"/>
    <x v="4"/>
    <x v="2"/>
  </r>
  <r>
    <x v="44"/>
    <x v="5"/>
    <x v="2"/>
  </r>
  <r>
    <x v="44"/>
    <x v="6"/>
    <x v="2"/>
  </r>
  <r>
    <x v="44"/>
    <x v="7"/>
    <x v="2"/>
  </r>
  <r>
    <x v="45"/>
    <x v="0"/>
    <x v="2"/>
  </r>
  <r>
    <x v="45"/>
    <x v="1"/>
    <x v="2"/>
  </r>
  <r>
    <x v="45"/>
    <x v="2"/>
    <x v="2"/>
  </r>
  <r>
    <x v="45"/>
    <x v="3"/>
    <x v="2"/>
  </r>
  <r>
    <x v="45"/>
    <x v="4"/>
    <x v="2"/>
  </r>
  <r>
    <x v="45"/>
    <x v="5"/>
    <x v="2"/>
  </r>
  <r>
    <x v="45"/>
    <x v="6"/>
    <x v="2"/>
  </r>
  <r>
    <x v="45"/>
    <x v="7"/>
    <x v="2"/>
  </r>
  <r>
    <x v="46"/>
    <x v="0"/>
    <x v="2"/>
  </r>
  <r>
    <x v="46"/>
    <x v="1"/>
    <x v="2"/>
  </r>
  <r>
    <x v="46"/>
    <x v="2"/>
    <x v="2"/>
  </r>
  <r>
    <x v="46"/>
    <x v="3"/>
    <x v="2"/>
  </r>
  <r>
    <x v="46"/>
    <x v="4"/>
    <x v="2"/>
  </r>
  <r>
    <x v="46"/>
    <x v="5"/>
    <x v="2"/>
  </r>
  <r>
    <x v="46"/>
    <x v="6"/>
    <x v="2"/>
  </r>
  <r>
    <x v="46"/>
    <x v="7"/>
    <x v="2"/>
  </r>
  <r>
    <x v="47"/>
    <x v="0"/>
    <x v="2"/>
  </r>
  <r>
    <x v="47"/>
    <x v="1"/>
    <x v="2"/>
  </r>
  <r>
    <x v="47"/>
    <x v="2"/>
    <x v="2"/>
  </r>
  <r>
    <x v="47"/>
    <x v="3"/>
    <x v="2"/>
  </r>
  <r>
    <x v="47"/>
    <x v="4"/>
    <x v="2"/>
  </r>
  <r>
    <x v="47"/>
    <x v="5"/>
    <x v="2"/>
  </r>
  <r>
    <x v="47"/>
    <x v="6"/>
    <x v="2"/>
  </r>
  <r>
    <x v="47"/>
    <x v="7"/>
    <x v="2"/>
  </r>
  <r>
    <x v="48"/>
    <x v="0"/>
    <x v="2"/>
  </r>
  <r>
    <x v="48"/>
    <x v="1"/>
    <x v="2"/>
  </r>
  <r>
    <x v="48"/>
    <x v="2"/>
    <x v="2"/>
  </r>
  <r>
    <x v="48"/>
    <x v="3"/>
    <x v="2"/>
  </r>
  <r>
    <x v="48"/>
    <x v="4"/>
    <x v="2"/>
  </r>
  <r>
    <x v="48"/>
    <x v="5"/>
    <x v="2"/>
  </r>
  <r>
    <x v="48"/>
    <x v="6"/>
    <x v="2"/>
  </r>
  <r>
    <x v="48"/>
    <x v="7"/>
    <x v="2"/>
  </r>
  <r>
    <x v="49"/>
    <x v="0"/>
    <x v="2"/>
  </r>
  <r>
    <x v="49"/>
    <x v="1"/>
    <x v="2"/>
  </r>
  <r>
    <x v="49"/>
    <x v="2"/>
    <x v="2"/>
  </r>
  <r>
    <x v="49"/>
    <x v="3"/>
    <x v="2"/>
  </r>
  <r>
    <x v="49"/>
    <x v="4"/>
    <x v="2"/>
  </r>
  <r>
    <x v="49"/>
    <x v="5"/>
    <x v="2"/>
  </r>
  <r>
    <x v="49"/>
    <x v="6"/>
    <x v="2"/>
  </r>
  <r>
    <x v="49"/>
    <x v="7"/>
    <x v="2"/>
  </r>
  <r>
    <x v="50"/>
    <x v="0"/>
    <x v="2"/>
  </r>
  <r>
    <x v="50"/>
    <x v="1"/>
    <x v="2"/>
  </r>
  <r>
    <x v="50"/>
    <x v="2"/>
    <x v="2"/>
  </r>
  <r>
    <x v="50"/>
    <x v="3"/>
    <x v="2"/>
  </r>
  <r>
    <x v="50"/>
    <x v="4"/>
    <x v="2"/>
  </r>
  <r>
    <x v="50"/>
    <x v="5"/>
    <x v="2"/>
  </r>
  <r>
    <x v="50"/>
    <x v="6"/>
    <x v="2"/>
  </r>
  <r>
    <x v="50"/>
    <x v="7"/>
    <x v="2"/>
  </r>
  <r>
    <x v="51"/>
    <x v="0"/>
    <x v="2"/>
  </r>
  <r>
    <x v="51"/>
    <x v="1"/>
    <x v="2"/>
  </r>
  <r>
    <x v="51"/>
    <x v="2"/>
    <x v="2"/>
  </r>
  <r>
    <x v="51"/>
    <x v="3"/>
    <x v="2"/>
  </r>
  <r>
    <x v="51"/>
    <x v="4"/>
    <x v="2"/>
  </r>
  <r>
    <x v="51"/>
    <x v="5"/>
    <x v="2"/>
  </r>
  <r>
    <x v="51"/>
    <x v="6"/>
    <x v="2"/>
  </r>
  <r>
    <x v="51"/>
    <x v="7"/>
    <x v="2"/>
  </r>
  <r>
    <x v="52"/>
    <x v="0"/>
    <x v="2"/>
  </r>
  <r>
    <x v="52"/>
    <x v="1"/>
    <x v="2"/>
  </r>
  <r>
    <x v="52"/>
    <x v="2"/>
    <x v="2"/>
  </r>
  <r>
    <x v="52"/>
    <x v="3"/>
    <x v="2"/>
  </r>
  <r>
    <x v="52"/>
    <x v="4"/>
    <x v="2"/>
  </r>
  <r>
    <x v="52"/>
    <x v="5"/>
    <x v="2"/>
  </r>
  <r>
    <x v="52"/>
    <x v="6"/>
    <x v="2"/>
  </r>
  <r>
    <x v="52"/>
    <x v="7"/>
    <x v="2"/>
  </r>
  <r>
    <x v="53"/>
    <x v="0"/>
    <x v="2"/>
  </r>
  <r>
    <x v="53"/>
    <x v="1"/>
    <x v="2"/>
  </r>
  <r>
    <x v="53"/>
    <x v="2"/>
    <x v="2"/>
  </r>
  <r>
    <x v="53"/>
    <x v="3"/>
    <x v="2"/>
  </r>
  <r>
    <x v="53"/>
    <x v="4"/>
    <x v="2"/>
  </r>
  <r>
    <x v="53"/>
    <x v="5"/>
    <x v="2"/>
  </r>
  <r>
    <x v="53"/>
    <x v="6"/>
    <x v="2"/>
  </r>
  <r>
    <x v="53"/>
    <x v="7"/>
    <x v="2"/>
  </r>
  <r>
    <x v="54"/>
    <x v="0"/>
    <x v="2"/>
  </r>
  <r>
    <x v="54"/>
    <x v="1"/>
    <x v="2"/>
  </r>
  <r>
    <x v="54"/>
    <x v="2"/>
    <x v="2"/>
  </r>
  <r>
    <x v="54"/>
    <x v="3"/>
    <x v="2"/>
  </r>
  <r>
    <x v="54"/>
    <x v="4"/>
    <x v="2"/>
  </r>
  <r>
    <x v="54"/>
    <x v="5"/>
    <x v="2"/>
  </r>
  <r>
    <x v="54"/>
    <x v="6"/>
    <x v="2"/>
  </r>
  <r>
    <x v="54"/>
    <x v="7"/>
    <x v="2"/>
  </r>
  <r>
    <x v="55"/>
    <x v="0"/>
    <x v="2"/>
  </r>
  <r>
    <x v="55"/>
    <x v="1"/>
    <x v="2"/>
  </r>
  <r>
    <x v="55"/>
    <x v="2"/>
    <x v="2"/>
  </r>
  <r>
    <x v="55"/>
    <x v="3"/>
    <x v="2"/>
  </r>
  <r>
    <x v="55"/>
    <x v="4"/>
    <x v="2"/>
  </r>
  <r>
    <x v="55"/>
    <x v="5"/>
    <x v="2"/>
  </r>
  <r>
    <x v="55"/>
    <x v="6"/>
    <x v="2"/>
  </r>
  <r>
    <x v="55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0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7"/>
    <x v="1"/>
    <x v="13"/>
  </r>
  <r>
    <x v="57"/>
    <x v="2"/>
    <x v="2"/>
  </r>
  <r>
    <x v="57"/>
    <x v="3"/>
    <x v="14"/>
  </r>
  <r>
    <x v="57"/>
    <x v="4"/>
    <x v="15"/>
  </r>
  <r>
    <x v="57"/>
    <x v="5"/>
    <x v="2"/>
  </r>
  <r>
    <x v="57"/>
    <x v="6"/>
    <x v="16"/>
  </r>
  <r>
    <x v="57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  <r>
    <x v="56"/>
    <x v="1"/>
    <x v="2"/>
  </r>
  <r>
    <x v="56"/>
    <x v="2"/>
    <x v="2"/>
  </r>
  <r>
    <x v="56"/>
    <x v="3"/>
    <x v="2"/>
  </r>
  <r>
    <x v="56"/>
    <x v="4"/>
    <x v="2"/>
  </r>
  <r>
    <x v="56"/>
    <x v="5"/>
    <x v="2"/>
  </r>
  <r>
    <x v="56"/>
    <x v="6"/>
    <x v="2"/>
  </r>
  <r>
    <x v="56"/>
    <x v="7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Données" updatedVersion="6" showItems="0" showMultipleLabel="0" showMemberPropertyTips="0" useAutoFormatting="1" colGrandTotals="0" itemPrintTitles="1" showDropZones="0" indent="0" showHeaders="0" compact="0" compactData="0" gridDropZones="1">
  <location ref="B4:J64" firstHeaderRow="1" firstDataRow="2" firstDataCol="1"/>
  <pivotFields count="3">
    <pivotField axis="axisRow" compact="0" outline="0" showAll="0" includeNewItemsInFilter="1" defaultSubtotal="0">
      <items count="63">
        <item m="1" x="59"/>
        <item m="1" x="61"/>
        <item m="1" x="58"/>
        <item x="56"/>
        <item m="1" x="62"/>
        <item m="1" x="60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7"/>
      </items>
    </pivotField>
    <pivotField axis="axisCol" compact="0" outline="0" showAll="0" includeNewItemsInFilter="1">
      <items count="9">
        <item x="0"/>
        <item x="5"/>
        <item x="1"/>
        <item x="2"/>
        <item x="6"/>
        <item x="7"/>
        <item x="4"/>
        <item x="3"/>
        <item t="default"/>
      </items>
    </pivotField>
    <pivotField dataField="1" compact="0" outline="0" showAll="0" includeNewItemsInFilter="1"/>
  </pivotFields>
  <rowFields count="1">
    <field x="0"/>
  </rowFields>
  <rowItems count="59">
    <i>
      <x v="3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 t="grand">
      <x/>
    </i>
  </rowItems>
  <colFields count="1">
    <field x="1"/>
  </colFields>
  <col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colItems>
  <dataFields count="1">
    <dataField name="Somme de Valeur" fld="2" baseField="0" baseItem="0"/>
  </dataFields>
  <formats count="3">
    <format dxfId="3">
      <pivotArea outline="0" fieldPosition="0">
        <references count="1">
          <reference field="1" count="2" selected="0">
            <x v="6"/>
            <x v="7"/>
          </reference>
        </references>
      </pivotArea>
    </format>
    <format dxfId="4">
      <pivotArea dataOnly="0" outline="0" fieldPosition="0">
        <references count="1">
          <reference field="1" count="1">
            <x v="0"/>
          </reference>
        </references>
      </pivotArea>
    </format>
    <format dxfId="5">
      <pivotArea dataOnly="0" outline="0" fieldPosition="0">
        <references count="1">
          <reference field="1" count="1">
            <x v="6"/>
          </reference>
        </references>
      </pivotArea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D4:K61" totalsRowCount="1" headerRowDxfId="132">
  <autoFilter ref="D4:K60"/>
  <tableColumns count="8">
    <tableColumn id="1" name="date" dataDxfId="140" totalsRowDxfId="2"/>
    <tableColumn id="2" name="entrée" dataDxfId="139" totalsRowDxfId="1"/>
    <tableColumn id="3" name="sortie" dataDxfId="138" totalsRowDxfId="0"/>
    <tableColumn id="4" name="nature de l'achat" totalsRowLabel="report MOIS precedent super U" dataDxfId="137"/>
    <tableColumn id="5" name="évenement" dataDxfId="136"/>
    <tableColumn id="6" name="cheque n°" dataDxfId="135"/>
    <tableColumn id="7" name="espece" dataDxfId="134"/>
    <tableColumn id="8" name="prelevement" dataDxfId="133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M4:Q60" totalsRowShown="0" headerRowDxfId="131">
  <autoFilter ref="M4:Q60"/>
  <tableColumns count="5">
    <tableColumn id="1" name="date"/>
    <tableColumn id="2" name="montant"/>
    <tableColumn id="3" name="nature de l'achat"/>
    <tableColumn id="4" name="évenement"/>
    <tableColumn id="5" name="qui ?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D4:K61" totalsRowCount="1" headerRowDxfId="119">
  <autoFilter ref="D4:K60"/>
  <tableColumns count="8">
    <tableColumn id="1" name="date" dataDxfId="129" totalsRowDxfId="130"/>
    <tableColumn id="2" name="entrée" dataDxfId="127" totalsRowDxfId="128"/>
    <tableColumn id="3" name="sortie" totalsRowFunction="custom" dataDxfId="125" totalsRowDxfId="126">
      <totalsRowFormula>aout!O62</totalsRowFormula>
    </tableColumn>
    <tableColumn id="4" name="nature de l'achat" totalsRowLabel="report MOIS precedent super U" dataDxfId="124"/>
    <tableColumn id="5" name="évenement" dataDxfId="123"/>
    <tableColumn id="6" name="cheque n°" dataDxfId="122"/>
    <tableColumn id="7" name="espece" dataDxfId="121"/>
    <tableColumn id="8" name="prelevement" dataDxfId="120"/>
  </tableColumns>
  <tableStyleInfo name="TableStyleLight8" showFirstColumn="0" showLastColumn="0" showRowStripes="1" showColumnStripes="0"/>
</table>
</file>

<file path=xl/tables/table4.xml><?xml version="1.0" encoding="utf-8"?>
<table xmlns="http://schemas.openxmlformats.org/spreadsheetml/2006/main" id="4" name="Tableau25" displayName="Tableau25" ref="M4:Q60" totalsRowShown="0" headerRowDxfId="118">
  <autoFilter ref="M4:Q60"/>
  <tableColumns count="5">
    <tableColumn id="1" name="date"/>
    <tableColumn id="2" name="montant"/>
    <tableColumn id="3" name="nature de l'achat"/>
    <tableColumn id="4" name="évenement"/>
    <tableColumn id="5" name="qui ?"/>
  </tableColumns>
  <tableStyleInfo name="TableStyleLight8" showFirstColumn="0" showLastColumn="0" showRowStripes="1" showColumnStripes="0"/>
</table>
</file>

<file path=xl/tables/table5.xml><?xml version="1.0" encoding="utf-8"?>
<table xmlns="http://schemas.openxmlformats.org/spreadsheetml/2006/main" id="5" name="Tableau146" displayName="Tableau146" ref="D4:K61" totalsRowCount="1" headerRowDxfId="106">
  <autoFilter ref="D4:K60"/>
  <tableColumns count="8">
    <tableColumn id="1" name="date" dataDxfId="116" totalsRowDxfId="117"/>
    <tableColumn id="2" name="entrée" dataDxfId="114" totalsRowDxfId="115"/>
    <tableColumn id="3" name="sortie" totalsRowFunction="custom" dataDxfId="112" totalsRowDxfId="113">
      <totalsRowFormula>septembre!$O$62</totalsRowFormula>
    </tableColumn>
    <tableColumn id="4" name="nature de l'achat" totalsRowLabel="report MOIS precedent super U" dataDxfId="111"/>
    <tableColumn id="5" name="évenement" dataDxfId="110"/>
    <tableColumn id="6" name="cheque n°" dataDxfId="109"/>
    <tableColumn id="7" name="espece" dataDxfId="108"/>
    <tableColumn id="8" name="prelevement" dataDxfId="107"/>
  </tableColumns>
  <tableStyleInfo name="TableStyleLight8" showFirstColumn="0" showLastColumn="0" showRowStripes="1" showColumnStripes="0"/>
</table>
</file>

<file path=xl/tables/table6.xml><?xml version="1.0" encoding="utf-8"?>
<table xmlns="http://schemas.openxmlformats.org/spreadsheetml/2006/main" id="6" name="Tableau257" displayName="Tableau257" ref="M4:Q60" totalsRowShown="0" headerRowDxfId="105">
  <autoFilter ref="M4:Q60"/>
  <tableColumns count="5">
    <tableColumn id="1" name="date"/>
    <tableColumn id="2" name="montant"/>
    <tableColumn id="3" name="nature de l'achat"/>
    <tableColumn id="4" name="évenement"/>
    <tableColumn id="5" name="qui ?"/>
  </tableColumns>
  <tableStyleInfo name="TableStyleLight8" showFirstColumn="0" showLastColumn="0" showRowStripes="1" showColumnStripes="0"/>
</table>
</file>

<file path=xl/tables/table7.xml><?xml version="1.0" encoding="utf-8"?>
<table xmlns="http://schemas.openxmlformats.org/spreadsheetml/2006/main" id="7" name="Tableau1468" displayName="Tableau1468" ref="D4:K61" totalsRowCount="1" headerRowDxfId="95">
  <autoFilter ref="D4:K60"/>
  <tableColumns count="8">
    <tableColumn id="1" name="date" dataDxfId="103" totalsRowDxfId="104"/>
    <tableColumn id="2" name="entrée" dataDxfId="101" totalsRowDxfId="102"/>
    <tableColumn id="3" name="sortie" totalsRowFunction="custom" dataDxfId="99" totalsRowDxfId="100">
      <totalsRowFormula>octobre!$O$62</totalsRowFormula>
    </tableColumn>
    <tableColumn id="4" name="nature de l'achat" totalsRowLabel="report MOIS precedent super U"/>
    <tableColumn id="5" name="évenement"/>
    <tableColumn id="6" name="cheque n°" dataDxfId="98"/>
    <tableColumn id="7" name="espece" dataDxfId="97"/>
    <tableColumn id="8" name="prelevement" dataDxfId="96"/>
  </tableColumns>
  <tableStyleInfo name="TableStyleLight8" showFirstColumn="0" showLastColumn="0" showRowStripes="1" showColumnStripes="0"/>
</table>
</file>

<file path=xl/tables/table8.xml><?xml version="1.0" encoding="utf-8"?>
<table xmlns="http://schemas.openxmlformats.org/spreadsheetml/2006/main" id="8" name="Tableau2579" displayName="Tableau2579" ref="M4:Q60" totalsRowShown="0" headerRowDxfId="94">
  <autoFilter ref="M4:Q60"/>
  <tableColumns count="5">
    <tableColumn id="1" name="date"/>
    <tableColumn id="2" name="montant"/>
    <tableColumn id="3" name="nature de l'achat"/>
    <tableColumn id="4" name="évenement"/>
    <tableColumn id="5" name="qui ?"/>
  </tableColumns>
  <tableStyleInfo name="TableStyleLight8" showFirstColumn="0" showLastColumn="0" showRowStripes="1" showColumnStripes="0"/>
</table>
</file>

<file path=xl/tables/table9.xml><?xml version="1.0" encoding="utf-8"?>
<table xmlns="http://schemas.openxmlformats.org/spreadsheetml/2006/main" id="9" name="Tableau146810" displayName="Tableau146810" ref="D4:K61" totalsRowCount="1" headerRowDxfId="84">
  <autoFilter ref="D4:K60"/>
  <tableColumns count="8">
    <tableColumn id="1" name="date" dataDxfId="92" totalsRowDxfId="93"/>
    <tableColumn id="2" name="entrée" dataDxfId="90" totalsRowDxfId="91"/>
    <tableColumn id="3" name="sortie" totalsRowFunction="custom" dataDxfId="88" totalsRowDxfId="89">
      <totalsRowFormula>Novembre!$O$62</totalsRowFormula>
    </tableColumn>
    <tableColumn id="4" name="nature de l'achat" totalsRowLabel="report MOIS precedent super U"/>
    <tableColumn id="5" name="évenement"/>
    <tableColumn id="6" name="cheque n°" dataDxfId="87"/>
    <tableColumn id="7" name="espece" dataDxfId="86"/>
    <tableColumn id="8" name="prelevement" dataDxfId="85"/>
  </tableColumns>
  <tableStyleInfo name="TableStyleLight8" showFirstColumn="0" showLastColumn="0" showRowStripes="1" showColumnStripes="0"/>
</table>
</file>

<file path=xl/tables/table10.xml><?xml version="1.0" encoding="utf-8"?>
<table xmlns="http://schemas.openxmlformats.org/spreadsheetml/2006/main" id="10" name="Tableau257911" displayName="Tableau257911" ref="M4:Q60" totalsRowShown="0" headerRowDxfId="83">
  <autoFilter ref="M4:Q60"/>
  <tableColumns count="5">
    <tableColumn id="1" name="date"/>
    <tableColumn id="2" name="montant"/>
    <tableColumn id="3" name="nature de l'achat"/>
    <tableColumn id="4" name="évenement"/>
    <tableColumn id="5" name="qui ?"/>
  </tableColumns>
  <tableStyleInfo name="TableStyleLight8" showFirstColumn="0" showLastColumn="0" showRowStripes="1" showColumnStripes="0"/>
</table>
</file>

<file path=xl/tables/table11.xml><?xml version="1.0" encoding="utf-8"?>
<table xmlns="http://schemas.openxmlformats.org/spreadsheetml/2006/main" id="11" name="Tableau14681012" displayName="Tableau14681012" ref="D4:K61" totalsRowCount="1" headerRowDxfId="73">
  <autoFilter ref="D4:K60"/>
  <tableColumns count="8">
    <tableColumn id="1" name="date" dataDxfId="81" totalsRowDxfId="82"/>
    <tableColumn id="2" name="entrée" dataDxfId="79" totalsRowDxfId="80"/>
    <tableColumn id="3" name="sortie" totalsRowFunction="custom" dataDxfId="77" totalsRowDxfId="78">
      <totalsRowFormula>Decembre!$O$62</totalsRowFormula>
    </tableColumn>
    <tableColumn id="4" name="nature de l'achat" totalsRowLabel="report MOIS precedent super U"/>
    <tableColumn id="5" name="évenement"/>
    <tableColumn id="6" name="cheque n°" dataDxfId="76"/>
    <tableColumn id="7" name="espece" dataDxfId="75"/>
    <tableColumn id="8" name="prelevement" dataDxfId="74"/>
  </tableColumns>
  <tableStyleInfo name="TableStyleLight8" showFirstColumn="0" showLastColumn="0" showRowStripes="1" showColumnStripes="0"/>
</table>
</file>

<file path=xl/tables/table12.xml><?xml version="1.0" encoding="utf-8"?>
<table xmlns="http://schemas.openxmlformats.org/spreadsheetml/2006/main" id="12" name="Tableau25791113" displayName="Tableau25791113" ref="M4:Q60" totalsRowShown="0" headerRowDxfId="72">
  <autoFilter ref="M4:Q60"/>
  <tableColumns count="5">
    <tableColumn id="1" name="date"/>
    <tableColumn id="2" name="montant"/>
    <tableColumn id="3" name="nature de l'achat"/>
    <tableColumn id="4" name="évenement"/>
    <tableColumn id="5" name="qui ?"/>
  </tableColumns>
  <tableStyleInfo name="TableStyleLight8" showFirstColumn="0" showLastColumn="0" showRowStripes="1" showColumnStripes="0"/>
</table>
</file>

<file path=xl/tables/table13.xml><?xml version="1.0" encoding="utf-8"?>
<table xmlns="http://schemas.openxmlformats.org/spreadsheetml/2006/main" id="13" name="Tableau1468101214" displayName="Tableau1468101214" ref="D4:K61" totalsRowCount="1" headerRowDxfId="62">
  <autoFilter ref="D4:K60"/>
  <tableColumns count="8">
    <tableColumn id="1" name="date" dataDxfId="70" totalsRowDxfId="71"/>
    <tableColumn id="2" name="entrée" dataDxfId="68" totalsRowDxfId="69"/>
    <tableColumn id="3" name="sortie" totalsRowFunction="custom" dataDxfId="66" totalsRowDxfId="67">
      <totalsRowFormula>Janvier!$O$62</totalsRowFormula>
    </tableColumn>
    <tableColumn id="4" name="nature de l'achat" totalsRowLabel="report MOIS precedent super U"/>
    <tableColumn id="5" name="évenement"/>
    <tableColumn id="6" name="cheque n°" dataDxfId="65"/>
    <tableColumn id="7" name="espece" dataDxfId="64"/>
    <tableColumn id="8" name="prelevement" dataDxfId="63"/>
  </tableColumns>
  <tableStyleInfo name="TableStyleLight8" showFirstColumn="0" showLastColumn="0" showRowStripes="1" showColumnStripes="0"/>
</table>
</file>

<file path=xl/tables/table14.xml><?xml version="1.0" encoding="utf-8"?>
<table xmlns="http://schemas.openxmlformats.org/spreadsheetml/2006/main" id="14" name="Tableau2579111315" displayName="Tableau2579111315" ref="M4:Q60" totalsRowShown="0" headerRowDxfId="61">
  <autoFilter ref="M4:Q60"/>
  <tableColumns count="5">
    <tableColumn id="1" name="date"/>
    <tableColumn id="2" name="montant"/>
    <tableColumn id="3" name="nature de l'achat"/>
    <tableColumn id="4" name="évenement"/>
    <tableColumn id="5" name="qui ?"/>
  </tableColumns>
  <tableStyleInfo name="TableStyleLight8" showFirstColumn="0" showLastColumn="0" showRowStripes="1" showColumnStripes="0"/>
</table>
</file>

<file path=xl/tables/table15.xml><?xml version="1.0" encoding="utf-8"?>
<table xmlns="http://schemas.openxmlformats.org/spreadsheetml/2006/main" id="15" name="Tableau146810121416" displayName="Tableau146810121416" ref="D4:K61" totalsRowCount="1" headerRowDxfId="51">
  <autoFilter ref="D4:K60"/>
  <tableColumns count="8">
    <tableColumn id="1" name="date" dataDxfId="59" totalsRowDxfId="60"/>
    <tableColumn id="2" name="entrée" dataDxfId="57" totalsRowDxfId="58"/>
    <tableColumn id="3" name="sortie" totalsRowFunction="custom" dataDxfId="55" totalsRowDxfId="56">
      <totalsRowFormula>Fevrier!$O$62</totalsRowFormula>
    </tableColumn>
    <tableColumn id="4" name="nature de l'achat" totalsRowLabel="report MOIS precedent super U"/>
    <tableColumn id="5" name="évenement"/>
    <tableColumn id="6" name="cheque n°" dataDxfId="54"/>
    <tableColumn id="7" name="espece" dataDxfId="53"/>
    <tableColumn id="8" name="prelevement" dataDxfId="52"/>
  </tableColumns>
  <tableStyleInfo name="TableStyleLight8" showFirstColumn="0" showLastColumn="0" showRowStripes="1" showColumnStripes="0"/>
</table>
</file>

<file path=xl/tables/table16.xml><?xml version="1.0" encoding="utf-8"?>
<table xmlns="http://schemas.openxmlformats.org/spreadsheetml/2006/main" id="16" name="Tableau257911131517" displayName="Tableau257911131517" ref="M4:Q60" totalsRowShown="0" headerRowDxfId="50">
  <autoFilter ref="M4:Q60"/>
  <tableColumns count="5">
    <tableColumn id="1" name="date"/>
    <tableColumn id="2" name="montant"/>
    <tableColumn id="3" name="nature de l'achat"/>
    <tableColumn id="4" name="évenement"/>
    <tableColumn id="5" name="qui ?"/>
  </tableColumns>
  <tableStyleInfo name="TableStyleLight8" showFirstColumn="0" showLastColumn="0" showRowStripes="1" showColumnStripes="0"/>
</table>
</file>

<file path=xl/tables/table17.xml><?xml version="1.0" encoding="utf-8"?>
<table xmlns="http://schemas.openxmlformats.org/spreadsheetml/2006/main" id="17" name="Tableau14681012141618" displayName="Tableau14681012141618" ref="D4:K61" totalsRowCount="1" headerRowDxfId="40">
  <autoFilter ref="D4:K60"/>
  <tableColumns count="8">
    <tableColumn id="1" name="date" dataDxfId="48" totalsRowDxfId="49"/>
    <tableColumn id="2" name="entrée" dataDxfId="46" totalsRowDxfId="47"/>
    <tableColumn id="3" name="sortie" totalsRowFunction="custom" dataDxfId="44" totalsRowDxfId="45">
      <totalsRowFormula>Mars!$O$62</totalsRowFormula>
    </tableColumn>
    <tableColumn id="4" name="nature de l'achat" totalsRowLabel="report MOIS precedent super U"/>
    <tableColumn id="5" name="évenement"/>
    <tableColumn id="6" name="cheque n°" dataDxfId="43"/>
    <tableColumn id="7" name="espece" dataDxfId="42"/>
    <tableColumn id="8" name="prelevement" dataDxfId="41"/>
  </tableColumns>
  <tableStyleInfo name="TableStyleLight8" showFirstColumn="0" showLastColumn="0" showRowStripes="1" showColumnStripes="0"/>
</table>
</file>

<file path=xl/tables/table18.xml><?xml version="1.0" encoding="utf-8"?>
<table xmlns="http://schemas.openxmlformats.org/spreadsheetml/2006/main" id="18" name="Tableau25791113151719" displayName="Tableau25791113151719" ref="M4:Q60" totalsRowShown="0" headerRowDxfId="39">
  <autoFilter ref="M4:Q60"/>
  <tableColumns count="5">
    <tableColumn id="1" name="date"/>
    <tableColumn id="2" name="montant"/>
    <tableColumn id="3" name="nature de l'achat"/>
    <tableColumn id="4" name="évenement"/>
    <tableColumn id="5" name="qui ?"/>
  </tableColumns>
  <tableStyleInfo name="TableStyleLight8" showFirstColumn="0" showLastColumn="0" showRowStripes="1" showColumnStripes="0"/>
</table>
</file>

<file path=xl/tables/table19.xml><?xml version="1.0" encoding="utf-8"?>
<table xmlns="http://schemas.openxmlformats.org/spreadsheetml/2006/main" id="19" name="Tableau1468101214161820" displayName="Tableau1468101214161820" ref="D4:K61" totalsRowCount="1" headerRowDxfId="29">
  <autoFilter ref="D4:K60"/>
  <tableColumns count="8">
    <tableColumn id="1" name="date" dataDxfId="37" totalsRowDxfId="38"/>
    <tableColumn id="2" name="entrée" dataDxfId="35" totalsRowDxfId="36"/>
    <tableColumn id="3" name="sortie" totalsRowFunction="custom" dataDxfId="33" totalsRowDxfId="34">
      <totalsRowFormula>Avril!$O$62</totalsRowFormula>
    </tableColumn>
    <tableColumn id="4" name="nature de l'achat" totalsRowLabel="report MOIS precedent super U"/>
    <tableColumn id="5" name="évenement"/>
    <tableColumn id="6" name="cheque n°" dataDxfId="32"/>
    <tableColumn id="7" name="espece" dataDxfId="31"/>
    <tableColumn id="8" name="prelevement" dataDxfId="30"/>
  </tableColumns>
  <tableStyleInfo name="TableStyleLight8" showFirstColumn="0" showLastColumn="0" showRowStripes="1" showColumnStripes="0"/>
</table>
</file>

<file path=xl/tables/table20.xml><?xml version="1.0" encoding="utf-8"?>
<table xmlns="http://schemas.openxmlformats.org/spreadsheetml/2006/main" id="20" name="Tableau2579111315171921" displayName="Tableau2579111315171921" ref="M4:Q60" totalsRowShown="0" headerRowDxfId="28">
  <autoFilter ref="M4:Q60"/>
  <tableColumns count="5">
    <tableColumn id="1" name="date"/>
    <tableColumn id="2" name="montant"/>
    <tableColumn id="3" name="nature de l'achat"/>
    <tableColumn id="4" name="évenement"/>
    <tableColumn id="5" name="qui ?"/>
  </tableColumns>
  <tableStyleInfo name="TableStyleLight8" showFirstColumn="0" showLastColumn="0" showRowStripes="1" showColumnStripes="0"/>
</table>
</file>

<file path=xl/tables/table21.xml><?xml version="1.0" encoding="utf-8"?>
<table xmlns="http://schemas.openxmlformats.org/spreadsheetml/2006/main" id="21" name="Tableau146810121416182022" displayName="Tableau146810121416182022" ref="D4:K61" totalsRowCount="1" headerRowDxfId="18">
  <autoFilter ref="D4:K60"/>
  <tableColumns count="8">
    <tableColumn id="1" name="date" dataDxfId="26" totalsRowDxfId="27"/>
    <tableColumn id="2" name="entrée" dataDxfId="24" totalsRowDxfId="25"/>
    <tableColumn id="3" name="sortie" totalsRowFunction="custom" dataDxfId="22" totalsRowDxfId="23">
      <totalsRowFormula>Mai!$O$62</totalsRowFormula>
    </tableColumn>
    <tableColumn id="4" name="nature de l'achat" totalsRowLabel="report MOIS precedent super U"/>
    <tableColumn id="5" name="évenement"/>
    <tableColumn id="6" name="cheque n°" dataDxfId="21"/>
    <tableColumn id="7" name="espece" dataDxfId="20"/>
    <tableColumn id="8" name="prelevement" dataDxfId="19"/>
  </tableColumns>
  <tableStyleInfo name="TableStyleLight8" showFirstColumn="0" showLastColumn="0" showRowStripes="1" showColumnStripes="0"/>
</table>
</file>

<file path=xl/tables/table22.xml><?xml version="1.0" encoding="utf-8"?>
<table xmlns="http://schemas.openxmlformats.org/spreadsheetml/2006/main" id="22" name="Tableau257911131517192123" displayName="Tableau257911131517192123" ref="M4:Q60" totalsRowShown="0" headerRowDxfId="17">
  <autoFilter ref="M4:Q60"/>
  <tableColumns count="5">
    <tableColumn id="1" name="date"/>
    <tableColumn id="2" name="montant"/>
    <tableColumn id="3" name="nature de l'achat"/>
    <tableColumn id="4" name="évenement"/>
    <tableColumn id="5" name="qui ?"/>
  </tableColumns>
  <tableStyleInfo name="TableStyleLight8" showFirstColumn="0" showLastColumn="0" showRowStripes="1" showColumnStripes="0"/>
</table>
</file>

<file path=xl/tables/table23.xml><?xml version="1.0" encoding="utf-8"?>
<table xmlns="http://schemas.openxmlformats.org/spreadsheetml/2006/main" id="23" name="Tableau14681012141618202224" displayName="Tableau14681012141618202224" ref="D4:K61" totalsRowCount="1" headerRowDxfId="10">
  <autoFilter ref="D4:K60"/>
  <tableColumns count="8">
    <tableColumn id="1" name="date" dataDxfId="16" totalsRowDxfId="8"/>
    <tableColumn id="2" name="entrée" dataDxfId="15" totalsRowDxfId="7"/>
    <tableColumn id="3" name="sortie" totalsRowFunction="custom" dataDxfId="14" totalsRowDxfId="6">
      <totalsRowFormula>Juin!$O$62</totalsRowFormula>
    </tableColumn>
    <tableColumn id="4" name="nature de l'achat" totalsRowLabel="report MOIS precedent super U"/>
    <tableColumn id="5" name="évenement"/>
    <tableColumn id="6" name="cheque n°" dataDxfId="13"/>
    <tableColumn id="7" name="espece" dataDxfId="12"/>
    <tableColumn id="8" name="prelevement" dataDxfId="11"/>
  </tableColumns>
  <tableStyleInfo name="TableStyleLight8" showFirstColumn="0" showLastColumn="0" showRowStripes="1" showColumnStripes="0"/>
</table>
</file>

<file path=xl/tables/table24.xml><?xml version="1.0" encoding="utf-8"?>
<table xmlns="http://schemas.openxmlformats.org/spreadsheetml/2006/main" id="24" name="Tableau25791113151719212325" displayName="Tableau25791113151719212325" ref="M4:Q60" totalsRowShown="0" headerRowDxfId="9">
  <autoFilter ref="M4:Q60"/>
  <tableColumns count="5">
    <tableColumn id="1" name="date"/>
    <tableColumn id="2" name="montant"/>
    <tableColumn id="3" name="nature de l'achat"/>
    <tableColumn id="4" name="évenement"/>
    <tableColumn id="5" name="qui ?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table" Target="../tables/table7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table" Target="../tables/table9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table" Target="../tables/table1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4.xml"/><Relationship Id="rId1" Type="http://schemas.openxmlformats.org/officeDocument/2006/relationships/table" Target="../tables/table13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6.xml"/><Relationship Id="rId1" Type="http://schemas.openxmlformats.org/officeDocument/2006/relationships/table" Target="../tables/table15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8.xml"/><Relationship Id="rId1" Type="http://schemas.openxmlformats.org/officeDocument/2006/relationships/table" Target="../tables/table17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0.xml"/><Relationship Id="rId1" Type="http://schemas.openxmlformats.org/officeDocument/2006/relationships/table" Target="../tables/table19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2.xml"/><Relationship Id="rId1" Type="http://schemas.openxmlformats.org/officeDocument/2006/relationships/table" Target="../tables/table2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4.xml"/><Relationship Id="rId1" Type="http://schemas.openxmlformats.org/officeDocument/2006/relationships/table" Target="../tables/table23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79"/>
  <sheetViews>
    <sheetView workbookViewId="0">
      <pane ySplit="4" topLeftCell="A5" activePane="bottomLeft" state="frozen"/>
      <selection activeCell="C1" sqref="C1"/>
      <selection pane="bottomLeft" activeCell="G11" sqref="G11"/>
    </sheetView>
  </sheetViews>
  <sheetFormatPr baseColWidth="10" defaultRowHeight="15" x14ac:dyDescent="0.25"/>
  <cols>
    <col min="1" max="1" width="9.5703125" style="17" customWidth="1"/>
    <col min="2" max="3" width="3.5703125" customWidth="1"/>
    <col min="5" max="5" width="11.5703125" bestFit="1" customWidth="1"/>
    <col min="7" max="7" width="31.28515625" customWidth="1"/>
    <col min="8" max="8" width="28.28515625" customWidth="1"/>
    <col min="9" max="9" width="14.85546875" customWidth="1"/>
    <col min="10" max="10" width="11.85546875" bestFit="1" customWidth="1"/>
    <col min="11" max="11" width="17.140625" bestFit="1" customWidth="1"/>
    <col min="14" max="14" width="13.140625" bestFit="1" customWidth="1"/>
    <col min="15" max="15" width="20.42578125" bestFit="1" customWidth="1"/>
    <col min="16" max="16" width="20.85546875" customWidth="1"/>
    <col min="17" max="17" width="31.28515625" customWidth="1"/>
    <col min="18" max="18" width="20.42578125" customWidth="1"/>
    <col min="19" max="19" width="28.28515625" customWidth="1"/>
  </cols>
  <sheetData>
    <row r="1" spans="1:18" x14ac:dyDescent="0.25">
      <c r="A1" s="17" t="s">
        <v>25</v>
      </c>
      <c r="G1" s="23" t="s">
        <v>49</v>
      </c>
      <c r="H1" s="23"/>
      <c r="P1" s="4"/>
      <c r="R1" s="4"/>
    </row>
    <row r="2" spans="1:18" x14ac:dyDescent="0.25">
      <c r="A2" s="17" t="s">
        <v>26</v>
      </c>
      <c r="G2" s="23"/>
      <c r="H2" s="23"/>
      <c r="P2" s="4"/>
      <c r="R2" s="4"/>
    </row>
    <row r="3" spans="1:18" x14ac:dyDescent="0.25">
      <c r="M3" s="23" t="s">
        <v>22</v>
      </c>
      <c r="N3" s="23"/>
      <c r="O3" s="23"/>
      <c r="P3" s="23"/>
      <c r="Q3" s="23"/>
    </row>
    <row r="4" spans="1:18" s="1" customFormat="1" x14ac:dyDescent="0.25">
      <c r="A4" s="18"/>
      <c r="D4" s="1" t="s">
        <v>0</v>
      </c>
      <c r="E4" s="1" t="s">
        <v>1</v>
      </c>
      <c r="F4" s="1" t="s">
        <v>2</v>
      </c>
      <c r="G4" s="1" t="s">
        <v>6</v>
      </c>
      <c r="H4" s="1" t="s">
        <v>7</v>
      </c>
      <c r="I4" s="1" t="s">
        <v>3</v>
      </c>
      <c r="J4" s="1" t="s">
        <v>4</v>
      </c>
      <c r="K4" s="1" t="s">
        <v>5</v>
      </c>
      <c r="M4" s="1" t="s">
        <v>0</v>
      </c>
      <c r="N4" s="1" t="s">
        <v>20</v>
      </c>
      <c r="O4" s="1" t="s">
        <v>6</v>
      </c>
      <c r="P4" s="1" t="s">
        <v>7</v>
      </c>
      <c r="Q4" s="1" t="s">
        <v>21</v>
      </c>
    </row>
    <row r="5" spans="1:18" ht="23.25" customHeight="1" x14ac:dyDescent="0.25">
      <c r="A5" s="19" t="s">
        <v>8</v>
      </c>
      <c r="C5">
        <v>1</v>
      </c>
      <c r="D5" s="3">
        <v>44420</v>
      </c>
      <c r="E5" s="2">
        <v>23</v>
      </c>
      <c r="F5" s="2"/>
      <c r="G5" s="12" t="s">
        <v>42</v>
      </c>
      <c r="H5" s="12" t="s">
        <v>44</v>
      </c>
      <c r="I5" s="1"/>
      <c r="J5" s="1"/>
      <c r="K5" s="1"/>
    </row>
    <row r="6" spans="1:18" ht="23.25" customHeight="1" x14ac:dyDescent="0.25">
      <c r="A6" s="20" t="s">
        <v>9</v>
      </c>
      <c r="C6">
        <v>2</v>
      </c>
      <c r="D6" s="3">
        <v>44461</v>
      </c>
      <c r="E6" s="2"/>
      <c r="F6" s="2">
        <v>345</v>
      </c>
      <c r="G6" s="12" t="s">
        <v>41</v>
      </c>
      <c r="H6" s="12" t="s">
        <v>12</v>
      </c>
      <c r="I6" s="1"/>
      <c r="J6" s="1"/>
      <c r="K6" s="1"/>
    </row>
    <row r="7" spans="1:18" ht="23.25" customHeight="1" x14ac:dyDescent="0.25">
      <c r="A7" s="20" t="s">
        <v>10</v>
      </c>
      <c r="C7">
        <v>3</v>
      </c>
      <c r="D7" s="3">
        <v>44370</v>
      </c>
      <c r="E7" s="2">
        <v>150</v>
      </c>
      <c r="F7" s="2"/>
      <c r="G7" s="12" t="s">
        <v>14</v>
      </c>
      <c r="H7" s="12" t="s">
        <v>43</v>
      </c>
      <c r="I7" s="1"/>
      <c r="J7" s="1"/>
      <c r="K7" s="1"/>
    </row>
    <row r="8" spans="1:18" ht="23.25" customHeight="1" x14ac:dyDescent="0.25">
      <c r="A8" s="20" t="s">
        <v>46</v>
      </c>
      <c r="C8">
        <v>4</v>
      </c>
      <c r="D8" s="3"/>
      <c r="E8" s="2"/>
      <c r="F8" s="2"/>
      <c r="G8" s="12"/>
      <c r="H8" s="12"/>
      <c r="I8" s="1"/>
      <c r="J8" s="1"/>
      <c r="K8" s="1"/>
    </row>
    <row r="9" spans="1:18" ht="23.25" customHeight="1" x14ac:dyDescent="0.25">
      <c r="A9" s="20" t="s">
        <v>12</v>
      </c>
      <c r="C9">
        <v>5</v>
      </c>
      <c r="D9" s="3"/>
      <c r="E9" s="2"/>
      <c r="F9" s="2"/>
      <c r="G9" s="12"/>
      <c r="H9" s="12"/>
      <c r="I9" s="1"/>
      <c r="J9" s="1"/>
      <c r="K9" s="1"/>
    </row>
    <row r="10" spans="1:18" ht="23.25" customHeight="1" x14ac:dyDescent="0.25">
      <c r="A10" s="20" t="s">
        <v>13</v>
      </c>
      <c r="C10">
        <v>6</v>
      </c>
      <c r="D10" s="3"/>
      <c r="E10" s="2"/>
      <c r="F10" s="2"/>
      <c r="G10" s="12"/>
      <c r="H10" s="12"/>
      <c r="I10" s="1"/>
      <c r="J10" s="1"/>
      <c r="K10" s="1"/>
    </row>
    <row r="11" spans="1:18" ht="23.25" customHeight="1" x14ac:dyDescent="0.25">
      <c r="A11" s="20" t="s">
        <v>43</v>
      </c>
      <c r="C11">
        <v>7</v>
      </c>
      <c r="D11" s="3"/>
      <c r="E11" s="2"/>
      <c r="F11" s="2"/>
      <c r="G11" s="12"/>
      <c r="H11" s="12"/>
      <c r="I11" s="1"/>
      <c r="J11" s="1"/>
      <c r="K11" s="1"/>
    </row>
    <row r="12" spans="1:18" ht="23.25" customHeight="1" x14ac:dyDescent="0.25">
      <c r="A12" s="21" t="s">
        <v>44</v>
      </c>
      <c r="C12">
        <v>8</v>
      </c>
      <c r="D12" s="3"/>
      <c r="E12" s="2"/>
      <c r="F12" s="2"/>
      <c r="G12" s="12"/>
      <c r="H12" s="12"/>
      <c r="I12" s="1"/>
      <c r="J12" s="1"/>
      <c r="K12" s="1"/>
    </row>
    <row r="13" spans="1:18" ht="23.25" customHeight="1" x14ac:dyDescent="0.25">
      <c r="A13" s="20" t="s">
        <v>15</v>
      </c>
      <c r="C13">
        <v>9</v>
      </c>
      <c r="D13" s="3"/>
      <c r="E13" s="2"/>
      <c r="F13" s="2"/>
      <c r="G13" s="12"/>
      <c r="H13" s="12"/>
      <c r="I13" s="1"/>
      <c r="J13" s="1"/>
      <c r="K13" s="1"/>
    </row>
    <row r="14" spans="1:18" ht="23.25" customHeight="1" x14ac:dyDescent="0.25">
      <c r="A14" s="20" t="s">
        <v>16</v>
      </c>
      <c r="C14">
        <v>10</v>
      </c>
      <c r="D14" s="3"/>
      <c r="E14" s="2"/>
      <c r="F14" s="2"/>
      <c r="G14" s="12"/>
      <c r="H14" s="12"/>
      <c r="I14" s="1"/>
      <c r="J14" s="1"/>
      <c r="K14" s="1"/>
    </row>
    <row r="15" spans="1:18" ht="23.25" customHeight="1" x14ac:dyDescent="0.25">
      <c r="A15" s="20" t="s">
        <v>17</v>
      </c>
      <c r="C15">
        <v>11</v>
      </c>
      <c r="D15" s="3"/>
      <c r="E15" s="2"/>
      <c r="F15" s="2"/>
      <c r="G15" s="12"/>
      <c r="H15" s="12"/>
      <c r="I15" s="1"/>
      <c r="J15" s="1"/>
      <c r="K15" s="1"/>
    </row>
    <row r="16" spans="1:18" ht="23.25" customHeight="1" x14ac:dyDescent="0.25">
      <c r="A16" s="20" t="s">
        <v>18</v>
      </c>
      <c r="C16">
        <v>12</v>
      </c>
      <c r="D16" s="3"/>
      <c r="E16" s="2"/>
      <c r="F16" s="2"/>
      <c r="G16" s="12"/>
      <c r="H16" s="12"/>
      <c r="I16" s="1"/>
      <c r="J16" s="1"/>
      <c r="K16" s="1"/>
    </row>
    <row r="17" spans="1:11" ht="23.25" customHeight="1" x14ac:dyDescent="0.25">
      <c r="A17" s="20" t="s">
        <v>19</v>
      </c>
      <c r="C17">
        <v>13</v>
      </c>
      <c r="D17" s="3"/>
      <c r="E17" s="2"/>
      <c r="F17" s="2"/>
      <c r="G17" s="12"/>
      <c r="H17" s="12"/>
      <c r="I17" s="1"/>
      <c r="J17" s="1"/>
      <c r="K17" s="1"/>
    </row>
    <row r="18" spans="1:11" ht="23.25" customHeight="1" x14ac:dyDescent="0.25">
      <c r="A18" s="20" t="s">
        <v>45</v>
      </c>
      <c r="C18">
        <v>14</v>
      </c>
      <c r="D18" s="3"/>
      <c r="E18" s="2"/>
      <c r="F18" s="2"/>
      <c r="G18" s="12"/>
      <c r="H18" s="12"/>
      <c r="I18" s="1"/>
      <c r="J18" s="1"/>
      <c r="K18" s="1"/>
    </row>
    <row r="19" spans="1:11" ht="23.25" customHeight="1" x14ac:dyDescent="0.25">
      <c r="A19" s="20" t="s">
        <v>28</v>
      </c>
      <c r="C19">
        <v>15</v>
      </c>
      <c r="D19" s="3"/>
      <c r="E19" s="2"/>
      <c r="F19" s="2"/>
      <c r="G19" s="12"/>
      <c r="H19" s="12"/>
      <c r="I19" s="1"/>
      <c r="J19" s="1"/>
      <c r="K19" s="1"/>
    </row>
    <row r="20" spans="1:11" ht="23.25" customHeight="1" x14ac:dyDescent="0.25">
      <c r="A20" s="22" t="s">
        <v>37</v>
      </c>
      <c r="C20">
        <v>16</v>
      </c>
      <c r="D20" s="3"/>
      <c r="E20" s="2"/>
      <c r="F20" s="2"/>
      <c r="G20" s="12"/>
      <c r="H20" s="12"/>
      <c r="I20" s="1"/>
      <c r="J20" s="1"/>
      <c r="K20" s="1"/>
    </row>
    <row r="21" spans="1:11" ht="23.25" customHeight="1" x14ac:dyDescent="0.25">
      <c r="C21">
        <v>17</v>
      </c>
      <c r="D21" s="3"/>
      <c r="E21" s="2"/>
      <c r="F21" s="2"/>
      <c r="G21" s="12"/>
      <c r="H21" s="12"/>
      <c r="I21" s="1"/>
      <c r="J21" s="1"/>
      <c r="K21" s="1"/>
    </row>
    <row r="22" spans="1:11" ht="23.25" customHeight="1" x14ac:dyDescent="0.25">
      <c r="C22">
        <v>18</v>
      </c>
      <c r="D22" s="3"/>
      <c r="E22" s="2"/>
      <c r="F22" s="2"/>
      <c r="G22" s="12"/>
      <c r="H22" s="12"/>
      <c r="I22" s="1"/>
      <c r="J22" s="1"/>
      <c r="K22" s="1"/>
    </row>
    <row r="23" spans="1:11" ht="23.25" customHeight="1" x14ac:dyDescent="0.25">
      <c r="C23">
        <v>19</v>
      </c>
      <c r="D23" s="3"/>
      <c r="E23" s="2"/>
      <c r="F23" s="2"/>
      <c r="G23" s="12"/>
      <c r="H23" s="12"/>
      <c r="I23" s="1"/>
      <c r="J23" s="1"/>
      <c r="K23" s="1"/>
    </row>
    <row r="24" spans="1:11" ht="23.25" customHeight="1" x14ac:dyDescent="0.25">
      <c r="C24">
        <v>20</v>
      </c>
      <c r="D24" s="3"/>
      <c r="E24" s="2"/>
      <c r="F24" s="2"/>
      <c r="G24" s="12"/>
      <c r="H24" s="12"/>
      <c r="I24" s="1"/>
      <c r="J24" s="1"/>
      <c r="K24" s="1"/>
    </row>
    <row r="25" spans="1:11" ht="23.25" customHeight="1" x14ac:dyDescent="0.25">
      <c r="C25">
        <v>21</v>
      </c>
      <c r="D25" s="3"/>
      <c r="E25" s="2"/>
      <c r="F25" s="2"/>
      <c r="G25" s="12"/>
      <c r="H25" s="12"/>
      <c r="I25" s="1"/>
      <c r="J25" s="1"/>
      <c r="K25" s="1"/>
    </row>
    <row r="26" spans="1:11" ht="23.25" customHeight="1" x14ac:dyDescent="0.25">
      <c r="C26">
        <v>22</v>
      </c>
      <c r="D26" s="3"/>
      <c r="E26" s="2"/>
      <c r="F26" s="2"/>
      <c r="G26" s="12"/>
      <c r="H26" s="12"/>
      <c r="I26" s="1"/>
      <c r="J26" s="1"/>
      <c r="K26" s="1"/>
    </row>
    <row r="27" spans="1:11" ht="23.25" customHeight="1" x14ac:dyDescent="0.25">
      <c r="C27">
        <v>23</v>
      </c>
      <c r="D27" s="3"/>
      <c r="E27" s="2"/>
      <c r="F27" s="2"/>
      <c r="G27" s="12"/>
      <c r="H27" s="12"/>
      <c r="I27" s="1"/>
      <c r="J27" s="1"/>
      <c r="K27" s="1"/>
    </row>
    <row r="28" spans="1:11" ht="23.25" customHeight="1" x14ac:dyDescent="0.25">
      <c r="C28">
        <v>24</v>
      </c>
      <c r="D28" s="3"/>
      <c r="E28" s="2"/>
      <c r="F28" s="2"/>
      <c r="G28" s="12"/>
      <c r="H28" s="12"/>
      <c r="I28" s="1"/>
      <c r="J28" s="1"/>
      <c r="K28" s="1"/>
    </row>
    <row r="29" spans="1:11" ht="23.25" customHeight="1" x14ac:dyDescent="0.25">
      <c r="C29">
        <v>25</v>
      </c>
      <c r="D29" s="3"/>
      <c r="E29" s="2"/>
      <c r="F29" s="2"/>
      <c r="G29" s="12"/>
      <c r="H29" s="12"/>
      <c r="I29" s="1"/>
      <c r="J29" s="1"/>
      <c r="K29" s="1"/>
    </row>
    <row r="30" spans="1:11" ht="23.25" customHeight="1" x14ac:dyDescent="0.25">
      <c r="C30">
        <v>26</v>
      </c>
      <c r="D30" s="3"/>
      <c r="E30" s="2"/>
      <c r="F30" s="2"/>
      <c r="G30" s="12"/>
      <c r="H30" s="12"/>
      <c r="I30" s="1"/>
      <c r="J30" s="1"/>
      <c r="K30" s="1"/>
    </row>
    <row r="31" spans="1:11" ht="23.25" customHeight="1" x14ac:dyDescent="0.25">
      <c r="C31">
        <v>27</v>
      </c>
      <c r="D31" s="3"/>
      <c r="E31" s="2"/>
      <c r="F31" s="2"/>
      <c r="G31" s="12"/>
      <c r="H31" s="12"/>
      <c r="I31" s="1"/>
      <c r="J31" s="1"/>
      <c r="K31" s="1"/>
    </row>
    <row r="32" spans="1:11" ht="23.25" customHeight="1" x14ac:dyDescent="0.25">
      <c r="C32">
        <v>28</v>
      </c>
      <c r="D32" s="3"/>
      <c r="E32" s="2"/>
      <c r="F32" s="2"/>
      <c r="G32" s="12"/>
      <c r="H32" s="12"/>
      <c r="I32" s="1"/>
      <c r="J32" s="1"/>
      <c r="K32" s="1"/>
    </row>
    <row r="33" spans="3:11" ht="23.25" customHeight="1" x14ac:dyDescent="0.25">
      <c r="C33">
        <v>29</v>
      </c>
      <c r="D33" s="3"/>
      <c r="E33" s="2"/>
      <c r="F33" s="2"/>
      <c r="G33" s="12"/>
      <c r="H33" s="12"/>
      <c r="I33" s="1"/>
      <c r="J33" s="1"/>
      <c r="K33" s="1"/>
    </row>
    <row r="34" spans="3:11" ht="23.25" customHeight="1" x14ac:dyDescent="0.25">
      <c r="C34">
        <v>30</v>
      </c>
      <c r="D34" s="3"/>
      <c r="E34" s="2"/>
      <c r="F34" s="2"/>
      <c r="G34" s="12"/>
      <c r="H34" s="12"/>
      <c r="I34" s="1"/>
      <c r="J34" s="1"/>
      <c r="K34" s="1"/>
    </row>
    <row r="35" spans="3:11" ht="23.25" customHeight="1" x14ac:dyDescent="0.25">
      <c r="C35">
        <v>31</v>
      </c>
      <c r="D35" s="3"/>
      <c r="E35" s="2"/>
      <c r="F35" s="2"/>
      <c r="G35" s="12"/>
      <c r="H35" s="12"/>
      <c r="I35" s="1"/>
      <c r="J35" s="1"/>
      <c r="K35" s="1"/>
    </row>
    <row r="36" spans="3:11" ht="23.25" customHeight="1" x14ac:dyDescent="0.25">
      <c r="C36">
        <v>32</v>
      </c>
      <c r="D36" s="3"/>
      <c r="E36" s="2"/>
      <c r="F36" s="2"/>
      <c r="G36" s="12"/>
      <c r="H36" s="12"/>
      <c r="I36" s="1"/>
      <c r="J36" s="1"/>
      <c r="K36" s="1"/>
    </row>
    <row r="37" spans="3:11" ht="23.25" customHeight="1" x14ac:dyDescent="0.25">
      <c r="C37">
        <v>33</v>
      </c>
      <c r="D37" s="3"/>
      <c r="E37" s="2"/>
      <c r="F37" s="2"/>
      <c r="G37" s="12"/>
      <c r="H37" s="12"/>
      <c r="I37" s="1"/>
      <c r="J37" s="1"/>
      <c r="K37" s="1"/>
    </row>
    <row r="38" spans="3:11" ht="23.25" customHeight="1" x14ac:dyDescent="0.25">
      <c r="C38">
        <v>34</v>
      </c>
      <c r="D38" s="3"/>
      <c r="E38" s="2"/>
      <c r="F38" s="2"/>
      <c r="G38" s="12"/>
      <c r="H38" s="12"/>
      <c r="I38" s="1"/>
      <c r="J38" s="1"/>
      <c r="K38" s="1"/>
    </row>
    <row r="39" spans="3:11" ht="23.25" customHeight="1" x14ac:dyDescent="0.25">
      <c r="C39">
        <v>35</v>
      </c>
      <c r="D39" s="3"/>
      <c r="E39" s="2"/>
      <c r="F39" s="2"/>
      <c r="G39" s="12"/>
      <c r="H39" s="12"/>
      <c r="I39" s="1"/>
      <c r="J39" s="1"/>
      <c r="K39" s="1"/>
    </row>
    <row r="40" spans="3:11" ht="23.25" customHeight="1" x14ac:dyDescent="0.25">
      <c r="C40">
        <v>36</v>
      </c>
      <c r="D40" s="3"/>
      <c r="E40" s="2"/>
      <c r="F40" s="2"/>
      <c r="G40" s="12"/>
      <c r="H40" s="12"/>
      <c r="I40" s="1"/>
      <c r="J40" s="1"/>
      <c r="K40" s="1"/>
    </row>
    <row r="41" spans="3:11" ht="23.25" customHeight="1" x14ac:dyDescent="0.25">
      <c r="C41">
        <v>37</v>
      </c>
      <c r="D41" s="3"/>
      <c r="E41" s="2"/>
      <c r="F41" s="2"/>
      <c r="G41" s="12"/>
      <c r="H41" s="12"/>
      <c r="I41" s="1"/>
      <c r="J41" s="1"/>
      <c r="K41" s="1"/>
    </row>
    <row r="42" spans="3:11" ht="23.25" customHeight="1" x14ac:dyDescent="0.25">
      <c r="C42">
        <v>38</v>
      </c>
      <c r="D42" s="3"/>
      <c r="E42" s="2"/>
      <c r="F42" s="2"/>
      <c r="G42" s="12"/>
      <c r="H42" s="12"/>
      <c r="I42" s="1"/>
      <c r="J42" s="1"/>
      <c r="K42" s="1"/>
    </row>
    <row r="43" spans="3:11" ht="23.25" customHeight="1" x14ac:dyDescent="0.25">
      <c r="C43">
        <v>39</v>
      </c>
      <c r="D43" s="3"/>
      <c r="E43" s="2"/>
      <c r="F43" s="2"/>
      <c r="G43" s="12"/>
      <c r="H43" s="12"/>
      <c r="I43" s="1"/>
      <c r="J43" s="1"/>
      <c r="K43" s="1"/>
    </row>
    <row r="44" spans="3:11" ht="23.25" customHeight="1" x14ac:dyDescent="0.25">
      <c r="C44">
        <v>40</v>
      </c>
      <c r="D44" s="3"/>
      <c r="E44" s="2"/>
      <c r="F44" s="2"/>
      <c r="G44" s="12"/>
      <c r="H44" s="12"/>
      <c r="I44" s="1"/>
      <c r="J44" s="1"/>
      <c r="K44" s="1"/>
    </row>
    <row r="45" spans="3:11" ht="23.25" customHeight="1" x14ac:dyDescent="0.25">
      <c r="C45">
        <v>41</v>
      </c>
      <c r="D45" s="3"/>
      <c r="E45" s="2"/>
      <c r="F45" s="2"/>
      <c r="G45" s="12"/>
      <c r="H45" s="12"/>
      <c r="I45" s="1"/>
      <c r="J45" s="1"/>
      <c r="K45" s="1"/>
    </row>
    <row r="46" spans="3:11" ht="23.25" customHeight="1" x14ac:dyDescent="0.25">
      <c r="C46">
        <v>42</v>
      </c>
      <c r="D46" s="3"/>
      <c r="E46" s="2"/>
      <c r="F46" s="2"/>
      <c r="G46" s="12"/>
      <c r="H46" s="12"/>
      <c r="I46" s="1"/>
      <c r="J46" s="1"/>
      <c r="K46" s="1"/>
    </row>
    <row r="47" spans="3:11" ht="23.25" customHeight="1" x14ac:dyDescent="0.25">
      <c r="C47">
        <v>43</v>
      </c>
      <c r="D47" s="3"/>
      <c r="E47" s="2"/>
      <c r="F47" s="2"/>
      <c r="G47" s="12"/>
      <c r="H47" s="12"/>
      <c r="I47" s="1"/>
      <c r="J47" s="1"/>
      <c r="K47" s="1"/>
    </row>
    <row r="48" spans="3:11" ht="23.25" customHeight="1" x14ac:dyDescent="0.25">
      <c r="C48">
        <v>44</v>
      </c>
      <c r="D48" s="3"/>
      <c r="E48" s="2"/>
      <c r="F48" s="2"/>
      <c r="G48" s="12"/>
      <c r="H48" s="12"/>
      <c r="I48" s="1"/>
      <c r="J48" s="1"/>
      <c r="K48" s="1"/>
    </row>
    <row r="49" spans="3:18" ht="23.25" customHeight="1" x14ac:dyDescent="0.25">
      <c r="C49">
        <v>45</v>
      </c>
      <c r="D49" s="3"/>
      <c r="E49" s="2"/>
      <c r="F49" s="2"/>
      <c r="G49" s="12"/>
      <c r="H49" s="12"/>
      <c r="I49" s="1"/>
      <c r="J49" s="1"/>
      <c r="K49" s="1"/>
    </row>
    <row r="50" spans="3:18" ht="23.25" customHeight="1" x14ac:dyDescent="0.25">
      <c r="C50">
        <v>46</v>
      </c>
      <c r="D50" s="3"/>
      <c r="E50" s="2"/>
      <c r="F50" s="2"/>
      <c r="G50" s="12"/>
      <c r="H50" s="12"/>
      <c r="I50" s="1"/>
      <c r="J50" s="1"/>
      <c r="K50" s="1"/>
    </row>
    <row r="51" spans="3:18" ht="23.25" customHeight="1" x14ac:dyDescent="0.25">
      <c r="C51">
        <v>47</v>
      </c>
      <c r="D51" s="3"/>
      <c r="E51" s="2"/>
      <c r="F51" s="2"/>
      <c r="G51" s="12"/>
      <c r="H51" s="12"/>
      <c r="I51" s="1"/>
      <c r="J51" s="1"/>
      <c r="K51" s="1"/>
    </row>
    <row r="52" spans="3:18" ht="23.25" customHeight="1" x14ac:dyDescent="0.25">
      <c r="C52">
        <v>48</v>
      </c>
      <c r="D52" s="3"/>
      <c r="E52" s="2"/>
      <c r="F52" s="2"/>
      <c r="G52" s="12"/>
      <c r="H52" s="12"/>
      <c r="I52" s="1"/>
      <c r="J52" s="1"/>
      <c r="K52" s="1"/>
    </row>
    <row r="53" spans="3:18" ht="23.25" customHeight="1" x14ac:dyDescent="0.25">
      <c r="C53">
        <v>49</v>
      </c>
      <c r="D53" s="3"/>
      <c r="E53" s="2"/>
      <c r="F53" s="2"/>
      <c r="G53" s="12"/>
      <c r="H53" s="12"/>
      <c r="I53" s="1"/>
      <c r="J53" s="1"/>
      <c r="K53" s="1"/>
    </row>
    <row r="54" spans="3:18" ht="23.25" customHeight="1" x14ac:dyDescent="0.25">
      <c r="C54">
        <v>50</v>
      </c>
      <c r="D54" s="3"/>
      <c r="E54" s="2"/>
      <c r="F54" s="2"/>
      <c r="G54" s="12"/>
      <c r="H54" s="12"/>
      <c r="I54" s="1"/>
      <c r="J54" s="1"/>
      <c r="K54" s="1"/>
    </row>
    <row r="55" spans="3:18" ht="23.25" customHeight="1" x14ac:dyDescent="0.25">
      <c r="C55">
        <v>51</v>
      </c>
      <c r="D55" s="3"/>
      <c r="E55" s="2"/>
      <c r="F55" s="2"/>
      <c r="G55" s="12"/>
      <c r="H55" s="12"/>
      <c r="I55" s="1"/>
      <c r="J55" s="1"/>
      <c r="K55" s="1"/>
    </row>
    <row r="56" spans="3:18" ht="23.25" customHeight="1" x14ac:dyDescent="0.25">
      <c r="C56">
        <v>52</v>
      </c>
      <c r="D56" s="3"/>
      <c r="E56" s="2"/>
      <c r="F56" s="2"/>
      <c r="G56" s="12"/>
      <c r="H56" s="12"/>
      <c r="I56" s="1"/>
      <c r="J56" s="1"/>
      <c r="K56" s="1"/>
    </row>
    <row r="57" spans="3:18" ht="23.25" customHeight="1" x14ac:dyDescent="0.25">
      <c r="C57">
        <v>53</v>
      </c>
      <c r="D57" s="3"/>
      <c r="E57" s="2"/>
      <c r="F57" s="2"/>
      <c r="G57" s="12"/>
      <c r="H57" s="12"/>
      <c r="I57" s="1"/>
      <c r="J57" s="1"/>
      <c r="K57" s="1"/>
    </row>
    <row r="58" spans="3:18" ht="23.25" customHeight="1" x14ac:dyDescent="0.25">
      <c r="C58">
        <v>54</v>
      </c>
      <c r="D58" s="3"/>
      <c r="E58" s="2"/>
      <c r="F58" s="2"/>
      <c r="G58" s="12"/>
      <c r="H58" s="12"/>
      <c r="I58" s="1"/>
      <c r="J58" s="1"/>
      <c r="K58" s="1"/>
    </row>
    <row r="59" spans="3:18" ht="23.25" customHeight="1" x14ac:dyDescent="0.25">
      <c r="C59">
        <v>55</v>
      </c>
      <c r="D59" s="3"/>
      <c r="E59" s="2"/>
      <c r="F59" s="2"/>
      <c r="G59" s="12"/>
      <c r="H59" s="12"/>
      <c r="I59" s="1"/>
      <c r="J59" s="1"/>
      <c r="K59" s="1"/>
    </row>
    <row r="60" spans="3:18" ht="23.25" customHeight="1" x14ac:dyDescent="0.25">
      <c r="C60">
        <v>56</v>
      </c>
      <c r="D60" s="3"/>
      <c r="E60" s="2"/>
      <c r="F60" s="2"/>
      <c r="G60" s="12"/>
      <c r="H60" s="12"/>
      <c r="I60" s="1"/>
      <c r="J60" s="1"/>
      <c r="K60" s="1"/>
    </row>
    <row r="61" spans="3:18" x14ac:dyDescent="0.25">
      <c r="D61" s="3"/>
      <c r="E61" s="2"/>
      <c r="F61" s="2"/>
      <c r="G61" t="s">
        <v>24</v>
      </c>
    </row>
    <row r="62" spans="3:18" x14ac:dyDescent="0.25">
      <c r="M62" t="s">
        <v>23</v>
      </c>
      <c r="O62" s="2">
        <f>SUM(N5:N60)</f>
        <v>0</v>
      </c>
      <c r="R62" s="2"/>
    </row>
    <row r="65" spans="4:11" ht="15.75" thickBot="1" x14ac:dyDescent="0.3"/>
    <row r="66" spans="4:11" ht="15.75" thickBot="1" x14ac:dyDescent="0.3">
      <c r="D66" s="24" t="s">
        <v>27</v>
      </c>
      <c r="E66" s="25"/>
      <c r="F66" s="25"/>
      <c r="G66" s="25"/>
      <c r="H66" s="25"/>
      <c r="I66" s="25"/>
      <c r="J66" s="25"/>
      <c r="K66" s="26"/>
    </row>
    <row r="67" spans="4:11" x14ac:dyDescent="0.25">
      <c r="D67" s="9"/>
      <c r="E67" s="9">
        <v>1</v>
      </c>
      <c r="F67" s="29" t="s">
        <v>29</v>
      </c>
      <c r="G67" s="29"/>
      <c r="H67" s="5">
        <f>SUM(E5:E60)</f>
        <v>173</v>
      </c>
    </row>
    <row r="68" spans="4:11" x14ac:dyDescent="0.25">
      <c r="D68" s="8"/>
      <c r="E68" s="8">
        <v>2</v>
      </c>
      <c r="F68" s="27" t="s">
        <v>30</v>
      </c>
      <c r="G68" s="27"/>
      <c r="H68" s="5">
        <f>SUM(F5:F61)</f>
        <v>345</v>
      </c>
    </row>
    <row r="69" spans="4:11" x14ac:dyDescent="0.25">
      <c r="D69" s="8"/>
      <c r="E69" s="8"/>
      <c r="F69" s="7"/>
      <c r="G69" s="7"/>
      <c r="H69" s="6"/>
    </row>
    <row r="70" spans="4:11" x14ac:dyDescent="0.25">
      <c r="D70" s="8"/>
      <c r="E70" s="8" t="s">
        <v>33</v>
      </c>
      <c r="F70" s="7"/>
      <c r="G70" s="7" t="s">
        <v>31</v>
      </c>
      <c r="H70" s="5">
        <f>H71+H67-H68</f>
        <v>24828</v>
      </c>
    </row>
    <row r="71" spans="4:11" x14ac:dyDescent="0.25">
      <c r="D71" s="8"/>
      <c r="E71" s="8">
        <v>3</v>
      </c>
      <c r="F71" s="27" t="s">
        <v>34</v>
      </c>
      <c r="G71" s="27"/>
      <c r="H71" s="10">
        <v>25000</v>
      </c>
    </row>
    <row r="72" spans="4:11" x14ac:dyDescent="0.25">
      <c r="D72" s="8"/>
      <c r="E72" s="8"/>
      <c r="F72" s="27" t="s">
        <v>36</v>
      </c>
      <c r="G72" s="27"/>
      <c r="H72" s="10">
        <v>10000</v>
      </c>
    </row>
    <row r="73" spans="4:11" x14ac:dyDescent="0.25">
      <c r="D73" s="8"/>
      <c r="E73" s="8"/>
      <c r="F73" s="8"/>
      <c r="G73" s="8"/>
      <c r="H73" s="6"/>
    </row>
    <row r="74" spans="4:11" x14ac:dyDescent="0.25">
      <c r="D74" s="8"/>
      <c r="E74" s="8"/>
      <c r="F74" s="8"/>
      <c r="G74" s="8" t="s">
        <v>32</v>
      </c>
      <c r="H74" s="5">
        <f>H70-H71</f>
        <v>-172</v>
      </c>
    </row>
    <row r="79" spans="4:11" x14ac:dyDescent="0.25">
      <c r="F79" s="28" t="s">
        <v>35</v>
      </c>
      <c r="G79" s="28"/>
      <c r="H79" s="2">
        <f>H72+H71</f>
        <v>35000</v>
      </c>
    </row>
  </sheetData>
  <mergeCells count="8">
    <mergeCell ref="G1:H2"/>
    <mergeCell ref="M3:Q3"/>
    <mergeCell ref="D66:K66"/>
    <mergeCell ref="F72:G72"/>
    <mergeCell ref="F79:G79"/>
    <mergeCell ref="F67:G67"/>
    <mergeCell ref="F68:G68"/>
    <mergeCell ref="F71:G71"/>
  </mergeCells>
  <dataValidations count="5">
    <dataValidation type="list" allowBlank="1" showInputMessage="1" showErrorMessage="1" sqref="J5:K60">
      <formula1>$A$1:$A$2</formula1>
    </dataValidation>
    <dataValidation type="list" allowBlank="1" showInputMessage="1" showErrorMessage="1" promptTitle="selectionner dans la liste" prompt="pour quel evenement" sqref="R58:R60">
      <formula1>$A74:$A57</formula1>
    </dataValidation>
    <dataValidation type="list" allowBlank="1" showInputMessage="1" showErrorMessage="1" promptTitle="choisir dans la liste" sqref="P5:P60">
      <formula1>$A$4:$A$19</formula1>
    </dataValidation>
    <dataValidation type="list" allowBlank="1" showInputMessage="1" showErrorMessage="1" promptTitle="selectionner dans la liste" prompt="pour quel evenement" sqref="R5:R57">
      <formula1>$A4:$A20</formula1>
    </dataValidation>
    <dataValidation type="list" allowBlank="1" showInputMessage="1" showErrorMessage="1" promptTitle="choisir dans la liste" sqref="H5:H60">
      <formula1>$A$4:$A$22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R79"/>
  <sheetViews>
    <sheetView workbookViewId="0">
      <pane ySplit="4" topLeftCell="A5" activePane="bottomLeft" state="frozen"/>
      <selection activeCell="C1" sqref="C1"/>
      <selection pane="bottomLeft" activeCell="D11" sqref="D11"/>
    </sheetView>
  </sheetViews>
  <sheetFormatPr baseColWidth="10" defaultRowHeight="15" x14ac:dyDescent="0.25"/>
  <cols>
    <col min="1" max="1" width="10.42578125" customWidth="1"/>
    <col min="2" max="3" width="3.5703125" customWidth="1"/>
    <col min="5" max="5" width="11.5703125" bestFit="1" customWidth="1"/>
    <col min="7" max="7" width="31.28515625" customWidth="1"/>
    <col min="8" max="8" width="28.28515625" customWidth="1"/>
    <col min="9" max="9" width="14.85546875" customWidth="1"/>
    <col min="10" max="10" width="11.85546875" bestFit="1" customWidth="1"/>
    <col min="11" max="11" width="17.140625" bestFit="1" customWidth="1"/>
    <col min="14" max="14" width="13.140625" bestFit="1" customWidth="1"/>
    <col min="15" max="15" width="20.42578125" bestFit="1" customWidth="1"/>
    <col min="16" max="16" width="20.85546875" customWidth="1"/>
    <col min="17" max="17" width="31.28515625" customWidth="1"/>
    <col min="18" max="18" width="20.42578125" customWidth="1"/>
    <col min="19" max="19" width="28.28515625" customWidth="1"/>
  </cols>
  <sheetData>
    <row r="1" spans="1:18" x14ac:dyDescent="0.25">
      <c r="A1" s="17" t="str">
        <f>aout!A1</f>
        <v>oui</v>
      </c>
      <c r="G1" s="23" t="s">
        <v>50</v>
      </c>
      <c r="H1" s="23"/>
      <c r="P1" s="4"/>
      <c r="R1" s="4"/>
    </row>
    <row r="2" spans="1:18" x14ac:dyDescent="0.25">
      <c r="A2" s="17" t="str">
        <f>aout!A2</f>
        <v>non</v>
      </c>
      <c r="G2" s="23"/>
      <c r="H2" s="23"/>
      <c r="P2" s="4"/>
      <c r="R2" s="4"/>
    </row>
    <row r="3" spans="1:18" x14ac:dyDescent="0.25">
      <c r="A3" s="17">
        <f>aout!A3</f>
        <v>0</v>
      </c>
      <c r="M3" s="23" t="s">
        <v>22</v>
      </c>
      <c r="N3" s="23"/>
      <c r="O3" s="23"/>
      <c r="P3" s="23"/>
      <c r="Q3" s="23"/>
    </row>
    <row r="4" spans="1:18" s="1" customFormat="1" x14ac:dyDescent="0.25">
      <c r="A4" s="17">
        <f>aout!A4</f>
        <v>0</v>
      </c>
      <c r="D4" s="1" t="s">
        <v>0</v>
      </c>
      <c r="E4" s="1" t="s">
        <v>1</v>
      </c>
      <c r="F4" s="1" t="s">
        <v>2</v>
      </c>
      <c r="G4" s="1" t="s">
        <v>6</v>
      </c>
      <c r="H4" s="1" t="s">
        <v>7</v>
      </c>
      <c r="I4" s="1" t="s">
        <v>3</v>
      </c>
      <c r="J4" s="1" t="s">
        <v>4</v>
      </c>
      <c r="K4" s="1" t="s">
        <v>5</v>
      </c>
      <c r="M4" s="1" t="s">
        <v>0</v>
      </c>
      <c r="N4" s="1" t="s">
        <v>20</v>
      </c>
      <c r="O4" s="1" t="s">
        <v>6</v>
      </c>
      <c r="P4" s="1" t="s">
        <v>7</v>
      </c>
      <c r="Q4" s="1" t="s">
        <v>21</v>
      </c>
    </row>
    <row r="5" spans="1:18" ht="23.25" customHeight="1" x14ac:dyDescent="0.25">
      <c r="A5" s="17" t="str">
        <f>aout!A5</f>
        <v>loto</v>
      </c>
      <c r="C5">
        <v>1</v>
      </c>
      <c r="D5" s="3">
        <v>44440</v>
      </c>
      <c r="E5" s="2">
        <v>10</v>
      </c>
      <c r="F5" s="2"/>
      <c r="G5" s="12" t="s">
        <v>48</v>
      </c>
      <c r="H5" s="12" t="s">
        <v>11</v>
      </c>
      <c r="I5" s="1"/>
      <c r="J5" s="1" t="s">
        <v>25</v>
      </c>
      <c r="K5" s="1"/>
    </row>
    <row r="6" spans="1:18" ht="23.25" customHeight="1" x14ac:dyDescent="0.25">
      <c r="A6" s="17" t="str">
        <f>aout!A6</f>
        <v>15 aout</v>
      </c>
      <c r="C6">
        <v>2</v>
      </c>
      <c r="D6" s="3"/>
      <c r="E6" s="2"/>
      <c r="F6" s="2"/>
      <c r="G6" s="12"/>
      <c r="H6" s="12"/>
      <c r="I6" s="1"/>
      <c r="J6" s="1"/>
      <c r="K6" s="1"/>
    </row>
    <row r="7" spans="1:18" ht="23.25" customHeight="1" x14ac:dyDescent="0.25">
      <c r="A7" s="17" t="str">
        <f>aout!A7</f>
        <v>arbitrage</v>
      </c>
      <c r="C7">
        <v>3</v>
      </c>
      <c r="D7" s="3"/>
      <c r="E7" s="2"/>
      <c r="F7" s="2"/>
      <c r="G7" s="12"/>
      <c r="H7" s="12"/>
      <c r="I7" s="1"/>
      <c r="J7" s="1"/>
      <c r="K7" s="1"/>
    </row>
    <row r="8" spans="1:18" ht="23.25" customHeight="1" x14ac:dyDescent="0.25">
      <c r="A8" s="17" t="str">
        <f>aout!A8</f>
        <v>achat materiel hand</v>
      </c>
      <c r="C8">
        <v>4</v>
      </c>
      <c r="D8" s="3"/>
      <c r="E8" s="2"/>
      <c r="F8" s="2"/>
      <c r="G8" s="12"/>
      <c r="H8" s="12"/>
      <c r="I8" s="1"/>
      <c r="J8" s="1"/>
      <c r="K8" s="1"/>
    </row>
    <row r="9" spans="1:18" ht="23.25" customHeight="1" x14ac:dyDescent="0.25">
      <c r="A9" s="17" t="str">
        <f>aout!A9</f>
        <v>gouté match</v>
      </c>
      <c r="C9">
        <v>5</v>
      </c>
      <c r="D9" s="3"/>
      <c r="E9" s="2"/>
      <c r="F9" s="2"/>
      <c r="G9" s="12"/>
      <c r="H9" s="12"/>
      <c r="I9" s="1"/>
      <c r="J9" s="1"/>
      <c r="K9" s="1"/>
    </row>
    <row r="10" spans="1:18" ht="23.25" customHeight="1" x14ac:dyDescent="0.25">
      <c r="A10" s="17" t="str">
        <f>aout!A10</f>
        <v>formation</v>
      </c>
      <c r="C10">
        <v>6</v>
      </c>
      <c r="D10" s="3"/>
      <c r="E10" s="2"/>
      <c r="F10" s="2"/>
      <c r="G10" s="12"/>
      <c r="H10" s="12"/>
      <c r="I10" s="1"/>
      <c r="J10" s="1"/>
      <c r="K10" s="1"/>
    </row>
    <row r="11" spans="1:18" ht="23.25" customHeight="1" x14ac:dyDescent="0.25">
      <c r="A11" s="17" t="str">
        <f>aout!A11</f>
        <v xml:space="preserve">licence </v>
      </c>
      <c r="C11">
        <v>7</v>
      </c>
      <c r="D11" s="3"/>
      <c r="E11" s="2"/>
      <c r="F11" s="2"/>
      <c r="G11" s="12"/>
      <c r="H11" s="12"/>
      <c r="I11" s="1"/>
      <c r="J11" s="1"/>
      <c r="K11" s="1"/>
    </row>
    <row r="12" spans="1:18" ht="23.25" customHeight="1" x14ac:dyDescent="0.25">
      <c r="A12" s="17" t="str">
        <f>aout!A12</f>
        <v>vetement/goodies</v>
      </c>
      <c r="C12">
        <v>8</v>
      </c>
      <c r="D12" s="3"/>
      <c r="E12" s="2"/>
      <c r="F12" s="2"/>
      <c r="G12" s="12"/>
      <c r="H12" s="12"/>
      <c r="I12" s="1"/>
      <c r="J12" s="1"/>
      <c r="K12" s="1"/>
    </row>
    <row r="13" spans="1:18" ht="23.25" customHeight="1" x14ac:dyDescent="0.25">
      <c r="A13" s="17" t="str">
        <f>aout!A13</f>
        <v>engagement</v>
      </c>
      <c r="C13">
        <v>9</v>
      </c>
      <c r="D13" s="3"/>
      <c r="E13" s="2"/>
      <c r="F13" s="2"/>
      <c r="G13" s="12"/>
      <c r="H13" s="12"/>
      <c r="I13" s="1"/>
      <c r="J13" s="1"/>
      <c r="K13" s="1"/>
    </row>
    <row r="14" spans="1:18" ht="23.25" customHeight="1" x14ac:dyDescent="0.25">
      <c r="A14" s="17" t="str">
        <f>aout!A14</f>
        <v>amende</v>
      </c>
      <c r="C14">
        <v>10</v>
      </c>
      <c r="D14" s="3"/>
      <c r="E14" s="2"/>
      <c r="F14" s="2"/>
      <c r="G14" s="12"/>
      <c r="H14" s="12"/>
      <c r="I14" s="1"/>
      <c r="J14" s="1"/>
      <c r="K14" s="1"/>
    </row>
    <row r="15" spans="1:18" ht="23.25" customHeight="1" x14ac:dyDescent="0.25">
      <c r="A15" s="17" t="str">
        <f>aout!A15</f>
        <v>autre</v>
      </c>
      <c r="C15">
        <v>11</v>
      </c>
      <c r="D15" s="3"/>
      <c r="E15" s="2"/>
      <c r="F15" s="2"/>
      <c r="G15" s="12"/>
      <c r="H15" s="12"/>
      <c r="I15" s="1"/>
      <c r="J15" s="1"/>
      <c r="K15" s="1"/>
    </row>
    <row r="16" spans="1:18" ht="23.25" customHeight="1" x14ac:dyDescent="0.25">
      <c r="A16" s="17" t="str">
        <f>aout!A16</f>
        <v>repas</v>
      </c>
      <c r="C16">
        <v>12</v>
      </c>
      <c r="D16" s="3"/>
      <c r="E16" s="2"/>
      <c r="F16" s="2"/>
      <c r="G16" s="12"/>
      <c r="H16" s="12"/>
      <c r="I16" s="1"/>
      <c r="J16" s="1"/>
      <c r="K16" s="1"/>
    </row>
    <row r="17" spans="1:11" ht="23.25" customHeight="1" x14ac:dyDescent="0.25">
      <c r="A17" s="17" t="str">
        <f>aout!A17</f>
        <v>soirée</v>
      </c>
      <c r="C17">
        <v>13</v>
      </c>
      <c r="D17" s="3"/>
      <c r="E17" s="2"/>
      <c r="F17" s="2"/>
      <c r="G17" s="12"/>
      <c r="H17" s="12"/>
      <c r="I17" s="1"/>
      <c r="J17" s="1"/>
      <c r="K17" s="1"/>
    </row>
    <row r="18" spans="1:11" ht="23.25" customHeight="1" x14ac:dyDescent="0.25">
      <c r="A18" s="17" t="str">
        <f>aout!A18</f>
        <v>fourniture divers club</v>
      </c>
      <c r="C18">
        <v>14</v>
      </c>
      <c r="D18" s="3"/>
      <c r="E18" s="2"/>
      <c r="F18" s="2"/>
      <c r="G18" s="12"/>
      <c r="H18" s="12"/>
      <c r="I18" s="1"/>
      <c r="J18" s="1"/>
      <c r="K18" s="1"/>
    </row>
    <row r="19" spans="1:11" ht="23.25" customHeight="1" x14ac:dyDescent="0.25">
      <c r="A19" s="17" t="str">
        <f>aout!A19</f>
        <v>frais banquaire</v>
      </c>
      <c r="C19">
        <v>15</v>
      </c>
      <c r="D19" s="3"/>
      <c r="E19" s="2"/>
      <c r="F19" s="2"/>
      <c r="G19" s="12"/>
      <c r="H19" s="12"/>
      <c r="I19" s="1"/>
      <c r="J19" s="1"/>
      <c r="K19" s="1"/>
    </row>
    <row r="20" spans="1:11" ht="23.25" customHeight="1" x14ac:dyDescent="0.25">
      <c r="A20" s="17" t="str">
        <f>aout!A20</f>
        <v>lumiére salle</v>
      </c>
      <c r="C20">
        <v>16</v>
      </c>
      <c r="D20" s="3"/>
      <c r="E20" s="2"/>
      <c r="F20" s="2"/>
      <c r="G20" s="12"/>
      <c r="H20" s="12"/>
      <c r="I20" s="1"/>
      <c r="J20" s="1"/>
      <c r="K20" s="1"/>
    </row>
    <row r="21" spans="1:11" ht="23.25" customHeight="1" x14ac:dyDescent="0.25">
      <c r="A21" s="17">
        <f>aout!A21</f>
        <v>0</v>
      </c>
      <c r="C21">
        <v>17</v>
      </c>
      <c r="D21" s="3"/>
      <c r="E21" s="2"/>
      <c r="F21" s="2"/>
      <c r="G21" s="12"/>
      <c r="H21" s="12"/>
      <c r="I21" s="1"/>
      <c r="J21" s="1"/>
      <c r="K21" s="1"/>
    </row>
    <row r="22" spans="1:11" ht="23.25" customHeight="1" x14ac:dyDescent="0.25">
      <c r="A22" s="17">
        <f>aout!A22</f>
        <v>0</v>
      </c>
      <c r="C22">
        <v>18</v>
      </c>
      <c r="D22" s="3"/>
      <c r="E22" s="2"/>
      <c r="F22" s="2"/>
      <c r="G22" s="12"/>
      <c r="H22" s="12"/>
      <c r="I22" s="1"/>
      <c r="J22" s="1"/>
      <c r="K22" s="1"/>
    </row>
    <row r="23" spans="1:11" ht="23.25" customHeight="1" x14ac:dyDescent="0.25">
      <c r="A23" s="17">
        <f>aout!A23</f>
        <v>0</v>
      </c>
      <c r="C23">
        <v>19</v>
      </c>
      <c r="D23" s="3"/>
      <c r="E23" s="2"/>
      <c r="F23" s="2"/>
      <c r="G23" s="12"/>
      <c r="H23" s="12"/>
      <c r="I23" s="1"/>
      <c r="J23" s="1"/>
      <c r="K23" s="1"/>
    </row>
    <row r="24" spans="1:11" ht="23.25" customHeight="1" x14ac:dyDescent="0.25">
      <c r="A24" s="17">
        <f>aout!A24</f>
        <v>0</v>
      </c>
      <c r="C24">
        <v>20</v>
      </c>
      <c r="D24" s="3"/>
      <c r="E24" s="2"/>
      <c r="F24" s="2"/>
      <c r="G24" s="12"/>
      <c r="H24" s="12"/>
      <c r="I24" s="1"/>
      <c r="J24" s="1"/>
      <c r="K24" s="1"/>
    </row>
    <row r="25" spans="1:11" ht="23.25" customHeight="1" x14ac:dyDescent="0.25">
      <c r="A25" s="17">
        <f>aout!A25</f>
        <v>0</v>
      </c>
      <c r="C25">
        <v>21</v>
      </c>
      <c r="D25" s="3"/>
      <c r="E25" s="2"/>
      <c r="F25" s="2"/>
      <c r="G25" s="12"/>
      <c r="H25" s="12"/>
      <c r="I25" s="1"/>
      <c r="J25" s="1"/>
      <c r="K25" s="1"/>
    </row>
    <row r="26" spans="1:11" ht="23.25" customHeight="1" x14ac:dyDescent="0.25">
      <c r="A26" s="17">
        <f>aout!A26</f>
        <v>0</v>
      </c>
      <c r="C26">
        <v>22</v>
      </c>
      <c r="D26" s="3"/>
      <c r="E26" s="2"/>
      <c r="F26" s="2"/>
      <c r="G26" s="12"/>
      <c r="H26" s="12"/>
      <c r="I26" s="1"/>
      <c r="J26" s="1"/>
      <c r="K26" s="1"/>
    </row>
    <row r="27" spans="1:11" ht="23.25" customHeight="1" x14ac:dyDescent="0.25">
      <c r="A27" s="17">
        <f>aout!A27</f>
        <v>0</v>
      </c>
      <c r="C27">
        <v>23</v>
      </c>
      <c r="D27" s="3"/>
      <c r="E27" s="2"/>
      <c r="F27" s="2"/>
      <c r="G27" s="12"/>
      <c r="H27" s="12"/>
      <c r="I27" s="1"/>
      <c r="J27" s="1"/>
      <c r="K27" s="1"/>
    </row>
    <row r="28" spans="1:11" ht="23.25" customHeight="1" x14ac:dyDescent="0.25">
      <c r="C28">
        <v>24</v>
      </c>
      <c r="D28" s="3"/>
      <c r="E28" s="2"/>
      <c r="F28" s="2"/>
      <c r="G28" s="12"/>
      <c r="H28" s="12"/>
      <c r="I28" s="1"/>
      <c r="J28" s="1"/>
      <c r="K28" s="1"/>
    </row>
    <row r="29" spans="1:11" ht="23.25" customHeight="1" x14ac:dyDescent="0.25">
      <c r="C29">
        <v>25</v>
      </c>
      <c r="D29" s="3"/>
      <c r="E29" s="2"/>
      <c r="F29" s="2"/>
      <c r="G29" s="12"/>
      <c r="H29" s="12"/>
      <c r="I29" s="1"/>
      <c r="J29" s="1"/>
      <c r="K29" s="1"/>
    </row>
    <row r="30" spans="1:11" ht="23.25" customHeight="1" x14ac:dyDescent="0.25">
      <c r="C30">
        <v>26</v>
      </c>
      <c r="D30" s="3"/>
      <c r="E30" s="2"/>
      <c r="F30" s="2"/>
      <c r="G30" s="12"/>
      <c r="H30" s="12"/>
      <c r="I30" s="1"/>
      <c r="J30" s="1"/>
      <c r="K30" s="1"/>
    </row>
    <row r="31" spans="1:11" ht="23.25" customHeight="1" x14ac:dyDescent="0.25">
      <c r="C31">
        <v>27</v>
      </c>
      <c r="D31" s="3"/>
      <c r="E31" s="2"/>
      <c r="F31" s="2"/>
      <c r="G31" s="12"/>
      <c r="H31" s="12"/>
      <c r="I31" s="1"/>
      <c r="J31" s="1"/>
      <c r="K31" s="1"/>
    </row>
    <row r="32" spans="1:11" ht="23.25" customHeight="1" x14ac:dyDescent="0.25">
      <c r="C32">
        <v>28</v>
      </c>
      <c r="D32" s="3"/>
      <c r="E32" s="2"/>
      <c r="F32" s="2"/>
      <c r="G32" s="12"/>
      <c r="H32" s="12"/>
      <c r="I32" s="1"/>
      <c r="J32" s="1"/>
      <c r="K32" s="1"/>
    </row>
    <row r="33" spans="3:11" ht="23.25" customHeight="1" x14ac:dyDescent="0.25">
      <c r="C33">
        <v>29</v>
      </c>
      <c r="D33" s="3"/>
      <c r="E33" s="2"/>
      <c r="F33" s="2"/>
      <c r="G33" s="12"/>
      <c r="H33" s="12"/>
      <c r="I33" s="1"/>
      <c r="J33" s="1"/>
      <c r="K33" s="1"/>
    </row>
    <row r="34" spans="3:11" ht="23.25" customHeight="1" x14ac:dyDescent="0.25">
      <c r="C34">
        <v>30</v>
      </c>
      <c r="D34" s="3"/>
      <c r="E34" s="2"/>
      <c r="F34" s="2"/>
      <c r="G34" s="12"/>
      <c r="H34" s="12"/>
      <c r="I34" s="1"/>
      <c r="J34" s="1"/>
      <c r="K34" s="1"/>
    </row>
    <row r="35" spans="3:11" ht="23.25" customHeight="1" x14ac:dyDescent="0.25">
      <c r="C35">
        <v>31</v>
      </c>
      <c r="D35" s="3"/>
      <c r="E35" s="2"/>
      <c r="F35" s="2"/>
      <c r="G35" s="12"/>
      <c r="H35" s="12"/>
      <c r="I35" s="1"/>
      <c r="J35" s="1"/>
      <c r="K35" s="1"/>
    </row>
    <row r="36" spans="3:11" ht="23.25" customHeight="1" x14ac:dyDescent="0.25">
      <c r="C36">
        <v>32</v>
      </c>
      <c r="D36" s="3"/>
      <c r="E36" s="2"/>
      <c r="F36" s="2"/>
      <c r="G36" s="12"/>
      <c r="H36" s="12"/>
      <c r="I36" s="1"/>
      <c r="J36" s="1"/>
      <c r="K36" s="1"/>
    </row>
    <row r="37" spans="3:11" ht="23.25" customHeight="1" x14ac:dyDescent="0.25">
      <c r="C37">
        <v>33</v>
      </c>
      <c r="D37" s="3"/>
      <c r="E37" s="2"/>
      <c r="F37" s="2"/>
      <c r="G37" s="12"/>
      <c r="H37" s="12"/>
      <c r="I37" s="1"/>
      <c r="J37" s="1"/>
      <c r="K37" s="1"/>
    </row>
    <row r="38" spans="3:11" ht="23.25" customHeight="1" x14ac:dyDescent="0.25">
      <c r="C38">
        <v>34</v>
      </c>
      <c r="D38" s="3"/>
      <c r="E38" s="2"/>
      <c r="F38" s="2"/>
      <c r="G38" s="12"/>
      <c r="H38" s="12"/>
      <c r="I38" s="1"/>
      <c r="J38" s="1"/>
      <c r="K38" s="1"/>
    </row>
    <row r="39" spans="3:11" ht="23.25" customHeight="1" x14ac:dyDescent="0.25">
      <c r="C39">
        <v>35</v>
      </c>
      <c r="D39" s="3"/>
      <c r="E39" s="2"/>
      <c r="F39" s="2"/>
      <c r="G39" s="12"/>
      <c r="H39" s="12"/>
      <c r="I39" s="1"/>
      <c r="J39" s="1"/>
      <c r="K39" s="1"/>
    </row>
    <row r="40" spans="3:11" ht="23.25" customHeight="1" x14ac:dyDescent="0.25">
      <c r="C40">
        <v>36</v>
      </c>
      <c r="D40" s="3"/>
      <c r="E40" s="2"/>
      <c r="F40" s="2"/>
      <c r="G40" s="12"/>
      <c r="H40" s="12"/>
      <c r="I40" s="1"/>
      <c r="J40" s="1"/>
      <c r="K40" s="1"/>
    </row>
    <row r="41" spans="3:11" ht="23.25" customHeight="1" x14ac:dyDescent="0.25">
      <c r="C41">
        <v>37</v>
      </c>
      <c r="D41" s="3"/>
      <c r="E41" s="2"/>
      <c r="F41" s="2"/>
      <c r="G41" s="12"/>
      <c r="H41" s="12"/>
      <c r="I41" s="1"/>
      <c r="J41" s="1"/>
      <c r="K41" s="1"/>
    </row>
    <row r="42" spans="3:11" ht="23.25" customHeight="1" x14ac:dyDescent="0.25">
      <c r="C42">
        <v>38</v>
      </c>
      <c r="D42" s="3"/>
      <c r="E42" s="2"/>
      <c r="F42" s="2"/>
      <c r="G42" s="12"/>
      <c r="H42" s="12"/>
      <c r="I42" s="1"/>
      <c r="J42" s="1"/>
      <c r="K42" s="1"/>
    </row>
    <row r="43" spans="3:11" ht="23.25" customHeight="1" x14ac:dyDescent="0.25">
      <c r="C43">
        <v>39</v>
      </c>
      <c r="D43" s="3"/>
      <c r="E43" s="2"/>
      <c r="F43" s="2"/>
      <c r="G43" s="12"/>
      <c r="H43" s="12"/>
      <c r="I43" s="1"/>
      <c r="J43" s="1"/>
      <c r="K43" s="1"/>
    </row>
    <row r="44" spans="3:11" ht="23.25" customHeight="1" x14ac:dyDescent="0.25">
      <c r="C44">
        <v>40</v>
      </c>
      <c r="D44" s="3"/>
      <c r="E44" s="2"/>
      <c r="F44" s="2"/>
      <c r="G44" s="12"/>
      <c r="H44" s="12"/>
      <c r="I44" s="1"/>
      <c r="J44" s="1"/>
      <c r="K44" s="1"/>
    </row>
    <row r="45" spans="3:11" ht="23.25" customHeight="1" x14ac:dyDescent="0.25">
      <c r="C45">
        <v>41</v>
      </c>
      <c r="D45" s="3"/>
      <c r="E45" s="2"/>
      <c r="F45" s="2"/>
      <c r="G45" s="12"/>
      <c r="H45" s="12"/>
      <c r="I45" s="1"/>
      <c r="J45" s="1"/>
      <c r="K45" s="1"/>
    </row>
    <row r="46" spans="3:11" ht="23.25" customHeight="1" x14ac:dyDescent="0.25">
      <c r="C46">
        <v>42</v>
      </c>
      <c r="D46" s="3"/>
      <c r="E46" s="2"/>
      <c r="F46" s="2"/>
      <c r="G46" s="12"/>
      <c r="H46" s="12"/>
      <c r="I46" s="1"/>
      <c r="J46" s="1"/>
      <c r="K46" s="1"/>
    </row>
    <row r="47" spans="3:11" ht="23.25" customHeight="1" x14ac:dyDescent="0.25">
      <c r="C47">
        <v>43</v>
      </c>
      <c r="D47" s="3"/>
      <c r="E47" s="2"/>
      <c r="F47" s="2"/>
      <c r="G47" s="12"/>
      <c r="H47" s="12"/>
      <c r="I47" s="1"/>
      <c r="J47" s="1"/>
      <c r="K47" s="1"/>
    </row>
    <row r="48" spans="3:11" ht="23.25" customHeight="1" x14ac:dyDescent="0.25">
      <c r="C48">
        <v>44</v>
      </c>
      <c r="D48" s="3"/>
      <c r="E48" s="2"/>
      <c r="F48" s="2"/>
      <c r="G48" s="12"/>
      <c r="H48" s="12"/>
      <c r="I48" s="1"/>
      <c r="J48" s="1"/>
      <c r="K48" s="1"/>
    </row>
    <row r="49" spans="3:18" ht="23.25" customHeight="1" x14ac:dyDescent="0.25">
      <c r="C49">
        <v>45</v>
      </c>
      <c r="D49" s="3"/>
      <c r="E49" s="2"/>
      <c r="F49" s="2"/>
      <c r="G49" s="12"/>
      <c r="H49" s="12"/>
      <c r="I49" s="1"/>
      <c r="J49" s="1"/>
      <c r="K49" s="1"/>
    </row>
    <row r="50" spans="3:18" ht="23.25" customHeight="1" x14ac:dyDescent="0.25">
      <c r="C50">
        <v>46</v>
      </c>
      <c r="D50" s="3"/>
      <c r="E50" s="2"/>
      <c r="F50" s="2"/>
      <c r="G50" s="12"/>
      <c r="H50" s="12"/>
      <c r="I50" s="1"/>
      <c r="J50" s="1"/>
      <c r="K50" s="1"/>
    </row>
    <row r="51" spans="3:18" ht="23.25" customHeight="1" x14ac:dyDescent="0.25">
      <c r="C51">
        <v>47</v>
      </c>
      <c r="D51" s="3"/>
      <c r="E51" s="2"/>
      <c r="F51" s="2"/>
      <c r="G51" s="12"/>
      <c r="H51" s="12"/>
      <c r="I51" s="1"/>
      <c r="J51" s="1"/>
      <c r="K51" s="1"/>
    </row>
    <row r="52" spans="3:18" ht="23.25" customHeight="1" x14ac:dyDescent="0.25">
      <c r="C52">
        <v>48</v>
      </c>
      <c r="D52" s="3"/>
      <c r="E52" s="2"/>
      <c r="F52" s="2"/>
      <c r="G52" s="12"/>
      <c r="H52" s="12"/>
      <c r="I52" s="1"/>
      <c r="J52" s="1"/>
      <c r="K52" s="1"/>
    </row>
    <row r="53" spans="3:18" ht="23.25" customHeight="1" x14ac:dyDescent="0.25">
      <c r="C53">
        <v>49</v>
      </c>
      <c r="D53" s="3"/>
      <c r="E53" s="2"/>
      <c r="F53" s="2"/>
      <c r="G53" s="12"/>
      <c r="H53" s="12"/>
      <c r="I53" s="1"/>
      <c r="J53" s="1"/>
      <c r="K53" s="1"/>
    </row>
    <row r="54" spans="3:18" ht="23.25" customHeight="1" x14ac:dyDescent="0.25">
      <c r="C54">
        <v>50</v>
      </c>
      <c r="D54" s="3"/>
      <c r="E54" s="2"/>
      <c r="F54" s="2"/>
      <c r="G54" s="12"/>
      <c r="H54" s="12"/>
      <c r="I54" s="1"/>
      <c r="J54" s="1"/>
      <c r="K54" s="1"/>
    </row>
    <row r="55" spans="3:18" ht="23.25" customHeight="1" x14ac:dyDescent="0.25">
      <c r="C55">
        <v>51</v>
      </c>
      <c r="D55" s="3"/>
      <c r="E55" s="2"/>
      <c r="F55" s="2"/>
      <c r="G55" s="12"/>
      <c r="H55" s="12"/>
      <c r="I55" s="1"/>
      <c r="J55" s="1"/>
      <c r="K55" s="1"/>
    </row>
    <row r="56" spans="3:18" ht="23.25" customHeight="1" x14ac:dyDescent="0.25">
      <c r="C56">
        <v>52</v>
      </c>
      <c r="D56" s="3"/>
      <c r="E56" s="2"/>
      <c r="F56" s="2"/>
      <c r="G56" s="12"/>
      <c r="H56" s="12"/>
      <c r="I56" s="1"/>
      <c r="J56" s="1"/>
      <c r="K56" s="1"/>
    </row>
    <row r="57" spans="3:18" ht="23.25" customHeight="1" x14ac:dyDescent="0.25">
      <c r="C57">
        <v>53</v>
      </c>
      <c r="D57" s="3"/>
      <c r="E57" s="2"/>
      <c r="F57" s="2"/>
      <c r="G57" s="12"/>
      <c r="H57" s="12"/>
      <c r="I57" s="1"/>
      <c r="J57" s="1"/>
      <c r="K57" s="1"/>
    </row>
    <row r="58" spans="3:18" ht="23.25" customHeight="1" x14ac:dyDescent="0.25">
      <c r="C58">
        <v>54</v>
      </c>
      <c r="D58" s="3"/>
      <c r="E58" s="2"/>
      <c r="F58" s="2"/>
      <c r="G58" s="12"/>
      <c r="H58" s="12"/>
      <c r="I58" s="1"/>
      <c r="J58" s="1"/>
      <c r="K58" s="1"/>
    </row>
    <row r="59" spans="3:18" ht="23.25" customHeight="1" x14ac:dyDescent="0.25">
      <c r="C59">
        <v>55</v>
      </c>
      <c r="D59" s="3"/>
      <c r="E59" s="2"/>
      <c r="F59" s="2"/>
      <c r="G59" s="12"/>
      <c r="H59" s="12"/>
      <c r="I59" s="1"/>
      <c r="J59" s="1"/>
      <c r="K59" s="1"/>
    </row>
    <row r="60" spans="3:18" ht="23.25" customHeight="1" x14ac:dyDescent="0.25">
      <c r="C60">
        <v>56</v>
      </c>
      <c r="D60" s="3"/>
      <c r="E60" s="2"/>
      <c r="F60" s="2"/>
      <c r="G60" s="12"/>
      <c r="H60" s="12"/>
      <c r="I60" s="1"/>
      <c r="J60" s="1"/>
      <c r="K60" s="1"/>
    </row>
    <row r="61" spans="3:18" x14ac:dyDescent="0.25">
      <c r="D61" s="3"/>
      <c r="E61" s="2"/>
      <c r="F61" s="2">
        <f>aout!O62</f>
        <v>0</v>
      </c>
      <c r="G61" t="s">
        <v>24</v>
      </c>
    </row>
    <row r="62" spans="3:18" x14ac:dyDescent="0.25">
      <c r="M62" t="s">
        <v>23</v>
      </c>
      <c r="O62" s="2">
        <f>SUM(N5:N60)</f>
        <v>0</v>
      </c>
      <c r="R62" s="2"/>
    </row>
    <row r="65" spans="4:11" ht="15.75" thickBot="1" x14ac:dyDescent="0.3"/>
    <row r="66" spans="4:11" ht="15.75" thickBot="1" x14ac:dyDescent="0.3">
      <c r="D66" s="24" t="s">
        <v>27</v>
      </c>
      <c r="E66" s="25"/>
      <c r="F66" s="25"/>
      <c r="G66" s="25"/>
      <c r="H66" s="25"/>
      <c r="I66" s="25"/>
      <c r="J66" s="25"/>
      <c r="K66" s="26"/>
    </row>
    <row r="67" spans="4:11" x14ac:dyDescent="0.25">
      <c r="D67" s="9"/>
      <c r="E67" s="9">
        <v>1</v>
      </c>
      <c r="F67" s="29" t="s">
        <v>29</v>
      </c>
      <c r="G67" s="29"/>
      <c r="H67" s="5">
        <f>SUM(E5:E60)</f>
        <v>10</v>
      </c>
    </row>
    <row r="68" spans="4:11" x14ac:dyDescent="0.25">
      <c r="D68" s="8"/>
      <c r="E68" s="8">
        <v>2</v>
      </c>
      <c r="F68" s="27" t="s">
        <v>30</v>
      </c>
      <c r="G68" s="27"/>
      <c r="H68" s="5">
        <f>SUM(F5:F61)</f>
        <v>0</v>
      </c>
    </row>
    <row r="69" spans="4:11" x14ac:dyDescent="0.25">
      <c r="D69" s="8"/>
      <c r="E69" s="8"/>
      <c r="F69" s="7"/>
      <c r="G69" s="7"/>
      <c r="H69" s="6"/>
    </row>
    <row r="70" spans="4:11" x14ac:dyDescent="0.25">
      <c r="D70" s="8"/>
      <c r="E70" s="8" t="s">
        <v>33</v>
      </c>
      <c r="F70" s="7"/>
      <c r="G70" s="7" t="s">
        <v>31</v>
      </c>
      <c r="H70" s="5">
        <f>H71+H67-H68</f>
        <v>10</v>
      </c>
    </row>
    <row r="71" spans="4:11" x14ac:dyDescent="0.25">
      <c r="D71" s="8"/>
      <c r="E71" s="8">
        <v>3</v>
      </c>
      <c r="F71" s="27" t="s">
        <v>34</v>
      </c>
      <c r="G71" s="27"/>
      <c r="H71" s="10"/>
    </row>
    <row r="72" spans="4:11" x14ac:dyDescent="0.25">
      <c r="D72" s="8"/>
      <c r="E72" s="8"/>
      <c r="F72" s="27" t="s">
        <v>36</v>
      </c>
      <c r="G72" s="27"/>
      <c r="H72" s="10"/>
    </row>
    <row r="73" spans="4:11" x14ac:dyDescent="0.25">
      <c r="D73" s="8"/>
      <c r="E73" s="8"/>
      <c r="F73" s="8"/>
      <c r="G73" s="8"/>
      <c r="H73" s="6"/>
    </row>
    <row r="74" spans="4:11" x14ac:dyDescent="0.25">
      <c r="D74" s="8"/>
      <c r="E74" s="8"/>
      <c r="F74" s="8"/>
      <c r="G74" s="8" t="s">
        <v>32</v>
      </c>
      <c r="H74" s="5">
        <f>H70-H71</f>
        <v>10</v>
      </c>
    </row>
    <row r="78" spans="4:11" x14ac:dyDescent="0.25">
      <c r="G78" t="s">
        <v>38</v>
      </c>
      <c r="H78" s="2">
        <f>H74+aout!H74</f>
        <v>-162</v>
      </c>
    </row>
    <row r="79" spans="4:11" x14ac:dyDescent="0.25">
      <c r="F79" s="28" t="s">
        <v>35</v>
      </c>
      <c r="G79" s="28"/>
      <c r="H79" s="2">
        <f>H72+H71</f>
        <v>0</v>
      </c>
    </row>
  </sheetData>
  <mergeCells count="8">
    <mergeCell ref="F72:G72"/>
    <mergeCell ref="F79:G79"/>
    <mergeCell ref="G1:H2"/>
    <mergeCell ref="M3:Q3"/>
    <mergeCell ref="D66:K66"/>
    <mergeCell ref="F67:G67"/>
    <mergeCell ref="F68:G68"/>
    <mergeCell ref="F71:G71"/>
  </mergeCells>
  <dataValidations count="5">
    <dataValidation type="list" allowBlank="1" showInputMessage="1" showErrorMessage="1" promptTitle="choisir dans la liste" sqref="H5:H60">
      <formula1>$A$4:$A$22</formula1>
    </dataValidation>
    <dataValidation type="list" allowBlank="1" showInputMessage="1" showErrorMessage="1" promptTitle="selectionner dans la liste" prompt="pour quel evenement" sqref="R5:R57">
      <formula1>$A4:$A20</formula1>
    </dataValidation>
    <dataValidation type="list" allowBlank="1" showInputMessage="1" showErrorMessage="1" promptTitle="choisir dans la liste" sqref="P5:P60">
      <formula1>$A$4:$A$19</formula1>
    </dataValidation>
    <dataValidation type="list" allowBlank="1" showInputMessage="1" showErrorMessage="1" promptTitle="selectionner dans la liste" prompt="pour quel evenement" sqref="R58:R60">
      <formula1>$A74:$A57</formula1>
    </dataValidation>
    <dataValidation type="list" allowBlank="1" showInputMessage="1" showErrorMessage="1" sqref="J5:K60">
      <formula1>$A$1:$A$2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R79"/>
  <sheetViews>
    <sheetView workbookViewId="0">
      <pane ySplit="4" topLeftCell="A5" activePane="bottomLeft" state="frozen"/>
      <selection activeCell="C1" sqref="C1"/>
      <selection pane="bottomLeft" activeCell="A10" sqref="A10"/>
    </sheetView>
  </sheetViews>
  <sheetFormatPr baseColWidth="10" defaultRowHeight="15" x14ac:dyDescent="0.25"/>
  <cols>
    <col min="1" max="1" width="10.42578125" customWidth="1"/>
    <col min="2" max="3" width="3.5703125" customWidth="1"/>
    <col min="5" max="5" width="11.5703125" bestFit="1" customWidth="1"/>
    <col min="7" max="7" width="31.28515625" customWidth="1"/>
    <col min="8" max="8" width="28.28515625" customWidth="1"/>
    <col min="9" max="9" width="14.85546875" customWidth="1"/>
    <col min="10" max="10" width="11.85546875" bestFit="1" customWidth="1"/>
    <col min="11" max="11" width="17.140625" bestFit="1" customWidth="1"/>
    <col min="14" max="14" width="13.140625" bestFit="1" customWidth="1"/>
    <col min="15" max="15" width="20.42578125" bestFit="1" customWidth="1"/>
    <col min="16" max="16" width="20.85546875" customWidth="1"/>
    <col min="17" max="17" width="31.28515625" customWidth="1"/>
    <col min="18" max="18" width="20.42578125" customWidth="1"/>
    <col min="19" max="19" width="28.28515625" customWidth="1"/>
  </cols>
  <sheetData>
    <row r="1" spans="1:18" x14ac:dyDescent="0.25">
      <c r="A1" s="17" t="str">
        <f>aout!A1</f>
        <v>oui</v>
      </c>
      <c r="G1" s="23" t="s">
        <v>51</v>
      </c>
      <c r="H1" s="23"/>
      <c r="P1" s="4"/>
      <c r="R1" s="4"/>
    </row>
    <row r="2" spans="1:18" x14ac:dyDescent="0.25">
      <c r="A2" s="17" t="str">
        <f>aout!A2</f>
        <v>non</v>
      </c>
      <c r="G2" s="23"/>
      <c r="H2" s="23"/>
      <c r="P2" s="4"/>
      <c r="R2" s="4"/>
    </row>
    <row r="3" spans="1:18" x14ac:dyDescent="0.25">
      <c r="A3" s="17">
        <f>aout!A3</f>
        <v>0</v>
      </c>
      <c r="M3" s="23" t="s">
        <v>22</v>
      </c>
      <c r="N3" s="23"/>
      <c r="O3" s="23"/>
      <c r="P3" s="23"/>
      <c r="Q3" s="23"/>
    </row>
    <row r="4" spans="1:18" s="1" customFormat="1" x14ac:dyDescent="0.25">
      <c r="A4" s="17">
        <f>aout!A4</f>
        <v>0</v>
      </c>
      <c r="D4" s="1" t="s">
        <v>0</v>
      </c>
      <c r="E4" s="1" t="s">
        <v>1</v>
      </c>
      <c r="F4" s="1" t="s">
        <v>2</v>
      </c>
      <c r="G4" s="1" t="s">
        <v>6</v>
      </c>
      <c r="H4" s="1" t="s">
        <v>7</v>
      </c>
      <c r="I4" s="1" t="s">
        <v>3</v>
      </c>
      <c r="J4" s="1" t="s">
        <v>4</v>
      </c>
      <c r="K4" s="1" t="s">
        <v>5</v>
      </c>
      <c r="M4" s="1" t="s">
        <v>0</v>
      </c>
      <c r="N4" s="1" t="s">
        <v>20</v>
      </c>
      <c r="O4" s="1" t="s">
        <v>6</v>
      </c>
      <c r="P4" s="1" t="s">
        <v>7</v>
      </c>
      <c r="Q4" s="1" t="s">
        <v>21</v>
      </c>
    </row>
    <row r="5" spans="1:18" ht="23.25" customHeight="1" x14ac:dyDescent="0.25">
      <c r="A5" s="17" t="str">
        <f>aout!A5</f>
        <v>loto</v>
      </c>
      <c r="C5">
        <v>1</v>
      </c>
      <c r="K5" s="1"/>
    </row>
    <row r="6" spans="1:18" ht="23.25" customHeight="1" x14ac:dyDescent="0.25">
      <c r="A6" s="17" t="str">
        <f>aout!A6</f>
        <v>15 aout</v>
      </c>
      <c r="C6">
        <v>2</v>
      </c>
      <c r="D6" s="3"/>
      <c r="E6" s="2"/>
      <c r="F6" s="2"/>
      <c r="G6" s="12"/>
      <c r="H6" s="12"/>
      <c r="I6" s="1"/>
      <c r="J6" s="1"/>
      <c r="K6" s="1"/>
    </row>
    <row r="7" spans="1:18" ht="23.25" customHeight="1" x14ac:dyDescent="0.25">
      <c r="A7" s="17" t="str">
        <f>aout!A7</f>
        <v>arbitrage</v>
      </c>
      <c r="C7">
        <v>3</v>
      </c>
      <c r="D7" s="3"/>
      <c r="E7" s="2"/>
      <c r="F7" s="2"/>
      <c r="G7" s="12"/>
      <c r="H7" s="12"/>
      <c r="I7" s="1"/>
      <c r="J7" s="1"/>
      <c r="K7" s="1"/>
    </row>
    <row r="8" spans="1:18" ht="23.25" customHeight="1" x14ac:dyDescent="0.25">
      <c r="A8" s="17" t="str">
        <f>aout!A8</f>
        <v>achat materiel hand</v>
      </c>
      <c r="C8">
        <v>4</v>
      </c>
      <c r="D8" s="3"/>
      <c r="E8" s="2"/>
      <c r="F8" s="2"/>
      <c r="G8" s="12"/>
      <c r="H8" s="12"/>
      <c r="I8" s="1"/>
      <c r="J8" s="1"/>
      <c r="K8" s="1"/>
    </row>
    <row r="9" spans="1:18" ht="23.25" customHeight="1" x14ac:dyDescent="0.25">
      <c r="A9" s="17" t="str">
        <f>aout!A9</f>
        <v>gouté match</v>
      </c>
      <c r="C9">
        <v>5</v>
      </c>
      <c r="D9" s="3"/>
      <c r="E9" s="2"/>
      <c r="F9" s="2"/>
      <c r="G9" s="12"/>
      <c r="H9" s="12"/>
      <c r="I9" s="1"/>
      <c r="J9" s="1"/>
      <c r="K9" s="1"/>
    </row>
    <row r="10" spans="1:18" ht="23.25" customHeight="1" x14ac:dyDescent="0.25">
      <c r="A10" s="17" t="str">
        <f>aout!A10</f>
        <v>formation</v>
      </c>
      <c r="C10">
        <v>6</v>
      </c>
      <c r="D10" s="3"/>
      <c r="E10" s="2"/>
      <c r="F10" s="2"/>
      <c r="G10" s="12"/>
      <c r="H10" s="12"/>
      <c r="I10" s="1"/>
      <c r="J10" s="1"/>
      <c r="K10" s="1"/>
    </row>
    <row r="11" spans="1:18" ht="23.25" customHeight="1" x14ac:dyDescent="0.25">
      <c r="A11" s="17" t="str">
        <f>aout!A11</f>
        <v xml:space="preserve">licence </v>
      </c>
      <c r="C11">
        <v>7</v>
      </c>
      <c r="D11" s="3"/>
      <c r="E11" s="2"/>
      <c r="F11" s="2"/>
      <c r="G11" s="12"/>
      <c r="H11" s="12"/>
      <c r="I11" s="1"/>
      <c r="J11" s="1"/>
      <c r="K11" s="1"/>
    </row>
    <row r="12" spans="1:18" ht="23.25" customHeight="1" x14ac:dyDescent="0.25">
      <c r="A12" s="17" t="str">
        <f>aout!A12</f>
        <v>vetement/goodies</v>
      </c>
      <c r="C12">
        <v>8</v>
      </c>
      <c r="D12" s="3"/>
      <c r="E12" s="2"/>
      <c r="F12" s="2"/>
      <c r="G12" s="12"/>
      <c r="H12" s="12"/>
      <c r="I12" s="1"/>
      <c r="J12" s="1"/>
      <c r="K12" s="1"/>
    </row>
    <row r="13" spans="1:18" ht="23.25" customHeight="1" x14ac:dyDescent="0.25">
      <c r="A13" s="17" t="str">
        <f>aout!A13</f>
        <v>engagement</v>
      </c>
      <c r="C13">
        <v>9</v>
      </c>
      <c r="D13" s="3"/>
      <c r="E13" s="2"/>
      <c r="F13" s="2"/>
      <c r="G13" s="12"/>
      <c r="H13" s="12"/>
      <c r="I13" s="1"/>
      <c r="J13" s="1"/>
      <c r="K13" s="1"/>
    </row>
    <row r="14" spans="1:18" ht="23.25" customHeight="1" x14ac:dyDescent="0.25">
      <c r="A14" s="17" t="str">
        <f>aout!A14</f>
        <v>amende</v>
      </c>
      <c r="C14">
        <v>10</v>
      </c>
      <c r="D14" s="3"/>
      <c r="E14" s="2"/>
      <c r="F14" s="2"/>
      <c r="G14" s="12"/>
      <c r="H14" s="12"/>
      <c r="I14" s="1"/>
      <c r="J14" s="1"/>
      <c r="K14" s="1"/>
    </row>
    <row r="15" spans="1:18" ht="23.25" customHeight="1" x14ac:dyDescent="0.25">
      <c r="A15" s="17" t="str">
        <f>aout!A15</f>
        <v>autre</v>
      </c>
      <c r="C15">
        <v>11</v>
      </c>
      <c r="D15" s="3"/>
      <c r="E15" s="2"/>
      <c r="F15" s="2"/>
      <c r="G15" s="12"/>
      <c r="H15" s="12"/>
      <c r="I15" s="1"/>
      <c r="J15" s="1"/>
      <c r="K15" s="1"/>
    </row>
    <row r="16" spans="1:18" ht="23.25" customHeight="1" x14ac:dyDescent="0.25">
      <c r="A16" s="17" t="str">
        <f>aout!A16</f>
        <v>repas</v>
      </c>
      <c r="C16">
        <v>12</v>
      </c>
      <c r="D16" s="3"/>
      <c r="E16" s="2"/>
      <c r="F16" s="2"/>
      <c r="G16" s="12"/>
      <c r="H16" s="12"/>
      <c r="I16" s="1"/>
      <c r="J16" s="1"/>
      <c r="K16" s="1"/>
    </row>
    <row r="17" spans="1:11" ht="23.25" customHeight="1" x14ac:dyDescent="0.25">
      <c r="A17" s="17" t="str">
        <f>aout!A17</f>
        <v>soirée</v>
      </c>
      <c r="C17">
        <v>13</v>
      </c>
      <c r="D17" s="3"/>
      <c r="E17" s="2"/>
      <c r="F17" s="2"/>
      <c r="G17" s="12"/>
      <c r="H17" s="12"/>
      <c r="I17" s="1"/>
      <c r="J17" s="1"/>
      <c r="K17" s="1"/>
    </row>
    <row r="18" spans="1:11" ht="23.25" customHeight="1" x14ac:dyDescent="0.25">
      <c r="A18" s="17" t="str">
        <f>aout!A18</f>
        <v>fourniture divers club</v>
      </c>
      <c r="C18">
        <v>14</v>
      </c>
      <c r="D18" s="3"/>
      <c r="E18" s="2"/>
      <c r="F18" s="2"/>
      <c r="G18" s="12"/>
      <c r="H18" s="12"/>
      <c r="I18" s="1"/>
      <c r="J18" s="1"/>
      <c r="K18" s="1"/>
    </row>
    <row r="19" spans="1:11" ht="23.25" customHeight="1" x14ac:dyDescent="0.25">
      <c r="A19" s="17" t="str">
        <f>aout!A19</f>
        <v>frais banquaire</v>
      </c>
      <c r="C19">
        <v>15</v>
      </c>
      <c r="D19" s="3"/>
      <c r="E19" s="2"/>
      <c r="F19" s="2"/>
      <c r="G19" s="12"/>
      <c r="H19" s="12"/>
      <c r="I19" s="1"/>
      <c r="J19" s="1"/>
      <c r="K19" s="1"/>
    </row>
    <row r="20" spans="1:11" ht="23.25" customHeight="1" x14ac:dyDescent="0.25">
      <c r="A20" s="17" t="str">
        <f>aout!A20</f>
        <v>lumiére salle</v>
      </c>
      <c r="C20">
        <v>16</v>
      </c>
      <c r="D20" s="3"/>
      <c r="E20" s="2"/>
      <c r="F20" s="2"/>
      <c r="G20" s="12"/>
      <c r="H20" s="12"/>
      <c r="I20" s="1"/>
      <c r="J20" s="1"/>
      <c r="K20" s="1"/>
    </row>
    <row r="21" spans="1:11" ht="23.25" customHeight="1" x14ac:dyDescent="0.25">
      <c r="A21" s="17">
        <f>aout!A21</f>
        <v>0</v>
      </c>
      <c r="C21">
        <v>17</v>
      </c>
      <c r="D21" s="3"/>
      <c r="E21" s="2"/>
      <c r="F21" s="2"/>
      <c r="G21" s="12"/>
      <c r="H21" s="12"/>
      <c r="I21" s="1"/>
      <c r="J21" s="1"/>
      <c r="K21" s="1"/>
    </row>
    <row r="22" spans="1:11" ht="23.25" customHeight="1" x14ac:dyDescent="0.25">
      <c r="A22" s="17">
        <f>aout!A22</f>
        <v>0</v>
      </c>
      <c r="C22">
        <v>18</v>
      </c>
      <c r="D22" s="3"/>
      <c r="E22" s="2"/>
      <c r="F22" s="2"/>
      <c r="G22" s="12"/>
      <c r="H22" s="12"/>
      <c r="I22" s="1"/>
      <c r="J22" s="1"/>
      <c r="K22" s="1"/>
    </row>
    <row r="23" spans="1:11" ht="23.25" customHeight="1" x14ac:dyDescent="0.25">
      <c r="A23" s="17">
        <f>aout!A23</f>
        <v>0</v>
      </c>
      <c r="C23">
        <v>19</v>
      </c>
      <c r="D23" s="3"/>
      <c r="E23" s="2"/>
      <c r="F23" s="2"/>
      <c r="G23" s="12"/>
      <c r="H23" s="12"/>
      <c r="I23" s="1"/>
      <c r="J23" s="1"/>
      <c r="K23" s="1"/>
    </row>
    <row r="24" spans="1:11" ht="23.25" customHeight="1" x14ac:dyDescent="0.25">
      <c r="A24" s="17">
        <f>aout!A24</f>
        <v>0</v>
      </c>
      <c r="C24">
        <v>20</v>
      </c>
      <c r="D24" s="3"/>
      <c r="E24" s="2"/>
      <c r="F24" s="2"/>
      <c r="G24" s="12"/>
      <c r="H24" s="12"/>
      <c r="I24" s="1"/>
      <c r="J24" s="1"/>
      <c r="K24" s="1"/>
    </row>
    <row r="25" spans="1:11" ht="23.25" customHeight="1" x14ac:dyDescent="0.25">
      <c r="A25" s="17">
        <f>aout!A25</f>
        <v>0</v>
      </c>
      <c r="C25">
        <v>21</v>
      </c>
      <c r="D25" s="3"/>
      <c r="E25" s="2"/>
      <c r="F25" s="2"/>
      <c r="G25" s="12"/>
      <c r="H25" s="12"/>
      <c r="I25" s="1"/>
      <c r="J25" s="1"/>
      <c r="K25" s="1"/>
    </row>
    <row r="26" spans="1:11" ht="23.25" customHeight="1" x14ac:dyDescent="0.25">
      <c r="A26" s="17">
        <f>aout!A26</f>
        <v>0</v>
      </c>
      <c r="C26">
        <v>22</v>
      </c>
      <c r="D26" s="3"/>
      <c r="E26" s="2"/>
      <c r="F26" s="2"/>
      <c r="G26" s="12"/>
      <c r="H26" s="12"/>
      <c r="I26" s="1"/>
      <c r="J26" s="1"/>
      <c r="K26" s="1"/>
    </row>
    <row r="27" spans="1:11" ht="23.25" customHeight="1" x14ac:dyDescent="0.25">
      <c r="A27" s="17">
        <f>aout!A27</f>
        <v>0</v>
      </c>
      <c r="C27">
        <v>23</v>
      </c>
      <c r="D27" s="3"/>
      <c r="E27" s="2"/>
      <c r="F27" s="2"/>
      <c r="G27" s="12"/>
      <c r="H27" s="12"/>
      <c r="I27" s="1"/>
      <c r="J27" s="1"/>
      <c r="K27" s="1"/>
    </row>
    <row r="28" spans="1:11" ht="23.25" customHeight="1" x14ac:dyDescent="0.25">
      <c r="C28">
        <v>24</v>
      </c>
      <c r="D28" s="3"/>
      <c r="E28" s="2"/>
      <c r="F28" s="2"/>
      <c r="G28" s="12"/>
      <c r="H28" s="12"/>
      <c r="I28" s="1"/>
      <c r="J28" s="1"/>
      <c r="K28" s="1"/>
    </row>
    <row r="29" spans="1:11" ht="23.25" customHeight="1" x14ac:dyDescent="0.25">
      <c r="C29">
        <v>25</v>
      </c>
      <c r="D29" s="3"/>
      <c r="E29" s="2"/>
      <c r="F29" s="2"/>
      <c r="G29" s="12"/>
      <c r="H29" s="12"/>
      <c r="I29" s="1"/>
      <c r="J29" s="1"/>
      <c r="K29" s="1"/>
    </row>
    <row r="30" spans="1:11" ht="23.25" customHeight="1" x14ac:dyDescent="0.25">
      <c r="C30">
        <v>26</v>
      </c>
      <c r="D30" s="3"/>
      <c r="E30" s="2"/>
      <c r="F30" s="2"/>
      <c r="G30" s="12"/>
      <c r="H30" s="12"/>
      <c r="I30" s="1"/>
      <c r="J30" s="1"/>
      <c r="K30" s="1"/>
    </row>
    <row r="31" spans="1:11" ht="23.25" customHeight="1" x14ac:dyDescent="0.25">
      <c r="C31">
        <v>27</v>
      </c>
      <c r="D31" s="3"/>
      <c r="E31" s="2"/>
      <c r="F31" s="2"/>
      <c r="G31" s="12"/>
      <c r="H31" s="12"/>
      <c r="I31" s="1"/>
      <c r="J31" s="1"/>
      <c r="K31" s="1"/>
    </row>
    <row r="32" spans="1:11" ht="23.25" customHeight="1" x14ac:dyDescent="0.25">
      <c r="C32">
        <v>28</v>
      </c>
      <c r="D32" s="3"/>
      <c r="E32" s="2"/>
      <c r="F32" s="2"/>
      <c r="G32" s="12"/>
      <c r="H32" s="12"/>
      <c r="I32" s="1"/>
      <c r="J32" s="1"/>
      <c r="K32" s="1"/>
    </row>
    <row r="33" spans="3:11" ht="23.25" customHeight="1" x14ac:dyDescent="0.25">
      <c r="C33">
        <v>29</v>
      </c>
      <c r="D33" s="3"/>
      <c r="E33" s="2"/>
      <c r="F33" s="2"/>
      <c r="G33" s="12"/>
      <c r="H33" s="12"/>
      <c r="I33" s="1"/>
      <c r="J33" s="1"/>
      <c r="K33" s="1"/>
    </row>
    <row r="34" spans="3:11" ht="23.25" customHeight="1" x14ac:dyDescent="0.25">
      <c r="C34">
        <v>30</v>
      </c>
      <c r="D34" s="3"/>
      <c r="E34" s="2"/>
      <c r="F34" s="2"/>
      <c r="G34" s="12"/>
      <c r="H34" s="12"/>
      <c r="I34" s="1"/>
      <c r="J34" s="1"/>
      <c r="K34" s="1"/>
    </row>
    <row r="35" spans="3:11" ht="23.25" customHeight="1" x14ac:dyDescent="0.25">
      <c r="C35">
        <v>31</v>
      </c>
      <c r="D35" s="3"/>
      <c r="E35" s="2"/>
      <c r="F35" s="2"/>
      <c r="G35" s="12"/>
      <c r="H35" s="12"/>
      <c r="I35" s="1"/>
      <c r="J35" s="1"/>
      <c r="K35" s="1"/>
    </row>
    <row r="36" spans="3:11" ht="23.25" customHeight="1" x14ac:dyDescent="0.25">
      <c r="C36">
        <v>32</v>
      </c>
      <c r="D36" s="3"/>
      <c r="E36" s="2"/>
      <c r="F36" s="2"/>
      <c r="G36" s="12"/>
      <c r="H36" s="12"/>
      <c r="I36" s="1"/>
      <c r="J36" s="1"/>
      <c r="K36" s="1"/>
    </row>
    <row r="37" spans="3:11" ht="23.25" customHeight="1" x14ac:dyDescent="0.25">
      <c r="C37">
        <v>33</v>
      </c>
      <c r="D37" s="3"/>
      <c r="E37" s="2"/>
      <c r="F37" s="2"/>
      <c r="G37" s="12"/>
      <c r="H37" s="12"/>
      <c r="I37" s="1"/>
      <c r="J37" s="1"/>
      <c r="K37" s="1"/>
    </row>
    <row r="38" spans="3:11" ht="23.25" customHeight="1" x14ac:dyDescent="0.25">
      <c r="C38">
        <v>34</v>
      </c>
      <c r="D38" s="3"/>
      <c r="E38" s="2"/>
      <c r="F38" s="2"/>
      <c r="G38" s="12"/>
      <c r="H38" s="12"/>
      <c r="I38" s="1"/>
      <c r="J38" s="1"/>
      <c r="K38" s="1"/>
    </row>
    <row r="39" spans="3:11" ht="23.25" customHeight="1" x14ac:dyDescent="0.25">
      <c r="C39">
        <v>35</v>
      </c>
      <c r="D39" s="3"/>
      <c r="E39" s="2"/>
      <c r="F39" s="2"/>
      <c r="G39" s="12"/>
      <c r="H39" s="12"/>
      <c r="I39" s="1"/>
      <c r="J39" s="1"/>
      <c r="K39" s="1"/>
    </row>
    <row r="40" spans="3:11" ht="23.25" customHeight="1" x14ac:dyDescent="0.25">
      <c r="C40">
        <v>36</v>
      </c>
      <c r="D40" s="3"/>
      <c r="E40" s="2"/>
      <c r="F40" s="2"/>
      <c r="G40" s="12"/>
      <c r="H40" s="12"/>
      <c r="I40" s="1"/>
      <c r="J40" s="1"/>
      <c r="K40" s="1"/>
    </row>
    <row r="41" spans="3:11" ht="23.25" customHeight="1" x14ac:dyDescent="0.25">
      <c r="C41">
        <v>37</v>
      </c>
      <c r="D41" s="3"/>
      <c r="E41" s="2"/>
      <c r="F41" s="2"/>
      <c r="G41" s="12"/>
      <c r="H41" s="12"/>
      <c r="I41" s="1"/>
      <c r="J41" s="1"/>
      <c r="K41" s="1"/>
    </row>
    <row r="42" spans="3:11" ht="23.25" customHeight="1" x14ac:dyDescent="0.25">
      <c r="C42">
        <v>38</v>
      </c>
      <c r="D42" s="3"/>
      <c r="E42" s="2"/>
      <c r="F42" s="2"/>
      <c r="G42" s="12"/>
      <c r="H42" s="12"/>
      <c r="I42" s="1"/>
      <c r="J42" s="1"/>
      <c r="K42" s="1"/>
    </row>
    <row r="43" spans="3:11" ht="23.25" customHeight="1" x14ac:dyDescent="0.25">
      <c r="C43">
        <v>39</v>
      </c>
      <c r="D43" s="3"/>
      <c r="E43" s="2"/>
      <c r="F43" s="2"/>
      <c r="G43" s="12"/>
      <c r="H43" s="12"/>
      <c r="I43" s="1"/>
      <c r="J43" s="1"/>
      <c r="K43" s="1"/>
    </row>
    <row r="44" spans="3:11" ht="23.25" customHeight="1" x14ac:dyDescent="0.25">
      <c r="C44">
        <v>40</v>
      </c>
      <c r="D44" s="3"/>
      <c r="E44" s="2"/>
      <c r="F44" s="2"/>
      <c r="G44" s="12"/>
      <c r="H44" s="12"/>
      <c r="I44" s="1"/>
      <c r="J44" s="1"/>
      <c r="K44" s="1"/>
    </row>
    <row r="45" spans="3:11" ht="23.25" customHeight="1" x14ac:dyDescent="0.25">
      <c r="C45">
        <v>41</v>
      </c>
      <c r="D45" s="3"/>
      <c r="E45" s="2"/>
      <c r="F45" s="2"/>
      <c r="G45" s="12"/>
      <c r="H45" s="12"/>
      <c r="I45" s="1"/>
      <c r="J45" s="1"/>
      <c r="K45" s="1"/>
    </row>
    <row r="46" spans="3:11" ht="23.25" customHeight="1" x14ac:dyDescent="0.25">
      <c r="C46">
        <v>42</v>
      </c>
      <c r="D46" s="3"/>
      <c r="E46" s="2"/>
      <c r="F46" s="2"/>
      <c r="G46" s="12"/>
      <c r="H46" s="12"/>
      <c r="I46" s="1"/>
      <c r="J46" s="1"/>
      <c r="K46" s="1"/>
    </row>
    <row r="47" spans="3:11" ht="23.25" customHeight="1" x14ac:dyDescent="0.25">
      <c r="C47">
        <v>43</v>
      </c>
      <c r="D47" s="3"/>
      <c r="E47" s="2"/>
      <c r="F47" s="2"/>
      <c r="G47" s="12"/>
      <c r="H47" s="12"/>
      <c r="I47" s="1"/>
      <c r="J47" s="1"/>
      <c r="K47" s="1"/>
    </row>
    <row r="48" spans="3:11" ht="23.25" customHeight="1" x14ac:dyDescent="0.25">
      <c r="C48">
        <v>44</v>
      </c>
      <c r="D48" s="3"/>
      <c r="E48" s="2"/>
      <c r="F48" s="2"/>
      <c r="G48" s="12"/>
      <c r="H48" s="12"/>
      <c r="I48" s="1"/>
      <c r="J48" s="1"/>
      <c r="K48" s="1"/>
    </row>
    <row r="49" spans="3:18" ht="23.25" customHeight="1" x14ac:dyDescent="0.25">
      <c r="C49">
        <v>45</v>
      </c>
      <c r="D49" s="3"/>
      <c r="E49" s="2"/>
      <c r="F49" s="2"/>
      <c r="G49" s="12"/>
      <c r="H49" s="12"/>
      <c r="I49" s="1"/>
      <c r="J49" s="1"/>
      <c r="K49" s="1"/>
    </row>
    <row r="50" spans="3:18" ht="23.25" customHeight="1" x14ac:dyDescent="0.25">
      <c r="C50">
        <v>46</v>
      </c>
      <c r="D50" s="3"/>
      <c r="E50" s="2"/>
      <c r="F50" s="2"/>
      <c r="G50" s="12"/>
      <c r="H50" s="12"/>
      <c r="I50" s="1"/>
      <c r="J50" s="1"/>
      <c r="K50" s="1"/>
    </row>
    <row r="51" spans="3:18" ht="23.25" customHeight="1" x14ac:dyDescent="0.25">
      <c r="C51">
        <v>47</v>
      </c>
      <c r="D51" s="3"/>
      <c r="E51" s="2"/>
      <c r="F51" s="2"/>
      <c r="G51" s="12"/>
      <c r="H51" s="12"/>
      <c r="I51" s="1"/>
      <c r="J51" s="1"/>
      <c r="K51" s="1"/>
    </row>
    <row r="52" spans="3:18" ht="23.25" customHeight="1" x14ac:dyDescent="0.25">
      <c r="C52">
        <v>48</v>
      </c>
      <c r="D52" s="3"/>
      <c r="E52" s="2"/>
      <c r="F52" s="2"/>
      <c r="G52" s="12"/>
      <c r="H52" s="12"/>
      <c r="I52" s="1"/>
      <c r="J52" s="1"/>
      <c r="K52" s="1"/>
    </row>
    <row r="53" spans="3:18" ht="23.25" customHeight="1" x14ac:dyDescent="0.25">
      <c r="C53">
        <v>49</v>
      </c>
      <c r="D53" s="3"/>
      <c r="E53" s="2"/>
      <c r="F53" s="2"/>
      <c r="G53" s="12"/>
      <c r="H53" s="12"/>
      <c r="I53" s="1"/>
      <c r="J53" s="1"/>
      <c r="K53" s="1"/>
    </row>
    <row r="54" spans="3:18" ht="23.25" customHeight="1" x14ac:dyDescent="0.25">
      <c r="C54">
        <v>50</v>
      </c>
      <c r="D54" s="3"/>
      <c r="E54" s="2"/>
      <c r="F54" s="2"/>
      <c r="G54" s="12"/>
      <c r="H54" s="12"/>
      <c r="I54" s="1"/>
      <c r="J54" s="1"/>
      <c r="K54" s="1"/>
    </row>
    <row r="55" spans="3:18" ht="23.25" customHeight="1" x14ac:dyDescent="0.25">
      <c r="C55">
        <v>51</v>
      </c>
      <c r="D55" s="3"/>
      <c r="E55" s="2"/>
      <c r="F55" s="2"/>
      <c r="G55" s="12"/>
      <c r="H55" s="12"/>
      <c r="I55" s="1"/>
      <c r="J55" s="1"/>
      <c r="K55" s="1"/>
    </row>
    <row r="56" spans="3:18" ht="23.25" customHeight="1" x14ac:dyDescent="0.25">
      <c r="C56">
        <v>52</v>
      </c>
      <c r="D56" s="3"/>
      <c r="E56" s="2"/>
      <c r="F56" s="2"/>
      <c r="G56" s="12"/>
      <c r="H56" s="12"/>
      <c r="I56" s="1"/>
      <c r="J56" s="1"/>
      <c r="K56" s="1"/>
    </row>
    <row r="57" spans="3:18" ht="23.25" customHeight="1" x14ac:dyDescent="0.25">
      <c r="C57">
        <v>53</v>
      </c>
      <c r="D57" s="3"/>
      <c r="E57" s="2"/>
      <c r="F57" s="2"/>
      <c r="G57" s="12"/>
      <c r="H57" s="12"/>
      <c r="I57" s="1"/>
      <c r="J57" s="1"/>
      <c r="K57" s="1"/>
    </row>
    <row r="58" spans="3:18" ht="23.25" customHeight="1" x14ac:dyDescent="0.25">
      <c r="C58">
        <v>54</v>
      </c>
      <c r="D58" s="3"/>
      <c r="E58" s="2"/>
      <c r="F58" s="2"/>
      <c r="G58" s="12"/>
      <c r="H58" s="12"/>
      <c r="I58" s="1"/>
      <c r="J58" s="1"/>
      <c r="K58" s="1"/>
    </row>
    <row r="59" spans="3:18" ht="23.25" customHeight="1" x14ac:dyDescent="0.25">
      <c r="C59">
        <v>55</v>
      </c>
      <c r="D59" s="3"/>
      <c r="E59" s="2"/>
      <c r="F59" s="2"/>
      <c r="G59" s="12"/>
      <c r="H59" s="12"/>
      <c r="I59" s="1"/>
      <c r="J59" s="1"/>
      <c r="K59" s="1"/>
    </row>
    <row r="60" spans="3:18" ht="23.25" customHeight="1" x14ac:dyDescent="0.25">
      <c r="C60">
        <v>56</v>
      </c>
      <c r="D60" s="3"/>
      <c r="E60" s="2"/>
      <c r="F60" s="2"/>
      <c r="G60" s="12"/>
      <c r="H60" s="12"/>
      <c r="I60" s="1"/>
      <c r="J60" s="1"/>
      <c r="K60" s="1"/>
    </row>
    <row r="61" spans="3:18" x14ac:dyDescent="0.25">
      <c r="D61" s="3"/>
      <c r="E61" s="2"/>
      <c r="F61" s="2">
        <f>septembre!$O$62</f>
        <v>0</v>
      </c>
      <c r="G61" t="s">
        <v>24</v>
      </c>
    </row>
    <row r="62" spans="3:18" x14ac:dyDescent="0.25">
      <c r="M62" t="s">
        <v>23</v>
      </c>
      <c r="O62" s="2">
        <f>SUM(N5:N60)</f>
        <v>0</v>
      </c>
      <c r="R62" s="2"/>
    </row>
    <row r="65" spans="4:11" ht="15.75" thickBot="1" x14ac:dyDescent="0.3"/>
    <row r="66" spans="4:11" ht="15.75" thickBot="1" x14ac:dyDescent="0.3">
      <c r="D66" s="24" t="s">
        <v>27</v>
      </c>
      <c r="E66" s="25"/>
      <c r="F66" s="25"/>
      <c r="G66" s="25"/>
      <c r="H66" s="25"/>
      <c r="I66" s="25"/>
      <c r="J66" s="25"/>
      <c r="K66" s="26"/>
    </row>
    <row r="67" spans="4:11" x14ac:dyDescent="0.25">
      <c r="D67" s="9"/>
      <c r="E67" s="9">
        <v>1</v>
      </c>
      <c r="F67" s="29" t="s">
        <v>29</v>
      </c>
      <c r="G67" s="29"/>
      <c r="H67" s="5">
        <f>SUM(E6:E60)</f>
        <v>0</v>
      </c>
    </row>
    <row r="68" spans="4:11" x14ac:dyDescent="0.25">
      <c r="D68" s="8"/>
      <c r="E68" s="8">
        <v>2</v>
      </c>
      <c r="F68" s="27" t="s">
        <v>30</v>
      </c>
      <c r="G68" s="27"/>
      <c r="H68" s="5">
        <f>SUM(F6:F61)</f>
        <v>0</v>
      </c>
    </row>
    <row r="69" spans="4:11" x14ac:dyDescent="0.25">
      <c r="D69" s="8"/>
      <c r="E69" s="8"/>
      <c r="F69" s="7"/>
      <c r="G69" s="7"/>
      <c r="H69" s="6"/>
    </row>
    <row r="70" spans="4:11" x14ac:dyDescent="0.25">
      <c r="D70" s="8"/>
      <c r="E70" s="8" t="s">
        <v>33</v>
      </c>
      <c r="F70" s="7"/>
      <c r="G70" s="7" t="s">
        <v>31</v>
      </c>
      <c r="H70" s="5">
        <f>H71+H67-H68</f>
        <v>0</v>
      </c>
    </row>
    <row r="71" spans="4:11" x14ac:dyDescent="0.25">
      <c r="D71" s="8"/>
      <c r="E71" s="8">
        <v>3</v>
      </c>
      <c r="F71" s="27" t="s">
        <v>34</v>
      </c>
      <c r="G71" s="27"/>
      <c r="H71" s="10"/>
    </row>
    <row r="72" spans="4:11" x14ac:dyDescent="0.25">
      <c r="D72" s="8"/>
      <c r="E72" s="8"/>
      <c r="F72" s="27" t="s">
        <v>36</v>
      </c>
      <c r="G72" s="27"/>
      <c r="H72" s="10"/>
    </row>
    <row r="73" spans="4:11" x14ac:dyDescent="0.25">
      <c r="D73" s="8"/>
      <c r="E73" s="8"/>
      <c r="F73" s="8"/>
      <c r="G73" s="8"/>
      <c r="H73" s="6"/>
    </row>
    <row r="74" spans="4:11" x14ac:dyDescent="0.25">
      <c r="D74" s="8"/>
      <c r="E74" s="8"/>
      <c r="F74" s="8"/>
      <c r="G74" s="8" t="s">
        <v>32</v>
      </c>
      <c r="H74" s="5">
        <f>H70-H71</f>
        <v>0</v>
      </c>
    </row>
    <row r="78" spans="4:11" x14ac:dyDescent="0.25">
      <c r="G78" t="s">
        <v>38</v>
      </c>
      <c r="H78" s="2">
        <f>aout!H74+H74</f>
        <v>-172</v>
      </c>
    </row>
    <row r="79" spans="4:11" x14ac:dyDescent="0.25">
      <c r="F79" s="28" t="s">
        <v>35</v>
      </c>
      <c r="G79" s="28"/>
      <c r="H79" s="2">
        <f>H72+H71</f>
        <v>0</v>
      </c>
    </row>
  </sheetData>
  <mergeCells count="8">
    <mergeCell ref="F72:G72"/>
    <mergeCell ref="F79:G79"/>
    <mergeCell ref="G1:H2"/>
    <mergeCell ref="M3:Q3"/>
    <mergeCell ref="D66:K66"/>
    <mergeCell ref="F67:G67"/>
    <mergeCell ref="F68:G68"/>
    <mergeCell ref="F71:G71"/>
  </mergeCells>
  <dataValidations count="5">
    <dataValidation type="list" allowBlank="1" showInputMessage="1" showErrorMessage="1" promptTitle="selectionner dans la liste" prompt="pour quel evenement" sqref="R58:R60">
      <formula1>$A74:$A57</formula1>
    </dataValidation>
    <dataValidation type="list" allowBlank="1" showInputMessage="1" showErrorMessage="1" promptTitle="choisir dans la liste" sqref="P5:P60">
      <formula1>$A$4:$A$19</formula1>
    </dataValidation>
    <dataValidation type="list" allowBlank="1" showInputMessage="1" showErrorMessage="1" promptTitle="selectionner dans la liste" prompt="pour quel evenement" sqref="R5:R57">
      <formula1>$A4:$A20</formula1>
    </dataValidation>
    <dataValidation type="list" allowBlank="1" showInputMessage="1" showErrorMessage="1" sqref="J6:K60 K5">
      <formula1>$A$1:$A$2</formula1>
    </dataValidation>
    <dataValidation type="list" allowBlank="1" showInputMessage="1" showErrorMessage="1" promptTitle="choisir dans la liste" sqref="H6:H60">
      <formula1>$A$4:$A$22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79"/>
  <sheetViews>
    <sheetView workbookViewId="0">
      <pane ySplit="4" topLeftCell="A5" activePane="bottomLeft" state="frozen"/>
      <selection activeCell="C1" sqref="C1"/>
      <selection pane="bottomLeft" activeCell="D4" sqref="D4"/>
    </sheetView>
  </sheetViews>
  <sheetFormatPr baseColWidth="10" defaultRowHeight="15" x14ac:dyDescent="0.25"/>
  <cols>
    <col min="1" max="1" width="10.42578125" customWidth="1"/>
    <col min="2" max="3" width="3.5703125" customWidth="1"/>
    <col min="5" max="5" width="11.5703125" bestFit="1" customWidth="1"/>
    <col min="7" max="7" width="31.28515625" customWidth="1"/>
    <col min="8" max="8" width="28.28515625" customWidth="1"/>
    <col min="9" max="9" width="14.85546875" customWidth="1"/>
    <col min="10" max="10" width="11.85546875" bestFit="1" customWidth="1"/>
    <col min="11" max="11" width="17.140625" bestFit="1" customWidth="1"/>
    <col min="14" max="14" width="13.140625" bestFit="1" customWidth="1"/>
    <col min="15" max="15" width="20.42578125" bestFit="1" customWidth="1"/>
    <col min="16" max="16" width="20.85546875" customWidth="1"/>
    <col min="17" max="17" width="31.28515625" customWidth="1"/>
    <col min="18" max="18" width="20.42578125" customWidth="1"/>
    <col min="19" max="19" width="28.28515625" customWidth="1"/>
  </cols>
  <sheetData>
    <row r="1" spans="1:18" x14ac:dyDescent="0.25">
      <c r="A1" s="17" t="str">
        <f>aout!A1</f>
        <v>oui</v>
      </c>
      <c r="G1" s="23" t="s">
        <v>52</v>
      </c>
      <c r="H1" s="23"/>
      <c r="P1" s="4"/>
      <c r="R1" s="4"/>
    </row>
    <row r="2" spans="1:18" x14ac:dyDescent="0.25">
      <c r="A2" s="17" t="str">
        <f>aout!A2</f>
        <v>non</v>
      </c>
      <c r="G2" s="23"/>
      <c r="H2" s="23"/>
      <c r="P2" s="4"/>
      <c r="R2" s="4"/>
    </row>
    <row r="3" spans="1:18" x14ac:dyDescent="0.25">
      <c r="A3" s="17">
        <f>aout!A3</f>
        <v>0</v>
      </c>
      <c r="M3" s="23" t="s">
        <v>22</v>
      </c>
      <c r="N3" s="23"/>
      <c r="O3" s="23"/>
      <c r="P3" s="23"/>
      <c r="Q3" s="23"/>
    </row>
    <row r="4" spans="1:18" s="1" customFormat="1" x14ac:dyDescent="0.25">
      <c r="A4" s="17">
        <f>aout!A4</f>
        <v>0</v>
      </c>
      <c r="D4" s="1" t="s">
        <v>0</v>
      </c>
      <c r="E4" s="1" t="s">
        <v>1</v>
      </c>
      <c r="F4" s="1" t="s">
        <v>2</v>
      </c>
      <c r="G4" s="1" t="s">
        <v>6</v>
      </c>
      <c r="H4" s="1" t="s">
        <v>7</v>
      </c>
      <c r="I4" s="1" t="s">
        <v>3</v>
      </c>
      <c r="J4" s="1" t="s">
        <v>4</v>
      </c>
      <c r="K4" s="1" t="s">
        <v>5</v>
      </c>
      <c r="M4" s="1" t="s">
        <v>0</v>
      </c>
      <c r="N4" s="1" t="s">
        <v>20</v>
      </c>
      <c r="O4" s="1" t="s">
        <v>6</v>
      </c>
      <c r="P4" s="1" t="s">
        <v>7</v>
      </c>
      <c r="Q4" s="1" t="s">
        <v>21</v>
      </c>
    </row>
    <row r="5" spans="1:18" ht="23.25" customHeight="1" x14ac:dyDescent="0.25">
      <c r="A5" s="17" t="str">
        <f>aout!A5</f>
        <v>loto</v>
      </c>
      <c r="D5" s="3"/>
      <c r="E5" s="2"/>
      <c r="F5" s="2"/>
      <c r="I5" s="1"/>
      <c r="J5" s="1"/>
      <c r="K5" s="1"/>
    </row>
    <row r="6" spans="1:18" ht="23.25" customHeight="1" x14ac:dyDescent="0.25">
      <c r="A6" s="17" t="str">
        <f>aout!A6</f>
        <v>15 aout</v>
      </c>
      <c r="D6" s="3"/>
      <c r="E6" s="2"/>
      <c r="F6" s="2"/>
      <c r="I6" s="1"/>
      <c r="J6" s="1"/>
      <c r="K6" s="1"/>
    </row>
    <row r="7" spans="1:18" ht="23.25" customHeight="1" x14ac:dyDescent="0.25">
      <c r="A7" s="17" t="str">
        <f>aout!A7</f>
        <v>arbitrage</v>
      </c>
      <c r="D7" s="3"/>
      <c r="E7" s="2"/>
      <c r="F7" s="2"/>
      <c r="I7" s="1"/>
      <c r="J7" s="1"/>
      <c r="K7" s="1"/>
    </row>
    <row r="8" spans="1:18" ht="23.25" customHeight="1" x14ac:dyDescent="0.25">
      <c r="A8" s="17" t="str">
        <f>aout!A8</f>
        <v>achat materiel hand</v>
      </c>
      <c r="D8" s="3"/>
      <c r="E8" s="2"/>
      <c r="F8" s="2"/>
      <c r="I8" s="1"/>
      <c r="J8" s="1"/>
      <c r="K8" s="1"/>
    </row>
    <row r="9" spans="1:18" ht="23.25" customHeight="1" x14ac:dyDescent="0.25">
      <c r="A9" s="17" t="str">
        <f>aout!A9</f>
        <v>gouté match</v>
      </c>
      <c r="D9" s="3"/>
      <c r="E9" s="2"/>
      <c r="F9" s="2"/>
      <c r="I9" s="1"/>
      <c r="J9" s="1"/>
      <c r="K9" s="1"/>
    </row>
    <row r="10" spans="1:18" ht="23.25" customHeight="1" x14ac:dyDescent="0.25">
      <c r="A10" s="17" t="str">
        <f>aout!A10</f>
        <v>formation</v>
      </c>
      <c r="D10" s="3"/>
      <c r="E10" s="2"/>
      <c r="F10" s="2"/>
      <c r="I10" s="1"/>
      <c r="J10" s="1"/>
      <c r="K10" s="1"/>
    </row>
    <row r="11" spans="1:18" ht="23.25" customHeight="1" x14ac:dyDescent="0.25">
      <c r="A11" s="17" t="str">
        <f>aout!A11</f>
        <v xml:space="preserve">licence </v>
      </c>
      <c r="D11" s="3"/>
      <c r="E11" s="2"/>
      <c r="F11" s="2"/>
      <c r="I11" s="1"/>
      <c r="J11" s="1"/>
      <c r="K11" s="1"/>
    </row>
    <row r="12" spans="1:18" ht="23.25" customHeight="1" x14ac:dyDescent="0.25">
      <c r="A12" s="17" t="str">
        <f>aout!A12</f>
        <v>vetement/goodies</v>
      </c>
      <c r="D12" s="3"/>
      <c r="E12" s="2"/>
      <c r="F12" s="2"/>
      <c r="I12" s="1"/>
      <c r="J12" s="1"/>
      <c r="K12" s="1"/>
    </row>
    <row r="13" spans="1:18" ht="23.25" customHeight="1" x14ac:dyDescent="0.25">
      <c r="A13" s="17" t="str">
        <f>aout!A13</f>
        <v>engagement</v>
      </c>
      <c r="D13" s="3"/>
      <c r="E13" s="2"/>
      <c r="F13" s="2"/>
      <c r="I13" s="1"/>
      <c r="J13" s="1"/>
      <c r="K13" s="1"/>
    </row>
    <row r="14" spans="1:18" ht="23.25" customHeight="1" x14ac:dyDescent="0.25">
      <c r="A14" s="17" t="str">
        <f>aout!A14</f>
        <v>amende</v>
      </c>
      <c r="D14" s="3"/>
      <c r="E14" s="2"/>
      <c r="F14" s="2"/>
      <c r="I14" s="1"/>
      <c r="J14" s="1"/>
      <c r="K14" s="1"/>
    </row>
    <row r="15" spans="1:18" ht="23.25" customHeight="1" x14ac:dyDescent="0.25">
      <c r="A15" s="17" t="str">
        <f>aout!A15</f>
        <v>autre</v>
      </c>
      <c r="D15" s="3"/>
      <c r="E15" s="2"/>
      <c r="F15" s="2"/>
      <c r="I15" s="1"/>
      <c r="J15" s="1"/>
      <c r="K15" s="1"/>
    </row>
    <row r="16" spans="1:18" ht="23.25" customHeight="1" x14ac:dyDescent="0.25">
      <c r="A16" s="17" t="str">
        <f>aout!A16</f>
        <v>repas</v>
      </c>
      <c r="D16" s="3"/>
      <c r="E16" s="2"/>
      <c r="F16" s="2"/>
      <c r="I16" s="1"/>
      <c r="J16" s="1"/>
      <c r="K16" s="1"/>
    </row>
    <row r="17" spans="1:11" ht="23.25" customHeight="1" x14ac:dyDescent="0.25">
      <c r="A17" s="17" t="str">
        <f>aout!A17</f>
        <v>soirée</v>
      </c>
      <c r="D17" s="3"/>
      <c r="E17" s="2"/>
      <c r="F17" s="2"/>
      <c r="I17" s="1"/>
      <c r="J17" s="1"/>
      <c r="K17" s="1"/>
    </row>
    <row r="18" spans="1:11" ht="23.25" customHeight="1" x14ac:dyDescent="0.25">
      <c r="A18" s="17" t="str">
        <f>aout!A18</f>
        <v>fourniture divers club</v>
      </c>
      <c r="D18" s="3"/>
      <c r="E18" s="2"/>
      <c r="F18" s="2"/>
      <c r="I18" s="1"/>
      <c r="J18" s="1"/>
      <c r="K18" s="1"/>
    </row>
    <row r="19" spans="1:11" ht="23.25" customHeight="1" x14ac:dyDescent="0.25">
      <c r="A19" s="17" t="str">
        <f>aout!A19</f>
        <v>frais banquaire</v>
      </c>
      <c r="D19" s="3"/>
      <c r="E19" s="2"/>
      <c r="F19" s="2"/>
      <c r="I19" s="1"/>
      <c r="J19" s="1"/>
      <c r="K19" s="1"/>
    </row>
    <row r="20" spans="1:11" ht="23.25" customHeight="1" x14ac:dyDescent="0.25">
      <c r="A20" s="17" t="str">
        <f>aout!A20</f>
        <v>lumiére salle</v>
      </c>
      <c r="D20" s="3"/>
      <c r="E20" s="2"/>
      <c r="F20" s="2"/>
      <c r="I20" s="1"/>
      <c r="J20" s="1"/>
      <c r="K20" s="1"/>
    </row>
    <row r="21" spans="1:11" ht="23.25" customHeight="1" x14ac:dyDescent="0.25">
      <c r="A21" s="17">
        <f>aout!A21</f>
        <v>0</v>
      </c>
      <c r="D21" s="3"/>
      <c r="E21" s="2"/>
      <c r="F21" s="2"/>
      <c r="I21" s="1"/>
      <c r="J21" s="1"/>
      <c r="K21" s="1"/>
    </row>
    <row r="22" spans="1:11" ht="23.25" customHeight="1" x14ac:dyDescent="0.25">
      <c r="A22" s="17">
        <f>aout!A22</f>
        <v>0</v>
      </c>
      <c r="D22" s="3"/>
      <c r="E22" s="2"/>
      <c r="F22" s="2"/>
      <c r="I22" s="1"/>
      <c r="J22" s="1"/>
      <c r="K22" s="1"/>
    </row>
    <row r="23" spans="1:11" ht="23.25" customHeight="1" x14ac:dyDescent="0.25">
      <c r="A23" s="17">
        <f>aout!A23</f>
        <v>0</v>
      </c>
      <c r="D23" s="3"/>
      <c r="E23" s="2"/>
      <c r="F23" s="2"/>
      <c r="I23" s="1"/>
      <c r="J23" s="1"/>
      <c r="K23" s="1"/>
    </row>
    <row r="24" spans="1:11" ht="23.25" customHeight="1" x14ac:dyDescent="0.25">
      <c r="A24" s="17">
        <f>aout!A24</f>
        <v>0</v>
      </c>
      <c r="D24" s="3"/>
      <c r="E24" s="2"/>
      <c r="F24" s="2"/>
      <c r="I24" s="1"/>
      <c r="J24" s="1"/>
      <c r="K24" s="1"/>
    </row>
    <row r="25" spans="1:11" ht="23.25" customHeight="1" x14ac:dyDescent="0.25">
      <c r="A25" s="17">
        <f>aout!A25</f>
        <v>0</v>
      </c>
      <c r="D25" s="3"/>
      <c r="E25" s="2"/>
      <c r="F25" s="2"/>
      <c r="I25" s="1"/>
      <c r="J25" s="1"/>
      <c r="K25" s="1"/>
    </row>
    <row r="26" spans="1:11" ht="23.25" customHeight="1" x14ac:dyDescent="0.25">
      <c r="A26" s="17">
        <f>aout!A26</f>
        <v>0</v>
      </c>
      <c r="D26" s="3"/>
      <c r="E26" s="2"/>
      <c r="F26" s="2"/>
      <c r="I26" s="1"/>
      <c r="J26" s="1"/>
      <c r="K26" s="1"/>
    </row>
    <row r="27" spans="1:11" ht="23.25" customHeight="1" x14ac:dyDescent="0.25">
      <c r="A27" s="17">
        <f>aout!A27</f>
        <v>0</v>
      </c>
      <c r="D27" s="3"/>
      <c r="E27" s="2"/>
      <c r="F27" s="2"/>
      <c r="I27" s="1"/>
      <c r="J27" s="1"/>
      <c r="K27" s="1"/>
    </row>
    <row r="28" spans="1:11" ht="23.25" customHeight="1" x14ac:dyDescent="0.25">
      <c r="D28" s="3"/>
      <c r="E28" s="2"/>
      <c r="F28" s="2"/>
      <c r="I28" s="1"/>
      <c r="J28" s="1"/>
      <c r="K28" s="1"/>
    </row>
    <row r="29" spans="1:11" ht="23.25" customHeight="1" x14ac:dyDescent="0.25">
      <c r="D29" s="3"/>
      <c r="E29" s="2"/>
      <c r="F29" s="2"/>
      <c r="I29" s="1"/>
      <c r="J29" s="1"/>
      <c r="K29" s="1"/>
    </row>
    <row r="30" spans="1:11" ht="23.25" customHeight="1" x14ac:dyDescent="0.25">
      <c r="D30" s="3"/>
      <c r="E30" s="2"/>
      <c r="F30" s="2"/>
      <c r="I30" s="1"/>
      <c r="J30" s="1"/>
      <c r="K30" s="1"/>
    </row>
    <row r="31" spans="1:11" ht="23.25" customHeight="1" x14ac:dyDescent="0.25">
      <c r="D31" s="3"/>
      <c r="E31" s="2"/>
      <c r="F31" s="2"/>
      <c r="I31" s="1"/>
      <c r="J31" s="1"/>
      <c r="K31" s="1"/>
    </row>
    <row r="32" spans="1:11" ht="23.25" customHeight="1" x14ac:dyDescent="0.25">
      <c r="D32" s="3"/>
      <c r="E32" s="2"/>
      <c r="F32" s="2"/>
      <c r="I32" s="1"/>
      <c r="J32" s="1"/>
      <c r="K32" s="1"/>
    </row>
    <row r="33" spans="4:11" ht="23.25" customHeight="1" x14ac:dyDescent="0.25">
      <c r="D33" s="3"/>
      <c r="E33" s="2"/>
      <c r="F33" s="2"/>
      <c r="I33" s="1"/>
      <c r="J33" s="1"/>
      <c r="K33" s="1"/>
    </row>
    <row r="34" spans="4:11" ht="23.25" customHeight="1" x14ac:dyDescent="0.25">
      <c r="D34" s="3"/>
      <c r="E34" s="2"/>
      <c r="F34" s="2"/>
      <c r="I34" s="1"/>
      <c r="J34" s="1"/>
      <c r="K34" s="1"/>
    </row>
    <row r="35" spans="4:11" ht="23.25" customHeight="1" x14ac:dyDescent="0.25">
      <c r="D35" s="3"/>
      <c r="E35" s="2"/>
      <c r="F35" s="2"/>
      <c r="I35" s="1"/>
      <c r="J35" s="1"/>
      <c r="K35" s="1"/>
    </row>
    <row r="36" spans="4:11" ht="23.25" customHeight="1" x14ac:dyDescent="0.25">
      <c r="D36" s="3"/>
      <c r="E36" s="2"/>
      <c r="F36" s="2"/>
      <c r="I36" s="1"/>
      <c r="J36" s="1"/>
      <c r="K36" s="1"/>
    </row>
    <row r="37" spans="4:11" ht="23.25" customHeight="1" x14ac:dyDescent="0.25">
      <c r="D37" s="3"/>
      <c r="E37" s="2"/>
      <c r="F37" s="2"/>
      <c r="I37" s="1"/>
      <c r="J37" s="1"/>
      <c r="K37" s="1"/>
    </row>
    <row r="38" spans="4:11" ht="23.25" customHeight="1" x14ac:dyDescent="0.25">
      <c r="D38" s="3"/>
      <c r="E38" s="2"/>
      <c r="F38" s="2"/>
      <c r="I38" s="1"/>
      <c r="J38" s="1"/>
      <c r="K38" s="1"/>
    </row>
    <row r="39" spans="4:11" ht="23.25" customHeight="1" x14ac:dyDescent="0.25">
      <c r="D39" s="3"/>
      <c r="E39" s="2"/>
      <c r="F39" s="2"/>
      <c r="I39" s="1"/>
      <c r="J39" s="1"/>
      <c r="K39" s="1"/>
    </row>
    <row r="40" spans="4:11" ht="23.25" customHeight="1" x14ac:dyDescent="0.25">
      <c r="D40" s="3"/>
      <c r="E40" s="2"/>
      <c r="F40" s="2"/>
      <c r="I40" s="1"/>
      <c r="J40" s="1"/>
      <c r="K40" s="1"/>
    </row>
    <row r="41" spans="4:11" ht="23.25" customHeight="1" x14ac:dyDescent="0.25">
      <c r="D41" s="3"/>
      <c r="E41" s="2"/>
      <c r="F41" s="2"/>
      <c r="I41" s="1"/>
      <c r="J41" s="1"/>
      <c r="K41" s="1"/>
    </row>
    <row r="42" spans="4:11" ht="23.25" customHeight="1" x14ac:dyDescent="0.25">
      <c r="D42" s="3"/>
      <c r="E42" s="2"/>
      <c r="F42" s="2"/>
      <c r="I42" s="1"/>
      <c r="J42" s="1"/>
      <c r="K42" s="1"/>
    </row>
    <row r="43" spans="4:11" ht="23.25" customHeight="1" x14ac:dyDescent="0.25">
      <c r="D43" s="3"/>
      <c r="E43" s="2"/>
      <c r="F43" s="2"/>
      <c r="I43" s="1"/>
      <c r="J43" s="1"/>
      <c r="K43" s="1"/>
    </row>
    <row r="44" spans="4:11" ht="23.25" customHeight="1" x14ac:dyDescent="0.25">
      <c r="D44" s="3"/>
      <c r="E44" s="2"/>
      <c r="F44" s="2"/>
      <c r="I44" s="1"/>
      <c r="J44" s="1"/>
      <c r="K44" s="1"/>
    </row>
    <row r="45" spans="4:11" ht="23.25" customHeight="1" x14ac:dyDescent="0.25">
      <c r="D45" s="3"/>
      <c r="E45" s="2"/>
      <c r="F45" s="2"/>
      <c r="I45" s="1"/>
      <c r="J45" s="1"/>
      <c r="K45" s="1"/>
    </row>
    <row r="46" spans="4:11" ht="23.25" customHeight="1" x14ac:dyDescent="0.25">
      <c r="D46" s="3"/>
      <c r="E46" s="2"/>
      <c r="F46" s="2"/>
      <c r="I46" s="1"/>
      <c r="J46" s="1"/>
      <c r="K46" s="1"/>
    </row>
    <row r="47" spans="4:11" ht="23.25" customHeight="1" x14ac:dyDescent="0.25">
      <c r="D47" s="3"/>
      <c r="E47" s="2"/>
      <c r="F47" s="2"/>
      <c r="I47" s="1"/>
      <c r="J47" s="1"/>
      <c r="K47" s="1"/>
    </row>
    <row r="48" spans="4:11" ht="23.25" customHeight="1" x14ac:dyDescent="0.25">
      <c r="D48" s="3"/>
      <c r="E48" s="2"/>
      <c r="F48" s="2"/>
      <c r="I48" s="1"/>
      <c r="J48" s="1"/>
      <c r="K48" s="1"/>
    </row>
    <row r="49" spans="4:18" ht="23.25" customHeight="1" x14ac:dyDescent="0.25">
      <c r="D49" s="3"/>
      <c r="E49" s="2"/>
      <c r="F49" s="2"/>
      <c r="I49" s="1"/>
      <c r="J49" s="1"/>
      <c r="K49" s="1"/>
    </row>
    <row r="50" spans="4:18" ht="23.25" customHeight="1" x14ac:dyDescent="0.25">
      <c r="D50" s="3"/>
      <c r="E50" s="2"/>
      <c r="F50" s="2"/>
      <c r="I50" s="1"/>
      <c r="J50" s="1"/>
      <c r="K50" s="1"/>
    </row>
    <row r="51" spans="4:18" ht="23.25" customHeight="1" x14ac:dyDescent="0.25">
      <c r="D51" s="3"/>
      <c r="E51" s="2"/>
      <c r="F51" s="2"/>
      <c r="I51" s="1"/>
      <c r="J51" s="1"/>
      <c r="K51" s="1"/>
    </row>
    <row r="52" spans="4:18" ht="23.25" customHeight="1" x14ac:dyDescent="0.25">
      <c r="D52" s="3"/>
      <c r="E52" s="2"/>
      <c r="F52" s="2"/>
      <c r="I52" s="1"/>
      <c r="J52" s="1"/>
      <c r="K52" s="1"/>
    </row>
    <row r="53" spans="4:18" ht="23.25" customHeight="1" x14ac:dyDescent="0.25">
      <c r="D53" s="3"/>
      <c r="E53" s="2"/>
      <c r="F53" s="2"/>
      <c r="I53" s="1"/>
      <c r="J53" s="1"/>
      <c r="K53" s="1"/>
    </row>
    <row r="54" spans="4:18" ht="23.25" customHeight="1" x14ac:dyDescent="0.25">
      <c r="D54" s="3"/>
      <c r="E54" s="2"/>
      <c r="F54" s="2"/>
      <c r="I54" s="1"/>
      <c r="J54" s="1"/>
      <c r="K54" s="1"/>
    </row>
    <row r="55" spans="4:18" ht="23.25" customHeight="1" x14ac:dyDescent="0.25">
      <c r="D55" s="3"/>
      <c r="E55" s="2"/>
      <c r="F55" s="2"/>
      <c r="I55" s="1"/>
      <c r="J55" s="1"/>
      <c r="K55" s="1"/>
    </row>
    <row r="56" spans="4:18" ht="23.25" customHeight="1" x14ac:dyDescent="0.25">
      <c r="D56" s="3"/>
      <c r="E56" s="2"/>
      <c r="F56" s="2"/>
      <c r="I56" s="1"/>
      <c r="J56" s="1"/>
      <c r="K56" s="1"/>
    </row>
    <row r="57" spans="4:18" ht="23.25" customHeight="1" x14ac:dyDescent="0.25">
      <c r="D57" s="3"/>
      <c r="E57" s="2"/>
      <c r="F57" s="2"/>
      <c r="I57" s="1"/>
      <c r="J57" s="1"/>
      <c r="K57" s="1"/>
    </row>
    <row r="58" spans="4:18" ht="23.25" customHeight="1" x14ac:dyDescent="0.25">
      <c r="D58" s="3"/>
      <c r="E58" s="2"/>
      <c r="F58" s="2"/>
      <c r="I58" s="1"/>
      <c r="J58" s="1"/>
      <c r="K58" s="1"/>
    </row>
    <row r="59" spans="4:18" ht="23.25" customHeight="1" x14ac:dyDescent="0.25">
      <c r="D59" s="3"/>
      <c r="E59" s="2"/>
      <c r="F59" s="2"/>
      <c r="I59" s="1"/>
      <c r="J59" s="1"/>
      <c r="K59" s="1"/>
    </row>
    <row r="60" spans="4:18" ht="23.25" customHeight="1" x14ac:dyDescent="0.25">
      <c r="D60" s="3"/>
      <c r="E60" s="2"/>
      <c r="F60" s="2"/>
      <c r="I60" s="1"/>
      <c r="J60" s="1"/>
      <c r="K60" s="1"/>
    </row>
    <row r="61" spans="4:18" x14ac:dyDescent="0.25">
      <c r="D61" s="3"/>
      <c r="E61" s="2"/>
      <c r="F61" s="2">
        <f>octobre!$O$62</f>
        <v>0</v>
      </c>
      <c r="G61" t="s">
        <v>24</v>
      </c>
    </row>
    <row r="62" spans="4:18" x14ac:dyDescent="0.25">
      <c r="M62" t="s">
        <v>23</v>
      </c>
      <c r="O62" s="2">
        <f>SUM(N5:N60)</f>
        <v>0</v>
      </c>
      <c r="R62" s="2"/>
    </row>
    <row r="65" spans="4:11" ht="15.75" thickBot="1" x14ac:dyDescent="0.3"/>
    <row r="66" spans="4:11" ht="15.75" thickBot="1" x14ac:dyDescent="0.3">
      <c r="D66" s="24" t="s">
        <v>27</v>
      </c>
      <c r="E66" s="25"/>
      <c r="F66" s="25"/>
      <c r="G66" s="25"/>
      <c r="H66" s="25"/>
      <c r="I66" s="25"/>
      <c r="J66" s="25"/>
      <c r="K66" s="26"/>
    </row>
    <row r="67" spans="4:11" x14ac:dyDescent="0.25">
      <c r="D67" s="9"/>
      <c r="E67" s="9">
        <v>1</v>
      </c>
      <c r="F67" s="29" t="s">
        <v>29</v>
      </c>
      <c r="G67" s="29"/>
      <c r="H67" s="5">
        <f>SUM(E5:E60)</f>
        <v>0</v>
      </c>
    </row>
    <row r="68" spans="4:11" x14ac:dyDescent="0.25">
      <c r="D68" s="8"/>
      <c r="E68" s="8">
        <v>2</v>
      </c>
      <c r="F68" s="27" t="s">
        <v>30</v>
      </c>
      <c r="G68" s="27"/>
      <c r="H68" s="5">
        <f>SUM(F5:F61)</f>
        <v>0</v>
      </c>
    </row>
    <row r="69" spans="4:11" x14ac:dyDescent="0.25">
      <c r="D69" s="8"/>
      <c r="E69" s="8"/>
      <c r="F69" s="7"/>
      <c r="G69" s="7"/>
      <c r="H69" s="6"/>
    </row>
    <row r="70" spans="4:11" x14ac:dyDescent="0.25">
      <c r="D70" s="8"/>
      <c r="E70" s="8" t="s">
        <v>33</v>
      </c>
      <c r="F70" s="7"/>
      <c r="G70" s="7" t="s">
        <v>31</v>
      </c>
      <c r="H70" s="5">
        <f>H71+H67-H68</f>
        <v>0</v>
      </c>
    </row>
    <row r="71" spans="4:11" x14ac:dyDescent="0.25">
      <c r="D71" s="8"/>
      <c r="E71" s="8">
        <v>3</v>
      </c>
      <c r="F71" s="27" t="s">
        <v>34</v>
      </c>
      <c r="G71" s="27"/>
      <c r="H71" s="10"/>
    </row>
    <row r="72" spans="4:11" x14ac:dyDescent="0.25">
      <c r="D72" s="8"/>
      <c r="E72" s="8"/>
      <c r="F72" s="27" t="s">
        <v>36</v>
      </c>
      <c r="G72" s="27"/>
      <c r="H72" s="10"/>
    </row>
    <row r="73" spans="4:11" x14ac:dyDescent="0.25">
      <c r="D73" s="8"/>
      <c r="E73" s="8"/>
      <c r="F73" s="8"/>
      <c r="G73" s="8"/>
      <c r="H73" s="6"/>
    </row>
    <row r="74" spans="4:11" x14ac:dyDescent="0.25">
      <c r="D74" s="8"/>
      <c r="E74" s="8"/>
      <c r="F74" s="8"/>
      <c r="G74" s="8" t="s">
        <v>32</v>
      </c>
      <c r="H74" s="5">
        <f>H70-H71</f>
        <v>0</v>
      </c>
    </row>
    <row r="78" spans="4:11" x14ac:dyDescent="0.25">
      <c r="G78" t="s">
        <v>38</v>
      </c>
      <c r="H78" s="2">
        <f>octobre!$H$78+H74</f>
        <v>-172</v>
      </c>
    </row>
    <row r="79" spans="4:11" x14ac:dyDescent="0.25">
      <c r="F79" s="28" t="s">
        <v>35</v>
      </c>
      <c r="G79" s="28"/>
      <c r="H79" s="2">
        <f>H72+H71</f>
        <v>0</v>
      </c>
    </row>
  </sheetData>
  <mergeCells count="8">
    <mergeCell ref="F72:G72"/>
    <mergeCell ref="F79:G79"/>
    <mergeCell ref="G1:H2"/>
    <mergeCell ref="M3:Q3"/>
    <mergeCell ref="D66:K66"/>
    <mergeCell ref="F67:G67"/>
    <mergeCell ref="F68:G68"/>
    <mergeCell ref="F71:G71"/>
  </mergeCells>
  <dataValidations count="5">
    <dataValidation type="list" allowBlank="1" showInputMessage="1" showErrorMessage="1" promptTitle="choisir dans la liste" sqref="H5:H60">
      <formula1>$A$4:$A$22</formula1>
    </dataValidation>
    <dataValidation type="list" allowBlank="1" showInputMessage="1" showErrorMessage="1" promptTitle="selectionner dans la liste" prompt="pour quel evenement" sqref="R5:R57">
      <formula1>$A4:$A20</formula1>
    </dataValidation>
    <dataValidation type="list" allowBlank="1" showInputMessage="1" showErrorMessage="1" promptTitle="choisir dans la liste" sqref="P5:P60">
      <formula1>$A$4:$A$19</formula1>
    </dataValidation>
    <dataValidation type="list" allowBlank="1" showInputMessage="1" showErrorMessage="1" promptTitle="selectionner dans la liste" prompt="pour quel evenement" sqref="R58:R60">
      <formula1>$A74:$A57</formula1>
    </dataValidation>
    <dataValidation type="list" allowBlank="1" showInputMessage="1" showErrorMessage="1" sqref="J5:K60">
      <formula1>$A$1:$A$2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79"/>
  <sheetViews>
    <sheetView workbookViewId="0">
      <pane ySplit="4" topLeftCell="A5" activePane="bottomLeft" state="frozen"/>
      <selection activeCell="C1" sqref="C1"/>
      <selection pane="bottomLeft" activeCell="E9" sqref="E9"/>
    </sheetView>
  </sheetViews>
  <sheetFormatPr baseColWidth="10" defaultRowHeight="15" x14ac:dyDescent="0.25"/>
  <cols>
    <col min="1" max="1" width="10.42578125" customWidth="1"/>
    <col min="2" max="3" width="3.5703125" customWidth="1"/>
    <col min="5" max="5" width="11.5703125" bestFit="1" customWidth="1"/>
    <col min="7" max="7" width="31.28515625" customWidth="1"/>
    <col min="8" max="8" width="28.28515625" customWidth="1"/>
    <col min="9" max="9" width="14.85546875" customWidth="1"/>
    <col min="10" max="10" width="11.85546875" bestFit="1" customWidth="1"/>
    <col min="11" max="11" width="17.140625" bestFit="1" customWidth="1"/>
    <col min="14" max="14" width="13.140625" bestFit="1" customWidth="1"/>
    <col min="15" max="15" width="20.42578125" bestFit="1" customWidth="1"/>
    <col min="16" max="16" width="20.85546875" customWidth="1"/>
    <col min="17" max="17" width="31.28515625" customWidth="1"/>
    <col min="18" max="18" width="20.42578125" customWidth="1"/>
    <col min="19" max="19" width="28.28515625" customWidth="1"/>
  </cols>
  <sheetData>
    <row r="1" spans="1:18" x14ac:dyDescent="0.25">
      <c r="A1" s="17" t="str">
        <f>aout!A1</f>
        <v>oui</v>
      </c>
      <c r="G1" s="23" t="s">
        <v>53</v>
      </c>
      <c r="H1" s="23"/>
      <c r="P1" s="4"/>
      <c r="R1" s="4"/>
    </row>
    <row r="2" spans="1:18" x14ac:dyDescent="0.25">
      <c r="A2" s="17" t="str">
        <f>aout!A2</f>
        <v>non</v>
      </c>
      <c r="G2" s="23"/>
      <c r="H2" s="23"/>
      <c r="P2" s="4"/>
      <c r="R2" s="4"/>
    </row>
    <row r="3" spans="1:18" x14ac:dyDescent="0.25">
      <c r="A3" s="17">
        <f>aout!A3</f>
        <v>0</v>
      </c>
      <c r="M3" s="23" t="s">
        <v>22</v>
      </c>
      <c r="N3" s="23"/>
      <c r="O3" s="23"/>
      <c r="P3" s="23"/>
      <c r="Q3" s="23"/>
    </row>
    <row r="4" spans="1:18" s="1" customFormat="1" x14ac:dyDescent="0.25">
      <c r="A4" s="17">
        <f>aout!A4</f>
        <v>0</v>
      </c>
      <c r="D4" s="1" t="s">
        <v>0</v>
      </c>
      <c r="E4" s="1" t="s">
        <v>1</v>
      </c>
      <c r="F4" s="1" t="s">
        <v>2</v>
      </c>
      <c r="G4" s="1" t="s">
        <v>6</v>
      </c>
      <c r="H4" s="1" t="s">
        <v>7</v>
      </c>
      <c r="I4" s="1" t="s">
        <v>3</v>
      </c>
      <c r="J4" s="1" t="s">
        <v>4</v>
      </c>
      <c r="K4" s="1" t="s">
        <v>5</v>
      </c>
      <c r="M4" s="1" t="s">
        <v>0</v>
      </c>
      <c r="N4" s="1" t="s">
        <v>20</v>
      </c>
      <c r="O4" s="1" t="s">
        <v>6</v>
      </c>
      <c r="P4" s="1" t="s">
        <v>7</v>
      </c>
      <c r="Q4" s="1" t="s">
        <v>21</v>
      </c>
    </row>
    <row r="5" spans="1:18" ht="23.25" customHeight="1" x14ac:dyDescent="0.25">
      <c r="A5" s="17" t="str">
        <f>aout!A5</f>
        <v>loto</v>
      </c>
      <c r="D5" s="3"/>
      <c r="E5" s="2"/>
      <c r="F5" s="2"/>
      <c r="I5" s="1"/>
      <c r="J5" s="1"/>
      <c r="K5" s="1"/>
    </row>
    <row r="6" spans="1:18" ht="23.25" customHeight="1" x14ac:dyDescent="0.25">
      <c r="A6" s="17" t="str">
        <f>aout!A6</f>
        <v>15 aout</v>
      </c>
      <c r="D6" s="3"/>
      <c r="E6" s="2"/>
      <c r="F6" s="2"/>
      <c r="I6" s="1"/>
      <c r="J6" s="1"/>
      <c r="K6" s="1"/>
    </row>
    <row r="7" spans="1:18" ht="23.25" customHeight="1" x14ac:dyDescent="0.25">
      <c r="A7" s="17" t="str">
        <f>aout!A7</f>
        <v>arbitrage</v>
      </c>
      <c r="D7" s="3"/>
      <c r="E7" s="2"/>
      <c r="F7" s="2"/>
      <c r="I7" s="1"/>
      <c r="J7" s="1"/>
      <c r="K7" s="1"/>
    </row>
    <row r="8" spans="1:18" ht="23.25" customHeight="1" x14ac:dyDescent="0.25">
      <c r="A8" s="17" t="str">
        <f>aout!A8</f>
        <v>achat materiel hand</v>
      </c>
      <c r="D8" s="3"/>
      <c r="E8" s="2"/>
      <c r="F8" s="2"/>
      <c r="I8" s="1"/>
      <c r="J8" s="1"/>
      <c r="K8" s="1"/>
    </row>
    <row r="9" spans="1:18" ht="23.25" customHeight="1" x14ac:dyDescent="0.25">
      <c r="A9" s="17" t="str">
        <f>aout!A9</f>
        <v>gouté match</v>
      </c>
      <c r="D9" s="3"/>
      <c r="E9" s="2"/>
      <c r="F9" s="2"/>
      <c r="I9" s="1"/>
      <c r="J9" s="1"/>
      <c r="K9" s="1"/>
    </row>
    <row r="10" spans="1:18" ht="23.25" customHeight="1" x14ac:dyDescent="0.25">
      <c r="A10" s="17" t="str">
        <f>aout!A10</f>
        <v>formation</v>
      </c>
      <c r="D10" s="3"/>
      <c r="E10" s="2"/>
      <c r="F10" s="2"/>
      <c r="I10" s="1"/>
      <c r="J10" s="1"/>
      <c r="K10" s="1"/>
    </row>
    <row r="11" spans="1:18" ht="23.25" customHeight="1" x14ac:dyDescent="0.25">
      <c r="A11" s="17" t="str">
        <f>aout!A11</f>
        <v xml:space="preserve">licence </v>
      </c>
      <c r="D11" s="3"/>
      <c r="E11" s="2"/>
      <c r="F11" s="2"/>
      <c r="I11" s="1"/>
      <c r="J11" s="1"/>
      <c r="K11" s="1"/>
    </row>
    <row r="12" spans="1:18" ht="23.25" customHeight="1" x14ac:dyDescent="0.25">
      <c r="A12" s="17" t="str">
        <f>aout!A12</f>
        <v>vetement/goodies</v>
      </c>
      <c r="D12" s="3"/>
      <c r="E12" s="2"/>
      <c r="F12" s="2"/>
      <c r="I12" s="1"/>
      <c r="J12" s="1"/>
      <c r="K12" s="1"/>
    </row>
    <row r="13" spans="1:18" ht="23.25" customHeight="1" x14ac:dyDescent="0.25">
      <c r="A13" s="17" t="str">
        <f>aout!A13</f>
        <v>engagement</v>
      </c>
      <c r="D13" s="3"/>
      <c r="E13" s="2"/>
      <c r="F13" s="2"/>
      <c r="I13" s="1"/>
      <c r="J13" s="1"/>
      <c r="K13" s="1"/>
    </row>
    <row r="14" spans="1:18" ht="23.25" customHeight="1" x14ac:dyDescent="0.25">
      <c r="A14" s="17" t="str">
        <f>aout!A14</f>
        <v>amende</v>
      </c>
      <c r="D14" s="3"/>
      <c r="E14" s="2"/>
      <c r="F14" s="2"/>
      <c r="I14" s="1"/>
      <c r="J14" s="1"/>
      <c r="K14" s="1"/>
    </row>
    <row r="15" spans="1:18" ht="23.25" customHeight="1" x14ac:dyDescent="0.25">
      <c r="A15" s="17" t="str">
        <f>aout!A15</f>
        <v>autre</v>
      </c>
      <c r="D15" s="3"/>
      <c r="E15" s="2"/>
      <c r="F15" s="2"/>
      <c r="I15" s="1"/>
      <c r="J15" s="1"/>
      <c r="K15" s="1"/>
    </row>
    <row r="16" spans="1:18" ht="23.25" customHeight="1" x14ac:dyDescent="0.25">
      <c r="A16" s="17" t="str">
        <f>aout!A16</f>
        <v>repas</v>
      </c>
      <c r="D16" s="3"/>
      <c r="E16" s="2"/>
      <c r="F16" s="2"/>
      <c r="I16" s="1"/>
      <c r="J16" s="1"/>
      <c r="K16" s="1"/>
    </row>
    <row r="17" spans="1:11" ht="23.25" customHeight="1" x14ac:dyDescent="0.25">
      <c r="A17" s="17" t="str">
        <f>aout!A17</f>
        <v>soirée</v>
      </c>
      <c r="D17" s="3"/>
      <c r="E17" s="2"/>
      <c r="F17" s="2"/>
      <c r="I17" s="1"/>
      <c r="J17" s="1"/>
      <c r="K17" s="1"/>
    </row>
    <row r="18" spans="1:11" ht="23.25" customHeight="1" x14ac:dyDescent="0.25">
      <c r="A18" s="17" t="str">
        <f>aout!A18</f>
        <v>fourniture divers club</v>
      </c>
      <c r="D18" s="3"/>
      <c r="E18" s="2"/>
      <c r="F18" s="2"/>
      <c r="I18" s="1"/>
      <c r="J18" s="1"/>
      <c r="K18" s="1"/>
    </row>
    <row r="19" spans="1:11" ht="23.25" customHeight="1" x14ac:dyDescent="0.25">
      <c r="A19" s="17" t="str">
        <f>aout!A19</f>
        <v>frais banquaire</v>
      </c>
      <c r="D19" s="3"/>
      <c r="E19" s="2"/>
      <c r="F19" s="2"/>
      <c r="I19" s="1"/>
      <c r="J19" s="1"/>
      <c r="K19" s="1"/>
    </row>
    <row r="20" spans="1:11" ht="23.25" customHeight="1" x14ac:dyDescent="0.25">
      <c r="A20" s="17" t="str">
        <f>aout!A20</f>
        <v>lumiére salle</v>
      </c>
      <c r="D20" s="3"/>
      <c r="E20" s="2"/>
      <c r="F20" s="2"/>
      <c r="I20" s="1"/>
      <c r="J20" s="1"/>
      <c r="K20" s="1"/>
    </row>
    <row r="21" spans="1:11" ht="23.25" customHeight="1" x14ac:dyDescent="0.25">
      <c r="A21" s="17">
        <f>aout!A21</f>
        <v>0</v>
      </c>
      <c r="D21" s="3"/>
      <c r="E21" s="2"/>
      <c r="F21" s="2"/>
      <c r="I21" s="1"/>
      <c r="J21" s="1"/>
      <c r="K21" s="1"/>
    </row>
    <row r="22" spans="1:11" ht="23.25" customHeight="1" x14ac:dyDescent="0.25">
      <c r="A22" s="17">
        <f>aout!A22</f>
        <v>0</v>
      </c>
      <c r="D22" s="3"/>
      <c r="E22" s="2"/>
      <c r="F22" s="2"/>
      <c r="I22" s="1"/>
      <c r="J22" s="1"/>
      <c r="K22" s="1"/>
    </row>
    <row r="23" spans="1:11" ht="23.25" customHeight="1" x14ac:dyDescent="0.25">
      <c r="A23" s="17">
        <f>aout!A23</f>
        <v>0</v>
      </c>
      <c r="D23" s="3"/>
      <c r="E23" s="2"/>
      <c r="F23" s="2"/>
      <c r="I23" s="1"/>
      <c r="J23" s="1"/>
      <c r="K23" s="1"/>
    </row>
    <row r="24" spans="1:11" ht="23.25" customHeight="1" x14ac:dyDescent="0.25">
      <c r="A24" s="17">
        <f>aout!A24</f>
        <v>0</v>
      </c>
      <c r="D24" s="3"/>
      <c r="E24" s="2"/>
      <c r="F24" s="2"/>
      <c r="I24" s="1"/>
      <c r="J24" s="1"/>
      <c r="K24" s="1"/>
    </row>
    <row r="25" spans="1:11" ht="23.25" customHeight="1" x14ac:dyDescent="0.25">
      <c r="A25" s="17">
        <f>aout!A25</f>
        <v>0</v>
      </c>
      <c r="D25" s="3"/>
      <c r="E25" s="2"/>
      <c r="F25" s="2"/>
      <c r="I25" s="1"/>
      <c r="J25" s="1"/>
      <c r="K25" s="1"/>
    </row>
    <row r="26" spans="1:11" ht="23.25" customHeight="1" x14ac:dyDescent="0.25">
      <c r="A26" s="17">
        <f>aout!A26</f>
        <v>0</v>
      </c>
      <c r="D26" s="3"/>
      <c r="E26" s="2"/>
      <c r="F26" s="2"/>
      <c r="I26" s="1"/>
      <c r="J26" s="1"/>
      <c r="K26" s="1"/>
    </row>
    <row r="27" spans="1:11" ht="23.25" customHeight="1" x14ac:dyDescent="0.25">
      <c r="A27" s="17">
        <f>aout!A27</f>
        <v>0</v>
      </c>
      <c r="D27" s="3"/>
      <c r="E27" s="2"/>
      <c r="F27" s="2"/>
      <c r="I27" s="1"/>
      <c r="J27" s="1"/>
      <c r="K27" s="1"/>
    </row>
    <row r="28" spans="1:11" ht="23.25" customHeight="1" x14ac:dyDescent="0.25">
      <c r="D28" s="3"/>
      <c r="E28" s="2"/>
      <c r="F28" s="2"/>
      <c r="I28" s="1"/>
      <c r="J28" s="1"/>
      <c r="K28" s="1"/>
    </row>
    <row r="29" spans="1:11" ht="23.25" customHeight="1" x14ac:dyDescent="0.25">
      <c r="D29" s="3"/>
      <c r="E29" s="2"/>
      <c r="F29" s="2"/>
      <c r="I29" s="1"/>
      <c r="J29" s="1"/>
      <c r="K29" s="1"/>
    </row>
    <row r="30" spans="1:11" ht="23.25" customHeight="1" x14ac:dyDescent="0.25">
      <c r="D30" s="3"/>
      <c r="E30" s="2"/>
      <c r="F30" s="2"/>
      <c r="I30" s="1"/>
      <c r="J30" s="1"/>
      <c r="K30" s="1"/>
    </row>
    <row r="31" spans="1:11" ht="23.25" customHeight="1" x14ac:dyDescent="0.25">
      <c r="D31" s="3"/>
      <c r="E31" s="2"/>
      <c r="F31" s="2"/>
      <c r="I31" s="1"/>
      <c r="J31" s="1"/>
      <c r="K31" s="1"/>
    </row>
    <row r="32" spans="1:11" ht="23.25" customHeight="1" x14ac:dyDescent="0.25">
      <c r="D32" s="3"/>
      <c r="E32" s="2"/>
      <c r="F32" s="2"/>
      <c r="I32" s="1"/>
      <c r="J32" s="1"/>
      <c r="K32" s="1"/>
    </row>
    <row r="33" spans="4:11" ht="23.25" customHeight="1" x14ac:dyDescent="0.25">
      <c r="D33" s="3"/>
      <c r="E33" s="2"/>
      <c r="F33" s="2"/>
      <c r="I33" s="1"/>
      <c r="J33" s="1"/>
      <c r="K33" s="1"/>
    </row>
    <row r="34" spans="4:11" ht="23.25" customHeight="1" x14ac:dyDescent="0.25">
      <c r="D34" s="3"/>
      <c r="E34" s="2"/>
      <c r="F34" s="2"/>
      <c r="I34" s="1"/>
      <c r="J34" s="1"/>
      <c r="K34" s="1"/>
    </row>
    <row r="35" spans="4:11" ht="23.25" customHeight="1" x14ac:dyDescent="0.25">
      <c r="D35" s="3"/>
      <c r="E35" s="2"/>
      <c r="F35" s="2"/>
      <c r="I35" s="1"/>
      <c r="J35" s="1"/>
      <c r="K35" s="1"/>
    </row>
    <row r="36" spans="4:11" ht="23.25" customHeight="1" x14ac:dyDescent="0.25">
      <c r="D36" s="3"/>
      <c r="E36" s="2"/>
      <c r="F36" s="2"/>
      <c r="I36" s="1"/>
      <c r="J36" s="1"/>
      <c r="K36" s="1"/>
    </row>
    <row r="37" spans="4:11" ht="23.25" customHeight="1" x14ac:dyDescent="0.25">
      <c r="D37" s="3"/>
      <c r="E37" s="2"/>
      <c r="F37" s="2"/>
      <c r="I37" s="1"/>
      <c r="J37" s="1"/>
      <c r="K37" s="1"/>
    </row>
    <row r="38" spans="4:11" ht="23.25" customHeight="1" x14ac:dyDescent="0.25">
      <c r="D38" s="3"/>
      <c r="E38" s="2"/>
      <c r="F38" s="2"/>
      <c r="I38" s="1"/>
      <c r="J38" s="1"/>
      <c r="K38" s="1"/>
    </row>
    <row r="39" spans="4:11" ht="23.25" customHeight="1" x14ac:dyDescent="0.25">
      <c r="D39" s="3"/>
      <c r="E39" s="2"/>
      <c r="F39" s="2"/>
      <c r="I39" s="1"/>
      <c r="J39" s="1"/>
      <c r="K39" s="1"/>
    </row>
    <row r="40" spans="4:11" ht="23.25" customHeight="1" x14ac:dyDescent="0.25">
      <c r="D40" s="3"/>
      <c r="E40" s="2"/>
      <c r="F40" s="2"/>
      <c r="I40" s="1"/>
      <c r="J40" s="1"/>
      <c r="K40" s="1"/>
    </row>
    <row r="41" spans="4:11" ht="23.25" customHeight="1" x14ac:dyDescent="0.25">
      <c r="D41" s="3"/>
      <c r="E41" s="2"/>
      <c r="F41" s="2"/>
      <c r="I41" s="1"/>
      <c r="J41" s="1"/>
      <c r="K41" s="1"/>
    </row>
    <row r="42" spans="4:11" ht="23.25" customHeight="1" x14ac:dyDescent="0.25">
      <c r="D42" s="3"/>
      <c r="E42" s="2"/>
      <c r="F42" s="2"/>
      <c r="I42" s="1"/>
      <c r="J42" s="1"/>
      <c r="K42" s="1"/>
    </row>
    <row r="43" spans="4:11" ht="23.25" customHeight="1" x14ac:dyDescent="0.25">
      <c r="D43" s="3"/>
      <c r="E43" s="2"/>
      <c r="F43" s="2"/>
      <c r="I43" s="1"/>
      <c r="J43" s="1"/>
      <c r="K43" s="1"/>
    </row>
    <row r="44" spans="4:11" ht="23.25" customHeight="1" x14ac:dyDescent="0.25">
      <c r="D44" s="3"/>
      <c r="E44" s="2"/>
      <c r="F44" s="2"/>
      <c r="I44" s="1"/>
      <c r="J44" s="1"/>
      <c r="K44" s="1"/>
    </row>
    <row r="45" spans="4:11" ht="23.25" customHeight="1" x14ac:dyDescent="0.25">
      <c r="D45" s="3"/>
      <c r="E45" s="2"/>
      <c r="F45" s="2"/>
      <c r="I45" s="1"/>
      <c r="J45" s="1"/>
      <c r="K45" s="1"/>
    </row>
    <row r="46" spans="4:11" ht="23.25" customHeight="1" x14ac:dyDescent="0.25">
      <c r="D46" s="3"/>
      <c r="E46" s="2"/>
      <c r="F46" s="2"/>
      <c r="I46" s="1"/>
      <c r="J46" s="1"/>
      <c r="K46" s="1"/>
    </row>
    <row r="47" spans="4:11" ht="23.25" customHeight="1" x14ac:dyDescent="0.25">
      <c r="D47" s="3"/>
      <c r="E47" s="2"/>
      <c r="F47" s="2"/>
      <c r="I47" s="1"/>
      <c r="J47" s="1"/>
      <c r="K47" s="1"/>
    </row>
    <row r="48" spans="4:11" ht="23.25" customHeight="1" x14ac:dyDescent="0.25">
      <c r="D48" s="3"/>
      <c r="E48" s="2"/>
      <c r="F48" s="2"/>
      <c r="I48" s="1"/>
      <c r="J48" s="1"/>
      <c r="K48" s="1"/>
    </row>
    <row r="49" spans="4:18" ht="23.25" customHeight="1" x14ac:dyDescent="0.25">
      <c r="D49" s="3"/>
      <c r="E49" s="2"/>
      <c r="F49" s="2"/>
      <c r="I49" s="1"/>
      <c r="J49" s="1"/>
      <c r="K49" s="1"/>
    </row>
    <row r="50" spans="4:18" ht="23.25" customHeight="1" x14ac:dyDescent="0.25">
      <c r="D50" s="3"/>
      <c r="E50" s="2"/>
      <c r="F50" s="2"/>
      <c r="I50" s="1"/>
      <c r="J50" s="1"/>
      <c r="K50" s="1"/>
    </row>
    <row r="51" spans="4:18" ht="23.25" customHeight="1" x14ac:dyDescent="0.25">
      <c r="D51" s="3"/>
      <c r="E51" s="2"/>
      <c r="F51" s="2"/>
      <c r="I51" s="1"/>
      <c r="J51" s="1"/>
      <c r="K51" s="1"/>
    </row>
    <row r="52" spans="4:18" ht="23.25" customHeight="1" x14ac:dyDescent="0.25">
      <c r="D52" s="3"/>
      <c r="E52" s="2"/>
      <c r="F52" s="2"/>
      <c r="I52" s="1"/>
      <c r="J52" s="1"/>
      <c r="K52" s="1"/>
    </row>
    <row r="53" spans="4:18" ht="23.25" customHeight="1" x14ac:dyDescent="0.25">
      <c r="D53" s="3"/>
      <c r="E53" s="2"/>
      <c r="F53" s="2"/>
      <c r="I53" s="1"/>
      <c r="J53" s="1"/>
      <c r="K53" s="1"/>
    </row>
    <row r="54" spans="4:18" ht="23.25" customHeight="1" x14ac:dyDescent="0.25">
      <c r="D54" s="3"/>
      <c r="E54" s="2"/>
      <c r="F54" s="2"/>
      <c r="I54" s="1"/>
      <c r="J54" s="1"/>
      <c r="K54" s="1"/>
    </row>
    <row r="55" spans="4:18" ht="23.25" customHeight="1" x14ac:dyDescent="0.25">
      <c r="D55" s="3"/>
      <c r="E55" s="2"/>
      <c r="F55" s="2"/>
      <c r="I55" s="1"/>
      <c r="J55" s="1"/>
      <c r="K55" s="1"/>
    </row>
    <row r="56" spans="4:18" ht="23.25" customHeight="1" x14ac:dyDescent="0.25">
      <c r="D56" s="3"/>
      <c r="E56" s="2"/>
      <c r="F56" s="2"/>
      <c r="I56" s="1"/>
      <c r="J56" s="1"/>
      <c r="K56" s="1"/>
    </row>
    <row r="57" spans="4:18" ht="23.25" customHeight="1" x14ac:dyDescent="0.25">
      <c r="D57" s="3"/>
      <c r="E57" s="2"/>
      <c r="F57" s="2"/>
      <c r="I57" s="1"/>
      <c r="J57" s="1"/>
      <c r="K57" s="1"/>
    </row>
    <row r="58" spans="4:18" ht="23.25" customHeight="1" x14ac:dyDescent="0.25">
      <c r="D58" s="3"/>
      <c r="E58" s="2"/>
      <c r="F58" s="2"/>
      <c r="I58" s="1"/>
      <c r="J58" s="1"/>
      <c r="K58" s="1"/>
    </row>
    <row r="59" spans="4:18" ht="23.25" customHeight="1" x14ac:dyDescent="0.25">
      <c r="D59" s="3"/>
      <c r="E59" s="2"/>
      <c r="F59" s="2"/>
      <c r="I59" s="1"/>
      <c r="J59" s="1"/>
      <c r="K59" s="1"/>
    </row>
    <row r="60" spans="4:18" ht="23.25" customHeight="1" x14ac:dyDescent="0.25">
      <c r="D60" s="3"/>
      <c r="E60" s="2"/>
      <c r="F60" s="2"/>
      <c r="I60" s="1"/>
      <c r="J60" s="1"/>
      <c r="K60" s="1"/>
    </row>
    <row r="61" spans="4:18" x14ac:dyDescent="0.25">
      <c r="D61" s="3"/>
      <c r="E61" s="2"/>
      <c r="F61" s="2">
        <f>Novembre!$O$62</f>
        <v>0</v>
      </c>
      <c r="G61" t="s">
        <v>24</v>
      </c>
    </row>
    <row r="62" spans="4:18" x14ac:dyDescent="0.25">
      <c r="M62" t="s">
        <v>23</v>
      </c>
      <c r="O62" s="2">
        <f>SUM(N5:N60)</f>
        <v>0</v>
      </c>
      <c r="R62" s="2"/>
    </row>
    <row r="65" spans="4:11" ht="15.75" thickBot="1" x14ac:dyDescent="0.3"/>
    <row r="66" spans="4:11" ht="15.75" thickBot="1" x14ac:dyDescent="0.3">
      <c r="D66" s="24" t="s">
        <v>27</v>
      </c>
      <c r="E66" s="25"/>
      <c r="F66" s="25"/>
      <c r="G66" s="25"/>
      <c r="H66" s="25"/>
      <c r="I66" s="25"/>
      <c r="J66" s="25"/>
      <c r="K66" s="26"/>
    </row>
    <row r="67" spans="4:11" x14ac:dyDescent="0.25">
      <c r="D67" s="9"/>
      <c r="E67" s="9">
        <v>1</v>
      </c>
      <c r="F67" s="29" t="s">
        <v>29</v>
      </c>
      <c r="G67" s="29"/>
      <c r="H67" s="5">
        <f>SUM(E5:E60)</f>
        <v>0</v>
      </c>
    </row>
    <row r="68" spans="4:11" x14ac:dyDescent="0.25">
      <c r="D68" s="8"/>
      <c r="E68" s="8">
        <v>2</v>
      </c>
      <c r="F68" s="27" t="s">
        <v>30</v>
      </c>
      <c r="G68" s="27"/>
      <c r="H68" s="5">
        <f>SUM(F5:F61)</f>
        <v>0</v>
      </c>
    </row>
    <row r="69" spans="4:11" x14ac:dyDescent="0.25">
      <c r="D69" s="8"/>
      <c r="E69" s="8"/>
      <c r="F69" s="7"/>
      <c r="G69" s="7"/>
      <c r="H69" s="6"/>
    </row>
    <row r="70" spans="4:11" x14ac:dyDescent="0.25">
      <c r="D70" s="8"/>
      <c r="E70" s="8" t="s">
        <v>33</v>
      </c>
      <c r="F70" s="7"/>
      <c r="G70" s="7" t="s">
        <v>31</v>
      </c>
      <c r="H70" s="5">
        <f>H71+H67-H68</f>
        <v>0</v>
      </c>
    </row>
    <row r="71" spans="4:11" x14ac:dyDescent="0.25">
      <c r="D71" s="8"/>
      <c r="E71" s="8">
        <v>3</v>
      </c>
      <c r="F71" s="27" t="s">
        <v>34</v>
      </c>
      <c r="G71" s="27"/>
      <c r="H71" s="10"/>
    </row>
    <row r="72" spans="4:11" x14ac:dyDescent="0.25">
      <c r="D72" s="8"/>
      <c r="E72" s="8"/>
      <c r="F72" s="27" t="s">
        <v>36</v>
      </c>
      <c r="G72" s="27"/>
      <c r="H72" s="10"/>
    </row>
    <row r="73" spans="4:11" x14ac:dyDescent="0.25">
      <c r="D73" s="8"/>
      <c r="E73" s="8"/>
      <c r="F73" s="8"/>
      <c r="G73" s="8"/>
      <c r="H73" s="6"/>
    </row>
    <row r="74" spans="4:11" x14ac:dyDescent="0.25">
      <c r="D74" s="8"/>
      <c r="E74" s="8"/>
      <c r="F74" s="8"/>
      <c r="G74" s="8" t="s">
        <v>32</v>
      </c>
      <c r="H74" s="5">
        <f>H70-H71</f>
        <v>0</v>
      </c>
    </row>
    <row r="78" spans="4:11" x14ac:dyDescent="0.25">
      <c r="G78" t="s">
        <v>38</v>
      </c>
      <c r="H78" s="2">
        <f>Novembre!$H$78+H74</f>
        <v>-172</v>
      </c>
    </row>
    <row r="79" spans="4:11" x14ac:dyDescent="0.25">
      <c r="F79" s="28" t="s">
        <v>35</v>
      </c>
      <c r="G79" s="28"/>
      <c r="H79" s="2">
        <f>H72+H71</f>
        <v>0</v>
      </c>
    </row>
  </sheetData>
  <mergeCells count="8">
    <mergeCell ref="F72:G72"/>
    <mergeCell ref="F79:G79"/>
    <mergeCell ref="G1:H2"/>
    <mergeCell ref="M3:Q3"/>
    <mergeCell ref="D66:K66"/>
    <mergeCell ref="F67:G67"/>
    <mergeCell ref="F68:G68"/>
    <mergeCell ref="F71:G71"/>
  </mergeCells>
  <dataValidations count="5">
    <dataValidation type="list" allowBlank="1" showInputMessage="1" showErrorMessage="1" sqref="J5:K60">
      <formula1>$A$1:$A$2</formula1>
    </dataValidation>
    <dataValidation type="list" allowBlank="1" showInputMessage="1" showErrorMessage="1" promptTitle="selectionner dans la liste" prompt="pour quel evenement" sqref="R58:R60">
      <formula1>$A74:$A57</formula1>
    </dataValidation>
    <dataValidation type="list" allowBlank="1" showInputMessage="1" showErrorMessage="1" promptTitle="choisir dans la liste" sqref="P5:P60">
      <formula1>$A$4:$A$19</formula1>
    </dataValidation>
    <dataValidation type="list" allowBlank="1" showInputMessage="1" showErrorMessage="1" promptTitle="selectionner dans la liste" prompt="pour quel evenement" sqref="R5:R57">
      <formula1>$A4:$A20</formula1>
    </dataValidation>
    <dataValidation type="list" allowBlank="1" showInputMessage="1" showErrorMessage="1" promptTitle="choisir dans la liste" sqref="H5:H60">
      <formula1>$A$4:$A$22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R79"/>
  <sheetViews>
    <sheetView workbookViewId="0">
      <pane ySplit="4" topLeftCell="A5" activePane="bottomLeft" state="frozen"/>
      <selection activeCell="C1" sqref="C1"/>
      <selection pane="bottomLeft" sqref="A1:A27"/>
    </sheetView>
  </sheetViews>
  <sheetFormatPr baseColWidth="10" defaultRowHeight="15" x14ac:dyDescent="0.25"/>
  <cols>
    <col min="1" max="1" width="10.42578125" customWidth="1"/>
    <col min="2" max="3" width="3.5703125" customWidth="1"/>
    <col min="5" max="5" width="11.5703125" bestFit="1" customWidth="1"/>
    <col min="7" max="7" width="31.28515625" customWidth="1"/>
    <col min="8" max="8" width="28.28515625" customWidth="1"/>
    <col min="9" max="9" width="14.85546875" customWidth="1"/>
    <col min="10" max="10" width="11.85546875" bestFit="1" customWidth="1"/>
    <col min="11" max="11" width="17.140625" bestFit="1" customWidth="1"/>
    <col min="14" max="14" width="13.140625" bestFit="1" customWidth="1"/>
    <col min="15" max="15" width="20.42578125" bestFit="1" customWidth="1"/>
    <col min="16" max="16" width="20.85546875" customWidth="1"/>
    <col min="17" max="17" width="31.28515625" customWidth="1"/>
    <col min="18" max="18" width="20.42578125" customWidth="1"/>
    <col min="19" max="19" width="28.28515625" customWidth="1"/>
  </cols>
  <sheetData>
    <row r="1" spans="1:18" x14ac:dyDescent="0.25">
      <c r="A1" s="17" t="str">
        <f>aout!A1</f>
        <v>oui</v>
      </c>
      <c r="G1" s="23" t="s">
        <v>54</v>
      </c>
      <c r="H1" s="23"/>
      <c r="P1" s="4"/>
      <c r="R1" s="4"/>
    </row>
    <row r="2" spans="1:18" x14ac:dyDescent="0.25">
      <c r="A2" s="17" t="str">
        <f>aout!A2</f>
        <v>non</v>
      </c>
      <c r="G2" s="23"/>
      <c r="H2" s="23"/>
      <c r="P2" s="4"/>
      <c r="R2" s="4"/>
    </row>
    <row r="3" spans="1:18" x14ac:dyDescent="0.25">
      <c r="A3" s="17">
        <f>aout!A3</f>
        <v>0</v>
      </c>
      <c r="M3" s="23" t="s">
        <v>22</v>
      </c>
      <c r="N3" s="23"/>
      <c r="O3" s="23"/>
      <c r="P3" s="23"/>
      <c r="Q3" s="23"/>
    </row>
    <row r="4" spans="1:18" s="1" customFormat="1" x14ac:dyDescent="0.25">
      <c r="A4" s="17">
        <f>aout!A4</f>
        <v>0</v>
      </c>
      <c r="D4" s="1" t="s">
        <v>0</v>
      </c>
      <c r="E4" s="1" t="s">
        <v>1</v>
      </c>
      <c r="F4" s="1" t="s">
        <v>2</v>
      </c>
      <c r="G4" s="1" t="s">
        <v>6</v>
      </c>
      <c r="H4" s="1" t="s">
        <v>7</v>
      </c>
      <c r="I4" s="1" t="s">
        <v>3</v>
      </c>
      <c r="J4" s="1" t="s">
        <v>4</v>
      </c>
      <c r="K4" s="1" t="s">
        <v>5</v>
      </c>
      <c r="M4" s="1" t="s">
        <v>0</v>
      </c>
      <c r="N4" s="1" t="s">
        <v>20</v>
      </c>
      <c r="O4" s="1" t="s">
        <v>6</v>
      </c>
      <c r="P4" s="1" t="s">
        <v>7</v>
      </c>
      <c r="Q4" s="1" t="s">
        <v>21</v>
      </c>
    </row>
    <row r="5" spans="1:18" ht="23.25" customHeight="1" x14ac:dyDescent="0.25">
      <c r="A5" s="17" t="str">
        <f>aout!A5</f>
        <v>loto</v>
      </c>
      <c r="D5" s="3"/>
      <c r="E5" s="2"/>
      <c r="F5" s="2"/>
      <c r="I5" s="1"/>
      <c r="J5" s="1"/>
      <c r="K5" s="1"/>
    </row>
    <row r="6" spans="1:18" ht="23.25" customHeight="1" x14ac:dyDescent="0.25">
      <c r="A6" s="17" t="str">
        <f>aout!A6</f>
        <v>15 aout</v>
      </c>
      <c r="D6" s="3"/>
      <c r="E6" s="2"/>
      <c r="F6" s="2"/>
      <c r="I6" s="1"/>
      <c r="J6" s="1"/>
      <c r="K6" s="1"/>
    </row>
    <row r="7" spans="1:18" ht="23.25" customHeight="1" x14ac:dyDescent="0.25">
      <c r="A7" s="17" t="str">
        <f>aout!A7</f>
        <v>arbitrage</v>
      </c>
      <c r="D7" s="3"/>
      <c r="E7" s="2"/>
      <c r="F7" s="2"/>
      <c r="I7" s="1"/>
      <c r="J7" s="1"/>
      <c r="K7" s="1"/>
    </row>
    <row r="8" spans="1:18" ht="23.25" customHeight="1" x14ac:dyDescent="0.25">
      <c r="A8" s="17" t="str">
        <f>aout!A8</f>
        <v>achat materiel hand</v>
      </c>
      <c r="D8" s="3"/>
      <c r="E8" s="2"/>
      <c r="F8" s="2"/>
      <c r="I8" s="1"/>
      <c r="J8" s="1"/>
      <c r="K8" s="1"/>
    </row>
    <row r="9" spans="1:18" ht="23.25" customHeight="1" x14ac:dyDescent="0.25">
      <c r="A9" s="17" t="str">
        <f>aout!A9</f>
        <v>gouté match</v>
      </c>
      <c r="D9" s="3"/>
      <c r="E9" s="2"/>
      <c r="F9" s="2"/>
      <c r="I9" s="1"/>
      <c r="J9" s="1"/>
      <c r="K9" s="1"/>
    </row>
    <row r="10" spans="1:18" ht="23.25" customHeight="1" x14ac:dyDescent="0.25">
      <c r="A10" s="17" t="str">
        <f>aout!A10</f>
        <v>formation</v>
      </c>
      <c r="D10" s="3"/>
      <c r="E10" s="2"/>
      <c r="F10" s="2"/>
      <c r="I10" s="1"/>
      <c r="J10" s="1"/>
      <c r="K10" s="1"/>
    </row>
    <row r="11" spans="1:18" ht="23.25" customHeight="1" x14ac:dyDescent="0.25">
      <c r="A11" s="17" t="str">
        <f>aout!A11</f>
        <v xml:space="preserve">licence </v>
      </c>
      <c r="D11" s="3"/>
      <c r="E11" s="2"/>
      <c r="F11" s="2"/>
      <c r="I11" s="1"/>
      <c r="J11" s="1"/>
      <c r="K11" s="1"/>
    </row>
    <row r="12" spans="1:18" ht="23.25" customHeight="1" x14ac:dyDescent="0.25">
      <c r="A12" s="17" t="str">
        <f>aout!A12</f>
        <v>vetement/goodies</v>
      </c>
      <c r="D12" s="3"/>
      <c r="E12" s="2"/>
      <c r="F12" s="2"/>
      <c r="I12" s="1"/>
      <c r="J12" s="1"/>
      <c r="K12" s="1"/>
    </row>
    <row r="13" spans="1:18" ht="23.25" customHeight="1" x14ac:dyDescent="0.25">
      <c r="A13" s="17" t="str">
        <f>aout!A13</f>
        <v>engagement</v>
      </c>
      <c r="D13" s="3"/>
      <c r="E13" s="2"/>
      <c r="F13" s="2"/>
      <c r="I13" s="1"/>
      <c r="J13" s="1"/>
      <c r="K13" s="1"/>
    </row>
    <row r="14" spans="1:18" ht="23.25" customHeight="1" x14ac:dyDescent="0.25">
      <c r="A14" s="17" t="str">
        <f>aout!A14</f>
        <v>amende</v>
      </c>
      <c r="D14" s="3"/>
      <c r="E14" s="2"/>
      <c r="F14" s="2"/>
      <c r="I14" s="1"/>
      <c r="J14" s="1"/>
      <c r="K14" s="1"/>
    </row>
    <row r="15" spans="1:18" ht="23.25" customHeight="1" x14ac:dyDescent="0.25">
      <c r="A15" s="17" t="str">
        <f>aout!A15</f>
        <v>autre</v>
      </c>
      <c r="D15" s="3"/>
      <c r="E15" s="2"/>
      <c r="F15" s="2"/>
      <c r="I15" s="1"/>
      <c r="J15" s="1"/>
      <c r="K15" s="1"/>
    </row>
    <row r="16" spans="1:18" ht="23.25" customHeight="1" x14ac:dyDescent="0.25">
      <c r="A16" s="17" t="str">
        <f>aout!A16</f>
        <v>repas</v>
      </c>
      <c r="D16" s="3"/>
      <c r="E16" s="2"/>
      <c r="F16" s="2"/>
      <c r="I16" s="1"/>
      <c r="J16" s="1"/>
      <c r="K16" s="1"/>
    </row>
    <row r="17" spans="1:11" ht="23.25" customHeight="1" x14ac:dyDescent="0.25">
      <c r="A17" s="17" t="str">
        <f>aout!A17</f>
        <v>soirée</v>
      </c>
      <c r="D17" s="3"/>
      <c r="E17" s="2"/>
      <c r="F17" s="2"/>
      <c r="I17" s="1"/>
      <c r="J17" s="1"/>
      <c r="K17" s="1"/>
    </row>
    <row r="18" spans="1:11" ht="23.25" customHeight="1" x14ac:dyDescent="0.25">
      <c r="A18" s="17" t="str">
        <f>aout!A18</f>
        <v>fourniture divers club</v>
      </c>
      <c r="D18" s="3"/>
      <c r="E18" s="2"/>
      <c r="F18" s="2"/>
      <c r="I18" s="1"/>
      <c r="J18" s="1"/>
      <c r="K18" s="1"/>
    </row>
    <row r="19" spans="1:11" ht="23.25" customHeight="1" x14ac:dyDescent="0.25">
      <c r="A19" s="17" t="str">
        <f>aout!A19</f>
        <v>frais banquaire</v>
      </c>
      <c r="D19" s="3"/>
      <c r="E19" s="2"/>
      <c r="F19" s="2"/>
      <c r="I19" s="1"/>
      <c r="J19" s="1"/>
      <c r="K19" s="1"/>
    </row>
    <row r="20" spans="1:11" ht="23.25" customHeight="1" x14ac:dyDescent="0.25">
      <c r="A20" s="17" t="str">
        <f>aout!A20</f>
        <v>lumiére salle</v>
      </c>
      <c r="D20" s="3"/>
      <c r="E20" s="2"/>
      <c r="F20" s="2"/>
      <c r="I20" s="1"/>
      <c r="J20" s="1"/>
      <c r="K20" s="1"/>
    </row>
    <row r="21" spans="1:11" ht="23.25" customHeight="1" x14ac:dyDescent="0.25">
      <c r="A21" s="17">
        <f>aout!A21</f>
        <v>0</v>
      </c>
      <c r="D21" s="3"/>
      <c r="E21" s="2"/>
      <c r="F21" s="2"/>
      <c r="I21" s="1"/>
      <c r="J21" s="1"/>
      <c r="K21" s="1"/>
    </row>
    <row r="22" spans="1:11" ht="23.25" customHeight="1" x14ac:dyDescent="0.25">
      <c r="A22" s="17">
        <f>aout!A22</f>
        <v>0</v>
      </c>
      <c r="D22" s="3"/>
      <c r="E22" s="2"/>
      <c r="F22" s="2"/>
      <c r="I22" s="1"/>
      <c r="J22" s="1"/>
      <c r="K22" s="1"/>
    </row>
    <row r="23" spans="1:11" ht="23.25" customHeight="1" x14ac:dyDescent="0.25">
      <c r="A23" s="17">
        <f>aout!A23</f>
        <v>0</v>
      </c>
      <c r="D23" s="3"/>
      <c r="E23" s="2"/>
      <c r="F23" s="2"/>
      <c r="I23" s="1"/>
      <c r="J23" s="1"/>
      <c r="K23" s="1"/>
    </row>
    <row r="24" spans="1:11" ht="23.25" customHeight="1" x14ac:dyDescent="0.25">
      <c r="A24" s="17">
        <f>aout!A24</f>
        <v>0</v>
      </c>
      <c r="D24" s="3"/>
      <c r="E24" s="2"/>
      <c r="F24" s="2"/>
      <c r="I24" s="1"/>
      <c r="J24" s="1"/>
      <c r="K24" s="1"/>
    </row>
    <row r="25" spans="1:11" ht="23.25" customHeight="1" x14ac:dyDescent="0.25">
      <c r="A25" s="17">
        <f>aout!A25</f>
        <v>0</v>
      </c>
      <c r="D25" s="3"/>
      <c r="E25" s="2"/>
      <c r="F25" s="2"/>
      <c r="I25" s="1"/>
      <c r="J25" s="1"/>
      <c r="K25" s="1"/>
    </row>
    <row r="26" spans="1:11" ht="23.25" customHeight="1" x14ac:dyDescent="0.25">
      <c r="A26" s="17">
        <f>aout!A26</f>
        <v>0</v>
      </c>
      <c r="D26" s="3"/>
      <c r="E26" s="2"/>
      <c r="F26" s="2"/>
      <c r="I26" s="1"/>
      <c r="J26" s="1"/>
      <c r="K26" s="1"/>
    </row>
    <row r="27" spans="1:11" ht="23.25" customHeight="1" x14ac:dyDescent="0.25">
      <c r="A27" s="17">
        <f>aout!A27</f>
        <v>0</v>
      </c>
      <c r="D27" s="3"/>
      <c r="E27" s="2"/>
      <c r="F27" s="2"/>
      <c r="I27" s="1"/>
      <c r="J27" s="1"/>
      <c r="K27" s="1"/>
    </row>
    <row r="28" spans="1:11" ht="23.25" customHeight="1" x14ac:dyDescent="0.25">
      <c r="D28" s="3"/>
      <c r="E28" s="2"/>
      <c r="F28" s="2"/>
      <c r="I28" s="1"/>
      <c r="J28" s="1"/>
      <c r="K28" s="1"/>
    </row>
    <row r="29" spans="1:11" ht="23.25" customHeight="1" x14ac:dyDescent="0.25">
      <c r="D29" s="3"/>
      <c r="E29" s="2"/>
      <c r="F29" s="2"/>
      <c r="I29" s="1"/>
      <c r="J29" s="1"/>
      <c r="K29" s="1"/>
    </row>
    <row r="30" spans="1:11" ht="23.25" customHeight="1" x14ac:dyDescent="0.25">
      <c r="D30" s="3"/>
      <c r="E30" s="2"/>
      <c r="F30" s="2"/>
      <c r="I30" s="1"/>
      <c r="J30" s="1"/>
      <c r="K30" s="1"/>
    </row>
    <row r="31" spans="1:11" ht="23.25" customHeight="1" x14ac:dyDescent="0.25">
      <c r="D31" s="3"/>
      <c r="E31" s="2"/>
      <c r="F31" s="2"/>
      <c r="I31" s="1"/>
      <c r="J31" s="1"/>
      <c r="K31" s="1"/>
    </row>
    <row r="32" spans="1:11" ht="23.25" customHeight="1" x14ac:dyDescent="0.25">
      <c r="D32" s="3"/>
      <c r="E32" s="2"/>
      <c r="F32" s="2"/>
      <c r="I32" s="1"/>
      <c r="J32" s="1"/>
      <c r="K32" s="1"/>
    </row>
    <row r="33" spans="4:11" ht="23.25" customHeight="1" x14ac:dyDescent="0.25">
      <c r="D33" s="3"/>
      <c r="E33" s="2"/>
      <c r="F33" s="2"/>
      <c r="I33" s="1"/>
      <c r="J33" s="1"/>
      <c r="K33" s="1"/>
    </row>
    <row r="34" spans="4:11" ht="23.25" customHeight="1" x14ac:dyDescent="0.25">
      <c r="D34" s="3"/>
      <c r="E34" s="2"/>
      <c r="F34" s="2"/>
      <c r="I34" s="1"/>
      <c r="J34" s="1"/>
      <c r="K34" s="1"/>
    </row>
    <row r="35" spans="4:11" ht="23.25" customHeight="1" x14ac:dyDescent="0.25">
      <c r="D35" s="3"/>
      <c r="E35" s="2"/>
      <c r="F35" s="2"/>
      <c r="I35" s="1"/>
      <c r="J35" s="1"/>
      <c r="K35" s="1"/>
    </row>
    <row r="36" spans="4:11" ht="23.25" customHeight="1" x14ac:dyDescent="0.25">
      <c r="D36" s="3"/>
      <c r="E36" s="2"/>
      <c r="F36" s="2"/>
      <c r="I36" s="1"/>
      <c r="J36" s="1"/>
      <c r="K36" s="1"/>
    </row>
    <row r="37" spans="4:11" ht="23.25" customHeight="1" x14ac:dyDescent="0.25">
      <c r="D37" s="3"/>
      <c r="E37" s="2"/>
      <c r="F37" s="2"/>
      <c r="I37" s="1"/>
      <c r="J37" s="1"/>
      <c r="K37" s="1"/>
    </row>
    <row r="38" spans="4:11" ht="23.25" customHeight="1" x14ac:dyDescent="0.25">
      <c r="D38" s="3"/>
      <c r="E38" s="2"/>
      <c r="F38" s="2"/>
      <c r="I38" s="1"/>
      <c r="J38" s="1"/>
      <c r="K38" s="1"/>
    </row>
    <row r="39" spans="4:11" ht="23.25" customHeight="1" x14ac:dyDescent="0.25">
      <c r="D39" s="3"/>
      <c r="E39" s="2"/>
      <c r="F39" s="2"/>
      <c r="I39" s="1"/>
      <c r="J39" s="1"/>
      <c r="K39" s="1"/>
    </row>
    <row r="40" spans="4:11" ht="23.25" customHeight="1" x14ac:dyDescent="0.25">
      <c r="D40" s="3"/>
      <c r="E40" s="2"/>
      <c r="F40" s="2"/>
      <c r="I40" s="1"/>
      <c r="J40" s="1"/>
      <c r="K40" s="1"/>
    </row>
    <row r="41" spans="4:11" ht="23.25" customHeight="1" x14ac:dyDescent="0.25">
      <c r="D41" s="3"/>
      <c r="E41" s="2"/>
      <c r="F41" s="2"/>
      <c r="I41" s="1"/>
      <c r="J41" s="1"/>
      <c r="K41" s="1"/>
    </row>
    <row r="42" spans="4:11" ht="23.25" customHeight="1" x14ac:dyDescent="0.25">
      <c r="D42" s="3"/>
      <c r="E42" s="2"/>
      <c r="F42" s="2"/>
      <c r="I42" s="1"/>
      <c r="J42" s="1"/>
      <c r="K42" s="1"/>
    </row>
    <row r="43" spans="4:11" ht="23.25" customHeight="1" x14ac:dyDescent="0.25">
      <c r="D43" s="3"/>
      <c r="E43" s="2"/>
      <c r="F43" s="2"/>
      <c r="I43" s="1"/>
      <c r="J43" s="1"/>
      <c r="K43" s="1"/>
    </row>
    <row r="44" spans="4:11" ht="23.25" customHeight="1" x14ac:dyDescent="0.25">
      <c r="D44" s="3"/>
      <c r="E44" s="2"/>
      <c r="F44" s="2"/>
      <c r="I44" s="1"/>
      <c r="J44" s="1"/>
      <c r="K44" s="1"/>
    </row>
    <row r="45" spans="4:11" ht="23.25" customHeight="1" x14ac:dyDescent="0.25">
      <c r="D45" s="3"/>
      <c r="E45" s="2"/>
      <c r="F45" s="2"/>
      <c r="I45" s="1"/>
      <c r="J45" s="1"/>
      <c r="K45" s="1"/>
    </row>
    <row r="46" spans="4:11" ht="23.25" customHeight="1" x14ac:dyDescent="0.25">
      <c r="D46" s="3"/>
      <c r="E46" s="2"/>
      <c r="F46" s="2"/>
      <c r="I46" s="1"/>
      <c r="J46" s="1"/>
      <c r="K46" s="1"/>
    </row>
    <row r="47" spans="4:11" ht="23.25" customHeight="1" x14ac:dyDescent="0.25">
      <c r="D47" s="3"/>
      <c r="E47" s="2"/>
      <c r="F47" s="2"/>
      <c r="I47" s="1"/>
      <c r="J47" s="1"/>
      <c r="K47" s="1"/>
    </row>
    <row r="48" spans="4:11" ht="23.25" customHeight="1" x14ac:dyDescent="0.25">
      <c r="D48" s="3"/>
      <c r="E48" s="2"/>
      <c r="F48" s="2"/>
      <c r="I48" s="1"/>
      <c r="J48" s="1"/>
      <c r="K48" s="1"/>
    </row>
    <row r="49" spans="4:18" ht="23.25" customHeight="1" x14ac:dyDescent="0.25">
      <c r="D49" s="3"/>
      <c r="E49" s="2"/>
      <c r="F49" s="2"/>
      <c r="I49" s="1"/>
      <c r="J49" s="1"/>
      <c r="K49" s="1"/>
    </row>
    <row r="50" spans="4:18" ht="23.25" customHeight="1" x14ac:dyDescent="0.25">
      <c r="D50" s="3"/>
      <c r="E50" s="2"/>
      <c r="F50" s="2"/>
      <c r="I50" s="1"/>
      <c r="J50" s="1"/>
      <c r="K50" s="1"/>
    </row>
    <row r="51" spans="4:18" ht="23.25" customHeight="1" x14ac:dyDescent="0.25">
      <c r="D51" s="3"/>
      <c r="E51" s="2"/>
      <c r="F51" s="2"/>
      <c r="I51" s="1"/>
      <c r="J51" s="1"/>
      <c r="K51" s="1"/>
    </row>
    <row r="52" spans="4:18" ht="23.25" customHeight="1" x14ac:dyDescent="0.25">
      <c r="D52" s="3"/>
      <c r="E52" s="2"/>
      <c r="F52" s="2"/>
      <c r="I52" s="1"/>
      <c r="J52" s="1"/>
      <c r="K52" s="1"/>
    </row>
    <row r="53" spans="4:18" ht="23.25" customHeight="1" x14ac:dyDescent="0.25">
      <c r="D53" s="3"/>
      <c r="E53" s="2"/>
      <c r="F53" s="2"/>
      <c r="I53" s="1"/>
      <c r="J53" s="1"/>
      <c r="K53" s="1"/>
    </row>
    <row r="54" spans="4:18" ht="23.25" customHeight="1" x14ac:dyDescent="0.25">
      <c r="D54" s="3"/>
      <c r="E54" s="2"/>
      <c r="F54" s="2"/>
      <c r="I54" s="1"/>
      <c r="J54" s="1"/>
      <c r="K54" s="1"/>
    </row>
    <row r="55" spans="4:18" ht="23.25" customHeight="1" x14ac:dyDescent="0.25">
      <c r="D55" s="3"/>
      <c r="E55" s="2"/>
      <c r="F55" s="2"/>
      <c r="I55" s="1"/>
      <c r="J55" s="1"/>
      <c r="K55" s="1"/>
    </row>
    <row r="56" spans="4:18" ht="23.25" customHeight="1" x14ac:dyDescent="0.25">
      <c r="D56" s="3"/>
      <c r="E56" s="2"/>
      <c r="F56" s="2"/>
      <c r="I56" s="1"/>
      <c r="J56" s="1"/>
      <c r="K56" s="1"/>
    </row>
    <row r="57" spans="4:18" ht="23.25" customHeight="1" x14ac:dyDescent="0.25">
      <c r="D57" s="3"/>
      <c r="E57" s="2"/>
      <c r="F57" s="2"/>
      <c r="I57" s="1"/>
      <c r="J57" s="1"/>
      <c r="K57" s="1"/>
    </row>
    <row r="58" spans="4:18" ht="23.25" customHeight="1" x14ac:dyDescent="0.25">
      <c r="D58" s="3"/>
      <c r="E58" s="2"/>
      <c r="F58" s="2"/>
      <c r="I58" s="1"/>
      <c r="J58" s="1"/>
      <c r="K58" s="1"/>
    </row>
    <row r="59" spans="4:18" ht="23.25" customHeight="1" x14ac:dyDescent="0.25">
      <c r="D59" s="3"/>
      <c r="E59" s="2"/>
      <c r="F59" s="2"/>
      <c r="I59" s="1"/>
      <c r="J59" s="1"/>
      <c r="K59" s="1"/>
    </row>
    <row r="60" spans="4:18" ht="23.25" customHeight="1" x14ac:dyDescent="0.25">
      <c r="D60" s="3"/>
      <c r="E60" s="2"/>
      <c r="F60" s="2"/>
      <c r="I60" s="1"/>
      <c r="J60" s="1"/>
      <c r="K60" s="1"/>
    </row>
    <row r="61" spans="4:18" x14ac:dyDescent="0.25">
      <c r="D61" s="3"/>
      <c r="E61" s="2"/>
      <c r="F61" s="2">
        <f>Decembre!$O$62</f>
        <v>0</v>
      </c>
      <c r="G61" t="s">
        <v>24</v>
      </c>
    </row>
    <row r="62" spans="4:18" x14ac:dyDescent="0.25">
      <c r="M62" t="s">
        <v>23</v>
      </c>
      <c r="O62" s="2">
        <f>SUM(N5:N60)</f>
        <v>0</v>
      </c>
      <c r="R62" s="2"/>
    </row>
    <row r="65" spans="4:11" ht="15.75" thickBot="1" x14ac:dyDescent="0.3"/>
    <row r="66" spans="4:11" ht="15.75" thickBot="1" x14ac:dyDescent="0.3">
      <c r="D66" s="24" t="s">
        <v>27</v>
      </c>
      <c r="E66" s="25"/>
      <c r="F66" s="25"/>
      <c r="G66" s="25"/>
      <c r="H66" s="25"/>
      <c r="I66" s="25"/>
      <c r="J66" s="25"/>
      <c r="K66" s="26"/>
    </row>
    <row r="67" spans="4:11" x14ac:dyDescent="0.25">
      <c r="D67" s="9"/>
      <c r="E67" s="9">
        <v>1</v>
      </c>
      <c r="F67" s="29" t="s">
        <v>29</v>
      </c>
      <c r="G67" s="29"/>
      <c r="H67" s="5">
        <f>SUM(E5:E60)</f>
        <v>0</v>
      </c>
    </row>
    <row r="68" spans="4:11" x14ac:dyDescent="0.25">
      <c r="D68" s="8"/>
      <c r="E68" s="8">
        <v>2</v>
      </c>
      <c r="F68" s="27" t="s">
        <v>30</v>
      </c>
      <c r="G68" s="27"/>
      <c r="H68" s="5">
        <f>SUM(F5:F61)</f>
        <v>0</v>
      </c>
    </row>
    <row r="69" spans="4:11" x14ac:dyDescent="0.25">
      <c r="D69" s="8"/>
      <c r="E69" s="8"/>
      <c r="F69" s="7"/>
      <c r="G69" s="7"/>
      <c r="H69" s="6"/>
    </row>
    <row r="70" spans="4:11" x14ac:dyDescent="0.25">
      <c r="D70" s="8"/>
      <c r="E70" s="8" t="s">
        <v>33</v>
      </c>
      <c r="F70" s="7"/>
      <c r="G70" s="7" t="s">
        <v>31</v>
      </c>
      <c r="H70" s="5">
        <f>H71+H67-H68</f>
        <v>0</v>
      </c>
    </row>
    <row r="71" spans="4:11" x14ac:dyDescent="0.25">
      <c r="D71" s="8"/>
      <c r="E71" s="8">
        <v>3</v>
      </c>
      <c r="F71" s="27" t="s">
        <v>34</v>
      </c>
      <c r="G71" s="27"/>
      <c r="H71" s="10"/>
    </row>
    <row r="72" spans="4:11" x14ac:dyDescent="0.25">
      <c r="D72" s="8"/>
      <c r="E72" s="8"/>
      <c r="F72" s="27" t="s">
        <v>36</v>
      </c>
      <c r="G72" s="27"/>
      <c r="H72" s="10"/>
    </row>
    <row r="73" spans="4:11" x14ac:dyDescent="0.25">
      <c r="D73" s="8"/>
      <c r="E73" s="8"/>
      <c r="F73" s="8"/>
      <c r="G73" s="8"/>
      <c r="H73" s="6"/>
    </row>
    <row r="74" spans="4:11" x14ac:dyDescent="0.25">
      <c r="D74" s="8"/>
      <c r="E74" s="8"/>
      <c r="F74" s="8"/>
      <c r="G74" s="8" t="s">
        <v>32</v>
      </c>
      <c r="H74" s="5">
        <f>H70-H71</f>
        <v>0</v>
      </c>
    </row>
    <row r="78" spans="4:11" x14ac:dyDescent="0.25">
      <c r="G78" t="s">
        <v>38</v>
      </c>
      <c r="H78" s="2">
        <f>Decembre!$H$78+H74</f>
        <v>-172</v>
      </c>
    </row>
    <row r="79" spans="4:11" x14ac:dyDescent="0.25">
      <c r="F79" s="28" t="s">
        <v>35</v>
      </c>
      <c r="G79" s="28"/>
      <c r="H79" s="2">
        <f>H72+H71</f>
        <v>0</v>
      </c>
    </row>
  </sheetData>
  <mergeCells count="8">
    <mergeCell ref="F72:G72"/>
    <mergeCell ref="F79:G79"/>
    <mergeCell ref="G1:H2"/>
    <mergeCell ref="M3:Q3"/>
    <mergeCell ref="D66:K66"/>
    <mergeCell ref="F67:G67"/>
    <mergeCell ref="F68:G68"/>
    <mergeCell ref="F71:G71"/>
  </mergeCells>
  <dataValidations count="5">
    <dataValidation type="list" allowBlank="1" showInputMessage="1" showErrorMessage="1" promptTitle="choisir dans la liste" sqref="H5:H60">
      <formula1>$A$4:$A$22</formula1>
    </dataValidation>
    <dataValidation type="list" allowBlank="1" showInputMessage="1" showErrorMessage="1" promptTitle="selectionner dans la liste" prompt="pour quel evenement" sqref="R5:R57">
      <formula1>$A4:$A20</formula1>
    </dataValidation>
    <dataValidation type="list" allowBlank="1" showInputMessage="1" showErrorMessage="1" promptTitle="choisir dans la liste" sqref="P5:P60">
      <formula1>$A$4:$A$19</formula1>
    </dataValidation>
    <dataValidation type="list" allowBlank="1" showInputMessage="1" showErrorMessage="1" promptTitle="selectionner dans la liste" prompt="pour quel evenement" sqref="R58:R60">
      <formula1>$A74:$A57</formula1>
    </dataValidation>
    <dataValidation type="list" allowBlank="1" showInputMessage="1" showErrorMessage="1" sqref="J5:K60">
      <formula1>$A$1:$A$2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79"/>
  <sheetViews>
    <sheetView workbookViewId="0">
      <pane ySplit="4" topLeftCell="A5" activePane="bottomLeft" state="frozen"/>
      <selection activeCell="C1" sqref="C1"/>
      <selection pane="bottomLeft" activeCell="D5" sqref="D5"/>
    </sheetView>
  </sheetViews>
  <sheetFormatPr baseColWidth="10" defaultRowHeight="15" x14ac:dyDescent="0.25"/>
  <cols>
    <col min="1" max="1" width="10.42578125" customWidth="1"/>
    <col min="2" max="3" width="3.5703125" customWidth="1"/>
    <col min="5" max="5" width="11.5703125" bestFit="1" customWidth="1"/>
    <col min="7" max="7" width="31.28515625" customWidth="1"/>
    <col min="8" max="8" width="28.28515625" customWidth="1"/>
    <col min="9" max="9" width="14.85546875" customWidth="1"/>
    <col min="10" max="10" width="11.85546875" bestFit="1" customWidth="1"/>
    <col min="11" max="11" width="17.140625" bestFit="1" customWidth="1"/>
    <col min="14" max="14" width="13.140625" bestFit="1" customWidth="1"/>
    <col min="15" max="15" width="20.42578125" bestFit="1" customWidth="1"/>
    <col min="16" max="16" width="20.85546875" customWidth="1"/>
    <col min="17" max="17" width="31.28515625" customWidth="1"/>
    <col min="18" max="18" width="20.42578125" customWidth="1"/>
    <col min="19" max="19" width="28.28515625" customWidth="1"/>
  </cols>
  <sheetData>
    <row r="1" spans="1:18" x14ac:dyDescent="0.25">
      <c r="A1" s="17" t="str">
        <f>aout!A1</f>
        <v>oui</v>
      </c>
      <c r="G1" s="23" t="s">
        <v>55</v>
      </c>
      <c r="H1" s="23"/>
      <c r="P1" s="4"/>
      <c r="R1" s="4"/>
    </row>
    <row r="2" spans="1:18" x14ac:dyDescent="0.25">
      <c r="A2" s="17" t="str">
        <f>aout!A2</f>
        <v>non</v>
      </c>
      <c r="G2" s="23"/>
      <c r="H2" s="23"/>
      <c r="P2" s="4"/>
      <c r="R2" s="4"/>
    </row>
    <row r="3" spans="1:18" x14ac:dyDescent="0.25">
      <c r="A3" s="17">
        <f>aout!A3</f>
        <v>0</v>
      </c>
      <c r="M3" s="23" t="s">
        <v>22</v>
      </c>
      <c r="N3" s="23"/>
      <c r="O3" s="23"/>
      <c r="P3" s="23"/>
      <c r="Q3" s="23"/>
    </row>
    <row r="4" spans="1:18" s="1" customFormat="1" x14ac:dyDescent="0.25">
      <c r="A4" s="17">
        <f>aout!A4</f>
        <v>0</v>
      </c>
      <c r="D4" s="1" t="s">
        <v>0</v>
      </c>
      <c r="E4" s="1" t="s">
        <v>1</v>
      </c>
      <c r="F4" s="1" t="s">
        <v>2</v>
      </c>
      <c r="G4" s="1" t="s">
        <v>6</v>
      </c>
      <c r="H4" s="1" t="s">
        <v>7</v>
      </c>
      <c r="I4" s="1" t="s">
        <v>3</v>
      </c>
      <c r="J4" s="1" t="s">
        <v>4</v>
      </c>
      <c r="K4" s="1" t="s">
        <v>5</v>
      </c>
      <c r="M4" s="1" t="s">
        <v>0</v>
      </c>
      <c r="N4" s="1" t="s">
        <v>20</v>
      </c>
      <c r="O4" s="1" t="s">
        <v>6</v>
      </c>
      <c r="P4" s="1" t="s">
        <v>7</v>
      </c>
      <c r="Q4" s="1" t="s">
        <v>21</v>
      </c>
    </row>
    <row r="5" spans="1:18" ht="23.25" customHeight="1" x14ac:dyDescent="0.25">
      <c r="A5" s="17" t="str">
        <f>aout!A5</f>
        <v>loto</v>
      </c>
      <c r="D5" s="3"/>
      <c r="E5" s="2"/>
      <c r="F5" s="2"/>
      <c r="I5" s="1"/>
      <c r="J5" s="1"/>
      <c r="K5" s="1"/>
    </row>
    <row r="6" spans="1:18" ht="23.25" customHeight="1" x14ac:dyDescent="0.25">
      <c r="A6" s="17" t="str">
        <f>aout!A6</f>
        <v>15 aout</v>
      </c>
      <c r="D6" s="3"/>
      <c r="E6" s="2"/>
      <c r="F6" s="2"/>
      <c r="I6" s="1"/>
      <c r="J6" s="1"/>
      <c r="K6" s="1"/>
    </row>
    <row r="7" spans="1:18" ht="23.25" customHeight="1" x14ac:dyDescent="0.25">
      <c r="A7" s="17" t="str">
        <f>aout!A7</f>
        <v>arbitrage</v>
      </c>
      <c r="D7" s="3"/>
      <c r="E7" s="2"/>
      <c r="F7" s="2"/>
      <c r="I7" s="1"/>
      <c r="J7" s="1"/>
      <c r="K7" s="1"/>
    </row>
    <row r="8" spans="1:18" ht="23.25" customHeight="1" x14ac:dyDescent="0.25">
      <c r="A8" s="17" t="str">
        <f>aout!A8</f>
        <v>achat materiel hand</v>
      </c>
      <c r="D8" s="3"/>
      <c r="E8" s="2"/>
      <c r="F8" s="2"/>
      <c r="I8" s="1"/>
      <c r="J8" s="1"/>
      <c r="K8" s="1"/>
    </row>
    <row r="9" spans="1:18" ht="23.25" customHeight="1" x14ac:dyDescent="0.25">
      <c r="A9" s="17" t="str">
        <f>aout!A9</f>
        <v>gouté match</v>
      </c>
      <c r="D9" s="3"/>
      <c r="E9" s="2"/>
      <c r="F9" s="2"/>
      <c r="I9" s="1"/>
      <c r="J9" s="1"/>
      <c r="K9" s="1"/>
    </row>
    <row r="10" spans="1:18" ht="23.25" customHeight="1" x14ac:dyDescent="0.25">
      <c r="A10" s="17" t="str">
        <f>aout!A10</f>
        <v>formation</v>
      </c>
      <c r="D10" s="3"/>
      <c r="E10" s="2"/>
      <c r="F10" s="2"/>
      <c r="I10" s="1"/>
      <c r="J10" s="1"/>
      <c r="K10" s="1"/>
    </row>
    <row r="11" spans="1:18" ht="23.25" customHeight="1" x14ac:dyDescent="0.25">
      <c r="A11" s="17" t="str">
        <f>aout!A11</f>
        <v xml:space="preserve">licence </v>
      </c>
      <c r="D11" s="3"/>
      <c r="E11" s="2"/>
      <c r="F11" s="2"/>
      <c r="I11" s="1"/>
      <c r="J11" s="1"/>
      <c r="K11" s="1"/>
    </row>
    <row r="12" spans="1:18" ht="23.25" customHeight="1" x14ac:dyDescent="0.25">
      <c r="A12" s="17" t="str">
        <f>aout!A12</f>
        <v>vetement/goodies</v>
      </c>
      <c r="D12" s="3"/>
      <c r="E12" s="2"/>
      <c r="F12" s="2"/>
      <c r="I12" s="1"/>
      <c r="J12" s="1"/>
      <c r="K12" s="1"/>
    </row>
    <row r="13" spans="1:18" ht="23.25" customHeight="1" x14ac:dyDescent="0.25">
      <c r="A13" s="17" t="str">
        <f>aout!A13</f>
        <v>engagement</v>
      </c>
      <c r="D13" s="3"/>
      <c r="E13" s="2"/>
      <c r="F13" s="2"/>
      <c r="I13" s="1"/>
      <c r="J13" s="1"/>
      <c r="K13" s="1"/>
    </row>
    <row r="14" spans="1:18" ht="23.25" customHeight="1" x14ac:dyDescent="0.25">
      <c r="A14" s="17" t="str">
        <f>aout!A14</f>
        <v>amende</v>
      </c>
      <c r="D14" s="3"/>
      <c r="E14" s="2"/>
      <c r="F14" s="2"/>
      <c r="I14" s="1"/>
      <c r="J14" s="1"/>
      <c r="K14" s="1"/>
    </row>
    <row r="15" spans="1:18" ht="23.25" customHeight="1" x14ac:dyDescent="0.25">
      <c r="A15" s="17" t="str">
        <f>aout!A15</f>
        <v>autre</v>
      </c>
      <c r="D15" s="3"/>
      <c r="E15" s="2"/>
      <c r="F15" s="2"/>
      <c r="I15" s="1"/>
      <c r="J15" s="1"/>
      <c r="K15" s="1"/>
    </row>
    <row r="16" spans="1:18" ht="23.25" customHeight="1" x14ac:dyDescent="0.25">
      <c r="A16" s="17" t="str">
        <f>aout!A16</f>
        <v>repas</v>
      </c>
      <c r="D16" s="3"/>
      <c r="E16" s="2"/>
      <c r="F16" s="2"/>
      <c r="I16" s="1"/>
      <c r="J16" s="1"/>
      <c r="K16" s="1"/>
    </row>
    <row r="17" spans="1:11" ht="23.25" customHeight="1" x14ac:dyDescent="0.25">
      <c r="A17" s="17" t="str">
        <f>aout!A17</f>
        <v>soirée</v>
      </c>
      <c r="D17" s="3"/>
      <c r="E17" s="2"/>
      <c r="F17" s="2"/>
      <c r="I17" s="1"/>
      <c r="J17" s="1"/>
      <c r="K17" s="1"/>
    </row>
    <row r="18" spans="1:11" ht="23.25" customHeight="1" x14ac:dyDescent="0.25">
      <c r="A18" s="17" t="str">
        <f>aout!A18</f>
        <v>fourniture divers club</v>
      </c>
      <c r="D18" s="3"/>
      <c r="E18" s="2"/>
      <c r="F18" s="2"/>
      <c r="I18" s="1"/>
      <c r="J18" s="1"/>
      <c r="K18" s="1"/>
    </row>
    <row r="19" spans="1:11" ht="23.25" customHeight="1" x14ac:dyDescent="0.25">
      <c r="A19" s="17" t="str">
        <f>aout!A19</f>
        <v>frais banquaire</v>
      </c>
      <c r="D19" s="3"/>
      <c r="E19" s="2"/>
      <c r="F19" s="2"/>
      <c r="I19" s="1"/>
      <c r="J19" s="1"/>
      <c r="K19" s="1"/>
    </row>
    <row r="20" spans="1:11" ht="23.25" customHeight="1" x14ac:dyDescent="0.25">
      <c r="A20" s="17" t="str">
        <f>aout!A20</f>
        <v>lumiére salle</v>
      </c>
      <c r="D20" s="3"/>
      <c r="E20" s="2"/>
      <c r="F20" s="2"/>
      <c r="I20" s="1"/>
      <c r="J20" s="1"/>
      <c r="K20" s="1"/>
    </row>
    <row r="21" spans="1:11" ht="23.25" customHeight="1" x14ac:dyDescent="0.25">
      <c r="A21" s="17">
        <f>aout!A21</f>
        <v>0</v>
      </c>
      <c r="D21" s="3"/>
      <c r="E21" s="2"/>
      <c r="F21" s="2"/>
      <c r="I21" s="1"/>
      <c r="J21" s="1"/>
      <c r="K21" s="1"/>
    </row>
    <row r="22" spans="1:11" ht="23.25" customHeight="1" x14ac:dyDescent="0.25">
      <c r="A22" s="17">
        <f>aout!A22</f>
        <v>0</v>
      </c>
      <c r="D22" s="3"/>
      <c r="E22" s="2"/>
      <c r="F22" s="2"/>
      <c r="I22" s="1"/>
      <c r="J22" s="1"/>
      <c r="K22" s="1"/>
    </row>
    <row r="23" spans="1:11" ht="23.25" customHeight="1" x14ac:dyDescent="0.25">
      <c r="A23" s="17">
        <f>aout!A23</f>
        <v>0</v>
      </c>
      <c r="D23" s="3"/>
      <c r="E23" s="2"/>
      <c r="F23" s="2"/>
      <c r="I23" s="1"/>
      <c r="J23" s="1"/>
      <c r="K23" s="1"/>
    </row>
    <row r="24" spans="1:11" ht="23.25" customHeight="1" x14ac:dyDescent="0.25">
      <c r="A24" s="17">
        <f>aout!A24</f>
        <v>0</v>
      </c>
      <c r="D24" s="3"/>
      <c r="E24" s="2"/>
      <c r="F24" s="2"/>
      <c r="I24" s="1"/>
      <c r="J24" s="1"/>
      <c r="K24" s="1"/>
    </row>
    <row r="25" spans="1:11" ht="23.25" customHeight="1" x14ac:dyDescent="0.25">
      <c r="A25" s="17">
        <f>aout!A25</f>
        <v>0</v>
      </c>
      <c r="D25" s="3"/>
      <c r="E25" s="2"/>
      <c r="F25" s="2"/>
      <c r="I25" s="1"/>
      <c r="J25" s="1"/>
      <c r="K25" s="1"/>
    </row>
    <row r="26" spans="1:11" ht="23.25" customHeight="1" x14ac:dyDescent="0.25">
      <c r="A26" s="17">
        <f>aout!A26</f>
        <v>0</v>
      </c>
      <c r="D26" s="3"/>
      <c r="E26" s="2"/>
      <c r="F26" s="2"/>
      <c r="I26" s="1"/>
      <c r="J26" s="1"/>
      <c r="K26" s="1"/>
    </row>
    <row r="27" spans="1:11" ht="23.25" customHeight="1" x14ac:dyDescent="0.25">
      <c r="A27" s="17">
        <f>aout!A27</f>
        <v>0</v>
      </c>
      <c r="D27" s="3"/>
      <c r="E27" s="2"/>
      <c r="F27" s="2"/>
      <c r="I27" s="1"/>
      <c r="J27" s="1"/>
      <c r="K27" s="1"/>
    </row>
    <row r="28" spans="1:11" ht="23.25" customHeight="1" x14ac:dyDescent="0.25">
      <c r="D28" s="3"/>
      <c r="E28" s="2"/>
      <c r="F28" s="2"/>
      <c r="I28" s="1"/>
      <c r="J28" s="1"/>
      <c r="K28" s="1"/>
    </row>
    <row r="29" spans="1:11" ht="23.25" customHeight="1" x14ac:dyDescent="0.25">
      <c r="D29" s="3"/>
      <c r="E29" s="2"/>
      <c r="F29" s="2"/>
      <c r="I29" s="1"/>
      <c r="J29" s="1"/>
      <c r="K29" s="1"/>
    </row>
    <row r="30" spans="1:11" ht="23.25" customHeight="1" x14ac:dyDescent="0.25">
      <c r="D30" s="3"/>
      <c r="E30" s="2"/>
      <c r="F30" s="2"/>
      <c r="I30" s="1"/>
      <c r="J30" s="1"/>
      <c r="K30" s="1"/>
    </row>
    <row r="31" spans="1:11" ht="23.25" customHeight="1" x14ac:dyDescent="0.25">
      <c r="D31" s="3"/>
      <c r="E31" s="2"/>
      <c r="F31" s="2"/>
      <c r="I31" s="1"/>
      <c r="J31" s="1"/>
      <c r="K31" s="1"/>
    </row>
    <row r="32" spans="1:11" ht="23.25" customHeight="1" x14ac:dyDescent="0.25">
      <c r="D32" s="3"/>
      <c r="E32" s="2"/>
      <c r="F32" s="2"/>
      <c r="I32" s="1"/>
      <c r="J32" s="1"/>
      <c r="K32" s="1"/>
    </row>
    <row r="33" spans="4:11" ht="23.25" customHeight="1" x14ac:dyDescent="0.25">
      <c r="D33" s="3"/>
      <c r="E33" s="2"/>
      <c r="F33" s="2"/>
      <c r="I33" s="1"/>
      <c r="J33" s="1"/>
      <c r="K33" s="1"/>
    </row>
    <row r="34" spans="4:11" ht="23.25" customHeight="1" x14ac:dyDescent="0.25">
      <c r="D34" s="3"/>
      <c r="E34" s="2"/>
      <c r="F34" s="2"/>
      <c r="I34" s="1"/>
      <c r="J34" s="1"/>
      <c r="K34" s="1"/>
    </row>
    <row r="35" spans="4:11" ht="23.25" customHeight="1" x14ac:dyDescent="0.25">
      <c r="D35" s="3"/>
      <c r="E35" s="2"/>
      <c r="F35" s="2"/>
      <c r="I35" s="1"/>
      <c r="J35" s="1"/>
      <c r="K35" s="1"/>
    </row>
    <row r="36" spans="4:11" ht="23.25" customHeight="1" x14ac:dyDescent="0.25">
      <c r="D36" s="3"/>
      <c r="E36" s="2"/>
      <c r="F36" s="2"/>
      <c r="I36" s="1"/>
      <c r="J36" s="1"/>
      <c r="K36" s="1"/>
    </row>
    <row r="37" spans="4:11" ht="23.25" customHeight="1" x14ac:dyDescent="0.25">
      <c r="D37" s="3"/>
      <c r="E37" s="2"/>
      <c r="F37" s="2"/>
      <c r="I37" s="1"/>
      <c r="J37" s="1"/>
      <c r="K37" s="1"/>
    </row>
    <row r="38" spans="4:11" ht="23.25" customHeight="1" x14ac:dyDescent="0.25">
      <c r="D38" s="3"/>
      <c r="E38" s="2"/>
      <c r="F38" s="2"/>
      <c r="I38" s="1"/>
      <c r="J38" s="1"/>
      <c r="K38" s="1"/>
    </row>
    <row r="39" spans="4:11" ht="23.25" customHeight="1" x14ac:dyDescent="0.25">
      <c r="D39" s="3"/>
      <c r="E39" s="2"/>
      <c r="F39" s="2"/>
      <c r="I39" s="1"/>
      <c r="J39" s="1"/>
      <c r="K39" s="1"/>
    </row>
    <row r="40" spans="4:11" ht="23.25" customHeight="1" x14ac:dyDescent="0.25">
      <c r="D40" s="3"/>
      <c r="E40" s="2"/>
      <c r="F40" s="2"/>
      <c r="I40" s="1"/>
      <c r="J40" s="1"/>
      <c r="K40" s="1"/>
    </row>
    <row r="41" spans="4:11" ht="23.25" customHeight="1" x14ac:dyDescent="0.25">
      <c r="D41" s="3"/>
      <c r="E41" s="2"/>
      <c r="F41" s="2"/>
      <c r="I41" s="1"/>
      <c r="J41" s="1"/>
      <c r="K41" s="1"/>
    </row>
    <row r="42" spans="4:11" ht="23.25" customHeight="1" x14ac:dyDescent="0.25">
      <c r="D42" s="3"/>
      <c r="E42" s="2"/>
      <c r="F42" s="2"/>
      <c r="I42" s="1"/>
      <c r="J42" s="1"/>
      <c r="K42" s="1"/>
    </row>
    <row r="43" spans="4:11" ht="23.25" customHeight="1" x14ac:dyDescent="0.25">
      <c r="D43" s="3"/>
      <c r="E43" s="2"/>
      <c r="F43" s="2"/>
      <c r="I43" s="1"/>
      <c r="J43" s="1"/>
      <c r="K43" s="1"/>
    </row>
    <row r="44" spans="4:11" ht="23.25" customHeight="1" x14ac:dyDescent="0.25">
      <c r="D44" s="3"/>
      <c r="E44" s="2"/>
      <c r="F44" s="2"/>
      <c r="I44" s="1"/>
      <c r="J44" s="1"/>
      <c r="K44" s="1"/>
    </row>
    <row r="45" spans="4:11" ht="23.25" customHeight="1" x14ac:dyDescent="0.25">
      <c r="D45" s="3"/>
      <c r="E45" s="2"/>
      <c r="F45" s="2"/>
      <c r="I45" s="1"/>
      <c r="J45" s="1"/>
      <c r="K45" s="1"/>
    </row>
    <row r="46" spans="4:11" ht="23.25" customHeight="1" x14ac:dyDescent="0.25">
      <c r="D46" s="3"/>
      <c r="E46" s="2"/>
      <c r="F46" s="2"/>
      <c r="I46" s="1"/>
      <c r="J46" s="1"/>
      <c r="K46" s="1"/>
    </row>
    <row r="47" spans="4:11" ht="23.25" customHeight="1" x14ac:dyDescent="0.25">
      <c r="D47" s="3"/>
      <c r="E47" s="2"/>
      <c r="F47" s="2"/>
      <c r="I47" s="1"/>
      <c r="J47" s="1"/>
      <c r="K47" s="1"/>
    </row>
    <row r="48" spans="4:11" ht="23.25" customHeight="1" x14ac:dyDescent="0.25">
      <c r="D48" s="3"/>
      <c r="E48" s="2"/>
      <c r="F48" s="2"/>
      <c r="I48" s="1"/>
      <c r="J48" s="1"/>
      <c r="K48" s="1"/>
    </row>
    <row r="49" spans="4:18" ht="23.25" customHeight="1" x14ac:dyDescent="0.25">
      <c r="D49" s="3"/>
      <c r="E49" s="2"/>
      <c r="F49" s="2"/>
      <c r="I49" s="1"/>
      <c r="J49" s="1"/>
      <c r="K49" s="1"/>
    </row>
    <row r="50" spans="4:18" ht="23.25" customHeight="1" x14ac:dyDescent="0.25">
      <c r="D50" s="3"/>
      <c r="E50" s="2"/>
      <c r="F50" s="2"/>
      <c r="I50" s="1"/>
      <c r="J50" s="1"/>
      <c r="K50" s="1"/>
    </row>
    <row r="51" spans="4:18" ht="23.25" customHeight="1" x14ac:dyDescent="0.25">
      <c r="D51" s="3"/>
      <c r="E51" s="2"/>
      <c r="F51" s="2"/>
      <c r="I51" s="1"/>
      <c r="J51" s="1"/>
      <c r="K51" s="1"/>
    </row>
    <row r="52" spans="4:18" ht="23.25" customHeight="1" x14ac:dyDescent="0.25">
      <c r="D52" s="3"/>
      <c r="E52" s="2"/>
      <c r="F52" s="2"/>
      <c r="I52" s="1"/>
      <c r="J52" s="1"/>
      <c r="K52" s="1"/>
    </row>
    <row r="53" spans="4:18" ht="23.25" customHeight="1" x14ac:dyDescent="0.25">
      <c r="D53" s="3"/>
      <c r="E53" s="2"/>
      <c r="F53" s="2"/>
      <c r="I53" s="1"/>
      <c r="J53" s="1"/>
      <c r="K53" s="1"/>
    </row>
    <row r="54" spans="4:18" ht="23.25" customHeight="1" x14ac:dyDescent="0.25">
      <c r="D54" s="3"/>
      <c r="E54" s="2"/>
      <c r="F54" s="2"/>
      <c r="I54" s="1"/>
      <c r="J54" s="1"/>
      <c r="K54" s="1"/>
    </row>
    <row r="55" spans="4:18" ht="23.25" customHeight="1" x14ac:dyDescent="0.25">
      <c r="D55" s="3"/>
      <c r="E55" s="2"/>
      <c r="F55" s="2"/>
      <c r="I55" s="1"/>
      <c r="J55" s="1"/>
      <c r="K55" s="1"/>
    </row>
    <row r="56" spans="4:18" ht="23.25" customHeight="1" x14ac:dyDescent="0.25">
      <c r="D56" s="3"/>
      <c r="E56" s="2"/>
      <c r="F56" s="2"/>
      <c r="I56" s="1"/>
      <c r="J56" s="1"/>
      <c r="K56" s="1"/>
    </row>
    <row r="57" spans="4:18" ht="23.25" customHeight="1" x14ac:dyDescent="0.25">
      <c r="D57" s="3"/>
      <c r="E57" s="2"/>
      <c r="F57" s="2"/>
      <c r="I57" s="1"/>
      <c r="J57" s="1"/>
      <c r="K57" s="1"/>
    </row>
    <row r="58" spans="4:18" ht="23.25" customHeight="1" x14ac:dyDescent="0.25">
      <c r="D58" s="3"/>
      <c r="E58" s="2"/>
      <c r="F58" s="2"/>
      <c r="I58" s="1"/>
      <c r="J58" s="1"/>
      <c r="K58" s="1"/>
    </row>
    <row r="59" spans="4:18" ht="23.25" customHeight="1" x14ac:dyDescent="0.25">
      <c r="D59" s="3"/>
      <c r="E59" s="2"/>
      <c r="F59" s="2"/>
      <c r="I59" s="1"/>
      <c r="J59" s="1"/>
      <c r="K59" s="1"/>
    </row>
    <row r="60" spans="4:18" ht="23.25" customHeight="1" x14ac:dyDescent="0.25">
      <c r="D60" s="3"/>
      <c r="E60" s="2"/>
      <c r="F60" s="2"/>
      <c r="I60" s="1"/>
      <c r="J60" s="1"/>
      <c r="K60" s="1"/>
    </row>
    <row r="61" spans="4:18" x14ac:dyDescent="0.25">
      <c r="D61" s="3"/>
      <c r="E61" s="2"/>
      <c r="F61" s="2">
        <f>Janvier!$O$62</f>
        <v>0</v>
      </c>
      <c r="G61" t="s">
        <v>24</v>
      </c>
    </row>
    <row r="62" spans="4:18" x14ac:dyDescent="0.25">
      <c r="M62" t="s">
        <v>23</v>
      </c>
      <c r="O62" s="2">
        <f>SUM(N5:N60)</f>
        <v>0</v>
      </c>
      <c r="R62" s="2"/>
    </row>
    <row r="65" spans="4:11" ht="15.75" thickBot="1" x14ac:dyDescent="0.3"/>
    <row r="66" spans="4:11" ht="15.75" thickBot="1" x14ac:dyDescent="0.3">
      <c r="D66" s="24" t="s">
        <v>27</v>
      </c>
      <c r="E66" s="25"/>
      <c r="F66" s="25"/>
      <c r="G66" s="25"/>
      <c r="H66" s="25"/>
      <c r="I66" s="25"/>
      <c r="J66" s="25"/>
      <c r="K66" s="26"/>
    </row>
    <row r="67" spans="4:11" x14ac:dyDescent="0.25">
      <c r="D67" s="9"/>
      <c r="E67" s="9">
        <v>1</v>
      </c>
      <c r="F67" s="29" t="s">
        <v>29</v>
      </c>
      <c r="G67" s="29"/>
      <c r="H67" s="5">
        <f>SUM(E5:E60)</f>
        <v>0</v>
      </c>
    </row>
    <row r="68" spans="4:11" x14ac:dyDescent="0.25">
      <c r="D68" s="8"/>
      <c r="E68" s="8">
        <v>2</v>
      </c>
      <c r="F68" s="27" t="s">
        <v>30</v>
      </c>
      <c r="G68" s="27"/>
      <c r="H68" s="5">
        <f>SUM(F5:F61)</f>
        <v>0</v>
      </c>
    </row>
    <row r="69" spans="4:11" x14ac:dyDescent="0.25">
      <c r="D69" s="8"/>
      <c r="E69" s="8"/>
      <c r="F69" s="7"/>
      <c r="G69" s="7"/>
      <c r="H69" s="6"/>
    </row>
    <row r="70" spans="4:11" x14ac:dyDescent="0.25">
      <c r="D70" s="8"/>
      <c r="E70" s="8" t="s">
        <v>33</v>
      </c>
      <c r="F70" s="7"/>
      <c r="G70" s="7" t="s">
        <v>31</v>
      </c>
      <c r="H70" s="5">
        <f>H71+H67-H68</f>
        <v>0</v>
      </c>
    </row>
    <row r="71" spans="4:11" x14ac:dyDescent="0.25">
      <c r="D71" s="8"/>
      <c r="E71" s="8">
        <v>3</v>
      </c>
      <c r="F71" s="27" t="s">
        <v>34</v>
      </c>
      <c r="G71" s="27"/>
      <c r="H71" s="10"/>
    </row>
    <row r="72" spans="4:11" x14ac:dyDescent="0.25">
      <c r="D72" s="8"/>
      <c r="E72" s="8"/>
      <c r="F72" s="27" t="s">
        <v>36</v>
      </c>
      <c r="G72" s="27"/>
      <c r="H72" s="10"/>
    </row>
    <row r="73" spans="4:11" x14ac:dyDescent="0.25">
      <c r="D73" s="8"/>
      <c r="E73" s="8"/>
      <c r="F73" s="8"/>
      <c r="G73" s="8"/>
      <c r="H73" s="6"/>
    </row>
    <row r="74" spans="4:11" x14ac:dyDescent="0.25">
      <c r="D74" s="8"/>
      <c r="E74" s="8"/>
      <c r="F74" s="8"/>
      <c r="G74" s="8" t="s">
        <v>32</v>
      </c>
      <c r="H74" s="5">
        <f>H70-H71</f>
        <v>0</v>
      </c>
    </row>
    <row r="78" spans="4:11" x14ac:dyDescent="0.25">
      <c r="G78" t="s">
        <v>38</v>
      </c>
      <c r="H78" s="2">
        <f>Janvier!$H$78+H74</f>
        <v>-172</v>
      </c>
    </row>
    <row r="79" spans="4:11" x14ac:dyDescent="0.25">
      <c r="F79" s="28" t="s">
        <v>35</v>
      </c>
      <c r="G79" s="28"/>
      <c r="H79" s="2">
        <f>H72+H71</f>
        <v>0</v>
      </c>
    </row>
  </sheetData>
  <mergeCells count="8">
    <mergeCell ref="F72:G72"/>
    <mergeCell ref="F79:G79"/>
    <mergeCell ref="G1:H2"/>
    <mergeCell ref="M3:Q3"/>
    <mergeCell ref="D66:K66"/>
    <mergeCell ref="F67:G67"/>
    <mergeCell ref="F68:G68"/>
    <mergeCell ref="F71:G71"/>
  </mergeCells>
  <dataValidations count="5">
    <dataValidation type="list" allowBlank="1" showInputMessage="1" showErrorMessage="1" sqref="J5:K60">
      <formula1>$A$1:$A$2</formula1>
    </dataValidation>
    <dataValidation type="list" allowBlank="1" showInputMessage="1" showErrorMessage="1" promptTitle="selectionner dans la liste" prompt="pour quel evenement" sqref="R58:R60">
      <formula1>$A74:$A57</formula1>
    </dataValidation>
    <dataValidation type="list" allowBlank="1" showInputMessage="1" showErrorMessage="1" promptTitle="choisir dans la liste" sqref="P5:P60">
      <formula1>$A$4:$A$19</formula1>
    </dataValidation>
    <dataValidation type="list" allowBlank="1" showInputMessage="1" showErrorMessage="1" promptTitle="selectionner dans la liste" prompt="pour quel evenement" sqref="R5:R57">
      <formula1>$A4:$A20</formula1>
    </dataValidation>
    <dataValidation type="list" allowBlank="1" showInputMessage="1" showErrorMessage="1" promptTitle="choisir dans la liste" sqref="H5:H60">
      <formula1>$A$4:$A$22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R79"/>
  <sheetViews>
    <sheetView workbookViewId="0">
      <pane ySplit="4" topLeftCell="A5" activePane="bottomLeft" state="frozen"/>
      <selection activeCell="C1" sqref="C1"/>
      <selection pane="bottomLeft" sqref="A1:A27"/>
    </sheetView>
  </sheetViews>
  <sheetFormatPr baseColWidth="10" defaultRowHeight="15" x14ac:dyDescent="0.25"/>
  <cols>
    <col min="1" max="1" width="10.42578125" customWidth="1"/>
    <col min="2" max="3" width="3.5703125" customWidth="1"/>
    <col min="5" max="5" width="11.5703125" bestFit="1" customWidth="1"/>
    <col min="7" max="7" width="31.28515625" customWidth="1"/>
    <col min="8" max="8" width="28.28515625" customWidth="1"/>
    <col min="9" max="9" width="14.85546875" customWidth="1"/>
    <col min="10" max="10" width="11.85546875" bestFit="1" customWidth="1"/>
    <col min="11" max="11" width="17.140625" bestFit="1" customWidth="1"/>
    <col min="14" max="14" width="13.140625" bestFit="1" customWidth="1"/>
    <col min="15" max="15" width="20.42578125" bestFit="1" customWidth="1"/>
    <col min="16" max="16" width="20.85546875" customWidth="1"/>
    <col min="17" max="17" width="31.28515625" customWidth="1"/>
    <col min="18" max="18" width="20.42578125" customWidth="1"/>
    <col min="19" max="19" width="28.28515625" customWidth="1"/>
  </cols>
  <sheetData>
    <row r="1" spans="1:18" x14ac:dyDescent="0.25">
      <c r="A1" s="17" t="str">
        <f>aout!A1</f>
        <v>oui</v>
      </c>
      <c r="G1" s="23" t="s">
        <v>56</v>
      </c>
      <c r="H1" s="23"/>
      <c r="P1" s="4"/>
      <c r="R1" s="4"/>
    </row>
    <row r="2" spans="1:18" x14ac:dyDescent="0.25">
      <c r="A2" s="17" t="str">
        <f>aout!A2</f>
        <v>non</v>
      </c>
      <c r="G2" s="23"/>
      <c r="H2" s="23"/>
      <c r="P2" s="4"/>
      <c r="R2" s="4"/>
    </row>
    <row r="3" spans="1:18" x14ac:dyDescent="0.25">
      <c r="A3" s="17">
        <f>aout!A3</f>
        <v>0</v>
      </c>
      <c r="M3" s="23" t="s">
        <v>22</v>
      </c>
      <c r="N3" s="23"/>
      <c r="O3" s="23"/>
      <c r="P3" s="23"/>
      <c r="Q3" s="23"/>
    </row>
    <row r="4" spans="1:18" s="1" customFormat="1" x14ac:dyDescent="0.25">
      <c r="A4" s="17">
        <f>aout!A4</f>
        <v>0</v>
      </c>
      <c r="D4" s="1" t="s">
        <v>0</v>
      </c>
      <c r="E4" s="1" t="s">
        <v>1</v>
      </c>
      <c r="F4" s="1" t="s">
        <v>2</v>
      </c>
      <c r="G4" s="1" t="s">
        <v>6</v>
      </c>
      <c r="H4" s="1" t="s">
        <v>7</v>
      </c>
      <c r="I4" s="1" t="s">
        <v>3</v>
      </c>
      <c r="J4" s="1" t="s">
        <v>4</v>
      </c>
      <c r="K4" s="1" t="s">
        <v>5</v>
      </c>
      <c r="M4" s="1" t="s">
        <v>0</v>
      </c>
      <c r="N4" s="1" t="s">
        <v>20</v>
      </c>
      <c r="O4" s="1" t="s">
        <v>6</v>
      </c>
      <c r="P4" s="1" t="s">
        <v>7</v>
      </c>
      <c r="Q4" s="1" t="s">
        <v>21</v>
      </c>
    </row>
    <row r="5" spans="1:18" ht="23.25" customHeight="1" x14ac:dyDescent="0.25">
      <c r="A5" s="17" t="str">
        <f>aout!A5</f>
        <v>loto</v>
      </c>
      <c r="D5" s="3"/>
      <c r="E5" s="2"/>
      <c r="F5" s="2"/>
      <c r="I5" s="1"/>
      <c r="J5" s="1"/>
      <c r="K5" s="1"/>
    </row>
    <row r="6" spans="1:18" ht="23.25" customHeight="1" x14ac:dyDescent="0.25">
      <c r="A6" s="17" t="str">
        <f>aout!A6</f>
        <v>15 aout</v>
      </c>
      <c r="D6" s="3"/>
      <c r="E6" s="2"/>
      <c r="F6" s="2"/>
      <c r="I6" s="1"/>
      <c r="J6" s="1"/>
      <c r="K6" s="1"/>
    </row>
    <row r="7" spans="1:18" ht="23.25" customHeight="1" x14ac:dyDescent="0.25">
      <c r="A7" s="17" t="str">
        <f>aout!A7</f>
        <v>arbitrage</v>
      </c>
      <c r="D7" s="3"/>
      <c r="E7" s="2"/>
      <c r="F7" s="2"/>
      <c r="I7" s="1"/>
      <c r="J7" s="1"/>
      <c r="K7" s="1"/>
    </row>
    <row r="8" spans="1:18" ht="23.25" customHeight="1" x14ac:dyDescent="0.25">
      <c r="A8" s="17" t="str">
        <f>aout!A8</f>
        <v>achat materiel hand</v>
      </c>
      <c r="D8" s="3"/>
      <c r="E8" s="2"/>
      <c r="F8" s="2"/>
      <c r="I8" s="1"/>
      <c r="J8" s="1"/>
      <c r="K8" s="1"/>
    </row>
    <row r="9" spans="1:18" ht="23.25" customHeight="1" x14ac:dyDescent="0.25">
      <c r="A9" s="17" t="str">
        <f>aout!A9</f>
        <v>gouté match</v>
      </c>
      <c r="D9" s="3"/>
      <c r="E9" s="2"/>
      <c r="F9" s="2"/>
      <c r="I9" s="1"/>
      <c r="J9" s="1"/>
      <c r="K9" s="1"/>
    </row>
    <row r="10" spans="1:18" ht="23.25" customHeight="1" x14ac:dyDescent="0.25">
      <c r="A10" s="17" t="str">
        <f>aout!A10</f>
        <v>formation</v>
      </c>
      <c r="D10" s="3"/>
      <c r="E10" s="2"/>
      <c r="F10" s="2"/>
      <c r="I10" s="1"/>
      <c r="J10" s="1"/>
      <c r="K10" s="1"/>
    </row>
    <row r="11" spans="1:18" ht="23.25" customHeight="1" x14ac:dyDescent="0.25">
      <c r="A11" s="17" t="str">
        <f>aout!A11</f>
        <v xml:space="preserve">licence </v>
      </c>
      <c r="D11" s="3"/>
      <c r="E11" s="2"/>
      <c r="F11" s="2"/>
      <c r="I11" s="1"/>
      <c r="J11" s="1"/>
      <c r="K11" s="1"/>
    </row>
    <row r="12" spans="1:18" ht="23.25" customHeight="1" x14ac:dyDescent="0.25">
      <c r="A12" s="17" t="str">
        <f>aout!A12</f>
        <v>vetement/goodies</v>
      </c>
      <c r="D12" s="3"/>
      <c r="E12" s="2"/>
      <c r="F12" s="2"/>
      <c r="I12" s="1"/>
      <c r="J12" s="1"/>
      <c r="K12" s="1"/>
    </row>
    <row r="13" spans="1:18" ht="23.25" customHeight="1" x14ac:dyDescent="0.25">
      <c r="A13" s="17" t="str">
        <f>aout!A13</f>
        <v>engagement</v>
      </c>
      <c r="D13" s="3"/>
      <c r="E13" s="2"/>
      <c r="F13" s="2"/>
      <c r="I13" s="1"/>
      <c r="J13" s="1"/>
      <c r="K13" s="1"/>
    </row>
    <row r="14" spans="1:18" ht="23.25" customHeight="1" x14ac:dyDescent="0.25">
      <c r="A14" s="17" t="str">
        <f>aout!A14</f>
        <v>amende</v>
      </c>
      <c r="D14" s="3"/>
      <c r="E14" s="2"/>
      <c r="F14" s="2"/>
      <c r="I14" s="1"/>
      <c r="J14" s="1"/>
      <c r="K14" s="1"/>
    </row>
    <row r="15" spans="1:18" ht="23.25" customHeight="1" x14ac:dyDescent="0.25">
      <c r="A15" s="17" t="str">
        <f>aout!A15</f>
        <v>autre</v>
      </c>
      <c r="D15" s="3"/>
      <c r="E15" s="2"/>
      <c r="F15" s="2"/>
      <c r="I15" s="1"/>
      <c r="J15" s="1"/>
      <c r="K15" s="1"/>
    </row>
    <row r="16" spans="1:18" ht="23.25" customHeight="1" x14ac:dyDescent="0.25">
      <c r="A16" s="17" t="str">
        <f>aout!A16</f>
        <v>repas</v>
      </c>
      <c r="D16" s="3"/>
      <c r="E16" s="2"/>
      <c r="F16" s="2"/>
      <c r="I16" s="1"/>
      <c r="J16" s="1"/>
      <c r="K16" s="1"/>
    </row>
    <row r="17" spans="1:11" ht="23.25" customHeight="1" x14ac:dyDescent="0.25">
      <c r="A17" s="17" t="str">
        <f>aout!A17</f>
        <v>soirée</v>
      </c>
      <c r="D17" s="3"/>
      <c r="E17" s="2"/>
      <c r="F17" s="2"/>
      <c r="I17" s="1"/>
      <c r="J17" s="1"/>
      <c r="K17" s="1"/>
    </row>
    <row r="18" spans="1:11" ht="23.25" customHeight="1" x14ac:dyDescent="0.25">
      <c r="A18" s="17" t="str">
        <f>aout!A18</f>
        <v>fourniture divers club</v>
      </c>
      <c r="D18" s="3"/>
      <c r="E18" s="2"/>
      <c r="F18" s="2"/>
      <c r="I18" s="1"/>
      <c r="J18" s="1"/>
      <c r="K18" s="1"/>
    </row>
    <row r="19" spans="1:11" ht="23.25" customHeight="1" x14ac:dyDescent="0.25">
      <c r="A19" s="17" t="str">
        <f>aout!A19</f>
        <v>frais banquaire</v>
      </c>
      <c r="D19" s="3"/>
      <c r="E19" s="2"/>
      <c r="F19" s="2"/>
      <c r="I19" s="1"/>
      <c r="J19" s="1"/>
      <c r="K19" s="1"/>
    </row>
    <row r="20" spans="1:11" ht="23.25" customHeight="1" x14ac:dyDescent="0.25">
      <c r="A20" s="17" t="str">
        <f>aout!A20</f>
        <v>lumiére salle</v>
      </c>
      <c r="D20" s="3"/>
      <c r="E20" s="2"/>
      <c r="F20" s="2"/>
      <c r="I20" s="1"/>
      <c r="J20" s="1"/>
      <c r="K20" s="1"/>
    </row>
    <row r="21" spans="1:11" ht="23.25" customHeight="1" x14ac:dyDescent="0.25">
      <c r="A21" s="17">
        <f>aout!A21</f>
        <v>0</v>
      </c>
      <c r="D21" s="3"/>
      <c r="E21" s="2"/>
      <c r="F21" s="2"/>
      <c r="I21" s="1"/>
      <c r="J21" s="1"/>
      <c r="K21" s="1"/>
    </row>
    <row r="22" spans="1:11" ht="23.25" customHeight="1" x14ac:dyDescent="0.25">
      <c r="A22" s="17">
        <f>aout!A22</f>
        <v>0</v>
      </c>
      <c r="D22" s="3"/>
      <c r="E22" s="2"/>
      <c r="F22" s="2"/>
      <c r="I22" s="1"/>
      <c r="J22" s="1"/>
      <c r="K22" s="1"/>
    </row>
    <row r="23" spans="1:11" ht="23.25" customHeight="1" x14ac:dyDescent="0.25">
      <c r="A23" s="17">
        <f>aout!A23</f>
        <v>0</v>
      </c>
      <c r="D23" s="3"/>
      <c r="E23" s="2"/>
      <c r="F23" s="2"/>
      <c r="I23" s="1"/>
      <c r="J23" s="1"/>
      <c r="K23" s="1"/>
    </row>
    <row r="24" spans="1:11" ht="23.25" customHeight="1" x14ac:dyDescent="0.25">
      <c r="A24" s="17">
        <f>aout!A24</f>
        <v>0</v>
      </c>
      <c r="D24" s="3"/>
      <c r="E24" s="2"/>
      <c r="F24" s="2"/>
      <c r="I24" s="1"/>
      <c r="J24" s="1"/>
      <c r="K24" s="1"/>
    </row>
    <row r="25" spans="1:11" ht="23.25" customHeight="1" x14ac:dyDescent="0.25">
      <c r="A25" s="17">
        <f>aout!A25</f>
        <v>0</v>
      </c>
      <c r="D25" s="3"/>
      <c r="E25" s="2"/>
      <c r="F25" s="2"/>
      <c r="I25" s="1"/>
      <c r="J25" s="1"/>
      <c r="K25" s="1"/>
    </row>
    <row r="26" spans="1:11" ht="23.25" customHeight="1" x14ac:dyDescent="0.25">
      <c r="A26" s="17">
        <f>aout!A26</f>
        <v>0</v>
      </c>
      <c r="D26" s="3"/>
      <c r="E26" s="2"/>
      <c r="F26" s="2"/>
      <c r="I26" s="1"/>
      <c r="J26" s="1"/>
      <c r="K26" s="1"/>
    </row>
    <row r="27" spans="1:11" ht="23.25" customHeight="1" x14ac:dyDescent="0.25">
      <c r="A27" s="17">
        <f>aout!A27</f>
        <v>0</v>
      </c>
      <c r="D27" s="3"/>
      <c r="E27" s="2"/>
      <c r="F27" s="2"/>
      <c r="I27" s="1"/>
      <c r="J27" s="1"/>
      <c r="K27" s="1"/>
    </row>
    <row r="28" spans="1:11" ht="23.25" customHeight="1" x14ac:dyDescent="0.25">
      <c r="D28" s="3"/>
      <c r="E28" s="2"/>
      <c r="F28" s="2"/>
      <c r="I28" s="1"/>
      <c r="J28" s="1"/>
      <c r="K28" s="1"/>
    </row>
    <row r="29" spans="1:11" ht="23.25" customHeight="1" x14ac:dyDescent="0.25">
      <c r="D29" s="3"/>
      <c r="E29" s="2"/>
      <c r="F29" s="2"/>
      <c r="I29" s="1"/>
      <c r="J29" s="1"/>
      <c r="K29" s="1"/>
    </row>
    <row r="30" spans="1:11" ht="23.25" customHeight="1" x14ac:dyDescent="0.25">
      <c r="D30" s="3"/>
      <c r="E30" s="2"/>
      <c r="F30" s="2"/>
      <c r="I30" s="1"/>
      <c r="J30" s="1"/>
      <c r="K30" s="1"/>
    </row>
    <row r="31" spans="1:11" ht="23.25" customHeight="1" x14ac:dyDescent="0.25">
      <c r="D31" s="3"/>
      <c r="E31" s="2"/>
      <c r="F31" s="2"/>
      <c r="I31" s="1"/>
      <c r="J31" s="1"/>
      <c r="K31" s="1"/>
    </row>
    <row r="32" spans="1:11" ht="23.25" customHeight="1" x14ac:dyDescent="0.25">
      <c r="D32" s="3"/>
      <c r="E32" s="2"/>
      <c r="F32" s="2"/>
      <c r="I32" s="1"/>
      <c r="J32" s="1"/>
      <c r="K32" s="1"/>
    </row>
    <row r="33" spans="4:11" ht="23.25" customHeight="1" x14ac:dyDescent="0.25">
      <c r="D33" s="3"/>
      <c r="E33" s="2"/>
      <c r="F33" s="2"/>
      <c r="I33" s="1"/>
      <c r="J33" s="1"/>
      <c r="K33" s="1"/>
    </row>
    <row r="34" spans="4:11" ht="23.25" customHeight="1" x14ac:dyDescent="0.25">
      <c r="D34" s="3"/>
      <c r="E34" s="2"/>
      <c r="F34" s="2"/>
      <c r="I34" s="1"/>
      <c r="J34" s="1"/>
      <c r="K34" s="1"/>
    </row>
    <row r="35" spans="4:11" ht="23.25" customHeight="1" x14ac:dyDescent="0.25">
      <c r="D35" s="3"/>
      <c r="E35" s="2"/>
      <c r="F35" s="2"/>
      <c r="I35" s="1"/>
      <c r="J35" s="1"/>
      <c r="K35" s="1"/>
    </row>
    <row r="36" spans="4:11" ht="23.25" customHeight="1" x14ac:dyDescent="0.25">
      <c r="D36" s="3"/>
      <c r="E36" s="2"/>
      <c r="F36" s="2"/>
      <c r="I36" s="1"/>
      <c r="J36" s="1"/>
      <c r="K36" s="1"/>
    </row>
    <row r="37" spans="4:11" ht="23.25" customHeight="1" x14ac:dyDescent="0.25">
      <c r="D37" s="3"/>
      <c r="E37" s="2"/>
      <c r="F37" s="2"/>
      <c r="I37" s="1"/>
      <c r="J37" s="1"/>
      <c r="K37" s="1"/>
    </row>
    <row r="38" spans="4:11" ht="23.25" customHeight="1" x14ac:dyDescent="0.25">
      <c r="D38" s="3"/>
      <c r="E38" s="2"/>
      <c r="F38" s="2"/>
      <c r="I38" s="1"/>
      <c r="J38" s="1"/>
      <c r="K38" s="1"/>
    </row>
    <row r="39" spans="4:11" ht="23.25" customHeight="1" x14ac:dyDescent="0.25">
      <c r="D39" s="3"/>
      <c r="E39" s="2"/>
      <c r="F39" s="2"/>
      <c r="I39" s="1"/>
      <c r="J39" s="1"/>
      <c r="K39" s="1"/>
    </row>
    <row r="40" spans="4:11" ht="23.25" customHeight="1" x14ac:dyDescent="0.25">
      <c r="D40" s="3"/>
      <c r="E40" s="2"/>
      <c r="F40" s="2"/>
      <c r="I40" s="1"/>
      <c r="J40" s="1"/>
      <c r="K40" s="1"/>
    </row>
    <row r="41" spans="4:11" ht="23.25" customHeight="1" x14ac:dyDescent="0.25">
      <c r="D41" s="3"/>
      <c r="E41" s="2"/>
      <c r="F41" s="2"/>
      <c r="I41" s="1"/>
      <c r="J41" s="1"/>
      <c r="K41" s="1"/>
    </row>
    <row r="42" spans="4:11" ht="23.25" customHeight="1" x14ac:dyDescent="0.25">
      <c r="D42" s="3"/>
      <c r="E42" s="2"/>
      <c r="F42" s="2"/>
      <c r="I42" s="1"/>
      <c r="J42" s="1"/>
      <c r="K42" s="1"/>
    </row>
    <row r="43" spans="4:11" ht="23.25" customHeight="1" x14ac:dyDescent="0.25">
      <c r="D43" s="3"/>
      <c r="E43" s="2"/>
      <c r="F43" s="2"/>
      <c r="I43" s="1"/>
      <c r="J43" s="1"/>
      <c r="K43" s="1"/>
    </row>
    <row r="44" spans="4:11" ht="23.25" customHeight="1" x14ac:dyDescent="0.25">
      <c r="D44" s="3"/>
      <c r="E44" s="2"/>
      <c r="F44" s="2"/>
      <c r="I44" s="1"/>
      <c r="J44" s="1"/>
      <c r="K44" s="1"/>
    </row>
    <row r="45" spans="4:11" ht="23.25" customHeight="1" x14ac:dyDescent="0.25">
      <c r="D45" s="3"/>
      <c r="E45" s="2"/>
      <c r="F45" s="2"/>
      <c r="I45" s="1"/>
      <c r="J45" s="1"/>
      <c r="K45" s="1"/>
    </row>
    <row r="46" spans="4:11" ht="23.25" customHeight="1" x14ac:dyDescent="0.25">
      <c r="D46" s="3"/>
      <c r="E46" s="2"/>
      <c r="F46" s="2"/>
      <c r="I46" s="1"/>
      <c r="J46" s="1"/>
      <c r="K46" s="1"/>
    </row>
    <row r="47" spans="4:11" ht="23.25" customHeight="1" x14ac:dyDescent="0.25">
      <c r="D47" s="3"/>
      <c r="E47" s="2"/>
      <c r="F47" s="2"/>
      <c r="I47" s="1"/>
      <c r="J47" s="1"/>
      <c r="K47" s="1"/>
    </row>
    <row r="48" spans="4:11" ht="23.25" customHeight="1" x14ac:dyDescent="0.25">
      <c r="D48" s="3"/>
      <c r="E48" s="2"/>
      <c r="F48" s="2"/>
      <c r="I48" s="1"/>
      <c r="J48" s="1"/>
      <c r="K48" s="1"/>
    </row>
    <row r="49" spans="4:18" ht="23.25" customHeight="1" x14ac:dyDescent="0.25">
      <c r="D49" s="3"/>
      <c r="E49" s="2"/>
      <c r="F49" s="2"/>
      <c r="I49" s="1"/>
      <c r="J49" s="1"/>
      <c r="K49" s="1"/>
    </row>
    <row r="50" spans="4:18" ht="23.25" customHeight="1" x14ac:dyDescent="0.25">
      <c r="D50" s="3"/>
      <c r="E50" s="2"/>
      <c r="F50" s="2"/>
      <c r="I50" s="1"/>
      <c r="J50" s="1"/>
      <c r="K50" s="1"/>
    </row>
    <row r="51" spans="4:18" ht="23.25" customHeight="1" x14ac:dyDescent="0.25">
      <c r="D51" s="3"/>
      <c r="E51" s="2"/>
      <c r="F51" s="2"/>
      <c r="I51" s="1"/>
      <c r="J51" s="1"/>
      <c r="K51" s="1"/>
    </row>
    <row r="52" spans="4:18" ht="23.25" customHeight="1" x14ac:dyDescent="0.25">
      <c r="D52" s="3"/>
      <c r="E52" s="2"/>
      <c r="F52" s="2"/>
      <c r="I52" s="1"/>
      <c r="J52" s="1"/>
      <c r="K52" s="1"/>
    </row>
    <row r="53" spans="4:18" ht="23.25" customHeight="1" x14ac:dyDescent="0.25">
      <c r="D53" s="3"/>
      <c r="E53" s="2"/>
      <c r="F53" s="2"/>
      <c r="I53" s="1"/>
      <c r="J53" s="1"/>
      <c r="K53" s="1"/>
    </row>
    <row r="54" spans="4:18" ht="23.25" customHeight="1" x14ac:dyDescent="0.25">
      <c r="D54" s="3"/>
      <c r="E54" s="2"/>
      <c r="F54" s="2"/>
      <c r="I54" s="1"/>
      <c r="J54" s="1"/>
      <c r="K54" s="1"/>
    </row>
    <row r="55" spans="4:18" ht="23.25" customHeight="1" x14ac:dyDescent="0.25">
      <c r="D55" s="3"/>
      <c r="E55" s="2"/>
      <c r="F55" s="2"/>
      <c r="I55" s="1"/>
      <c r="J55" s="1"/>
      <c r="K55" s="1"/>
    </row>
    <row r="56" spans="4:18" ht="23.25" customHeight="1" x14ac:dyDescent="0.25">
      <c r="D56" s="3"/>
      <c r="E56" s="2"/>
      <c r="F56" s="2"/>
      <c r="I56" s="1"/>
      <c r="J56" s="1"/>
      <c r="K56" s="1"/>
    </row>
    <row r="57" spans="4:18" ht="23.25" customHeight="1" x14ac:dyDescent="0.25">
      <c r="D57" s="3"/>
      <c r="E57" s="2"/>
      <c r="F57" s="2"/>
      <c r="I57" s="1"/>
      <c r="J57" s="1"/>
      <c r="K57" s="1"/>
    </row>
    <row r="58" spans="4:18" ht="23.25" customHeight="1" x14ac:dyDescent="0.25">
      <c r="D58" s="3"/>
      <c r="E58" s="2"/>
      <c r="F58" s="2"/>
      <c r="I58" s="1"/>
      <c r="J58" s="1"/>
      <c r="K58" s="1"/>
    </row>
    <row r="59" spans="4:18" ht="23.25" customHeight="1" x14ac:dyDescent="0.25">
      <c r="D59" s="3"/>
      <c r="E59" s="2"/>
      <c r="F59" s="2"/>
      <c r="I59" s="1"/>
      <c r="J59" s="1"/>
      <c r="K59" s="1"/>
    </row>
    <row r="60" spans="4:18" ht="23.25" customHeight="1" x14ac:dyDescent="0.25">
      <c r="D60" s="3"/>
      <c r="E60" s="2"/>
      <c r="F60" s="2"/>
      <c r="I60" s="1"/>
      <c r="J60" s="1"/>
      <c r="K60" s="1"/>
    </row>
    <row r="61" spans="4:18" x14ac:dyDescent="0.25">
      <c r="D61" s="3"/>
      <c r="E61" s="2"/>
      <c r="F61" s="2">
        <f>Fevrier!$O$62</f>
        <v>0</v>
      </c>
      <c r="G61" t="s">
        <v>24</v>
      </c>
    </row>
    <row r="62" spans="4:18" x14ac:dyDescent="0.25">
      <c r="M62" t="s">
        <v>23</v>
      </c>
      <c r="O62" s="2">
        <f>SUM(N5:N60)</f>
        <v>0</v>
      </c>
      <c r="R62" s="2"/>
    </row>
    <row r="65" spans="4:11" ht="15.75" thickBot="1" x14ac:dyDescent="0.3"/>
    <row r="66" spans="4:11" ht="15.75" thickBot="1" x14ac:dyDescent="0.3">
      <c r="D66" s="24" t="s">
        <v>27</v>
      </c>
      <c r="E66" s="25"/>
      <c r="F66" s="25"/>
      <c r="G66" s="25"/>
      <c r="H66" s="25"/>
      <c r="I66" s="25"/>
      <c r="J66" s="25"/>
      <c r="K66" s="26"/>
    </row>
    <row r="67" spans="4:11" x14ac:dyDescent="0.25">
      <c r="D67" s="9"/>
      <c r="E67" s="9">
        <v>1</v>
      </c>
      <c r="F67" s="29" t="s">
        <v>29</v>
      </c>
      <c r="G67" s="29"/>
      <c r="H67" s="5">
        <f>SUM(E5:E60)</f>
        <v>0</v>
      </c>
    </row>
    <row r="68" spans="4:11" x14ac:dyDescent="0.25">
      <c r="D68" s="8"/>
      <c r="E68" s="8">
        <v>2</v>
      </c>
      <c r="F68" s="27" t="s">
        <v>30</v>
      </c>
      <c r="G68" s="27"/>
      <c r="H68" s="5">
        <f>SUM(F5:F61)</f>
        <v>0</v>
      </c>
    </row>
    <row r="69" spans="4:11" x14ac:dyDescent="0.25">
      <c r="D69" s="8"/>
      <c r="E69" s="8"/>
      <c r="F69" s="7"/>
      <c r="G69" s="7"/>
      <c r="H69" s="6"/>
    </row>
    <row r="70" spans="4:11" x14ac:dyDescent="0.25">
      <c r="D70" s="8"/>
      <c r="E70" s="8" t="s">
        <v>33</v>
      </c>
      <c r="F70" s="7"/>
      <c r="G70" s="7" t="s">
        <v>31</v>
      </c>
      <c r="H70" s="5">
        <f>H71+H67-H68</f>
        <v>0</v>
      </c>
    </row>
    <row r="71" spans="4:11" x14ac:dyDescent="0.25">
      <c r="D71" s="8"/>
      <c r="E71" s="8">
        <v>3</v>
      </c>
      <c r="F71" s="27" t="s">
        <v>34</v>
      </c>
      <c r="G71" s="27"/>
      <c r="H71" s="10"/>
    </row>
    <row r="72" spans="4:11" x14ac:dyDescent="0.25">
      <c r="D72" s="8"/>
      <c r="E72" s="8"/>
      <c r="F72" s="27" t="s">
        <v>36</v>
      </c>
      <c r="G72" s="27"/>
      <c r="H72" s="10"/>
    </row>
    <row r="73" spans="4:11" x14ac:dyDescent="0.25">
      <c r="D73" s="8"/>
      <c r="E73" s="8"/>
      <c r="F73" s="8"/>
      <c r="G73" s="8"/>
      <c r="H73" s="6"/>
    </row>
    <row r="74" spans="4:11" x14ac:dyDescent="0.25">
      <c r="D74" s="8"/>
      <c r="E74" s="8"/>
      <c r="F74" s="8"/>
      <c r="G74" s="8" t="s">
        <v>32</v>
      </c>
      <c r="H74" s="5">
        <f>H70-H71</f>
        <v>0</v>
      </c>
    </row>
    <row r="78" spans="4:11" x14ac:dyDescent="0.25">
      <c r="G78" t="s">
        <v>38</v>
      </c>
      <c r="H78" s="2">
        <f>Fevrier!$H$78+H74</f>
        <v>-172</v>
      </c>
    </row>
    <row r="79" spans="4:11" x14ac:dyDescent="0.25">
      <c r="F79" s="28" t="s">
        <v>35</v>
      </c>
      <c r="G79" s="28"/>
      <c r="H79" s="2">
        <f>H72+H71</f>
        <v>0</v>
      </c>
    </row>
  </sheetData>
  <mergeCells count="8">
    <mergeCell ref="F72:G72"/>
    <mergeCell ref="F79:G79"/>
    <mergeCell ref="G1:H2"/>
    <mergeCell ref="M3:Q3"/>
    <mergeCell ref="D66:K66"/>
    <mergeCell ref="F67:G67"/>
    <mergeCell ref="F68:G68"/>
    <mergeCell ref="F71:G71"/>
  </mergeCells>
  <dataValidations count="5">
    <dataValidation type="list" allowBlank="1" showInputMessage="1" showErrorMessage="1" promptTitle="choisir dans la liste" sqref="H5:H60">
      <formula1>$A$4:$A$22</formula1>
    </dataValidation>
    <dataValidation type="list" allowBlank="1" showInputMessage="1" showErrorMessage="1" promptTitle="selectionner dans la liste" prompt="pour quel evenement" sqref="R5:R57">
      <formula1>$A4:$A20</formula1>
    </dataValidation>
    <dataValidation type="list" allowBlank="1" showInputMessage="1" showErrorMessage="1" promptTitle="choisir dans la liste" sqref="P5:P60">
      <formula1>$A$4:$A$19</formula1>
    </dataValidation>
    <dataValidation type="list" allowBlank="1" showInputMessage="1" showErrorMessage="1" promptTitle="selectionner dans la liste" prompt="pour quel evenement" sqref="R58:R60">
      <formula1>$A74:$A57</formula1>
    </dataValidation>
    <dataValidation type="list" allowBlank="1" showInputMessage="1" showErrorMessage="1" sqref="J5:K60">
      <formula1>$A$1:$A$2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79"/>
  <sheetViews>
    <sheetView workbookViewId="0">
      <pane ySplit="4" topLeftCell="A5" activePane="bottomLeft" state="frozen"/>
      <selection activeCell="C1" sqref="C1"/>
      <selection pane="bottomLeft" sqref="A1:A27"/>
    </sheetView>
  </sheetViews>
  <sheetFormatPr baseColWidth="10" defaultRowHeight="15" x14ac:dyDescent="0.25"/>
  <cols>
    <col min="1" max="1" width="10.42578125" customWidth="1"/>
    <col min="2" max="3" width="3.5703125" customWidth="1"/>
    <col min="5" max="5" width="11.5703125" bestFit="1" customWidth="1"/>
    <col min="7" max="7" width="31.28515625" customWidth="1"/>
    <col min="8" max="8" width="28.28515625" customWidth="1"/>
    <col min="9" max="9" width="14.85546875" customWidth="1"/>
    <col min="10" max="10" width="11.85546875" bestFit="1" customWidth="1"/>
    <col min="11" max="11" width="17.140625" bestFit="1" customWidth="1"/>
    <col min="14" max="14" width="13.140625" bestFit="1" customWidth="1"/>
    <col min="15" max="15" width="20.42578125" bestFit="1" customWidth="1"/>
    <col min="16" max="16" width="20.85546875" customWidth="1"/>
    <col min="17" max="17" width="31.28515625" customWidth="1"/>
    <col min="18" max="18" width="20.42578125" customWidth="1"/>
    <col min="19" max="19" width="28.28515625" customWidth="1"/>
  </cols>
  <sheetData>
    <row r="1" spans="1:18" x14ac:dyDescent="0.25">
      <c r="A1" s="17" t="str">
        <f>aout!A1</f>
        <v>oui</v>
      </c>
      <c r="G1" s="23" t="s">
        <v>57</v>
      </c>
      <c r="H1" s="23"/>
      <c r="P1" s="4"/>
      <c r="R1" s="4"/>
    </row>
    <row r="2" spans="1:18" x14ac:dyDescent="0.25">
      <c r="A2" s="17" t="str">
        <f>aout!A2</f>
        <v>non</v>
      </c>
      <c r="G2" s="23"/>
      <c r="H2" s="23"/>
      <c r="P2" s="4"/>
      <c r="R2" s="4"/>
    </row>
    <row r="3" spans="1:18" x14ac:dyDescent="0.25">
      <c r="A3" s="17">
        <f>aout!A3</f>
        <v>0</v>
      </c>
      <c r="M3" s="23" t="s">
        <v>22</v>
      </c>
      <c r="N3" s="23"/>
      <c r="O3" s="23"/>
      <c r="P3" s="23"/>
      <c r="Q3" s="23"/>
    </row>
    <row r="4" spans="1:18" s="1" customFormat="1" x14ac:dyDescent="0.25">
      <c r="A4" s="17">
        <f>aout!A4</f>
        <v>0</v>
      </c>
      <c r="D4" s="1" t="s">
        <v>0</v>
      </c>
      <c r="E4" s="1" t="s">
        <v>1</v>
      </c>
      <c r="F4" s="1" t="s">
        <v>2</v>
      </c>
      <c r="G4" s="1" t="s">
        <v>6</v>
      </c>
      <c r="H4" s="1" t="s">
        <v>7</v>
      </c>
      <c r="I4" s="1" t="s">
        <v>3</v>
      </c>
      <c r="J4" s="1" t="s">
        <v>4</v>
      </c>
      <c r="K4" s="1" t="s">
        <v>5</v>
      </c>
      <c r="M4" s="1" t="s">
        <v>0</v>
      </c>
      <c r="N4" s="1" t="s">
        <v>20</v>
      </c>
      <c r="O4" s="1" t="s">
        <v>6</v>
      </c>
      <c r="P4" s="1" t="s">
        <v>7</v>
      </c>
      <c r="Q4" s="1" t="s">
        <v>21</v>
      </c>
    </row>
    <row r="5" spans="1:18" ht="23.25" customHeight="1" x14ac:dyDescent="0.25">
      <c r="A5" s="17" t="str">
        <f>aout!A5</f>
        <v>loto</v>
      </c>
      <c r="D5" s="3"/>
      <c r="E5" s="2"/>
      <c r="F5" s="2"/>
      <c r="I5" s="1"/>
      <c r="J5" s="1"/>
      <c r="K5" s="1"/>
    </row>
    <row r="6" spans="1:18" ht="23.25" customHeight="1" x14ac:dyDescent="0.25">
      <c r="A6" s="17" t="str">
        <f>aout!A6</f>
        <v>15 aout</v>
      </c>
      <c r="D6" s="3"/>
      <c r="E6" s="2"/>
      <c r="F6" s="2"/>
      <c r="I6" s="1"/>
      <c r="J6" s="1"/>
      <c r="K6" s="1"/>
    </row>
    <row r="7" spans="1:18" ht="23.25" customHeight="1" x14ac:dyDescent="0.25">
      <c r="A7" s="17" t="str">
        <f>aout!A7</f>
        <v>arbitrage</v>
      </c>
      <c r="D7" s="3"/>
      <c r="E7" s="2"/>
      <c r="F7" s="2"/>
      <c r="I7" s="1"/>
      <c r="J7" s="1"/>
      <c r="K7" s="1"/>
    </row>
    <row r="8" spans="1:18" ht="23.25" customHeight="1" x14ac:dyDescent="0.25">
      <c r="A8" s="17" t="str">
        <f>aout!A8</f>
        <v>achat materiel hand</v>
      </c>
      <c r="D8" s="3"/>
      <c r="E8" s="2"/>
      <c r="F8" s="2"/>
      <c r="I8" s="1"/>
      <c r="J8" s="1"/>
      <c r="K8" s="1"/>
    </row>
    <row r="9" spans="1:18" ht="23.25" customHeight="1" x14ac:dyDescent="0.25">
      <c r="A9" s="17" t="str">
        <f>aout!A9</f>
        <v>gouté match</v>
      </c>
      <c r="D9" s="3"/>
      <c r="E9" s="2"/>
      <c r="F9" s="2"/>
      <c r="I9" s="1"/>
      <c r="J9" s="1"/>
      <c r="K9" s="1"/>
    </row>
    <row r="10" spans="1:18" ht="23.25" customHeight="1" x14ac:dyDescent="0.25">
      <c r="A10" s="17" t="str">
        <f>aout!A10</f>
        <v>formation</v>
      </c>
      <c r="D10" s="3"/>
      <c r="E10" s="2"/>
      <c r="F10" s="2"/>
      <c r="I10" s="1"/>
      <c r="J10" s="1"/>
      <c r="K10" s="1"/>
    </row>
    <row r="11" spans="1:18" ht="23.25" customHeight="1" x14ac:dyDescent="0.25">
      <c r="A11" s="17" t="str">
        <f>aout!A11</f>
        <v xml:space="preserve">licence </v>
      </c>
      <c r="D11" s="3"/>
      <c r="E11" s="2"/>
      <c r="F11" s="2"/>
      <c r="I11" s="1"/>
      <c r="J11" s="1"/>
      <c r="K11" s="1"/>
    </row>
    <row r="12" spans="1:18" ht="23.25" customHeight="1" x14ac:dyDescent="0.25">
      <c r="A12" s="17" t="str">
        <f>aout!A12</f>
        <v>vetement/goodies</v>
      </c>
      <c r="D12" s="3"/>
      <c r="E12" s="2"/>
      <c r="F12" s="2"/>
      <c r="I12" s="1"/>
      <c r="J12" s="1"/>
      <c r="K12" s="1"/>
    </row>
    <row r="13" spans="1:18" ht="23.25" customHeight="1" x14ac:dyDescent="0.25">
      <c r="A13" s="17" t="str">
        <f>aout!A13</f>
        <v>engagement</v>
      </c>
      <c r="D13" s="3"/>
      <c r="E13" s="2"/>
      <c r="F13" s="2"/>
      <c r="I13" s="1"/>
      <c r="J13" s="1"/>
      <c r="K13" s="1"/>
    </row>
    <row r="14" spans="1:18" ht="23.25" customHeight="1" x14ac:dyDescent="0.25">
      <c r="A14" s="17" t="str">
        <f>aout!A14</f>
        <v>amende</v>
      </c>
      <c r="D14" s="3"/>
      <c r="E14" s="2"/>
      <c r="F14" s="2"/>
      <c r="I14" s="1"/>
      <c r="J14" s="1"/>
      <c r="K14" s="1"/>
    </row>
    <row r="15" spans="1:18" ht="23.25" customHeight="1" x14ac:dyDescent="0.25">
      <c r="A15" s="17" t="str">
        <f>aout!A15</f>
        <v>autre</v>
      </c>
      <c r="D15" s="3"/>
      <c r="E15" s="2"/>
      <c r="F15" s="2"/>
      <c r="I15" s="1"/>
      <c r="J15" s="1"/>
      <c r="K15" s="1"/>
    </row>
    <row r="16" spans="1:18" ht="23.25" customHeight="1" x14ac:dyDescent="0.25">
      <c r="A16" s="17" t="str">
        <f>aout!A16</f>
        <v>repas</v>
      </c>
      <c r="D16" s="3"/>
      <c r="E16" s="2"/>
      <c r="F16" s="2"/>
      <c r="I16" s="1"/>
      <c r="J16" s="1"/>
      <c r="K16" s="1"/>
    </row>
    <row r="17" spans="1:11" ht="23.25" customHeight="1" x14ac:dyDescent="0.25">
      <c r="A17" s="17" t="str">
        <f>aout!A17</f>
        <v>soirée</v>
      </c>
      <c r="D17" s="3"/>
      <c r="E17" s="2"/>
      <c r="F17" s="2"/>
      <c r="I17" s="1"/>
      <c r="J17" s="1"/>
      <c r="K17" s="1"/>
    </row>
    <row r="18" spans="1:11" ht="23.25" customHeight="1" x14ac:dyDescent="0.25">
      <c r="A18" s="17" t="str">
        <f>aout!A18</f>
        <v>fourniture divers club</v>
      </c>
      <c r="D18" s="3"/>
      <c r="E18" s="2"/>
      <c r="F18" s="2"/>
      <c r="I18" s="1"/>
      <c r="J18" s="1"/>
      <c r="K18" s="1"/>
    </row>
    <row r="19" spans="1:11" ht="23.25" customHeight="1" x14ac:dyDescent="0.25">
      <c r="A19" s="17" t="str">
        <f>aout!A19</f>
        <v>frais banquaire</v>
      </c>
      <c r="D19" s="3"/>
      <c r="E19" s="2"/>
      <c r="F19" s="2"/>
      <c r="I19" s="1"/>
      <c r="J19" s="1"/>
      <c r="K19" s="1"/>
    </row>
    <row r="20" spans="1:11" ht="23.25" customHeight="1" x14ac:dyDescent="0.25">
      <c r="A20" s="17" t="str">
        <f>aout!A20</f>
        <v>lumiére salle</v>
      </c>
      <c r="D20" s="3"/>
      <c r="E20" s="2"/>
      <c r="F20" s="2"/>
      <c r="I20" s="1"/>
      <c r="J20" s="1"/>
      <c r="K20" s="1"/>
    </row>
    <row r="21" spans="1:11" ht="23.25" customHeight="1" x14ac:dyDescent="0.25">
      <c r="A21" s="17">
        <f>aout!A21</f>
        <v>0</v>
      </c>
      <c r="D21" s="3"/>
      <c r="E21" s="2"/>
      <c r="F21" s="2"/>
      <c r="I21" s="1"/>
      <c r="J21" s="1"/>
      <c r="K21" s="1"/>
    </row>
    <row r="22" spans="1:11" ht="23.25" customHeight="1" x14ac:dyDescent="0.25">
      <c r="A22" s="17">
        <f>aout!A22</f>
        <v>0</v>
      </c>
      <c r="D22" s="3"/>
      <c r="E22" s="2"/>
      <c r="F22" s="2"/>
      <c r="I22" s="1"/>
      <c r="J22" s="1"/>
      <c r="K22" s="1"/>
    </row>
    <row r="23" spans="1:11" ht="23.25" customHeight="1" x14ac:dyDescent="0.25">
      <c r="A23" s="17">
        <f>aout!A23</f>
        <v>0</v>
      </c>
      <c r="D23" s="3"/>
      <c r="E23" s="2"/>
      <c r="F23" s="2"/>
      <c r="I23" s="1"/>
      <c r="J23" s="1"/>
      <c r="K23" s="1"/>
    </row>
    <row r="24" spans="1:11" ht="23.25" customHeight="1" x14ac:dyDescent="0.25">
      <c r="A24" s="17">
        <f>aout!A24</f>
        <v>0</v>
      </c>
      <c r="D24" s="3"/>
      <c r="E24" s="2"/>
      <c r="F24" s="2"/>
      <c r="I24" s="1"/>
      <c r="J24" s="1"/>
      <c r="K24" s="1"/>
    </row>
    <row r="25" spans="1:11" ht="23.25" customHeight="1" x14ac:dyDescent="0.25">
      <c r="A25" s="17">
        <f>aout!A25</f>
        <v>0</v>
      </c>
      <c r="D25" s="3"/>
      <c r="E25" s="2"/>
      <c r="F25" s="2"/>
      <c r="I25" s="1"/>
      <c r="J25" s="1"/>
      <c r="K25" s="1"/>
    </row>
    <row r="26" spans="1:11" ht="23.25" customHeight="1" x14ac:dyDescent="0.25">
      <c r="A26" s="17">
        <f>aout!A26</f>
        <v>0</v>
      </c>
      <c r="D26" s="3"/>
      <c r="E26" s="2"/>
      <c r="F26" s="2"/>
      <c r="I26" s="1"/>
      <c r="J26" s="1"/>
      <c r="K26" s="1"/>
    </row>
    <row r="27" spans="1:11" ht="23.25" customHeight="1" x14ac:dyDescent="0.25">
      <c r="A27" s="17">
        <f>aout!A27</f>
        <v>0</v>
      </c>
      <c r="D27" s="3"/>
      <c r="E27" s="2"/>
      <c r="F27" s="2"/>
      <c r="I27" s="1"/>
      <c r="J27" s="1"/>
      <c r="K27" s="1"/>
    </row>
    <row r="28" spans="1:11" ht="23.25" customHeight="1" x14ac:dyDescent="0.25">
      <c r="D28" s="3"/>
      <c r="E28" s="2"/>
      <c r="F28" s="2"/>
      <c r="I28" s="1"/>
      <c r="J28" s="1"/>
      <c r="K28" s="1"/>
    </row>
    <row r="29" spans="1:11" ht="23.25" customHeight="1" x14ac:dyDescent="0.25">
      <c r="D29" s="3"/>
      <c r="E29" s="2"/>
      <c r="F29" s="2"/>
      <c r="I29" s="1"/>
      <c r="J29" s="1"/>
      <c r="K29" s="1"/>
    </row>
    <row r="30" spans="1:11" ht="23.25" customHeight="1" x14ac:dyDescent="0.25">
      <c r="D30" s="3"/>
      <c r="E30" s="2"/>
      <c r="F30" s="2"/>
      <c r="I30" s="1"/>
      <c r="J30" s="1"/>
      <c r="K30" s="1"/>
    </row>
    <row r="31" spans="1:11" ht="23.25" customHeight="1" x14ac:dyDescent="0.25">
      <c r="D31" s="3"/>
      <c r="E31" s="2"/>
      <c r="F31" s="2"/>
      <c r="I31" s="1"/>
      <c r="J31" s="1"/>
      <c r="K31" s="1"/>
    </row>
    <row r="32" spans="1:11" ht="23.25" customHeight="1" x14ac:dyDescent="0.25">
      <c r="D32" s="3"/>
      <c r="E32" s="2"/>
      <c r="F32" s="2"/>
      <c r="I32" s="1"/>
      <c r="J32" s="1"/>
      <c r="K32" s="1"/>
    </row>
    <row r="33" spans="4:11" ht="23.25" customHeight="1" x14ac:dyDescent="0.25">
      <c r="D33" s="3"/>
      <c r="E33" s="2"/>
      <c r="F33" s="2"/>
      <c r="I33" s="1"/>
      <c r="J33" s="1"/>
      <c r="K33" s="1"/>
    </row>
    <row r="34" spans="4:11" ht="23.25" customHeight="1" x14ac:dyDescent="0.25">
      <c r="D34" s="3"/>
      <c r="E34" s="2"/>
      <c r="F34" s="2"/>
      <c r="I34" s="1"/>
      <c r="J34" s="1"/>
      <c r="K34" s="1"/>
    </row>
    <row r="35" spans="4:11" ht="23.25" customHeight="1" x14ac:dyDescent="0.25">
      <c r="D35" s="3"/>
      <c r="E35" s="2"/>
      <c r="F35" s="2"/>
      <c r="I35" s="1"/>
      <c r="J35" s="1"/>
      <c r="K35" s="1"/>
    </row>
    <row r="36" spans="4:11" ht="23.25" customHeight="1" x14ac:dyDescent="0.25">
      <c r="D36" s="3"/>
      <c r="E36" s="2"/>
      <c r="F36" s="2"/>
      <c r="I36" s="1"/>
      <c r="J36" s="1"/>
      <c r="K36" s="1"/>
    </row>
    <row r="37" spans="4:11" ht="23.25" customHeight="1" x14ac:dyDescent="0.25">
      <c r="D37" s="3"/>
      <c r="E37" s="2"/>
      <c r="F37" s="2"/>
      <c r="I37" s="1"/>
      <c r="J37" s="1"/>
      <c r="K37" s="1"/>
    </row>
    <row r="38" spans="4:11" ht="23.25" customHeight="1" x14ac:dyDescent="0.25">
      <c r="D38" s="3"/>
      <c r="E38" s="2"/>
      <c r="F38" s="2"/>
      <c r="I38" s="1"/>
      <c r="J38" s="1"/>
      <c r="K38" s="1"/>
    </row>
    <row r="39" spans="4:11" ht="23.25" customHeight="1" x14ac:dyDescent="0.25">
      <c r="D39" s="3"/>
      <c r="E39" s="2"/>
      <c r="F39" s="2"/>
      <c r="I39" s="1"/>
      <c r="J39" s="1"/>
      <c r="K39" s="1"/>
    </row>
    <row r="40" spans="4:11" ht="23.25" customHeight="1" x14ac:dyDescent="0.25">
      <c r="D40" s="3"/>
      <c r="E40" s="2"/>
      <c r="F40" s="2"/>
      <c r="I40" s="1"/>
      <c r="J40" s="1"/>
      <c r="K40" s="1"/>
    </row>
    <row r="41" spans="4:11" ht="23.25" customHeight="1" x14ac:dyDescent="0.25">
      <c r="D41" s="3"/>
      <c r="E41" s="2"/>
      <c r="F41" s="2"/>
      <c r="I41" s="1"/>
      <c r="J41" s="1"/>
      <c r="K41" s="1"/>
    </row>
    <row r="42" spans="4:11" ht="23.25" customHeight="1" x14ac:dyDescent="0.25">
      <c r="D42" s="3"/>
      <c r="E42" s="2"/>
      <c r="F42" s="2"/>
      <c r="I42" s="1"/>
      <c r="J42" s="1"/>
      <c r="K42" s="1"/>
    </row>
    <row r="43" spans="4:11" ht="23.25" customHeight="1" x14ac:dyDescent="0.25">
      <c r="D43" s="3"/>
      <c r="E43" s="2"/>
      <c r="F43" s="2"/>
      <c r="I43" s="1"/>
      <c r="J43" s="1"/>
      <c r="K43" s="1"/>
    </row>
    <row r="44" spans="4:11" ht="23.25" customHeight="1" x14ac:dyDescent="0.25">
      <c r="D44" s="3"/>
      <c r="E44" s="2"/>
      <c r="F44" s="2"/>
      <c r="I44" s="1"/>
      <c r="J44" s="1"/>
      <c r="K44" s="1"/>
    </row>
    <row r="45" spans="4:11" ht="23.25" customHeight="1" x14ac:dyDescent="0.25">
      <c r="D45" s="3"/>
      <c r="E45" s="2"/>
      <c r="F45" s="2"/>
      <c r="I45" s="1"/>
      <c r="J45" s="1"/>
      <c r="K45" s="1"/>
    </row>
    <row r="46" spans="4:11" ht="23.25" customHeight="1" x14ac:dyDescent="0.25">
      <c r="D46" s="3"/>
      <c r="E46" s="2"/>
      <c r="F46" s="2"/>
      <c r="I46" s="1"/>
      <c r="J46" s="1"/>
      <c r="K46" s="1"/>
    </row>
    <row r="47" spans="4:11" ht="23.25" customHeight="1" x14ac:dyDescent="0.25">
      <c r="D47" s="3"/>
      <c r="E47" s="2"/>
      <c r="F47" s="2"/>
      <c r="I47" s="1"/>
      <c r="J47" s="1"/>
      <c r="K47" s="1"/>
    </row>
    <row r="48" spans="4:11" ht="23.25" customHeight="1" x14ac:dyDescent="0.25">
      <c r="D48" s="3"/>
      <c r="E48" s="2"/>
      <c r="F48" s="2"/>
      <c r="I48" s="1"/>
      <c r="J48" s="1"/>
      <c r="K48" s="1"/>
    </row>
    <row r="49" spans="4:18" ht="23.25" customHeight="1" x14ac:dyDescent="0.25">
      <c r="D49" s="3"/>
      <c r="E49" s="2"/>
      <c r="F49" s="2"/>
      <c r="I49" s="1"/>
      <c r="J49" s="1"/>
      <c r="K49" s="1"/>
    </row>
    <row r="50" spans="4:18" ht="23.25" customHeight="1" x14ac:dyDescent="0.25">
      <c r="D50" s="3"/>
      <c r="E50" s="2"/>
      <c r="F50" s="2"/>
      <c r="I50" s="1"/>
      <c r="J50" s="1"/>
      <c r="K50" s="1"/>
    </row>
    <row r="51" spans="4:18" ht="23.25" customHeight="1" x14ac:dyDescent="0.25">
      <c r="D51" s="3"/>
      <c r="E51" s="2"/>
      <c r="F51" s="2"/>
      <c r="I51" s="1"/>
      <c r="J51" s="1"/>
      <c r="K51" s="1"/>
    </row>
    <row r="52" spans="4:18" ht="23.25" customHeight="1" x14ac:dyDescent="0.25">
      <c r="D52" s="3"/>
      <c r="E52" s="2"/>
      <c r="F52" s="2"/>
      <c r="I52" s="1"/>
      <c r="J52" s="1"/>
      <c r="K52" s="1"/>
    </row>
    <row r="53" spans="4:18" ht="23.25" customHeight="1" x14ac:dyDescent="0.25">
      <c r="D53" s="3"/>
      <c r="E53" s="2"/>
      <c r="F53" s="2"/>
      <c r="I53" s="1"/>
      <c r="J53" s="1"/>
      <c r="K53" s="1"/>
    </row>
    <row r="54" spans="4:18" ht="23.25" customHeight="1" x14ac:dyDescent="0.25">
      <c r="D54" s="3"/>
      <c r="E54" s="2"/>
      <c r="F54" s="2"/>
      <c r="I54" s="1"/>
      <c r="J54" s="1"/>
      <c r="K54" s="1"/>
    </row>
    <row r="55" spans="4:18" ht="23.25" customHeight="1" x14ac:dyDescent="0.25">
      <c r="D55" s="3"/>
      <c r="E55" s="2"/>
      <c r="F55" s="2"/>
      <c r="I55" s="1"/>
      <c r="J55" s="1"/>
      <c r="K55" s="1"/>
    </row>
    <row r="56" spans="4:18" ht="23.25" customHeight="1" x14ac:dyDescent="0.25">
      <c r="D56" s="3"/>
      <c r="E56" s="2"/>
      <c r="F56" s="2"/>
      <c r="I56" s="1"/>
      <c r="J56" s="1"/>
      <c r="K56" s="1"/>
    </row>
    <row r="57" spans="4:18" ht="23.25" customHeight="1" x14ac:dyDescent="0.25">
      <c r="D57" s="3"/>
      <c r="E57" s="2"/>
      <c r="F57" s="2"/>
      <c r="I57" s="1"/>
      <c r="J57" s="1"/>
      <c r="K57" s="1"/>
    </row>
    <row r="58" spans="4:18" ht="23.25" customHeight="1" x14ac:dyDescent="0.25">
      <c r="D58" s="3"/>
      <c r="E58" s="2"/>
      <c r="F58" s="2"/>
      <c r="I58" s="1"/>
      <c r="J58" s="1"/>
      <c r="K58" s="1"/>
    </row>
    <row r="59" spans="4:18" ht="23.25" customHeight="1" x14ac:dyDescent="0.25">
      <c r="D59" s="3"/>
      <c r="E59" s="2"/>
      <c r="F59" s="2"/>
      <c r="I59" s="1"/>
      <c r="J59" s="1"/>
      <c r="K59" s="1"/>
    </row>
    <row r="60" spans="4:18" ht="23.25" customHeight="1" x14ac:dyDescent="0.25">
      <c r="D60" s="3"/>
      <c r="E60" s="2"/>
      <c r="F60" s="2"/>
      <c r="I60" s="1"/>
      <c r="J60" s="1"/>
      <c r="K60" s="1"/>
    </row>
    <row r="61" spans="4:18" x14ac:dyDescent="0.25">
      <c r="D61" s="3"/>
      <c r="E61" s="2"/>
      <c r="F61" s="2">
        <f>Mars!$O$62</f>
        <v>0</v>
      </c>
      <c r="G61" t="s">
        <v>24</v>
      </c>
    </row>
    <row r="62" spans="4:18" x14ac:dyDescent="0.25">
      <c r="M62" t="s">
        <v>23</v>
      </c>
      <c r="O62" s="2">
        <f>SUM(N5:N60)</f>
        <v>0</v>
      </c>
      <c r="R62" s="2"/>
    </row>
    <row r="65" spans="4:11" ht="15.75" thickBot="1" x14ac:dyDescent="0.3"/>
    <row r="66" spans="4:11" ht="15.75" thickBot="1" x14ac:dyDescent="0.3">
      <c r="D66" s="24" t="s">
        <v>27</v>
      </c>
      <c r="E66" s="25"/>
      <c r="F66" s="25"/>
      <c r="G66" s="25"/>
      <c r="H66" s="25"/>
      <c r="I66" s="25"/>
      <c r="J66" s="25"/>
      <c r="K66" s="26"/>
    </row>
    <row r="67" spans="4:11" x14ac:dyDescent="0.25">
      <c r="D67" s="9"/>
      <c r="E67" s="9">
        <v>1</v>
      </c>
      <c r="F67" s="29" t="s">
        <v>29</v>
      </c>
      <c r="G67" s="29"/>
      <c r="H67" s="5">
        <f>SUM(E5:E60)</f>
        <v>0</v>
      </c>
    </row>
    <row r="68" spans="4:11" x14ac:dyDescent="0.25">
      <c r="D68" s="8"/>
      <c r="E68" s="8">
        <v>2</v>
      </c>
      <c r="F68" s="27" t="s">
        <v>30</v>
      </c>
      <c r="G68" s="27"/>
      <c r="H68" s="5">
        <f>SUM(F5:F61)</f>
        <v>0</v>
      </c>
    </row>
    <row r="69" spans="4:11" x14ac:dyDescent="0.25">
      <c r="D69" s="8"/>
      <c r="E69" s="8"/>
      <c r="F69" s="7"/>
      <c r="G69" s="7"/>
      <c r="H69" s="6"/>
    </row>
    <row r="70" spans="4:11" x14ac:dyDescent="0.25">
      <c r="D70" s="8"/>
      <c r="E70" s="8" t="s">
        <v>33</v>
      </c>
      <c r="F70" s="7"/>
      <c r="G70" s="7" t="s">
        <v>31</v>
      </c>
      <c r="H70" s="5">
        <f>H71+H67-H68</f>
        <v>0</v>
      </c>
    </row>
    <row r="71" spans="4:11" x14ac:dyDescent="0.25">
      <c r="D71" s="8"/>
      <c r="E71" s="8">
        <v>3</v>
      </c>
      <c r="F71" s="27" t="s">
        <v>34</v>
      </c>
      <c r="G71" s="27"/>
      <c r="H71" s="10"/>
    </row>
    <row r="72" spans="4:11" x14ac:dyDescent="0.25">
      <c r="D72" s="8"/>
      <c r="E72" s="8"/>
      <c r="F72" s="27" t="s">
        <v>36</v>
      </c>
      <c r="G72" s="27"/>
      <c r="H72" s="10"/>
    </row>
    <row r="73" spans="4:11" x14ac:dyDescent="0.25">
      <c r="D73" s="8"/>
      <c r="E73" s="8"/>
      <c r="F73" s="8"/>
      <c r="G73" s="8"/>
      <c r="H73" s="6"/>
    </row>
    <row r="74" spans="4:11" x14ac:dyDescent="0.25">
      <c r="D74" s="8"/>
      <c r="E74" s="8"/>
      <c r="F74" s="8"/>
      <c r="G74" s="8" t="s">
        <v>32</v>
      </c>
      <c r="H74" s="5">
        <f>H70-H71</f>
        <v>0</v>
      </c>
    </row>
    <row r="78" spans="4:11" x14ac:dyDescent="0.25">
      <c r="G78" t="s">
        <v>38</v>
      </c>
      <c r="H78" s="2">
        <f>Mars!$H$78+H74</f>
        <v>-172</v>
      </c>
    </row>
    <row r="79" spans="4:11" x14ac:dyDescent="0.25">
      <c r="F79" s="28" t="s">
        <v>35</v>
      </c>
      <c r="G79" s="28"/>
      <c r="H79" s="2">
        <f>H72+H71</f>
        <v>0</v>
      </c>
    </row>
  </sheetData>
  <mergeCells count="8">
    <mergeCell ref="F72:G72"/>
    <mergeCell ref="F79:G79"/>
    <mergeCell ref="G1:H2"/>
    <mergeCell ref="M3:Q3"/>
    <mergeCell ref="D66:K66"/>
    <mergeCell ref="F67:G67"/>
    <mergeCell ref="F68:G68"/>
    <mergeCell ref="F71:G71"/>
  </mergeCells>
  <dataValidations count="5">
    <dataValidation type="list" allowBlank="1" showInputMessage="1" showErrorMessage="1" sqref="J5:K60">
      <formula1>$A$1:$A$2</formula1>
    </dataValidation>
    <dataValidation type="list" allowBlank="1" showInputMessage="1" showErrorMessage="1" promptTitle="selectionner dans la liste" prompt="pour quel evenement" sqref="R58:R60">
      <formula1>$A74:$A57</formula1>
    </dataValidation>
    <dataValidation type="list" allowBlank="1" showInputMessage="1" showErrorMessage="1" promptTitle="choisir dans la liste" sqref="P5:P60">
      <formula1>$A$4:$A$19</formula1>
    </dataValidation>
    <dataValidation type="list" allowBlank="1" showInputMessage="1" showErrorMessage="1" promptTitle="selectionner dans la liste" prompt="pour quel evenement" sqref="R5:R57">
      <formula1>$A4:$A20</formula1>
    </dataValidation>
    <dataValidation type="list" allowBlank="1" showInputMessage="1" showErrorMessage="1" promptTitle="choisir dans la liste" sqref="H5:H60">
      <formula1>$A$4:$A$22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R79"/>
  <sheetViews>
    <sheetView workbookViewId="0">
      <pane ySplit="4" topLeftCell="A5" activePane="bottomLeft" state="frozen"/>
      <selection activeCell="C1" sqref="C1"/>
      <selection pane="bottomLeft" sqref="A1:A27"/>
    </sheetView>
  </sheetViews>
  <sheetFormatPr baseColWidth="10" defaultRowHeight="15" x14ac:dyDescent="0.25"/>
  <cols>
    <col min="1" max="1" width="10.42578125" customWidth="1"/>
    <col min="2" max="3" width="3.5703125" customWidth="1"/>
    <col min="5" max="5" width="11.5703125" bestFit="1" customWidth="1"/>
    <col min="7" max="7" width="31.28515625" customWidth="1"/>
    <col min="8" max="8" width="28.28515625" customWidth="1"/>
    <col min="9" max="9" width="14.85546875" customWidth="1"/>
    <col min="10" max="10" width="11.85546875" bestFit="1" customWidth="1"/>
    <col min="11" max="11" width="17.140625" bestFit="1" customWidth="1"/>
    <col min="14" max="14" width="13.140625" bestFit="1" customWidth="1"/>
    <col min="15" max="15" width="20.42578125" bestFit="1" customWidth="1"/>
    <col min="16" max="16" width="20.85546875" customWidth="1"/>
    <col min="17" max="17" width="31.28515625" customWidth="1"/>
    <col min="18" max="18" width="20.42578125" customWidth="1"/>
    <col min="19" max="19" width="28.28515625" customWidth="1"/>
  </cols>
  <sheetData>
    <row r="1" spans="1:18" x14ac:dyDescent="0.25">
      <c r="A1" s="17" t="str">
        <f>aout!A1</f>
        <v>oui</v>
      </c>
      <c r="G1" s="23" t="s">
        <v>58</v>
      </c>
      <c r="H1" s="23"/>
      <c r="P1" s="4"/>
      <c r="R1" s="4"/>
    </row>
    <row r="2" spans="1:18" x14ac:dyDescent="0.25">
      <c r="A2" s="17" t="str">
        <f>aout!A2</f>
        <v>non</v>
      </c>
      <c r="G2" s="23"/>
      <c r="H2" s="23"/>
      <c r="P2" s="4"/>
      <c r="R2" s="4"/>
    </row>
    <row r="3" spans="1:18" x14ac:dyDescent="0.25">
      <c r="A3" s="17">
        <f>aout!A3</f>
        <v>0</v>
      </c>
      <c r="M3" s="23" t="s">
        <v>22</v>
      </c>
      <c r="N3" s="23"/>
      <c r="O3" s="23"/>
      <c r="P3" s="23"/>
      <c r="Q3" s="23"/>
    </row>
    <row r="4" spans="1:18" s="1" customFormat="1" x14ac:dyDescent="0.25">
      <c r="A4" s="17">
        <f>aout!A4</f>
        <v>0</v>
      </c>
      <c r="D4" s="1" t="s">
        <v>0</v>
      </c>
      <c r="E4" s="1" t="s">
        <v>1</v>
      </c>
      <c r="F4" s="1" t="s">
        <v>2</v>
      </c>
      <c r="G4" s="1" t="s">
        <v>6</v>
      </c>
      <c r="H4" s="1" t="s">
        <v>7</v>
      </c>
      <c r="I4" s="1" t="s">
        <v>3</v>
      </c>
      <c r="J4" s="1" t="s">
        <v>4</v>
      </c>
      <c r="K4" s="1" t="s">
        <v>5</v>
      </c>
      <c r="M4" s="1" t="s">
        <v>0</v>
      </c>
      <c r="N4" s="1" t="s">
        <v>20</v>
      </c>
      <c r="O4" s="1" t="s">
        <v>6</v>
      </c>
      <c r="P4" s="1" t="s">
        <v>7</v>
      </c>
      <c r="Q4" s="1" t="s">
        <v>21</v>
      </c>
    </row>
    <row r="5" spans="1:18" ht="23.25" customHeight="1" x14ac:dyDescent="0.25">
      <c r="A5" s="17" t="str">
        <f>aout!A5</f>
        <v>loto</v>
      </c>
      <c r="D5" s="3"/>
      <c r="E5" s="2"/>
      <c r="F5" s="2"/>
      <c r="I5" s="1"/>
      <c r="J5" s="1"/>
      <c r="K5" s="1"/>
    </row>
    <row r="6" spans="1:18" ht="23.25" customHeight="1" x14ac:dyDescent="0.25">
      <c r="A6" s="17" t="str">
        <f>aout!A6</f>
        <v>15 aout</v>
      </c>
      <c r="D6" s="3"/>
      <c r="E6" s="2"/>
      <c r="F6" s="2"/>
      <c r="I6" s="1"/>
      <c r="J6" s="1"/>
      <c r="K6" s="1"/>
    </row>
    <row r="7" spans="1:18" ht="23.25" customHeight="1" x14ac:dyDescent="0.25">
      <c r="A7" s="17" t="str">
        <f>aout!A7</f>
        <v>arbitrage</v>
      </c>
      <c r="D7" s="3"/>
      <c r="E7" s="2"/>
      <c r="F7" s="2"/>
      <c r="I7" s="1"/>
      <c r="J7" s="1"/>
      <c r="K7" s="1"/>
    </row>
    <row r="8" spans="1:18" ht="23.25" customHeight="1" x14ac:dyDescent="0.25">
      <c r="A8" s="17" t="str">
        <f>aout!A8</f>
        <v>achat materiel hand</v>
      </c>
      <c r="D8" s="3"/>
      <c r="E8" s="2"/>
      <c r="F8" s="2"/>
      <c r="I8" s="1"/>
      <c r="J8" s="1"/>
      <c r="K8" s="1"/>
    </row>
    <row r="9" spans="1:18" ht="23.25" customHeight="1" x14ac:dyDescent="0.25">
      <c r="A9" s="17" t="str">
        <f>aout!A9</f>
        <v>gouté match</v>
      </c>
      <c r="D9" s="3"/>
      <c r="E9" s="2"/>
      <c r="F9" s="2"/>
      <c r="I9" s="1"/>
      <c r="J9" s="1"/>
      <c r="K9" s="1"/>
    </row>
    <row r="10" spans="1:18" ht="23.25" customHeight="1" x14ac:dyDescent="0.25">
      <c r="A10" s="17" t="str">
        <f>aout!A10</f>
        <v>formation</v>
      </c>
      <c r="D10" s="3"/>
      <c r="E10" s="2"/>
      <c r="F10" s="2"/>
      <c r="I10" s="1"/>
      <c r="J10" s="1"/>
      <c r="K10" s="1"/>
    </row>
    <row r="11" spans="1:18" ht="23.25" customHeight="1" x14ac:dyDescent="0.25">
      <c r="A11" s="17" t="str">
        <f>aout!A11</f>
        <v xml:space="preserve">licence </v>
      </c>
      <c r="D11" s="3"/>
      <c r="E11" s="2"/>
      <c r="F11" s="2"/>
      <c r="I11" s="1"/>
      <c r="J11" s="1"/>
      <c r="K11" s="1"/>
    </row>
    <row r="12" spans="1:18" ht="23.25" customHeight="1" x14ac:dyDescent="0.25">
      <c r="A12" s="17" t="str">
        <f>aout!A12</f>
        <v>vetement/goodies</v>
      </c>
      <c r="D12" s="3"/>
      <c r="E12" s="2"/>
      <c r="F12" s="2"/>
      <c r="I12" s="1"/>
      <c r="J12" s="1"/>
      <c r="K12" s="1"/>
    </row>
    <row r="13" spans="1:18" ht="23.25" customHeight="1" x14ac:dyDescent="0.25">
      <c r="A13" s="17" t="str">
        <f>aout!A13</f>
        <v>engagement</v>
      </c>
      <c r="D13" s="3"/>
      <c r="E13" s="2"/>
      <c r="F13" s="2"/>
      <c r="I13" s="1"/>
      <c r="J13" s="1"/>
      <c r="K13" s="1"/>
    </row>
    <row r="14" spans="1:18" ht="23.25" customHeight="1" x14ac:dyDescent="0.25">
      <c r="A14" s="17" t="str">
        <f>aout!A14</f>
        <v>amende</v>
      </c>
      <c r="D14" s="3"/>
      <c r="E14" s="2"/>
      <c r="F14" s="2"/>
      <c r="I14" s="1"/>
      <c r="J14" s="1"/>
      <c r="K14" s="1"/>
    </row>
    <row r="15" spans="1:18" ht="23.25" customHeight="1" x14ac:dyDescent="0.25">
      <c r="A15" s="17" t="str">
        <f>aout!A15</f>
        <v>autre</v>
      </c>
      <c r="D15" s="3"/>
      <c r="E15" s="2"/>
      <c r="F15" s="2"/>
      <c r="I15" s="1"/>
      <c r="J15" s="1"/>
      <c r="K15" s="1"/>
    </row>
    <row r="16" spans="1:18" ht="23.25" customHeight="1" x14ac:dyDescent="0.25">
      <c r="A16" s="17" t="str">
        <f>aout!A16</f>
        <v>repas</v>
      </c>
      <c r="D16" s="3"/>
      <c r="E16" s="2"/>
      <c r="F16" s="2"/>
      <c r="I16" s="1"/>
      <c r="J16" s="1"/>
      <c r="K16" s="1"/>
    </row>
    <row r="17" spans="1:11" ht="23.25" customHeight="1" x14ac:dyDescent="0.25">
      <c r="A17" s="17" t="str">
        <f>aout!A17</f>
        <v>soirée</v>
      </c>
      <c r="D17" s="3"/>
      <c r="E17" s="2"/>
      <c r="F17" s="2"/>
      <c r="I17" s="1"/>
      <c r="J17" s="1"/>
      <c r="K17" s="1"/>
    </row>
    <row r="18" spans="1:11" ht="23.25" customHeight="1" x14ac:dyDescent="0.25">
      <c r="A18" s="17" t="str">
        <f>aout!A18</f>
        <v>fourniture divers club</v>
      </c>
      <c r="D18" s="3"/>
      <c r="E18" s="2"/>
      <c r="F18" s="2"/>
      <c r="I18" s="1"/>
      <c r="J18" s="1"/>
      <c r="K18" s="1"/>
    </row>
    <row r="19" spans="1:11" ht="23.25" customHeight="1" x14ac:dyDescent="0.25">
      <c r="A19" s="17" t="str">
        <f>aout!A19</f>
        <v>frais banquaire</v>
      </c>
      <c r="D19" s="3"/>
      <c r="E19" s="2"/>
      <c r="F19" s="2"/>
      <c r="I19" s="1"/>
      <c r="J19" s="1"/>
      <c r="K19" s="1"/>
    </row>
    <row r="20" spans="1:11" ht="23.25" customHeight="1" x14ac:dyDescent="0.25">
      <c r="A20" s="17" t="str">
        <f>aout!A20</f>
        <v>lumiére salle</v>
      </c>
      <c r="D20" s="3"/>
      <c r="E20" s="2"/>
      <c r="F20" s="2"/>
      <c r="I20" s="1"/>
      <c r="J20" s="1"/>
      <c r="K20" s="1"/>
    </row>
    <row r="21" spans="1:11" ht="23.25" customHeight="1" x14ac:dyDescent="0.25">
      <c r="A21" s="17">
        <f>aout!A21</f>
        <v>0</v>
      </c>
      <c r="D21" s="3"/>
      <c r="E21" s="2"/>
      <c r="F21" s="2"/>
      <c r="I21" s="1"/>
      <c r="J21" s="1"/>
      <c r="K21" s="1"/>
    </row>
    <row r="22" spans="1:11" ht="23.25" customHeight="1" x14ac:dyDescent="0.25">
      <c r="A22" s="17">
        <f>aout!A22</f>
        <v>0</v>
      </c>
      <c r="D22" s="3"/>
      <c r="E22" s="2"/>
      <c r="F22" s="2"/>
      <c r="I22" s="1"/>
      <c r="J22" s="1"/>
      <c r="K22" s="1"/>
    </row>
    <row r="23" spans="1:11" ht="23.25" customHeight="1" x14ac:dyDescent="0.25">
      <c r="A23" s="17">
        <f>aout!A23</f>
        <v>0</v>
      </c>
      <c r="D23" s="3"/>
      <c r="E23" s="2"/>
      <c r="F23" s="2"/>
      <c r="I23" s="1"/>
      <c r="J23" s="1"/>
      <c r="K23" s="1"/>
    </row>
    <row r="24" spans="1:11" ht="23.25" customHeight="1" x14ac:dyDescent="0.25">
      <c r="A24" s="17">
        <f>aout!A24</f>
        <v>0</v>
      </c>
      <c r="D24" s="3"/>
      <c r="E24" s="2"/>
      <c r="F24" s="2"/>
      <c r="I24" s="1"/>
      <c r="J24" s="1"/>
      <c r="K24" s="1"/>
    </row>
    <row r="25" spans="1:11" ht="23.25" customHeight="1" x14ac:dyDescent="0.25">
      <c r="A25" s="17">
        <f>aout!A25</f>
        <v>0</v>
      </c>
      <c r="D25" s="3"/>
      <c r="E25" s="2"/>
      <c r="F25" s="2"/>
      <c r="I25" s="1"/>
      <c r="J25" s="1"/>
      <c r="K25" s="1"/>
    </row>
    <row r="26" spans="1:11" ht="23.25" customHeight="1" x14ac:dyDescent="0.25">
      <c r="A26" s="17">
        <f>aout!A26</f>
        <v>0</v>
      </c>
      <c r="D26" s="3"/>
      <c r="E26" s="2"/>
      <c r="F26" s="2"/>
      <c r="I26" s="1"/>
      <c r="J26" s="1"/>
      <c r="K26" s="1"/>
    </row>
    <row r="27" spans="1:11" ht="23.25" customHeight="1" x14ac:dyDescent="0.25">
      <c r="A27" s="17">
        <f>aout!A27</f>
        <v>0</v>
      </c>
      <c r="D27" s="3"/>
      <c r="E27" s="2"/>
      <c r="F27" s="2"/>
      <c r="I27" s="1"/>
      <c r="J27" s="1"/>
      <c r="K27" s="1"/>
    </row>
    <row r="28" spans="1:11" ht="23.25" customHeight="1" x14ac:dyDescent="0.25">
      <c r="D28" s="3"/>
      <c r="E28" s="2"/>
      <c r="F28" s="2"/>
      <c r="I28" s="1"/>
      <c r="J28" s="1"/>
      <c r="K28" s="1"/>
    </row>
    <row r="29" spans="1:11" ht="23.25" customHeight="1" x14ac:dyDescent="0.25">
      <c r="D29" s="3"/>
      <c r="E29" s="2"/>
      <c r="F29" s="2"/>
      <c r="I29" s="1"/>
      <c r="J29" s="1"/>
      <c r="K29" s="1"/>
    </row>
    <row r="30" spans="1:11" ht="23.25" customHeight="1" x14ac:dyDescent="0.25">
      <c r="D30" s="3"/>
      <c r="E30" s="2"/>
      <c r="F30" s="2"/>
      <c r="I30" s="1"/>
      <c r="J30" s="1"/>
      <c r="K30" s="1"/>
    </row>
    <row r="31" spans="1:11" ht="23.25" customHeight="1" x14ac:dyDescent="0.25">
      <c r="D31" s="3"/>
      <c r="E31" s="2"/>
      <c r="F31" s="2"/>
      <c r="I31" s="1"/>
      <c r="J31" s="1"/>
      <c r="K31" s="1"/>
    </row>
    <row r="32" spans="1:11" ht="23.25" customHeight="1" x14ac:dyDescent="0.25">
      <c r="D32" s="3"/>
      <c r="E32" s="2"/>
      <c r="F32" s="2"/>
      <c r="I32" s="1"/>
      <c r="J32" s="1"/>
      <c r="K32" s="1"/>
    </row>
    <row r="33" spans="4:11" ht="23.25" customHeight="1" x14ac:dyDescent="0.25">
      <c r="D33" s="3"/>
      <c r="E33" s="2"/>
      <c r="F33" s="2"/>
      <c r="I33" s="1"/>
      <c r="J33" s="1"/>
      <c r="K33" s="1"/>
    </row>
    <row r="34" spans="4:11" ht="23.25" customHeight="1" x14ac:dyDescent="0.25">
      <c r="D34" s="3"/>
      <c r="E34" s="2"/>
      <c r="F34" s="2"/>
      <c r="I34" s="1"/>
      <c r="J34" s="1"/>
      <c r="K34" s="1"/>
    </row>
    <row r="35" spans="4:11" ht="23.25" customHeight="1" x14ac:dyDescent="0.25">
      <c r="D35" s="3"/>
      <c r="E35" s="2"/>
      <c r="F35" s="2"/>
      <c r="I35" s="1"/>
      <c r="J35" s="1"/>
      <c r="K35" s="1"/>
    </row>
    <row r="36" spans="4:11" ht="23.25" customHeight="1" x14ac:dyDescent="0.25">
      <c r="D36" s="3"/>
      <c r="E36" s="2"/>
      <c r="F36" s="2"/>
      <c r="I36" s="1"/>
      <c r="J36" s="1"/>
      <c r="K36" s="1"/>
    </row>
    <row r="37" spans="4:11" ht="23.25" customHeight="1" x14ac:dyDescent="0.25">
      <c r="D37" s="3"/>
      <c r="E37" s="2"/>
      <c r="F37" s="2"/>
      <c r="I37" s="1"/>
      <c r="J37" s="1"/>
      <c r="K37" s="1"/>
    </row>
    <row r="38" spans="4:11" ht="23.25" customHeight="1" x14ac:dyDescent="0.25">
      <c r="D38" s="3"/>
      <c r="E38" s="2"/>
      <c r="F38" s="2"/>
      <c r="I38" s="1"/>
      <c r="J38" s="1"/>
      <c r="K38" s="1"/>
    </row>
    <row r="39" spans="4:11" ht="23.25" customHeight="1" x14ac:dyDescent="0.25">
      <c r="D39" s="3"/>
      <c r="E39" s="2"/>
      <c r="F39" s="2"/>
      <c r="I39" s="1"/>
      <c r="J39" s="1"/>
      <c r="K39" s="1"/>
    </row>
    <row r="40" spans="4:11" ht="23.25" customHeight="1" x14ac:dyDescent="0.25">
      <c r="D40" s="3"/>
      <c r="E40" s="2"/>
      <c r="F40" s="2"/>
      <c r="I40" s="1"/>
      <c r="J40" s="1"/>
      <c r="K40" s="1"/>
    </row>
    <row r="41" spans="4:11" ht="23.25" customHeight="1" x14ac:dyDescent="0.25">
      <c r="D41" s="3"/>
      <c r="E41" s="2"/>
      <c r="F41" s="2"/>
      <c r="I41" s="1"/>
      <c r="J41" s="1"/>
      <c r="K41" s="1"/>
    </row>
    <row r="42" spans="4:11" ht="23.25" customHeight="1" x14ac:dyDescent="0.25">
      <c r="D42" s="3"/>
      <c r="E42" s="2"/>
      <c r="F42" s="2"/>
      <c r="I42" s="1"/>
      <c r="J42" s="1"/>
      <c r="K42" s="1"/>
    </row>
    <row r="43" spans="4:11" ht="23.25" customHeight="1" x14ac:dyDescent="0.25">
      <c r="D43" s="3"/>
      <c r="E43" s="2"/>
      <c r="F43" s="2"/>
      <c r="I43" s="1"/>
      <c r="J43" s="1"/>
      <c r="K43" s="1"/>
    </row>
    <row r="44" spans="4:11" ht="23.25" customHeight="1" x14ac:dyDescent="0.25">
      <c r="D44" s="3"/>
      <c r="E44" s="2"/>
      <c r="F44" s="2"/>
      <c r="I44" s="1"/>
      <c r="J44" s="1"/>
      <c r="K44" s="1"/>
    </row>
    <row r="45" spans="4:11" ht="23.25" customHeight="1" x14ac:dyDescent="0.25">
      <c r="D45" s="3"/>
      <c r="E45" s="2"/>
      <c r="F45" s="2"/>
      <c r="I45" s="1"/>
      <c r="J45" s="1"/>
      <c r="K45" s="1"/>
    </row>
    <row r="46" spans="4:11" ht="23.25" customHeight="1" x14ac:dyDescent="0.25">
      <c r="D46" s="3"/>
      <c r="E46" s="2"/>
      <c r="F46" s="2"/>
      <c r="I46" s="1"/>
      <c r="J46" s="1"/>
      <c r="K46" s="1"/>
    </row>
    <row r="47" spans="4:11" ht="23.25" customHeight="1" x14ac:dyDescent="0.25">
      <c r="D47" s="3"/>
      <c r="E47" s="2"/>
      <c r="F47" s="2"/>
      <c r="I47" s="1"/>
      <c r="J47" s="1"/>
      <c r="K47" s="1"/>
    </row>
    <row r="48" spans="4:11" ht="23.25" customHeight="1" x14ac:dyDescent="0.25">
      <c r="D48" s="3"/>
      <c r="E48" s="2"/>
      <c r="F48" s="2"/>
      <c r="I48" s="1"/>
      <c r="J48" s="1"/>
      <c r="K48" s="1"/>
    </row>
    <row r="49" spans="4:18" ht="23.25" customHeight="1" x14ac:dyDescent="0.25">
      <c r="D49" s="3"/>
      <c r="E49" s="2"/>
      <c r="F49" s="2"/>
      <c r="I49" s="1"/>
      <c r="J49" s="1"/>
      <c r="K49" s="1"/>
    </row>
    <row r="50" spans="4:18" ht="23.25" customHeight="1" x14ac:dyDescent="0.25">
      <c r="D50" s="3"/>
      <c r="E50" s="2"/>
      <c r="F50" s="2"/>
      <c r="I50" s="1"/>
      <c r="J50" s="1"/>
      <c r="K50" s="1"/>
    </row>
    <row r="51" spans="4:18" ht="23.25" customHeight="1" x14ac:dyDescent="0.25">
      <c r="D51" s="3"/>
      <c r="E51" s="2"/>
      <c r="F51" s="2"/>
      <c r="I51" s="1"/>
      <c r="J51" s="1"/>
      <c r="K51" s="1"/>
    </row>
    <row r="52" spans="4:18" ht="23.25" customHeight="1" x14ac:dyDescent="0.25">
      <c r="D52" s="3"/>
      <c r="E52" s="2"/>
      <c r="F52" s="2"/>
      <c r="I52" s="1"/>
      <c r="J52" s="1"/>
      <c r="K52" s="1"/>
    </row>
    <row r="53" spans="4:18" ht="23.25" customHeight="1" x14ac:dyDescent="0.25">
      <c r="D53" s="3"/>
      <c r="E53" s="2"/>
      <c r="F53" s="2"/>
      <c r="I53" s="1"/>
      <c r="J53" s="1"/>
      <c r="K53" s="1"/>
    </row>
    <row r="54" spans="4:18" ht="23.25" customHeight="1" x14ac:dyDescent="0.25">
      <c r="D54" s="3"/>
      <c r="E54" s="2"/>
      <c r="F54" s="2"/>
      <c r="I54" s="1"/>
      <c r="J54" s="1"/>
      <c r="K54" s="1"/>
    </row>
    <row r="55" spans="4:18" ht="23.25" customHeight="1" x14ac:dyDescent="0.25">
      <c r="D55" s="3"/>
      <c r="E55" s="2"/>
      <c r="F55" s="2"/>
      <c r="I55" s="1"/>
      <c r="J55" s="1"/>
      <c r="K55" s="1"/>
    </row>
    <row r="56" spans="4:18" ht="23.25" customHeight="1" x14ac:dyDescent="0.25">
      <c r="D56" s="3"/>
      <c r="E56" s="2"/>
      <c r="F56" s="2"/>
      <c r="I56" s="1"/>
      <c r="J56" s="1"/>
      <c r="K56" s="1"/>
    </row>
    <row r="57" spans="4:18" ht="23.25" customHeight="1" x14ac:dyDescent="0.25">
      <c r="D57" s="3"/>
      <c r="E57" s="2"/>
      <c r="F57" s="2"/>
      <c r="I57" s="1"/>
      <c r="J57" s="1"/>
      <c r="K57" s="1"/>
    </row>
    <row r="58" spans="4:18" ht="23.25" customHeight="1" x14ac:dyDescent="0.25">
      <c r="D58" s="3"/>
      <c r="E58" s="2"/>
      <c r="F58" s="2"/>
      <c r="I58" s="1"/>
      <c r="J58" s="1"/>
      <c r="K58" s="1"/>
    </row>
    <row r="59" spans="4:18" ht="23.25" customHeight="1" x14ac:dyDescent="0.25">
      <c r="D59" s="3"/>
      <c r="E59" s="2"/>
      <c r="F59" s="2"/>
      <c r="I59" s="1"/>
      <c r="J59" s="1"/>
      <c r="K59" s="1"/>
    </row>
    <row r="60" spans="4:18" ht="23.25" customHeight="1" x14ac:dyDescent="0.25">
      <c r="D60" s="3"/>
      <c r="E60" s="2"/>
      <c r="F60" s="2"/>
      <c r="I60" s="1"/>
      <c r="J60" s="1"/>
      <c r="K60" s="1"/>
    </row>
    <row r="61" spans="4:18" x14ac:dyDescent="0.25">
      <c r="D61" s="3"/>
      <c r="E61" s="2"/>
      <c r="F61" s="2">
        <f>Avril!$O$62</f>
        <v>0</v>
      </c>
      <c r="G61" t="s">
        <v>24</v>
      </c>
    </row>
    <row r="62" spans="4:18" x14ac:dyDescent="0.25">
      <c r="M62" t="s">
        <v>23</v>
      </c>
      <c r="O62" s="2">
        <f>SUM(N5:N60)</f>
        <v>0</v>
      </c>
      <c r="R62" s="2"/>
    </row>
    <row r="65" spans="4:11" ht="15.75" thickBot="1" x14ac:dyDescent="0.3"/>
    <row r="66" spans="4:11" ht="15.75" thickBot="1" x14ac:dyDescent="0.3">
      <c r="D66" s="24" t="s">
        <v>27</v>
      </c>
      <c r="E66" s="25"/>
      <c r="F66" s="25"/>
      <c r="G66" s="25"/>
      <c r="H66" s="25"/>
      <c r="I66" s="25"/>
      <c r="J66" s="25"/>
      <c r="K66" s="26"/>
    </row>
    <row r="67" spans="4:11" x14ac:dyDescent="0.25">
      <c r="D67" s="9"/>
      <c r="E67" s="9">
        <v>1</v>
      </c>
      <c r="F67" s="29" t="s">
        <v>29</v>
      </c>
      <c r="G67" s="29"/>
      <c r="H67" s="5">
        <f>SUM(E5:E60)</f>
        <v>0</v>
      </c>
    </row>
    <row r="68" spans="4:11" x14ac:dyDescent="0.25">
      <c r="D68" s="8"/>
      <c r="E68" s="8">
        <v>2</v>
      </c>
      <c r="F68" s="27" t="s">
        <v>30</v>
      </c>
      <c r="G68" s="27"/>
      <c r="H68" s="5">
        <f>SUM(F5:F61)</f>
        <v>0</v>
      </c>
    </row>
    <row r="69" spans="4:11" x14ac:dyDescent="0.25">
      <c r="D69" s="8"/>
      <c r="E69" s="8"/>
      <c r="F69" s="7"/>
      <c r="G69" s="7"/>
      <c r="H69" s="6"/>
    </row>
    <row r="70" spans="4:11" x14ac:dyDescent="0.25">
      <c r="D70" s="8"/>
      <c r="E70" s="8" t="s">
        <v>33</v>
      </c>
      <c r="F70" s="7"/>
      <c r="G70" s="7" t="s">
        <v>31</v>
      </c>
      <c r="H70" s="5">
        <f>H71+H67-H68</f>
        <v>0</v>
      </c>
    </row>
    <row r="71" spans="4:11" x14ac:dyDescent="0.25">
      <c r="D71" s="8"/>
      <c r="E71" s="8">
        <v>3</v>
      </c>
      <c r="F71" s="27" t="s">
        <v>34</v>
      </c>
      <c r="G71" s="27"/>
      <c r="H71" s="10"/>
    </row>
    <row r="72" spans="4:11" x14ac:dyDescent="0.25">
      <c r="D72" s="8"/>
      <c r="E72" s="8"/>
      <c r="F72" s="27" t="s">
        <v>36</v>
      </c>
      <c r="G72" s="27"/>
      <c r="H72" s="10"/>
    </row>
    <row r="73" spans="4:11" x14ac:dyDescent="0.25">
      <c r="D73" s="8"/>
      <c r="E73" s="8"/>
      <c r="F73" s="8"/>
      <c r="G73" s="8"/>
      <c r="H73" s="6"/>
    </row>
    <row r="74" spans="4:11" x14ac:dyDescent="0.25">
      <c r="D74" s="8"/>
      <c r="E74" s="8"/>
      <c r="F74" s="8"/>
      <c r="G74" s="8" t="s">
        <v>32</v>
      </c>
      <c r="H74" s="5">
        <f>H70-H71</f>
        <v>0</v>
      </c>
    </row>
    <row r="78" spans="4:11" x14ac:dyDescent="0.25">
      <c r="G78" t="s">
        <v>38</v>
      </c>
      <c r="H78" s="2">
        <f>Avril!$H$78+H74</f>
        <v>-172</v>
      </c>
    </row>
    <row r="79" spans="4:11" x14ac:dyDescent="0.25">
      <c r="F79" s="28" t="s">
        <v>35</v>
      </c>
      <c r="G79" s="28"/>
      <c r="H79" s="2">
        <f>H72+H71</f>
        <v>0</v>
      </c>
    </row>
  </sheetData>
  <mergeCells count="8">
    <mergeCell ref="F72:G72"/>
    <mergeCell ref="F79:G79"/>
    <mergeCell ref="G1:H2"/>
    <mergeCell ref="M3:Q3"/>
    <mergeCell ref="D66:K66"/>
    <mergeCell ref="F67:G67"/>
    <mergeCell ref="F68:G68"/>
    <mergeCell ref="F71:G71"/>
  </mergeCells>
  <dataValidations count="5">
    <dataValidation type="list" allowBlank="1" showInputMessage="1" showErrorMessage="1" promptTitle="choisir dans la liste" sqref="H5:H60">
      <formula1>$A$4:$A$22</formula1>
    </dataValidation>
    <dataValidation type="list" allowBlank="1" showInputMessage="1" showErrorMessage="1" promptTitle="selectionner dans la liste" prompt="pour quel evenement" sqref="R5:R57">
      <formula1>$A4:$A20</formula1>
    </dataValidation>
    <dataValidation type="list" allowBlank="1" showInputMessage="1" showErrorMessage="1" promptTitle="choisir dans la liste" sqref="P5:P60">
      <formula1>$A$4:$A$19</formula1>
    </dataValidation>
    <dataValidation type="list" allowBlank="1" showInputMessage="1" showErrorMessage="1" promptTitle="selectionner dans la liste" prompt="pour quel evenement" sqref="R58:R60">
      <formula1>$A74:$A57</formula1>
    </dataValidation>
    <dataValidation type="list" allowBlank="1" showInputMessage="1" showErrorMessage="1" sqref="J5:K60">
      <formula1>$A$1:$A$2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R79"/>
  <sheetViews>
    <sheetView workbookViewId="0">
      <pane ySplit="4" topLeftCell="A5" activePane="bottomLeft" state="frozen"/>
      <selection activeCell="C1" sqref="C1"/>
      <selection pane="bottomLeft" sqref="A1:A27"/>
    </sheetView>
  </sheetViews>
  <sheetFormatPr baseColWidth="10" defaultRowHeight="15" x14ac:dyDescent="0.25"/>
  <cols>
    <col min="1" max="1" width="10.42578125" customWidth="1"/>
    <col min="2" max="3" width="3.5703125" customWidth="1"/>
    <col min="4" max="4" width="10.7109375" bestFit="1" customWidth="1"/>
    <col min="5" max="5" width="11.5703125" bestFit="1" customWidth="1"/>
    <col min="7" max="7" width="31.28515625" customWidth="1"/>
    <col min="8" max="8" width="28.28515625" customWidth="1"/>
    <col min="9" max="9" width="14.85546875" customWidth="1"/>
    <col min="10" max="10" width="11.85546875" bestFit="1" customWidth="1"/>
    <col min="11" max="11" width="17.140625" bestFit="1" customWidth="1"/>
    <col min="14" max="14" width="13.140625" bestFit="1" customWidth="1"/>
    <col min="15" max="15" width="20.42578125" bestFit="1" customWidth="1"/>
    <col min="16" max="16" width="20.85546875" customWidth="1"/>
    <col min="17" max="17" width="31.28515625" customWidth="1"/>
    <col min="18" max="18" width="20.42578125" customWidth="1"/>
    <col min="19" max="19" width="28.28515625" customWidth="1"/>
  </cols>
  <sheetData>
    <row r="1" spans="1:18" x14ac:dyDescent="0.25">
      <c r="A1" s="17" t="str">
        <f>aout!A1</f>
        <v>oui</v>
      </c>
      <c r="G1" s="23" t="s">
        <v>59</v>
      </c>
      <c r="H1" s="23"/>
      <c r="P1" s="4"/>
      <c r="R1" s="4"/>
    </row>
    <row r="2" spans="1:18" x14ac:dyDescent="0.25">
      <c r="A2" s="17" t="str">
        <f>aout!A2</f>
        <v>non</v>
      </c>
      <c r="G2" s="23"/>
      <c r="H2" s="23"/>
      <c r="P2" s="4"/>
      <c r="R2" s="4"/>
    </row>
    <row r="3" spans="1:18" x14ac:dyDescent="0.25">
      <c r="A3" s="17">
        <f>aout!A3</f>
        <v>0</v>
      </c>
      <c r="M3" s="23" t="s">
        <v>22</v>
      </c>
      <c r="N3" s="23"/>
      <c r="O3" s="23"/>
      <c r="P3" s="23"/>
      <c r="Q3" s="23"/>
    </row>
    <row r="4" spans="1:18" s="1" customFormat="1" x14ac:dyDescent="0.25">
      <c r="A4" s="17">
        <f>aout!A4</f>
        <v>0</v>
      </c>
      <c r="D4" s="1" t="s">
        <v>0</v>
      </c>
      <c r="E4" s="1" t="s">
        <v>1</v>
      </c>
      <c r="F4" s="1" t="s">
        <v>2</v>
      </c>
      <c r="G4" s="1" t="s">
        <v>6</v>
      </c>
      <c r="H4" s="1" t="s">
        <v>7</v>
      </c>
      <c r="I4" s="1" t="s">
        <v>3</v>
      </c>
      <c r="J4" s="1" t="s">
        <v>4</v>
      </c>
      <c r="K4" s="1" t="s">
        <v>5</v>
      </c>
      <c r="M4" s="1" t="s">
        <v>0</v>
      </c>
      <c r="N4" s="1" t="s">
        <v>20</v>
      </c>
      <c r="O4" s="1" t="s">
        <v>6</v>
      </c>
      <c r="P4" s="1" t="s">
        <v>7</v>
      </c>
      <c r="Q4" s="1" t="s">
        <v>21</v>
      </c>
    </row>
    <row r="5" spans="1:18" ht="23.25" customHeight="1" x14ac:dyDescent="0.25">
      <c r="A5" s="17" t="str">
        <f>aout!A5</f>
        <v>loto</v>
      </c>
      <c r="D5" s="3"/>
      <c r="E5" s="2"/>
      <c r="F5" s="2"/>
      <c r="I5" s="1"/>
      <c r="J5" s="1"/>
      <c r="K5" s="1"/>
    </row>
    <row r="6" spans="1:18" ht="23.25" customHeight="1" x14ac:dyDescent="0.25">
      <c r="A6" s="17" t="str">
        <f>aout!A6</f>
        <v>15 aout</v>
      </c>
      <c r="D6" s="3"/>
      <c r="E6" s="2"/>
      <c r="F6" s="2"/>
      <c r="I6" s="1"/>
      <c r="J6" s="1"/>
      <c r="K6" s="1"/>
    </row>
    <row r="7" spans="1:18" ht="23.25" customHeight="1" x14ac:dyDescent="0.25">
      <c r="A7" s="17" t="str">
        <f>aout!A7</f>
        <v>arbitrage</v>
      </c>
      <c r="D7" s="3"/>
      <c r="E7" s="2"/>
      <c r="F7" s="2"/>
      <c r="I7" s="1"/>
      <c r="J7" s="1"/>
      <c r="K7" s="1"/>
    </row>
    <row r="8" spans="1:18" ht="23.25" customHeight="1" x14ac:dyDescent="0.25">
      <c r="A8" s="17" t="str">
        <f>aout!A8</f>
        <v>achat materiel hand</v>
      </c>
      <c r="D8" s="3"/>
      <c r="E8" s="2"/>
      <c r="F8" s="2"/>
      <c r="I8" s="1"/>
      <c r="J8" s="1"/>
      <c r="K8" s="1"/>
    </row>
    <row r="9" spans="1:18" ht="23.25" customHeight="1" x14ac:dyDescent="0.25">
      <c r="A9" s="17" t="str">
        <f>aout!A9</f>
        <v>gouté match</v>
      </c>
      <c r="D9" s="3"/>
      <c r="E9" s="2"/>
      <c r="F9" s="2"/>
      <c r="I9" s="1"/>
      <c r="J9" s="1"/>
      <c r="K9" s="1"/>
    </row>
    <row r="10" spans="1:18" ht="23.25" customHeight="1" x14ac:dyDescent="0.25">
      <c r="A10" s="17" t="str">
        <f>aout!A10</f>
        <v>formation</v>
      </c>
      <c r="D10" s="3"/>
      <c r="E10" s="2"/>
      <c r="F10" s="2"/>
      <c r="I10" s="1"/>
      <c r="J10" s="1"/>
      <c r="K10" s="1"/>
    </row>
    <row r="11" spans="1:18" ht="23.25" customHeight="1" x14ac:dyDescent="0.25">
      <c r="A11" s="17" t="str">
        <f>aout!A11</f>
        <v xml:space="preserve">licence </v>
      </c>
      <c r="D11" s="3"/>
      <c r="E11" s="2"/>
      <c r="F11" s="2"/>
      <c r="I11" s="1"/>
      <c r="J11" s="1"/>
      <c r="K11" s="1"/>
    </row>
    <row r="12" spans="1:18" ht="23.25" customHeight="1" x14ac:dyDescent="0.25">
      <c r="A12" s="17" t="str">
        <f>aout!A12</f>
        <v>vetement/goodies</v>
      </c>
      <c r="D12" s="3"/>
      <c r="E12" s="2"/>
      <c r="F12" s="2"/>
      <c r="I12" s="1"/>
      <c r="J12" s="1"/>
      <c r="K12" s="1"/>
    </row>
    <row r="13" spans="1:18" ht="23.25" customHeight="1" x14ac:dyDescent="0.25">
      <c r="A13" s="17" t="str">
        <f>aout!A13</f>
        <v>engagement</v>
      </c>
      <c r="D13" s="3"/>
      <c r="E13" s="2"/>
      <c r="F13" s="2"/>
      <c r="I13" s="1"/>
      <c r="J13" s="1"/>
      <c r="K13" s="1"/>
    </row>
    <row r="14" spans="1:18" ht="23.25" customHeight="1" x14ac:dyDescent="0.25">
      <c r="A14" s="17" t="str">
        <f>aout!A14</f>
        <v>amende</v>
      </c>
      <c r="D14" s="3"/>
      <c r="E14" s="2"/>
      <c r="F14" s="2"/>
      <c r="I14" s="1"/>
      <c r="J14" s="1"/>
      <c r="K14" s="1"/>
    </row>
    <row r="15" spans="1:18" ht="23.25" customHeight="1" x14ac:dyDescent="0.25">
      <c r="A15" s="17" t="str">
        <f>aout!A15</f>
        <v>autre</v>
      </c>
      <c r="D15" s="3"/>
      <c r="E15" s="2"/>
      <c r="F15" s="2"/>
      <c r="I15" s="1"/>
      <c r="J15" s="1"/>
      <c r="K15" s="1"/>
    </row>
    <row r="16" spans="1:18" ht="23.25" customHeight="1" x14ac:dyDescent="0.25">
      <c r="A16" s="17" t="str">
        <f>aout!A16</f>
        <v>repas</v>
      </c>
      <c r="D16" s="3"/>
      <c r="E16" s="2"/>
      <c r="F16" s="2"/>
      <c r="I16" s="1"/>
      <c r="J16" s="1"/>
      <c r="K16" s="1"/>
    </row>
    <row r="17" spans="1:11" ht="23.25" customHeight="1" x14ac:dyDescent="0.25">
      <c r="A17" s="17" t="str">
        <f>aout!A17</f>
        <v>soirée</v>
      </c>
      <c r="D17" s="3"/>
      <c r="E17" s="2"/>
      <c r="F17" s="2"/>
      <c r="I17" s="1"/>
      <c r="J17" s="1"/>
      <c r="K17" s="1"/>
    </row>
    <row r="18" spans="1:11" ht="23.25" customHeight="1" x14ac:dyDescent="0.25">
      <c r="A18" s="17" t="str">
        <f>aout!A18</f>
        <v>fourniture divers club</v>
      </c>
      <c r="D18" s="3"/>
      <c r="E18" s="2"/>
      <c r="F18" s="2"/>
      <c r="I18" s="1"/>
      <c r="J18" s="1"/>
      <c r="K18" s="1"/>
    </row>
    <row r="19" spans="1:11" ht="23.25" customHeight="1" x14ac:dyDescent="0.25">
      <c r="A19" s="17" t="str">
        <f>aout!A19</f>
        <v>frais banquaire</v>
      </c>
      <c r="D19" s="3"/>
      <c r="E19" s="2"/>
      <c r="F19" s="2"/>
      <c r="I19" s="1"/>
      <c r="J19" s="1"/>
      <c r="K19" s="1"/>
    </row>
    <row r="20" spans="1:11" ht="23.25" customHeight="1" x14ac:dyDescent="0.25">
      <c r="A20" s="17" t="str">
        <f>aout!A20</f>
        <v>lumiére salle</v>
      </c>
      <c r="D20" s="3"/>
      <c r="E20" s="2"/>
      <c r="F20" s="2"/>
      <c r="I20" s="1"/>
      <c r="J20" s="1"/>
      <c r="K20" s="1"/>
    </row>
    <row r="21" spans="1:11" ht="23.25" customHeight="1" x14ac:dyDescent="0.25">
      <c r="A21" s="17">
        <f>aout!A21</f>
        <v>0</v>
      </c>
      <c r="D21" s="3"/>
      <c r="E21" s="2"/>
      <c r="F21" s="2"/>
      <c r="I21" s="1"/>
      <c r="J21" s="1"/>
      <c r="K21" s="1"/>
    </row>
    <row r="22" spans="1:11" ht="23.25" customHeight="1" x14ac:dyDescent="0.25">
      <c r="A22" s="17">
        <f>aout!A22</f>
        <v>0</v>
      </c>
      <c r="D22" s="3"/>
      <c r="E22" s="2"/>
      <c r="F22" s="2"/>
      <c r="I22" s="1"/>
      <c r="J22" s="1"/>
      <c r="K22" s="1"/>
    </row>
    <row r="23" spans="1:11" ht="23.25" customHeight="1" x14ac:dyDescent="0.25">
      <c r="A23" s="17">
        <f>aout!A23</f>
        <v>0</v>
      </c>
      <c r="D23" s="3"/>
      <c r="E23" s="2"/>
      <c r="F23" s="2"/>
      <c r="I23" s="1"/>
      <c r="J23" s="1"/>
      <c r="K23" s="1"/>
    </row>
    <row r="24" spans="1:11" ht="23.25" customHeight="1" x14ac:dyDescent="0.25">
      <c r="A24" s="17">
        <f>aout!A24</f>
        <v>0</v>
      </c>
      <c r="D24" s="3"/>
      <c r="E24" s="2"/>
      <c r="F24" s="2"/>
      <c r="I24" s="1"/>
      <c r="J24" s="1"/>
      <c r="K24" s="1"/>
    </row>
    <row r="25" spans="1:11" ht="23.25" customHeight="1" x14ac:dyDescent="0.25">
      <c r="A25" s="17">
        <f>aout!A25</f>
        <v>0</v>
      </c>
      <c r="D25" s="3"/>
      <c r="E25" s="2"/>
      <c r="F25" s="2"/>
      <c r="I25" s="1"/>
      <c r="J25" s="1"/>
      <c r="K25" s="1"/>
    </row>
    <row r="26" spans="1:11" ht="23.25" customHeight="1" x14ac:dyDescent="0.25">
      <c r="A26" s="17">
        <f>aout!A26</f>
        <v>0</v>
      </c>
      <c r="D26" s="3"/>
      <c r="E26" s="2"/>
      <c r="F26" s="2"/>
      <c r="I26" s="1"/>
      <c r="J26" s="1"/>
      <c r="K26" s="1"/>
    </row>
    <row r="27" spans="1:11" ht="23.25" customHeight="1" x14ac:dyDescent="0.25">
      <c r="A27" s="17">
        <f>aout!A27</f>
        <v>0</v>
      </c>
      <c r="D27" s="3"/>
      <c r="E27" s="2"/>
      <c r="F27" s="2"/>
      <c r="I27" s="1"/>
      <c r="J27" s="1"/>
      <c r="K27" s="1"/>
    </row>
    <row r="28" spans="1:11" ht="23.25" customHeight="1" x14ac:dyDescent="0.25">
      <c r="D28" s="3"/>
      <c r="E28" s="2"/>
      <c r="F28" s="2"/>
      <c r="I28" s="1"/>
      <c r="J28" s="1"/>
      <c r="K28" s="1"/>
    </row>
    <row r="29" spans="1:11" ht="23.25" customHeight="1" x14ac:dyDescent="0.25">
      <c r="D29" s="3"/>
      <c r="E29" s="2"/>
      <c r="F29" s="2"/>
      <c r="I29" s="1"/>
      <c r="J29" s="1"/>
      <c r="K29" s="1"/>
    </row>
    <row r="30" spans="1:11" ht="23.25" customHeight="1" x14ac:dyDescent="0.25">
      <c r="D30" s="3"/>
      <c r="E30" s="2"/>
      <c r="F30" s="2"/>
      <c r="I30" s="1"/>
      <c r="J30" s="1"/>
      <c r="K30" s="1"/>
    </row>
    <row r="31" spans="1:11" ht="23.25" customHeight="1" x14ac:dyDescent="0.25">
      <c r="D31" s="3"/>
      <c r="E31" s="2"/>
      <c r="F31" s="2"/>
      <c r="I31" s="1"/>
      <c r="J31" s="1"/>
      <c r="K31" s="1"/>
    </row>
    <row r="32" spans="1:11" ht="23.25" customHeight="1" x14ac:dyDescent="0.25">
      <c r="D32" s="3"/>
      <c r="E32" s="2"/>
      <c r="F32" s="2"/>
      <c r="I32" s="1"/>
      <c r="J32" s="1"/>
      <c r="K32" s="1"/>
    </row>
    <row r="33" spans="4:11" ht="23.25" customHeight="1" x14ac:dyDescent="0.25">
      <c r="D33" s="3"/>
      <c r="E33" s="2"/>
      <c r="F33" s="2"/>
      <c r="I33" s="1"/>
      <c r="J33" s="1"/>
      <c r="K33" s="1"/>
    </row>
    <row r="34" spans="4:11" ht="23.25" customHeight="1" x14ac:dyDescent="0.25">
      <c r="D34" s="3"/>
      <c r="E34" s="2"/>
      <c r="F34" s="2"/>
      <c r="I34" s="1"/>
      <c r="J34" s="1"/>
      <c r="K34" s="1"/>
    </row>
    <row r="35" spans="4:11" ht="23.25" customHeight="1" x14ac:dyDescent="0.25">
      <c r="D35" s="3"/>
      <c r="E35" s="2"/>
      <c r="F35" s="2"/>
      <c r="I35" s="1"/>
      <c r="J35" s="1"/>
      <c r="K35" s="1"/>
    </row>
    <row r="36" spans="4:11" ht="23.25" customHeight="1" x14ac:dyDescent="0.25">
      <c r="D36" s="3"/>
      <c r="E36" s="2"/>
      <c r="F36" s="2"/>
      <c r="I36" s="1"/>
      <c r="J36" s="1"/>
      <c r="K36" s="1"/>
    </row>
    <row r="37" spans="4:11" ht="23.25" customHeight="1" x14ac:dyDescent="0.25">
      <c r="D37" s="3"/>
      <c r="E37" s="2"/>
      <c r="F37" s="2"/>
      <c r="I37" s="1"/>
      <c r="J37" s="1"/>
      <c r="K37" s="1"/>
    </row>
    <row r="38" spans="4:11" ht="23.25" customHeight="1" x14ac:dyDescent="0.25">
      <c r="D38" s="3"/>
      <c r="E38" s="2"/>
      <c r="F38" s="2"/>
      <c r="I38" s="1"/>
      <c r="J38" s="1"/>
      <c r="K38" s="1"/>
    </row>
    <row r="39" spans="4:11" ht="23.25" customHeight="1" x14ac:dyDescent="0.25">
      <c r="D39" s="3"/>
      <c r="E39" s="2"/>
      <c r="F39" s="2"/>
      <c r="I39" s="1"/>
      <c r="J39" s="1"/>
      <c r="K39" s="1"/>
    </row>
    <row r="40" spans="4:11" ht="23.25" customHeight="1" x14ac:dyDescent="0.25">
      <c r="D40" s="3"/>
      <c r="E40" s="2"/>
      <c r="F40" s="2"/>
      <c r="I40" s="1"/>
      <c r="J40" s="1"/>
      <c r="K40" s="1"/>
    </row>
    <row r="41" spans="4:11" ht="23.25" customHeight="1" x14ac:dyDescent="0.25">
      <c r="D41" s="3"/>
      <c r="E41" s="2"/>
      <c r="F41" s="2"/>
      <c r="I41" s="1"/>
      <c r="J41" s="1"/>
      <c r="K41" s="1"/>
    </row>
    <row r="42" spans="4:11" ht="23.25" customHeight="1" x14ac:dyDescent="0.25">
      <c r="D42" s="3"/>
      <c r="E42" s="2"/>
      <c r="F42" s="2"/>
      <c r="I42" s="1"/>
      <c r="J42" s="1"/>
      <c r="K42" s="1"/>
    </row>
    <row r="43" spans="4:11" ht="23.25" customHeight="1" x14ac:dyDescent="0.25">
      <c r="D43" s="3"/>
      <c r="E43" s="2"/>
      <c r="F43" s="2"/>
      <c r="I43" s="1"/>
      <c r="J43" s="1"/>
      <c r="K43" s="1"/>
    </row>
    <row r="44" spans="4:11" ht="23.25" customHeight="1" x14ac:dyDescent="0.25">
      <c r="D44" s="3"/>
      <c r="E44" s="2"/>
      <c r="F44" s="2"/>
      <c r="I44" s="1"/>
      <c r="J44" s="1"/>
      <c r="K44" s="1"/>
    </row>
    <row r="45" spans="4:11" ht="23.25" customHeight="1" x14ac:dyDescent="0.25">
      <c r="D45" s="3"/>
      <c r="E45" s="2"/>
      <c r="F45" s="2"/>
      <c r="I45" s="1"/>
      <c r="J45" s="1"/>
      <c r="K45" s="1"/>
    </row>
    <row r="46" spans="4:11" ht="23.25" customHeight="1" x14ac:dyDescent="0.25">
      <c r="D46" s="3"/>
      <c r="E46" s="2"/>
      <c r="F46" s="2"/>
      <c r="I46" s="1"/>
      <c r="J46" s="1"/>
      <c r="K46" s="1"/>
    </row>
    <row r="47" spans="4:11" ht="23.25" customHeight="1" x14ac:dyDescent="0.25">
      <c r="D47" s="3"/>
      <c r="E47" s="2"/>
      <c r="F47" s="2"/>
      <c r="I47" s="1"/>
      <c r="J47" s="1"/>
      <c r="K47" s="1"/>
    </row>
    <row r="48" spans="4:11" ht="23.25" customHeight="1" x14ac:dyDescent="0.25">
      <c r="D48" s="3"/>
      <c r="E48" s="2"/>
      <c r="F48" s="2"/>
      <c r="I48" s="1"/>
      <c r="J48" s="1"/>
      <c r="K48" s="1"/>
    </row>
    <row r="49" spans="4:18" ht="23.25" customHeight="1" x14ac:dyDescent="0.25">
      <c r="D49" s="3"/>
      <c r="E49" s="2"/>
      <c r="F49" s="2"/>
      <c r="I49" s="1"/>
      <c r="J49" s="1"/>
      <c r="K49" s="1"/>
    </row>
    <row r="50" spans="4:18" ht="23.25" customHeight="1" x14ac:dyDescent="0.25">
      <c r="D50" s="3"/>
      <c r="E50" s="2"/>
      <c r="F50" s="2"/>
      <c r="I50" s="1"/>
      <c r="J50" s="1"/>
      <c r="K50" s="1"/>
    </row>
    <row r="51" spans="4:18" ht="23.25" customHeight="1" x14ac:dyDescent="0.25">
      <c r="D51" s="3"/>
      <c r="E51" s="2"/>
      <c r="F51" s="2"/>
      <c r="I51" s="1"/>
      <c r="J51" s="1"/>
      <c r="K51" s="1"/>
    </row>
    <row r="52" spans="4:18" ht="23.25" customHeight="1" x14ac:dyDescent="0.25">
      <c r="D52" s="3"/>
      <c r="E52" s="2"/>
      <c r="F52" s="2"/>
      <c r="I52" s="1"/>
      <c r="J52" s="1"/>
      <c r="K52" s="1"/>
    </row>
    <row r="53" spans="4:18" ht="23.25" customHeight="1" x14ac:dyDescent="0.25">
      <c r="D53" s="3"/>
      <c r="E53" s="2"/>
      <c r="F53" s="2"/>
      <c r="I53" s="1"/>
      <c r="J53" s="1"/>
      <c r="K53" s="1"/>
    </row>
    <row r="54" spans="4:18" ht="23.25" customHeight="1" x14ac:dyDescent="0.25">
      <c r="D54" s="3"/>
      <c r="E54" s="2"/>
      <c r="F54" s="2"/>
      <c r="I54" s="1"/>
      <c r="J54" s="1"/>
      <c r="K54" s="1"/>
    </row>
    <row r="55" spans="4:18" ht="23.25" customHeight="1" x14ac:dyDescent="0.25">
      <c r="D55" s="3"/>
      <c r="E55" s="2"/>
      <c r="F55" s="2"/>
      <c r="I55" s="1"/>
      <c r="J55" s="1"/>
      <c r="K55" s="1"/>
    </row>
    <row r="56" spans="4:18" ht="23.25" customHeight="1" x14ac:dyDescent="0.25">
      <c r="D56" s="3"/>
      <c r="E56" s="2"/>
      <c r="F56" s="2"/>
      <c r="I56" s="1"/>
      <c r="J56" s="1"/>
      <c r="K56" s="1"/>
    </row>
    <row r="57" spans="4:18" ht="23.25" customHeight="1" x14ac:dyDescent="0.25">
      <c r="D57" s="3"/>
      <c r="E57" s="2"/>
      <c r="F57" s="2"/>
      <c r="I57" s="1"/>
      <c r="J57" s="1"/>
      <c r="K57" s="1"/>
    </row>
    <row r="58" spans="4:18" ht="23.25" customHeight="1" x14ac:dyDescent="0.25">
      <c r="D58" s="3"/>
      <c r="E58" s="2"/>
      <c r="F58" s="2"/>
      <c r="I58" s="1"/>
      <c r="J58" s="1"/>
      <c r="K58" s="1"/>
    </row>
    <row r="59" spans="4:18" ht="23.25" customHeight="1" x14ac:dyDescent="0.25">
      <c r="D59" s="3"/>
      <c r="E59" s="2"/>
      <c r="F59" s="2"/>
      <c r="I59" s="1"/>
      <c r="J59" s="1"/>
      <c r="K59" s="1"/>
    </row>
    <row r="60" spans="4:18" ht="23.25" customHeight="1" x14ac:dyDescent="0.25">
      <c r="D60" s="3"/>
      <c r="E60" s="2"/>
      <c r="F60" s="2"/>
      <c r="I60" s="1"/>
      <c r="J60" s="1"/>
      <c r="K60" s="1"/>
    </row>
    <row r="61" spans="4:18" x14ac:dyDescent="0.25">
      <c r="D61" s="3"/>
      <c r="E61" s="2"/>
      <c r="F61" s="2">
        <f>Mai!$O$62</f>
        <v>0</v>
      </c>
      <c r="G61" t="s">
        <v>24</v>
      </c>
    </row>
    <row r="62" spans="4:18" x14ac:dyDescent="0.25">
      <c r="M62" t="s">
        <v>23</v>
      </c>
      <c r="O62" s="2">
        <f>SUM(N5:N60)</f>
        <v>0</v>
      </c>
      <c r="R62" s="2"/>
    </row>
    <row r="65" spans="4:11" ht="15.75" thickBot="1" x14ac:dyDescent="0.3"/>
    <row r="66" spans="4:11" ht="15.75" thickBot="1" x14ac:dyDescent="0.3">
      <c r="D66" s="24" t="s">
        <v>27</v>
      </c>
      <c r="E66" s="25"/>
      <c r="F66" s="25"/>
      <c r="G66" s="25"/>
      <c r="H66" s="25"/>
      <c r="I66" s="25"/>
      <c r="J66" s="25"/>
      <c r="K66" s="26"/>
    </row>
    <row r="67" spans="4:11" x14ac:dyDescent="0.25">
      <c r="D67" s="9"/>
      <c r="E67" s="9">
        <v>1</v>
      </c>
      <c r="F67" s="29" t="s">
        <v>29</v>
      </c>
      <c r="G67" s="29"/>
      <c r="H67" s="5">
        <f>SUM(E5:E60)</f>
        <v>0</v>
      </c>
    </row>
    <row r="68" spans="4:11" x14ac:dyDescent="0.25">
      <c r="D68" s="8"/>
      <c r="E68" s="8">
        <v>2</v>
      </c>
      <c r="F68" s="27" t="s">
        <v>30</v>
      </c>
      <c r="G68" s="27"/>
      <c r="H68" s="5">
        <f>SUM(F5:F61)</f>
        <v>0</v>
      </c>
    </row>
    <row r="69" spans="4:11" x14ac:dyDescent="0.25">
      <c r="D69" s="8"/>
      <c r="E69" s="8"/>
      <c r="F69" s="7"/>
      <c r="G69" s="7"/>
      <c r="H69" s="6"/>
    </row>
    <row r="70" spans="4:11" x14ac:dyDescent="0.25">
      <c r="D70" s="8"/>
      <c r="E70" s="8" t="s">
        <v>33</v>
      </c>
      <c r="F70" s="7"/>
      <c r="G70" s="7" t="s">
        <v>31</v>
      </c>
      <c r="H70" s="5">
        <f>H71+H67-H68</f>
        <v>0</v>
      </c>
    </row>
    <row r="71" spans="4:11" x14ac:dyDescent="0.25">
      <c r="D71" s="8"/>
      <c r="E71" s="8">
        <v>3</v>
      </c>
      <c r="F71" s="27" t="s">
        <v>34</v>
      </c>
      <c r="G71" s="27"/>
      <c r="H71" s="10"/>
    </row>
    <row r="72" spans="4:11" x14ac:dyDescent="0.25">
      <c r="D72" s="8"/>
      <c r="E72" s="8"/>
      <c r="F72" s="27" t="s">
        <v>36</v>
      </c>
      <c r="G72" s="27"/>
      <c r="H72" s="10"/>
    </row>
    <row r="73" spans="4:11" x14ac:dyDescent="0.25">
      <c r="D73" s="8"/>
      <c r="E73" s="8"/>
      <c r="F73" s="8"/>
      <c r="G73" s="8"/>
      <c r="H73" s="6"/>
    </row>
    <row r="74" spans="4:11" x14ac:dyDescent="0.25">
      <c r="D74" s="8"/>
      <c r="E74" s="8"/>
      <c r="F74" s="8"/>
      <c r="G74" s="8" t="s">
        <v>32</v>
      </c>
      <c r="H74" s="5">
        <f>H70-H71</f>
        <v>0</v>
      </c>
    </row>
    <row r="78" spans="4:11" x14ac:dyDescent="0.25">
      <c r="G78" t="s">
        <v>38</v>
      </c>
      <c r="H78" s="2">
        <f>Mai!$H$78+H74</f>
        <v>-172</v>
      </c>
    </row>
    <row r="79" spans="4:11" x14ac:dyDescent="0.25">
      <c r="F79" s="28" t="s">
        <v>35</v>
      </c>
      <c r="G79" s="28"/>
      <c r="H79" s="2">
        <f>H72+H71</f>
        <v>0</v>
      </c>
    </row>
  </sheetData>
  <mergeCells count="8">
    <mergeCell ref="F72:G72"/>
    <mergeCell ref="F79:G79"/>
    <mergeCell ref="G1:H2"/>
    <mergeCell ref="M3:Q3"/>
    <mergeCell ref="D66:K66"/>
    <mergeCell ref="F67:G67"/>
    <mergeCell ref="F68:G68"/>
    <mergeCell ref="F71:G71"/>
  </mergeCells>
  <dataValidations count="5">
    <dataValidation type="list" allowBlank="1" showInputMessage="1" showErrorMessage="1" sqref="J5:K60">
      <formula1>$A$1:$A$2</formula1>
    </dataValidation>
    <dataValidation type="list" allowBlank="1" showInputMessage="1" showErrorMessage="1" promptTitle="selectionner dans la liste" prompt="pour quel evenement" sqref="R58:R60">
      <formula1>$A74:$A57</formula1>
    </dataValidation>
    <dataValidation type="list" allowBlank="1" showInputMessage="1" showErrorMessage="1" promptTitle="choisir dans la liste" sqref="P5:P60">
      <formula1>$A$4:$A$19</formula1>
    </dataValidation>
    <dataValidation type="list" allowBlank="1" showInputMessage="1" showErrorMessage="1" promptTitle="selectionner dans la liste" prompt="pour quel evenement" sqref="R5:R57">
      <formula1>$A4:$A20</formula1>
    </dataValidation>
    <dataValidation type="list" allowBlank="1" showInputMessage="1" showErrorMessage="1" promptTitle="choisir dans la liste" sqref="H5:H60">
      <formula1>$A$4:$A$22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R79"/>
  <sheetViews>
    <sheetView workbookViewId="0">
      <pane ySplit="4" topLeftCell="A5" activePane="bottomLeft" state="frozen"/>
      <selection activeCell="C1" sqref="C1"/>
      <selection pane="bottomLeft" activeCell="G10" sqref="G10"/>
    </sheetView>
  </sheetViews>
  <sheetFormatPr baseColWidth="10" defaultRowHeight="15" x14ac:dyDescent="0.25"/>
  <cols>
    <col min="1" max="1" width="10.42578125" customWidth="1"/>
    <col min="2" max="3" width="3.5703125" customWidth="1"/>
    <col min="5" max="5" width="11.5703125" bestFit="1" customWidth="1"/>
    <col min="7" max="7" width="31.28515625" customWidth="1"/>
    <col min="8" max="8" width="28.28515625" customWidth="1"/>
    <col min="9" max="9" width="14.85546875" customWidth="1"/>
    <col min="10" max="10" width="11.85546875" bestFit="1" customWidth="1"/>
    <col min="11" max="11" width="17.140625" bestFit="1" customWidth="1"/>
    <col min="14" max="14" width="13.140625" bestFit="1" customWidth="1"/>
    <col min="15" max="15" width="20.42578125" bestFit="1" customWidth="1"/>
    <col min="16" max="16" width="20.85546875" customWidth="1"/>
    <col min="17" max="17" width="31.28515625" customWidth="1"/>
    <col min="18" max="18" width="20.42578125" customWidth="1"/>
    <col min="19" max="19" width="28.28515625" customWidth="1"/>
  </cols>
  <sheetData>
    <row r="1" spans="1:18" x14ac:dyDescent="0.25">
      <c r="A1" s="17" t="str">
        <f>aout!A1</f>
        <v>oui</v>
      </c>
      <c r="G1" s="23" t="s">
        <v>60</v>
      </c>
      <c r="H1" s="23"/>
      <c r="P1" s="4"/>
      <c r="R1" s="4"/>
    </row>
    <row r="2" spans="1:18" x14ac:dyDescent="0.25">
      <c r="A2" s="17" t="str">
        <f>aout!A2</f>
        <v>non</v>
      </c>
      <c r="G2" s="23"/>
      <c r="H2" s="23"/>
      <c r="P2" s="4"/>
      <c r="R2" s="4"/>
    </row>
    <row r="3" spans="1:18" x14ac:dyDescent="0.25">
      <c r="A3" s="17">
        <f>aout!A3</f>
        <v>0</v>
      </c>
      <c r="M3" s="23" t="s">
        <v>22</v>
      </c>
      <c r="N3" s="23"/>
      <c r="O3" s="23"/>
      <c r="P3" s="23"/>
      <c r="Q3" s="23"/>
    </row>
    <row r="4" spans="1:18" s="1" customFormat="1" x14ac:dyDescent="0.25">
      <c r="A4" s="17">
        <f>aout!A4</f>
        <v>0</v>
      </c>
      <c r="D4" s="1" t="s">
        <v>0</v>
      </c>
      <c r="E4" s="1" t="s">
        <v>1</v>
      </c>
      <c r="F4" s="1" t="s">
        <v>2</v>
      </c>
      <c r="G4" s="1" t="s">
        <v>6</v>
      </c>
      <c r="H4" s="1" t="s">
        <v>7</v>
      </c>
      <c r="I4" s="1" t="s">
        <v>3</v>
      </c>
      <c r="J4" s="1" t="s">
        <v>4</v>
      </c>
      <c r="K4" s="1" t="s">
        <v>5</v>
      </c>
      <c r="M4" s="1" t="s">
        <v>0</v>
      </c>
      <c r="N4" s="1" t="s">
        <v>20</v>
      </c>
      <c r="O4" s="1" t="s">
        <v>6</v>
      </c>
      <c r="P4" s="1" t="s">
        <v>7</v>
      </c>
      <c r="Q4" s="1" t="s">
        <v>21</v>
      </c>
    </row>
    <row r="5" spans="1:18" ht="23.25" customHeight="1" x14ac:dyDescent="0.25">
      <c r="A5" s="17" t="str">
        <f>aout!A5</f>
        <v>loto</v>
      </c>
      <c r="D5" s="3">
        <v>44378</v>
      </c>
      <c r="E5" s="2">
        <v>10</v>
      </c>
      <c r="F5" s="2">
        <v>20</v>
      </c>
      <c r="G5" t="s">
        <v>61</v>
      </c>
      <c r="H5" t="s">
        <v>46</v>
      </c>
      <c r="I5" s="1">
        <v>1</v>
      </c>
      <c r="J5" s="1" t="s">
        <v>26</v>
      </c>
      <c r="K5" s="1" t="s">
        <v>26</v>
      </c>
    </row>
    <row r="6" spans="1:18" ht="23.25" customHeight="1" x14ac:dyDescent="0.25">
      <c r="A6" s="17" t="str">
        <f>aout!A6</f>
        <v>15 aout</v>
      </c>
      <c r="D6" s="3"/>
      <c r="E6" s="2"/>
      <c r="F6" s="2"/>
      <c r="I6" s="1"/>
      <c r="J6" s="1"/>
      <c r="K6" s="1"/>
    </row>
    <row r="7" spans="1:18" ht="23.25" customHeight="1" x14ac:dyDescent="0.25">
      <c r="A7" s="17" t="str">
        <f>aout!A7</f>
        <v>arbitrage</v>
      </c>
      <c r="D7" s="3"/>
      <c r="E7" s="2"/>
      <c r="F7" s="2"/>
      <c r="I7" s="1"/>
      <c r="J7" s="1"/>
      <c r="K7" s="1"/>
    </row>
    <row r="8" spans="1:18" ht="23.25" customHeight="1" x14ac:dyDescent="0.25">
      <c r="A8" s="17" t="str">
        <f>aout!A8</f>
        <v>achat materiel hand</v>
      </c>
      <c r="D8" s="3"/>
      <c r="E8" s="2"/>
      <c r="F8" s="2"/>
      <c r="I8" s="1"/>
      <c r="J8" s="1"/>
      <c r="K8" s="1"/>
    </row>
    <row r="9" spans="1:18" ht="23.25" customHeight="1" x14ac:dyDescent="0.25">
      <c r="A9" s="17" t="str">
        <f>aout!A9</f>
        <v>gouté match</v>
      </c>
      <c r="D9" s="3"/>
      <c r="E9" s="2"/>
      <c r="F9" s="2"/>
      <c r="I9" s="1"/>
      <c r="J9" s="1"/>
      <c r="K9" s="1"/>
    </row>
    <row r="10" spans="1:18" ht="23.25" customHeight="1" x14ac:dyDescent="0.25">
      <c r="A10" s="17" t="str">
        <f>aout!A10</f>
        <v>formation</v>
      </c>
      <c r="D10" s="3"/>
      <c r="E10" s="2"/>
      <c r="F10" s="2"/>
      <c r="I10" s="1"/>
      <c r="J10" s="1"/>
      <c r="K10" s="1"/>
    </row>
    <row r="11" spans="1:18" ht="23.25" customHeight="1" x14ac:dyDescent="0.25">
      <c r="A11" s="17" t="str">
        <f>aout!A11</f>
        <v xml:space="preserve">licence </v>
      </c>
      <c r="D11" s="3"/>
      <c r="E11" s="2"/>
      <c r="F11" s="2"/>
      <c r="I11" s="1"/>
      <c r="J11" s="1"/>
      <c r="K11" s="1"/>
    </row>
    <row r="12" spans="1:18" ht="23.25" customHeight="1" x14ac:dyDescent="0.25">
      <c r="A12" s="17" t="str">
        <f>aout!A12</f>
        <v>vetement/goodies</v>
      </c>
      <c r="D12" s="3"/>
      <c r="E12" s="2"/>
      <c r="F12" s="2"/>
      <c r="I12" s="1"/>
      <c r="J12" s="1"/>
      <c r="K12" s="1"/>
    </row>
    <row r="13" spans="1:18" ht="23.25" customHeight="1" x14ac:dyDescent="0.25">
      <c r="A13" s="17" t="str">
        <f>aout!A13</f>
        <v>engagement</v>
      </c>
      <c r="D13" s="3"/>
      <c r="E13" s="2"/>
      <c r="F13" s="2"/>
      <c r="I13" s="1"/>
      <c r="J13" s="1"/>
      <c r="K13" s="1"/>
    </row>
    <row r="14" spans="1:18" ht="23.25" customHeight="1" x14ac:dyDescent="0.25">
      <c r="A14" s="17" t="str">
        <f>aout!A14</f>
        <v>amende</v>
      </c>
      <c r="D14" s="3"/>
      <c r="E14" s="2"/>
      <c r="F14" s="2"/>
      <c r="I14" s="1"/>
      <c r="J14" s="1"/>
      <c r="K14" s="1"/>
    </row>
    <row r="15" spans="1:18" ht="23.25" customHeight="1" x14ac:dyDescent="0.25">
      <c r="A15" s="17" t="str">
        <f>aout!A15</f>
        <v>autre</v>
      </c>
      <c r="D15" s="3"/>
      <c r="E15" s="2"/>
      <c r="F15" s="2"/>
      <c r="I15" s="1"/>
      <c r="J15" s="1"/>
      <c r="K15" s="1"/>
    </row>
    <row r="16" spans="1:18" ht="23.25" customHeight="1" x14ac:dyDescent="0.25">
      <c r="A16" s="17" t="str">
        <f>aout!A16</f>
        <v>repas</v>
      </c>
      <c r="D16" s="3"/>
      <c r="E16" s="2"/>
      <c r="F16" s="2"/>
      <c r="I16" s="1"/>
      <c r="J16" s="1"/>
      <c r="K16" s="1"/>
    </row>
    <row r="17" spans="1:11" ht="23.25" customHeight="1" x14ac:dyDescent="0.25">
      <c r="A17" s="17" t="str">
        <f>aout!A17</f>
        <v>soirée</v>
      </c>
      <c r="D17" s="3"/>
      <c r="E17" s="2"/>
      <c r="F17" s="2"/>
      <c r="I17" s="1"/>
      <c r="J17" s="1"/>
      <c r="K17" s="1"/>
    </row>
    <row r="18" spans="1:11" ht="23.25" customHeight="1" x14ac:dyDescent="0.25">
      <c r="A18" s="17" t="str">
        <f>aout!A18</f>
        <v>fourniture divers club</v>
      </c>
      <c r="D18" s="3"/>
      <c r="E18" s="2"/>
      <c r="F18" s="2"/>
      <c r="I18" s="1"/>
      <c r="J18" s="1"/>
      <c r="K18" s="1"/>
    </row>
    <row r="19" spans="1:11" ht="23.25" customHeight="1" x14ac:dyDescent="0.25">
      <c r="A19" s="17" t="str">
        <f>aout!A19</f>
        <v>frais banquaire</v>
      </c>
      <c r="D19" s="3"/>
      <c r="E19" s="2"/>
      <c r="F19" s="2"/>
      <c r="I19" s="1"/>
      <c r="J19" s="1"/>
      <c r="K19" s="1"/>
    </row>
    <row r="20" spans="1:11" ht="23.25" customHeight="1" x14ac:dyDescent="0.25">
      <c r="A20" s="17" t="str">
        <f>aout!A20</f>
        <v>lumiére salle</v>
      </c>
      <c r="D20" s="3"/>
      <c r="E20" s="2"/>
      <c r="F20" s="2"/>
      <c r="I20" s="1"/>
      <c r="J20" s="1"/>
      <c r="K20" s="1"/>
    </row>
    <row r="21" spans="1:11" ht="23.25" customHeight="1" x14ac:dyDescent="0.25">
      <c r="A21" s="17">
        <f>aout!A21</f>
        <v>0</v>
      </c>
      <c r="D21" s="3"/>
      <c r="E21" s="2"/>
      <c r="F21" s="2"/>
      <c r="I21" s="1"/>
      <c r="J21" s="1"/>
      <c r="K21" s="1"/>
    </row>
    <row r="22" spans="1:11" ht="23.25" customHeight="1" x14ac:dyDescent="0.25">
      <c r="A22" s="17">
        <f>aout!A22</f>
        <v>0</v>
      </c>
      <c r="D22" s="3"/>
      <c r="E22" s="2"/>
      <c r="F22" s="2"/>
      <c r="I22" s="1"/>
      <c r="J22" s="1"/>
      <c r="K22" s="1"/>
    </row>
    <row r="23" spans="1:11" ht="23.25" customHeight="1" x14ac:dyDescent="0.25">
      <c r="A23" s="17">
        <f>aout!A23</f>
        <v>0</v>
      </c>
      <c r="D23" s="3"/>
      <c r="E23" s="2"/>
      <c r="F23" s="2"/>
      <c r="I23" s="1"/>
      <c r="J23" s="1"/>
      <c r="K23" s="1"/>
    </row>
    <row r="24" spans="1:11" ht="23.25" customHeight="1" x14ac:dyDescent="0.25">
      <c r="A24" s="17">
        <f>aout!A24</f>
        <v>0</v>
      </c>
      <c r="D24" s="3"/>
      <c r="E24" s="2"/>
      <c r="F24" s="2"/>
      <c r="I24" s="1"/>
      <c r="J24" s="1"/>
      <c r="K24" s="1"/>
    </row>
    <row r="25" spans="1:11" ht="23.25" customHeight="1" x14ac:dyDescent="0.25">
      <c r="A25" s="17">
        <f>aout!A25</f>
        <v>0</v>
      </c>
      <c r="D25" s="3"/>
      <c r="E25" s="2"/>
      <c r="F25" s="2"/>
      <c r="I25" s="1"/>
      <c r="J25" s="1"/>
      <c r="K25" s="1"/>
    </row>
    <row r="26" spans="1:11" ht="23.25" customHeight="1" x14ac:dyDescent="0.25">
      <c r="A26" s="17">
        <f>aout!A26</f>
        <v>0</v>
      </c>
      <c r="D26" s="3"/>
      <c r="E26" s="2"/>
      <c r="F26" s="2"/>
      <c r="I26" s="1"/>
      <c r="J26" s="1"/>
      <c r="K26" s="1"/>
    </row>
    <row r="27" spans="1:11" ht="23.25" customHeight="1" x14ac:dyDescent="0.25">
      <c r="A27" s="17">
        <f>aout!A27</f>
        <v>0</v>
      </c>
      <c r="D27" s="3"/>
      <c r="E27" s="2"/>
      <c r="F27" s="2"/>
      <c r="I27" s="1"/>
      <c r="J27" s="1"/>
      <c r="K27" s="1"/>
    </row>
    <row r="28" spans="1:11" ht="23.25" customHeight="1" x14ac:dyDescent="0.25">
      <c r="D28" s="3"/>
      <c r="E28" s="2"/>
      <c r="F28" s="2"/>
      <c r="I28" s="1"/>
      <c r="J28" s="1"/>
      <c r="K28" s="1"/>
    </row>
    <row r="29" spans="1:11" ht="23.25" customHeight="1" x14ac:dyDescent="0.25">
      <c r="D29" s="3"/>
      <c r="E29" s="2"/>
      <c r="F29" s="2"/>
      <c r="I29" s="1"/>
      <c r="J29" s="1"/>
      <c r="K29" s="1"/>
    </row>
    <row r="30" spans="1:11" ht="23.25" customHeight="1" x14ac:dyDescent="0.25">
      <c r="D30" s="3"/>
      <c r="E30" s="2"/>
      <c r="F30" s="2"/>
      <c r="I30" s="1"/>
      <c r="J30" s="1"/>
      <c r="K30" s="1"/>
    </row>
    <row r="31" spans="1:11" ht="23.25" customHeight="1" x14ac:dyDescent="0.25">
      <c r="D31" s="3"/>
      <c r="E31" s="2"/>
      <c r="F31" s="2"/>
      <c r="I31" s="1"/>
      <c r="J31" s="1"/>
      <c r="K31" s="1"/>
    </row>
    <row r="32" spans="1:11" ht="23.25" customHeight="1" x14ac:dyDescent="0.25">
      <c r="D32" s="3"/>
      <c r="E32" s="2"/>
      <c r="F32" s="2"/>
      <c r="I32" s="1"/>
      <c r="J32" s="1"/>
      <c r="K32" s="1"/>
    </row>
    <row r="33" spans="4:11" ht="23.25" customHeight="1" x14ac:dyDescent="0.25">
      <c r="D33" s="3"/>
      <c r="E33" s="2"/>
      <c r="F33" s="2"/>
      <c r="I33" s="1"/>
      <c r="J33" s="1"/>
      <c r="K33" s="1"/>
    </row>
    <row r="34" spans="4:11" ht="23.25" customHeight="1" x14ac:dyDescent="0.25">
      <c r="D34" s="3"/>
      <c r="E34" s="2"/>
      <c r="F34" s="2"/>
      <c r="I34" s="1"/>
      <c r="J34" s="1"/>
      <c r="K34" s="1"/>
    </row>
    <row r="35" spans="4:11" ht="23.25" customHeight="1" x14ac:dyDescent="0.25">
      <c r="D35" s="3"/>
      <c r="E35" s="2"/>
      <c r="F35" s="2"/>
      <c r="I35" s="1"/>
      <c r="J35" s="1"/>
      <c r="K35" s="1"/>
    </row>
    <row r="36" spans="4:11" ht="23.25" customHeight="1" x14ac:dyDescent="0.25">
      <c r="D36" s="3"/>
      <c r="E36" s="2"/>
      <c r="F36" s="2"/>
      <c r="I36" s="1"/>
      <c r="J36" s="1"/>
      <c r="K36" s="1"/>
    </row>
    <row r="37" spans="4:11" ht="23.25" customHeight="1" x14ac:dyDescent="0.25">
      <c r="D37" s="3"/>
      <c r="E37" s="2"/>
      <c r="F37" s="2"/>
      <c r="I37" s="1"/>
      <c r="J37" s="1"/>
      <c r="K37" s="1"/>
    </row>
    <row r="38" spans="4:11" ht="23.25" customHeight="1" x14ac:dyDescent="0.25">
      <c r="D38" s="3"/>
      <c r="E38" s="2"/>
      <c r="F38" s="2"/>
      <c r="I38" s="1"/>
      <c r="J38" s="1"/>
      <c r="K38" s="1"/>
    </row>
    <row r="39" spans="4:11" ht="23.25" customHeight="1" x14ac:dyDescent="0.25">
      <c r="D39" s="3"/>
      <c r="E39" s="2"/>
      <c r="F39" s="2"/>
      <c r="I39" s="1"/>
      <c r="J39" s="1"/>
      <c r="K39" s="1"/>
    </row>
    <row r="40" spans="4:11" ht="23.25" customHeight="1" x14ac:dyDescent="0.25">
      <c r="D40" s="3"/>
      <c r="E40" s="2"/>
      <c r="F40" s="2"/>
      <c r="I40" s="1"/>
      <c r="J40" s="1"/>
      <c r="K40" s="1"/>
    </row>
    <row r="41" spans="4:11" ht="23.25" customHeight="1" x14ac:dyDescent="0.25">
      <c r="D41" s="3"/>
      <c r="E41" s="2"/>
      <c r="F41" s="2"/>
      <c r="I41" s="1"/>
      <c r="J41" s="1"/>
      <c r="K41" s="1"/>
    </row>
    <row r="42" spans="4:11" ht="23.25" customHeight="1" x14ac:dyDescent="0.25">
      <c r="D42" s="3"/>
      <c r="E42" s="2"/>
      <c r="F42" s="2"/>
      <c r="I42" s="1"/>
      <c r="J42" s="1"/>
      <c r="K42" s="1"/>
    </row>
    <row r="43" spans="4:11" ht="23.25" customHeight="1" x14ac:dyDescent="0.25">
      <c r="D43" s="3"/>
      <c r="E43" s="2"/>
      <c r="F43" s="2"/>
      <c r="I43" s="1"/>
      <c r="J43" s="1"/>
      <c r="K43" s="1"/>
    </row>
    <row r="44" spans="4:11" ht="23.25" customHeight="1" x14ac:dyDescent="0.25">
      <c r="D44" s="3"/>
      <c r="E44" s="2"/>
      <c r="F44" s="2"/>
      <c r="I44" s="1"/>
      <c r="J44" s="1"/>
      <c r="K44" s="1"/>
    </row>
    <row r="45" spans="4:11" ht="23.25" customHeight="1" x14ac:dyDescent="0.25">
      <c r="D45" s="3"/>
      <c r="E45" s="2"/>
      <c r="F45" s="2"/>
      <c r="I45" s="1"/>
      <c r="J45" s="1"/>
      <c r="K45" s="1"/>
    </row>
    <row r="46" spans="4:11" ht="23.25" customHeight="1" x14ac:dyDescent="0.25">
      <c r="D46" s="3"/>
      <c r="E46" s="2"/>
      <c r="F46" s="2"/>
      <c r="I46" s="1"/>
      <c r="J46" s="1"/>
      <c r="K46" s="1"/>
    </row>
    <row r="47" spans="4:11" ht="23.25" customHeight="1" x14ac:dyDescent="0.25">
      <c r="D47" s="3"/>
      <c r="E47" s="2"/>
      <c r="F47" s="2"/>
      <c r="I47" s="1"/>
      <c r="J47" s="1"/>
      <c r="K47" s="1"/>
    </row>
    <row r="48" spans="4:11" ht="23.25" customHeight="1" x14ac:dyDescent="0.25">
      <c r="D48" s="3"/>
      <c r="E48" s="2"/>
      <c r="F48" s="2"/>
      <c r="I48" s="1"/>
      <c r="J48" s="1"/>
      <c r="K48" s="1"/>
    </row>
    <row r="49" spans="4:18" ht="23.25" customHeight="1" x14ac:dyDescent="0.25">
      <c r="D49" s="3"/>
      <c r="E49" s="2"/>
      <c r="F49" s="2"/>
      <c r="I49" s="1"/>
      <c r="J49" s="1"/>
      <c r="K49" s="1"/>
    </row>
    <row r="50" spans="4:18" ht="23.25" customHeight="1" x14ac:dyDescent="0.25">
      <c r="D50" s="3"/>
      <c r="E50" s="2"/>
      <c r="F50" s="2"/>
      <c r="I50" s="1"/>
      <c r="J50" s="1"/>
      <c r="K50" s="1"/>
    </row>
    <row r="51" spans="4:18" ht="23.25" customHeight="1" x14ac:dyDescent="0.25">
      <c r="D51" s="3"/>
      <c r="E51" s="2"/>
      <c r="F51" s="2"/>
      <c r="I51" s="1"/>
      <c r="J51" s="1"/>
      <c r="K51" s="1"/>
    </row>
    <row r="52" spans="4:18" ht="23.25" customHeight="1" x14ac:dyDescent="0.25">
      <c r="D52" s="3"/>
      <c r="E52" s="2"/>
      <c r="F52" s="2"/>
      <c r="I52" s="1"/>
      <c r="J52" s="1"/>
      <c r="K52" s="1"/>
    </row>
    <row r="53" spans="4:18" ht="23.25" customHeight="1" x14ac:dyDescent="0.25">
      <c r="D53" s="3"/>
      <c r="E53" s="2"/>
      <c r="F53" s="2"/>
      <c r="I53" s="1"/>
      <c r="J53" s="1"/>
      <c r="K53" s="1"/>
    </row>
    <row r="54" spans="4:18" ht="23.25" customHeight="1" x14ac:dyDescent="0.25">
      <c r="D54" s="3"/>
      <c r="E54" s="2"/>
      <c r="F54" s="2"/>
      <c r="I54" s="1"/>
      <c r="J54" s="1"/>
      <c r="K54" s="1"/>
    </row>
    <row r="55" spans="4:18" ht="23.25" customHeight="1" x14ac:dyDescent="0.25">
      <c r="D55" s="3"/>
      <c r="E55" s="2"/>
      <c r="F55" s="2"/>
      <c r="I55" s="1"/>
      <c r="J55" s="1"/>
      <c r="K55" s="1"/>
    </row>
    <row r="56" spans="4:18" ht="23.25" customHeight="1" x14ac:dyDescent="0.25">
      <c r="D56" s="3"/>
      <c r="E56" s="2"/>
      <c r="F56" s="2"/>
      <c r="I56" s="1"/>
      <c r="J56" s="1"/>
      <c r="K56" s="1"/>
    </row>
    <row r="57" spans="4:18" ht="23.25" customHeight="1" x14ac:dyDescent="0.25">
      <c r="D57" s="3"/>
      <c r="E57" s="2"/>
      <c r="F57" s="2"/>
      <c r="I57" s="1"/>
      <c r="J57" s="1"/>
      <c r="K57" s="1"/>
    </row>
    <row r="58" spans="4:18" ht="23.25" customHeight="1" x14ac:dyDescent="0.25">
      <c r="D58" s="3"/>
      <c r="E58" s="2"/>
      <c r="F58" s="2"/>
      <c r="I58" s="1"/>
      <c r="J58" s="1"/>
      <c r="K58" s="1"/>
    </row>
    <row r="59" spans="4:18" ht="23.25" customHeight="1" x14ac:dyDescent="0.25">
      <c r="D59" s="3"/>
      <c r="E59" s="2"/>
      <c r="F59" s="2"/>
      <c r="I59" s="1"/>
      <c r="J59" s="1"/>
      <c r="K59" s="1"/>
    </row>
    <row r="60" spans="4:18" ht="23.25" customHeight="1" x14ac:dyDescent="0.25">
      <c r="D60" s="3"/>
      <c r="E60" s="2"/>
      <c r="F60" s="2"/>
      <c r="I60" s="1"/>
      <c r="J60" s="1"/>
      <c r="K60" s="1"/>
    </row>
    <row r="61" spans="4:18" x14ac:dyDescent="0.25">
      <c r="D61" s="3"/>
      <c r="E61" s="2"/>
      <c r="F61" s="2">
        <f>Juin!$O$62</f>
        <v>0</v>
      </c>
      <c r="G61" t="s">
        <v>24</v>
      </c>
    </row>
    <row r="62" spans="4:18" x14ac:dyDescent="0.25">
      <c r="M62" t="s">
        <v>23</v>
      </c>
      <c r="O62" s="2">
        <f>SUM(N5:N60)</f>
        <v>0</v>
      </c>
      <c r="R62" s="2"/>
    </row>
    <row r="65" spans="4:11" ht="15.75" thickBot="1" x14ac:dyDescent="0.3"/>
    <row r="66" spans="4:11" ht="15.75" thickBot="1" x14ac:dyDescent="0.3">
      <c r="D66" s="24" t="s">
        <v>27</v>
      </c>
      <c r="E66" s="25"/>
      <c r="F66" s="25"/>
      <c r="G66" s="25"/>
      <c r="H66" s="25"/>
      <c r="I66" s="25"/>
      <c r="J66" s="25"/>
      <c r="K66" s="26"/>
    </row>
    <row r="67" spans="4:11" x14ac:dyDescent="0.25">
      <c r="D67" s="9"/>
      <c r="E67" s="9">
        <v>1</v>
      </c>
      <c r="F67" s="29" t="s">
        <v>29</v>
      </c>
      <c r="G67" s="29"/>
      <c r="H67" s="5">
        <f>SUM(E5:E60)</f>
        <v>10</v>
      </c>
    </row>
    <row r="68" spans="4:11" x14ac:dyDescent="0.25">
      <c r="D68" s="8"/>
      <c r="E68" s="8">
        <v>2</v>
      </c>
      <c r="F68" s="27" t="s">
        <v>30</v>
      </c>
      <c r="G68" s="27"/>
      <c r="H68" s="5">
        <f>SUM(F5:F61)</f>
        <v>20</v>
      </c>
    </row>
    <row r="69" spans="4:11" x14ac:dyDescent="0.25">
      <c r="D69" s="8"/>
      <c r="E69" s="8"/>
      <c r="F69" s="7"/>
      <c r="G69" s="7"/>
      <c r="H69" s="6"/>
    </row>
    <row r="70" spans="4:11" x14ac:dyDescent="0.25">
      <c r="D70" s="8"/>
      <c r="E70" s="8" t="s">
        <v>33</v>
      </c>
      <c r="F70" s="7"/>
      <c r="G70" s="7" t="s">
        <v>31</v>
      </c>
      <c r="H70" s="5">
        <f>H71+H67-H68</f>
        <v>-10</v>
      </c>
    </row>
    <row r="71" spans="4:11" x14ac:dyDescent="0.25">
      <c r="D71" s="8"/>
      <c r="E71" s="8">
        <v>3</v>
      </c>
      <c r="F71" s="27" t="s">
        <v>34</v>
      </c>
      <c r="G71" s="27"/>
      <c r="H71" s="10"/>
    </row>
    <row r="72" spans="4:11" x14ac:dyDescent="0.25">
      <c r="D72" s="8"/>
      <c r="E72" s="8"/>
      <c r="F72" s="27" t="s">
        <v>36</v>
      </c>
      <c r="G72" s="27"/>
      <c r="H72" s="10"/>
    </row>
    <row r="73" spans="4:11" x14ac:dyDescent="0.25">
      <c r="D73" s="8"/>
      <c r="E73" s="8"/>
      <c r="F73" s="8"/>
      <c r="G73" s="8"/>
      <c r="H73" s="6"/>
    </row>
    <row r="74" spans="4:11" x14ac:dyDescent="0.25">
      <c r="D74" s="8"/>
      <c r="E74" s="8"/>
      <c r="F74" s="8"/>
      <c r="G74" s="8" t="s">
        <v>32</v>
      </c>
      <c r="H74" s="5">
        <f>H70-H71</f>
        <v>-10</v>
      </c>
    </row>
    <row r="78" spans="4:11" x14ac:dyDescent="0.25">
      <c r="G78" t="s">
        <v>38</v>
      </c>
      <c r="H78" s="2">
        <f>Juin!$H$78+H74</f>
        <v>-182</v>
      </c>
    </row>
    <row r="79" spans="4:11" x14ac:dyDescent="0.25">
      <c r="F79" s="28" t="s">
        <v>35</v>
      </c>
      <c r="G79" s="28"/>
      <c r="H79" s="2">
        <f>H72+H71</f>
        <v>0</v>
      </c>
    </row>
  </sheetData>
  <mergeCells count="8">
    <mergeCell ref="F72:G72"/>
    <mergeCell ref="F79:G79"/>
    <mergeCell ref="G1:H2"/>
    <mergeCell ref="M3:Q3"/>
    <mergeCell ref="D66:K66"/>
    <mergeCell ref="F67:G67"/>
    <mergeCell ref="F68:G68"/>
    <mergeCell ref="F71:G71"/>
  </mergeCells>
  <dataValidations count="5">
    <dataValidation type="list" allowBlank="1" showInputMessage="1" showErrorMessage="1" promptTitle="choisir dans la liste" sqref="H5:H60">
      <formula1>$A$4:$A$22</formula1>
    </dataValidation>
    <dataValidation type="list" allowBlank="1" showInputMessage="1" showErrorMessage="1" promptTitle="selectionner dans la liste" prompt="pour quel evenement" sqref="R5:R57">
      <formula1>$A4:$A20</formula1>
    </dataValidation>
    <dataValidation type="list" allowBlank="1" showInputMessage="1" showErrorMessage="1" promptTitle="choisir dans la liste" sqref="P5:P60">
      <formula1>$A$4:$A$19</formula1>
    </dataValidation>
    <dataValidation type="list" allowBlank="1" showInputMessage="1" showErrorMessage="1" promptTitle="selectionner dans la liste" prompt="pour quel evenement" sqref="R58:R60">
      <formula1>$A74:$A57</formula1>
    </dataValidation>
    <dataValidation type="list" allowBlank="1" showInputMessage="1" showErrorMessage="1" sqref="J5:K60">
      <formula1>$A$1:$A$2</formula1>
    </dataValidation>
  </dataValidations>
  <pageMargins left="0.7" right="0.7" top="0.75" bottom="0.75" header="0.3" footer="0.3"/>
  <tableParts count="2">
    <tablePart r:id="rId1"/>
    <tablePart r:id="rId2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4:J64"/>
  <sheetViews>
    <sheetView tabSelected="1" zoomScale="130" zoomScaleNormal="130" workbookViewId="0">
      <selection activeCell="B7" sqref="B7:J12"/>
    </sheetView>
  </sheetViews>
  <sheetFormatPr baseColWidth="10" defaultRowHeight="15" x14ac:dyDescent="0.25"/>
  <cols>
    <col min="10" max="10" width="15.5703125" customWidth="1"/>
  </cols>
  <sheetData>
    <row r="4" spans="2:10" x14ac:dyDescent="0.25">
      <c r="B4" s="34" t="s">
        <v>47</v>
      </c>
    </row>
    <row r="5" spans="2:10" x14ac:dyDescent="0.25">
      <c r="C5" s="30" t="s">
        <v>0</v>
      </c>
      <c r="D5" s="31" t="s">
        <v>1</v>
      </c>
      <c r="E5" s="31" t="s">
        <v>2</v>
      </c>
      <c r="F5" s="31" t="s">
        <v>6</v>
      </c>
      <c r="G5" s="31" t="s">
        <v>7</v>
      </c>
      <c r="H5" s="31" t="s">
        <v>3</v>
      </c>
      <c r="I5" s="31" t="s">
        <v>4</v>
      </c>
      <c r="J5" s="32" t="s">
        <v>5</v>
      </c>
    </row>
    <row r="6" spans="2:10" x14ac:dyDescent="0.25">
      <c r="B6" s="34" t="s">
        <v>39</v>
      </c>
      <c r="C6" s="53"/>
      <c r="D6" s="13"/>
      <c r="E6" s="13"/>
      <c r="F6" s="13"/>
      <c r="G6" s="13"/>
      <c r="H6" s="13"/>
      <c r="I6" s="52"/>
      <c r="J6" s="54"/>
    </row>
    <row r="7" spans="2:10" x14ac:dyDescent="0.25">
      <c r="B7" s="40"/>
      <c r="C7" s="53"/>
      <c r="D7" s="13"/>
      <c r="E7" s="13"/>
      <c r="F7" s="13"/>
      <c r="G7" s="13"/>
      <c r="H7" s="13"/>
      <c r="I7" s="13"/>
      <c r="J7" s="54"/>
    </row>
    <row r="8" spans="2:10" x14ac:dyDescent="0.25">
      <c r="B8" s="40"/>
      <c r="C8" s="53"/>
      <c r="D8" s="51"/>
      <c r="E8" s="51"/>
      <c r="F8" s="51"/>
      <c r="G8" s="13"/>
      <c r="H8" s="13"/>
      <c r="I8" s="13"/>
      <c r="J8" s="54"/>
    </row>
    <row r="9" spans="2:10" x14ac:dyDescent="0.25">
      <c r="B9" s="40"/>
      <c r="C9" s="63"/>
      <c r="D9" s="62"/>
      <c r="E9" s="62"/>
      <c r="F9" s="62"/>
      <c r="G9" s="13"/>
      <c r="H9" s="13"/>
      <c r="I9" s="13"/>
      <c r="J9" s="54"/>
    </row>
    <row r="10" spans="2:10" x14ac:dyDescent="0.25">
      <c r="B10" s="40"/>
      <c r="C10" s="53"/>
      <c r="D10" s="13"/>
      <c r="E10" s="13"/>
      <c r="F10" s="62"/>
      <c r="G10" s="13"/>
      <c r="H10" s="13"/>
      <c r="I10" s="13"/>
      <c r="J10" s="54"/>
    </row>
    <row r="11" spans="2:10" x14ac:dyDescent="0.25">
      <c r="B11" s="40"/>
      <c r="C11" s="53"/>
      <c r="D11" s="13"/>
      <c r="E11" s="13"/>
      <c r="F11" s="13"/>
      <c r="G11" s="13"/>
      <c r="H11" s="13"/>
      <c r="I11" s="13"/>
      <c r="J11" s="54"/>
    </row>
    <row r="12" spans="2:10" x14ac:dyDescent="0.25">
      <c r="B12" s="40"/>
      <c r="C12" s="55"/>
      <c r="D12" s="13"/>
      <c r="E12" s="13"/>
      <c r="F12" s="13"/>
      <c r="G12" s="13"/>
      <c r="H12" s="13"/>
      <c r="I12" s="13"/>
      <c r="J12" s="54"/>
    </row>
    <row r="13" spans="2:10" x14ac:dyDescent="0.25">
      <c r="B13" s="40"/>
      <c r="C13" s="55"/>
      <c r="D13" s="13"/>
      <c r="E13" s="13"/>
      <c r="F13" s="13"/>
      <c r="G13" s="13"/>
      <c r="H13" s="13"/>
      <c r="I13" s="13"/>
      <c r="J13" s="54"/>
    </row>
    <row r="14" spans="2:10" x14ac:dyDescent="0.25">
      <c r="B14" s="40"/>
      <c r="C14" s="55"/>
      <c r="D14" s="13"/>
      <c r="E14" s="13"/>
      <c r="F14" s="13"/>
      <c r="G14" s="13"/>
      <c r="H14" s="13"/>
      <c r="I14" s="13"/>
      <c r="J14" s="54"/>
    </row>
    <row r="15" spans="2:10" x14ac:dyDescent="0.25">
      <c r="B15" s="40"/>
      <c r="C15" s="55"/>
      <c r="D15" s="13"/>
      <c r="E15" s="13"/>
      <c r="F15" s="13"/>
      <c r="G15" s="13"/>
      <c r="H15" s="13"/>
      <c r="I15" s="13"/>
      <c r="J15" s="54"/>
    </row>
    <row r="16" spans="2:10" x14ac:dyDescent="0.25">
      <c r="B16" s="40"/>
      <c r="C16" s="55"/>
      <c r="D16" s="13"/>
      <c r="E16" s="13"/>
      <c r="F16" s="13"/>
      <c r="G16" s="13"/>
      <c r="H16" s="13"/>
      <c r="I16" s="13"/>
      <c r="J16" s="54"/>
    </row>
    <row r="17" spans="2:10" x14ac:dyDescent="0.25">
      <c r="B17" s="40"/>
      <c r="C17" s="55"/>
      <c r="D17" s="13"/>
      <c r="E17" s="13"/>
      <c r="F17" s="13"/>
      <c r="G17" s="13"/>
      <c r="H17" s="13"/>
      <c r="I17" s="13"/>
      <c r="J17" s="54"/>
    </row>
    <row r="18" spans="2:10" x14ac:dyDescent="0.25">
      <c r="B18" s="40"/>
      <c r="C18" s="55"/>
      <c r="D18" s="13"/>
      <c r="E18" s="13"/>
      <c r="F18" s="13"/>
      <c r="G18" s="13"/>
      <c r="H18" s="13"/>
      <c r="I18" s="13"/>
      <c r="J18" s="54"/>
    </row>
    <row r="19" spans="2:10" x14ac:dyDescent="0.25">
      <c r="B19" s="40"/>
      <c r="C19" s="55"/>
      <c r="D19" s="13"/>
      <c r="E19" s="13"/>
      <c r="F19" s="13"/>
      <c r="G19" s="13"/>
      <c r="H19" s="13"/>
      <c r="I19" s="13"/>
      <c r="J19" s="54"/>
    </row>
    <row r="20" spans="2:10" x14ac:dyDescent="0.25">
      <c r="B20" s="40"/>
      <c r="C20" s="55"/>
      <c r="D20" s="13"/>
      <c r="E20" s="13"/>
      <c r="F20" s="13"/>
      <c r="G20" s="13"/>
      <c r="H20" s="13"/>
      <c r="I20" s="13"/>
      <c r="J20" s="54"/>
    </row>
    <row r="21" spans="2:10" x14ac:dyDescent="0.25">
      <c r="B21" s="40"/>
      <c r="C21" s="55"/>
      <c r="D21" s="13"/>
      <c r="E21" s="13"/>
      <c r="F21" s="13"/>
      <c r="G21" s="13"/>
      <c r="H21" s="13"/>
      <c r="I21" s="13"/>
      <c r="J21" s="54"/>
    </row>
    <row r="22" spans="2:10" x14ac:dyDescent="0.25">
      <c r="B22" s="40"/>
      <c r="C22" s="55"/>
      <c r="D22" s="13"/>
      <c r="E22" s="13"/>
      <c r="F22" s="13"/>
      <c r="G22" s="13"/>
      <c r="H22" s="13"/>
      <c r="I22" s="13"/>
      <c r="J22" s="54"/>
    </row>
    <row r="23" spans="2:10" x14ac:dyDescent="0.25">
      <c r="B23" s="40"/>
      <c r="C23" s="55"/>
      <c r="D23" s="13"/>
      <c r="E23" s="13"/>
      <c r="F23" s="13"/>
      <c r="G23" s="13"/>
      <c r="H23" s="13"/>
      <c r="I23" s="13"/>
      <c r="J23" s="54"/>
    </row>
    <row r="24" spans="2:10" x14ac:dyDescent="0.25">
      <c r="B24" s="40"/>
      <c r="C24" s="55"/>
      <c r="D24" s="13"/>
      <c r="E24" s="13"/>
      <c r="F24" s="13"/>
      <c r="G24" s="13"/>
      <c r="H24" s="13"/>
      <c r="I24" s="13"/>
      <c r="J24" s="54"/>
    </row>
    <row r="25" spans="2:10" x14ac:dyDescent="0.25">
      <c r="B25" s="40"/>
      <c r="C25" s="55"/>
      <c r="D25" s="13"/>
      <c r="E25" s="13"/>
      <c r="F25" s="13"/>
      <c r="G25" s="13"/>
      <c r="H25" s="13"/>
      <c r="I25" s="13"/>
      <c r="J25" s="54"/>
    </row>
    <row r="26" spans="2:10" x14ac:dyDescent="0.25">
      <c r="B26" s="40"/>
      <c r="C26" s="55"/>
      <c r="D26" s="13"/>
      <c r="E26" s="13"/>
      <c r="F26" s="13"/>
      <c r="G26" s="13"/>
      <c r="H26" s="13"/>
      <c r="I26" s="13"/>
      <c r="J26" s="54"/>
    </row>
    <row r="27" spans="2:10" x14ac:dyDescent="0.25">
      <c r="B27" s="40"/>
      <c r="C27" s="55"/>
      <c r="D27" s="13"/>
      <c r="E27" s="13"/>
      <c r="F27" s="13"/>
      <c r="G27" s="13"/>
      <c r="H27" s="13"/>
      <c r="I27" s="13"/>
      <c r="J27" s="54"/>
    </row>
    <row r="28" spans="2:10" x14ac:dyDescent="0.25">
      <c r="B28" s="40"/>
      <c r="C28" s="55"/>
      <c r="D28" s="13"/>
      <c r="E28" s="13"/>
      <c r="F28" s="13"/>
      <c r="G28" s="13"/>
      <c r="H28" s="13"/>
      <c r="I28" s="13"/>
      <c r="J28" s="54"/>
    </row>
    <row r="29" spans="2:10" x14ac:dyDescent="0.25">
      <c r="B29" s="40"/>
      <c r="C29" s="55"/>
      <c r="D29" s="13"/>
      <c r="E29" s="13"/>
      <c r="F29" s="13"/>
      <c r="G29" s="13"/>
      <c r="H29" s="13"/>
      <c r="I29" s="13"/>
      <c r="J29" s="54"/>
    </row>
    <row r="30" spans="2:10" x14ac:dyDescent="0.25">
      <c r="B30" s="40">
        <v>24</v>
      </c>
      <c r="C30" s="55"/>
      <c r="D30" s="13"/>
      <c r="E30" s="13"/>
      <c r="F30" s="13"/>
      <c r="G30" s="13"/>
      <c r="H30" s="13"/>
      <c r="I30" s="13"/>
      <c r="J30" s="54"/>
    </row>
    <row r="31" spans="2:10" x14ac:dyDescent="0.25">
      <c r="B31" s="40">
        <v>25</v>
      </c>
      <c r="C31" s="55"/>
      <c r="D31" s="13"/>
      <c r="E31" s="13"/>
      <c r="F31" s="13"/>
      <c r="G31" s="13"/>
      <c r="H31" s="13"/>
      <c r="I31" s="13"/>
      <c r="J31" s="54"/>
    </row>
    <row r="32" spans="2:10" x14ac:dyDescent="0.25">
      <c r="B32" s="40">
        <v>26</v>
      </c>
      <c r="C32" s="55"/>
      <c r="D32" s="13"/>
      <c r="E32" s="13"/>
      <c r="F32" s="13"/>
      <c r="G32" s="13"/>
      <c r="H32" s="13"/>
      <c r="I32" s="13"/>
      <c r="J32" s="54"/>
    </row>
    <row r="33" spans="2:10" x14ac:dyDescent="0.25">
      <c r="B33" s="40">
        <v>27</v>
      </c>
      <c r="C33" s="55"/>
      <c r="D33" s="13"/>
      <c r="E33" s="13"/>
      <c r="F33" s="13"/>
      <c r="G33" s="13"/>
      <c r="H33" s="13"/>
      <c r="I33" s="13"/>
      <c r="J33" s="54"/>
    </row>
    <row r="34" spans="2:10" x14ac:dyDescent="0.25">
      <c r="B34" s="40">
        <v>28</v>
      </c>
      <c r="C34" s="55"/>
      <c r="D34" s="13"/>
      <c r="E34" s="13"/>
      <c r="F34" s="13"/>
      <c r="G34" s="13"/>
      <c r="H34" s="13"/>
      <c r="I34" s="13"/>
      <c r="J34" s="54"/>
    </row>
    <row r="35" spans="2:10" x14ac:dyDescent="0.25">
      <c r="B35" s="40">
        <v>29</v>
      </c>
      <c r="C35" s="55"/>
      <c r="D35" s="13"/>
      <c r="E35" s="13"/>
      <c r="F35" s="13"/>
      <c r="G35" s="13"/>
      <c r="H35" s="13"/>
      <c r="I35" s="13"/>
      <c r="J35" s="54"/>
    </row>
    <row r="36" spans="2:10" x14ac:dyDescent="0.25">
      <c r="B36" s="40">
        <v>30</v>
      </c>
      <c r="C36" s="55"/>
      <c r="D36" s="13"/>
      <c r="E36" s="13"/>
      <c r="F36" s="13"/>
      <c r="G36" s="13"/>
      <c r="H36" s="13"/>
      <c r="I36" s="13"/>
      <c r="J36" s="54"/>
    </row>
    <row r="37" spans="2:10" x14ac:dyDescent="0.25">
      <c r="B37" s="40">
        <v>31</v>
      </c>
      <c r="C37" s="55"/>
      <c r="D37" s="13"/>
      <c r="E37" s="13"/>
      <c r="F37" s="13"/>
      <c r="G37" s="13"/>
      <c r="H37" s="13"/>
      <c r="I37" s="13"/>
      <c r="J37" s="54"/>
    </row>
    <row r="38" spans="2:10" x14ac:dyDescent="0.25">
      <c r="B38" s="40">
        <v>32</v>
      </c>
      <c r="C38" s="55"/>
      <c r="D38" s="13"/>
      <c r="E38" s="13"/>
      <c r="F38" s="13"/>
      <c r="G38" s="13"/>
      <c r="H38" s="13"/>
      <c r="I38" s="13"/>
      <c r="J38" s="54"/>
    </row>
    <row r="39" spans="2:10" x14ac:dyDescent="0.25">
      <c r="B39" s="40">
        <v>33</v>
      </c>
      <c r="C39" s="55"/>
      <c r="D39" s="13"/>
      <c r="E39" s="13"/>
      <c r="F39" s="13"/>
      <c r="G39" s="13"/>
      <c r="H39" s="13"/>
      <c r="I39" s="13"/>
      <c r="J39" s="54"/>
    </row>
    <row r="40" spans="2:10" x14ac:dyDescent="0.25">
      <c r="B40" s="40">
        <v>34</v>
      </c>
      <c r="C40" s="55"/>
      <c r="D40" s="13"/>
      <c r="E40" s="13"/>
      <c r="F40" s="13"/>
      <c r="G40" s="13"/>
      <c r="H40" s="13"/>
      <c r="I40" s="13"/>
      <c r="J40" s="54"/>
    </row>
    <row r="41" spans="2:10" x14ac:dyDescent="0.25">
      <c r="B41" s="40">
        <v>35</v>
      </c>
      <c r="C41" s="55"/>
      <c r="D41" s="13"/>
      <c r="E41" s="13"/>
      <c r="F41" s="13"/>
      <c r="G41" s="13"/>
      <c r="H41" s="13"/>
      <c r="I41" s="13"/>
      <c r="J41" s="54"/>
    </row>
    <row r="42" spans="2:10" x14ac:dyDescent="0.25">
      <c r="B42" s="40">
        <v>36</v>
      </c>
      <c r="C42" s="55"/>
      <c r="D42" s="13"/>
      <c r="E42" s="13"/>
      <c r="F42" s="13"/>
      <c r="G42" s="13"/>
      <c r="H42" s="13"/>
      <c r="I42" s="13"/>
      <c r="J42" s="54"/>
    </row>
    <row r="43" spans="2:10" x14ac:dyDescent="0.25">
      <c r="B43" s="40">
        <v>37</v>
      </c>
      <c r="C43" s="55"/>
      <c r="D43" s="13"/>
      <c r="E43" s="13"/>
      <c r="F43" s="13"/>
      <c r="G43" s="13"/>
      <c r="H43" s="13"/>
      <c r="I43" s="13"/>
      <c r="J43" s="54"/>
    </row>
    <row r="44" spans="2:10" x14ac:dyDescent="0.25">
      <c r="B44" s="40">
        <v>38</v>
      </c>
      <c r="C44" s="55"/>
      <c r="D44" s="13"/>
      <c r="E44" s="13"/>
      <c r="F44" s="13"/>
      <c r="G44" s="13"/>
      <c r="H44" s="13"/>
      <c r="I44" s="13"/>
      <c r="J44" s="54"/>
    </row>
    <row r="45" spans="2:10" x14ac:dyDescent="0.25">
      <c r="B45" s="40">
        <v>39</v>
      </c>
      <c r="C45" s="55"/>
      <c r="D45" s="13"/>
      <c r="E45" s="13"/>
      <c r="F45" s="13"/>
      <c r="G45" s="13"/>
      <c r="H45" s="13"/>
      <c r="I45" s="13"/>
      <c r="J45" s="54"/>
    </row>
    <row r="46" spans="2:10" x14ac:dyDescent="0.25">
      <c r="B46" s="40">
        <v>40</v>
      </c>
      <c r="C46" s="55"/>
      <c r="D46" s="13"/>
      <c r="E46" s="13"/>
      <c r="F46" s="13"/>
      <c r="G46" s="13"/>
      <c r="H46" s="13"/>
      <c r="I46" s="13"/>
      <c r="J46" s="54"/>
    </row>
    <row r="47" spans="2:10" x14ac:dyDescent="0.25">
      <c r="B47" s="40">
        <v>41</v>
      </c>
      <c r="C47" s="55"/>
      <c r="D47" s="13"/>
      <c r="E47" s="13"/>
      <c r="F47" s="13"/>
      <c r="G47" s="13"/>
      <c r="H47" s="13"/>
      <c r="I47" s="13"/>
      <c r="J47" s="54"/>
    </row>
    <row r="48" spans="2:10" x14ac:dyDescent="0.25">
      <c r="B48" s="40">
        <v>42</v>
      </c>
      <c r="C48" s="55"/>
      <c r="D48" s="13"/>
      <c r="E48" s="13"/>
      <c r="F48" s="13"/>
      <c r="G48" s="13"/>
      <c r="H48" s="13"/>
      <c r="I48" s="13"/>
      <c r="J48" s="54"/>
    </row>
    <row r="49" spans="2:10" x14ac:dyDescent="0.25">
      <c r="B49" s="40">
        <v>43</v>
      </c>
      <c r="C49" s="55"/>
      <c r="D49" s="13"/>
      <c r="E49" s="13"/>
      <c r="F49" s="13"/>
      <c r="G49" s="13"/>
      <c r="H49" s="13"/>
      <c r="I49" s="13"/>
      <c r="J49" s="54"/>
    </row>
    <row r="50" spans="2:10" x14ac:dyDescent="0.25">
      <c r="B50" s="40">
        <v>44</v>
      </c>
      <c r="C50" s="55"/>
      <c r="D50" s="13"/>
      <c r="E50" s="13"/>
      <c r="F50" s="13"/>
      <c r="G50" s="13"/>
      <c r="H50" s="13"/>
      <c r="I50" s="13"/>
      <c r="J50" s="54"/>
    </row>
    <row r="51" spans="2:10" x14ac:dyDescent="0.25">
      <c r="B51" s="40">
        <v>45</v>
      </c>
      <c r="C51" s="55"/>
      <c r="D51" s="13"/>
      <c r="E51" s="13"/>
      <c r="F51" s="13"/>
      <c r="G51" s="13"/>
      <c r="H51" s="13"/>
      <c r="I51" s="13"/>
      <c r="J51" s="54"/>
    </row>
    <row r="52" spans="2:10" x14ac:dyDescent="0.25">
      <c r="B52" s="40">
        <v>46</v>
      </c>
      <c r="C52" s="55"/>
      <c r="D52" s="13"/>
      <c r="E52" s="13"/>
      <c r="F52" s="13"/>
      <c r="G52" s="13"/>
      <c r="H52" s="13"/>
      <c r="I52" s="13"/>
      <c r="J52" s="54"/>
    </row>
    <row r="53" spans="2:10" x14ac:dyDescent="0.25">
      <c r="B53" s="40">
        <v>47</v>
      </c>
      <c r="C53" s="55"/>
      <c r="D53" s="13"/>
      <c r="E53" s="13"/>
      <c r="F53" s="13"/>
      <c r="G53" s="13"/>
      <c r="H53" s="13"/>
      <c r="I53" s="13"/>
      <c r="J53" s="54"/>
    </row>
    <row r="54" spans="2:10" x14ac:dyDescent="0.25">
      <c r="B54" s="40">
        <v>48</v>
      </c>
      <c r="C54" s="55"/>
      <c r="D54" s="13"/>
      <c r="E54" s="13"/>
      <c r="F54" s="13"/>
      <c r="G54" s="13"/>
      <c r="H54" s="13"/>
      <c r="I54" s="13"/>
      <c r="J54" s="54"/>
    </row>
    <row r="55" spans="2:10" x14ac:dyDescent="0.25">
      <c r="B55" s="40">
        <v>49</v>
      </c>
      <c r="C55" s="55"/>
      <c r="D55" s="13"/>
      <c r="E55" s="13"/>
      <c r="F55" s="13"/>
      <c r="G55" s="13"/>
      <c r="H55" s="13"/>
      <c r="I55" s="13"/>
      <c r="J55" s="54"/>
    </row>
    <row r="56" spans="2:10" x14ac:dyDescent="0.25">
      <c r="B56" s="40">
        <v>50</v>
      </c>
      <c r="C56" s="55"/>
      <c r="D56" s="13"/>
      <c r="E56" s="13"/>
      <c r="F56" s="13"/>
      <c r="G56" s="13"/>
      <c r="H56" s="13"/>
      <c r="I56" s="13"/>
      <c r="J56" s="54"/>
    </row>
    <row r="57" spans="2:10" x14ac:dyDescent="0.25">
      <c r="B57" s="40">
        <v>51</v>
      </c>
      <c r="C57" s="55"/>
      <c r="D57" s="13"/>
      <c r="E57" s="13"/>
      <c r="F57" s="13"/>
      <c r="G57" s="13"/>
      <c r="H57" s="13"/>
      <c r="I57" s="13"/>
      <c r="J57" s="54"/>
    </row>
    <row r="58" spans="2:10" x14ac:dyDescent="0.25">
      <c r="B58" s="40">
        <v>52</v>
      </c>
      <c r="C58" s="55"/>
      <c r="D58" s="13"/>
      <c r="E58" s="13"/>
      <c r="F58" s="13"/>
      <c r="G58" s="13"/>
      <c r="H58" s="13"/>
      <c r="I58" s="13"/>
      <c r="J58" s="54"/>
    </row>
    <row r="59" spans="2:10" x14ac:dyDescent="0.25">
      <c r="B59" s="40">
        <v>53</v>
      </c>
      <c r="C59" s="55"/>
      <c r="D59" s="13"/>
      <c r="E59" s="13"/>
      <c r="F59" s="13"/>
      <c r="G59" s="13"/>
      <c r="H59" s="13"/>
      <c r="I59" s="13"/>
      <c r="J59" s="54"/>
    </row>
    <row r="60" spans="2:10" x14ac:dyDescent="0.25">
      <c r="B60" s="40">
        <v>54</v>
      </c>
      <c r="C60" s="55"/>
      <c r="D60" s="13"/>
      <c r="E60" s="13"/>
      <c r="F60" s="13"/>
      <c r="G60" s="13"/>
      <c r="H60" s="13"/>
      <c r="I60" s="13"/>
      <c r="J60" s="54"/>
    </row>
    <row r="61" spans="2:10" x14ac:dyDescent="0.25">
      <c r="B61" s="40">
        <v>55</v>
      </c>
      <c r="C61" s="55"/>
      <c r="D61" s="13"/>
      <c r="E61" s="13"/>
      <c r="F61" s="13"/>
      <c r="G61" s="13"/>
      <c r="H61" s="13"/>
      <c r="I61" s="13"/>
      <c r="J61" s="54"/>
    </row>
    <row r="62" spans="2:10" x14ac:dyDescent="0.25">
      <c r="B62" s="40">
        <v>56</v>
      </c>
      <c r="C62" s="55"/>
      <c r="D62" s="13"/>
      <c r="E62" s="13"/>
      <c r="F62" s="13"/>
      <c r="G62" s="13"/>
      <c r="H62" s="13"/>
      <c r="I62" s="13"/>
      <c r="J62" s="54"/>
    </row>
    <row r="63" spans="2:10" x14ac:dyDescent="0.25">
      <c r="B63" s="41">
        <v>44440</v>
      </c>
      <c r="C63" s="53"/>
      <c r="D63" s="56"/>
      <c r="E63" s="56">
        <v>10</v>
      </c>
      <c r="F63" s="56"/>
      <c r="G63" s="56">
        <v>0</v>
      </c>
      <c r="H63" s="56"/>
      <c r="I63" s="52">
        <v>0</v>
      </c>
      <c r="J63" s="57">
        <v>0</v>
      </c>
    </row>
    <row r="64" spans="2:10" x14ac:dyDescent="0.25">
      <c r="B64" s="42" t="s">
        <v>40</v>
      </c>
      <c r="C64" s="58">
        <v>133251</v>
      </c>
      <c r="D64" s="59"/>
      <c r="E64" s="59">
        <v>183</v>
      </c>
      <c r="F64" s="59">
        <v>345</v>
      </c>
      <c r="G64" s="59">
        <v>0</v>
      </c>
      <c r="H64" s="59"/>
      <c r="I64" s="60">
        <v>0</v>
      </c>
      <c r="J64" s="61">
        <v>0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4:L116"/>
  <sheetViews>
    <sheetView topLeftCell="A3" workbookViewId="0">
      <selection activeCell="B6" sqref="B6"/>
    </sheetView>
  </sheetViews>
  <sheetFormatPr baseColWidth="10" defaultRowHeight="15" x14ac:dyDescent="0.25"/>
  <cols>
    <col min="2" max="2" width="16.85546875" bestFit="1" customWidth="1"/>
    <col min="3" max="3" width="10.7109375" bestFit="1" customWidth="1"/>
    <col min="4" max="4" width="9.85546875" bestFit="1" customWidth="1"/>
    <col min="5" max="5" width="7" bestFit="1" customWidth="1"/>
    <col min="6" max="6" width="6.140625" bestFit="1" customWidth="1"/>
    <col min="7" max="7" width="7.28515625" bestFit="1" customWidth="1"/>
    <col min="8" max="8" width="12.5703125" bestFit="1" customWidth="1"/>
    <col min="9" max="9" width="11.28515625" bestFit="1" customWidth="1"/>
    <col min="10" max="11" width="15.7109375" bestFit="1" customWidth="1"/>
    <col min="12" max="12" width="12.5703125" bestFit="1" customWidth="1"/>
    <col min="13" max="16" width="16.85546875" bestFit="1" customWidth="1"/>
    <col min="17" max="17" width="21.85546875" bestFit="1" customWidth="1"/>
    <col min="18" max="18" width="21.28515625" bestFit="1" customWidth="1"/>
    <col min="19" max="19" width="26.5703125" bestFit="1" customWidth="1"/>
    <col min="20" max="20" width="32.42578125" bestFit="1" customWidth="1"/>
    <col min="21" max="21" width="27.85546875" bestFit="1" customWidth="1"/>
    <col min="22" max="22" width="31.5703125" bestFit="1" customWidth="1"/>
    <col min="23" max="23" width="27" bestFit="1" customWidth="1"/>
  </cols>
  <sheetData>
    <row r="4" spans="2:12" x14ac:dyDescent="0.25">
      <c r="B4" s="33" t="s">
        <v>47</v>
      </c>
      <c r="C4" s="34"/>
      <c r="D4" s="35"/>
      <c r="E4" s="35"/>
      <c r="F4" s="35"/>
      <c r="G4" s="35"/>
      <c r="H4" s="35"/>
      <c r="I4" s="35"/>
      <c r="J4" s="36"/>
    </row>
    <row r="5" spans="2:12" x14ac:dyDescent="0.25">
      <c r="B5" s="34"/>
      <c r="C5" s="49" t="s">
        <v>0</v>
      </c>
      <c r="D5" s="37" t="s">
        <v>3</v>
      </c>
      <c r="E5" s="37" t="s">
        <v>1</v>
      </c>
      <c r="F5" s="37" t="s">
        <v>2</v>
      </c>
      <c r="G5" s="37" t="s">
        <v>4</v>
      </c>
      <c r="H5" s="37" t="s">
        <v>5</v>
      </c>
      <c r="I5" s="44" t="s">
        <v>7</v>
      </c>
      <c r="J5" s="38" t="s">
        <v>6</v>
      </c>
    </row>
    <row r="6" spans="2:12" x14ac:dyDescent="0.25">
      <c r="B6" s="34" t="s">
        <v>39</v>
      </c>
      <c r="C6" s="49"/>
      <c r="D6" s="39"/>
      <c r="E6" s="39"/>
      <c r="F6" s="39"/>
      <c r="G6" s="39"/>
      <c r="H6" s="39"/>
      <c r="I6" s="44"/>
      <c r="J6" s="45"/>
    </row>
    <row r="7" spans="2:12" x14ac:dyDescent="0.25">
      <c r="B7" s="40">
        <v>1</v>
      </c>
      <c r="C7" s="41">
        <v>44420</v>
      </c>
      <c r="D7" s="11"/>
      <c r="E7" s="11">
        <v>23</v>
      </c>
      <c r="F7" s="11"/>
      <c r="G7" s="11"/>
      <c r="H7" s="11"/>
      <c r="I7" s="12">
        <v>0</v>
      </c>
      <c r="J7" s="46">
        <v>0</v>
      </c>
      <c r="L7" s="3">
        <v>44420</v>
      </c>
    </row>
    <row r="8" spans="2:12" x14ac:dyDescent="0.25">
      <c r="B8" s="40">
        <v>2</v>
      </c>
      <c r="C8" s="41">
        <v>44461</v>
      </c>
      <c r="D8" s="11"/>
      <c r="E8" s="11"/>
      <c r="F8" s="11">
        <v>345</v>
      </c>
      <c r="G8" s="11"/>
      <c r="H8" s="11"/>
      <c r="I8" s="12">
        <v>0</v>
      </c>
      <c r="J8" s="46">
        <v>0</v>
      </c>
    </row>
    <row r="9" spans="2:12" x14ac:dyDescent="0.25">
      <c r="B9" s="40">
        <v>3</v>
      </c>
      <c r="C9" s="41">
        <v>44370</v>
      </c>
      <c r="D9" s="11"/>
      <c r="E9" s="11">
        <v>150</v>
      </c>
      <c r="F9" s="11"/>
      <c r="G9" s="11"/>
      <c r="H9" s="11"/>
      <c r="I9" s="12">
        <v>0</v>
      </c>
      <c r="J9" s="46">
        <v>0</v>
      </c>
    </row>
    <row r="10" spans="2:12" x14ac:dyDescent="0.25">
      <c r="B10" s="40">
        <v>4</v>
      </c>
      <c r="C10" s="41"/>
      <c r="D10" s="11"/>
      <c r="E10" s="11"/>
      <c r="F10" s="11"/>
      <c r="G10" s="11"/>
      <c r="H10" s="11"/>
      <c r="I10" s="12"/>
      <c r="J10" s="46"/>
    </row>
    <row r="11" spans="2:12" x14ac:dyDescent="0.25">
      <c r="B11" s="40">
        <v>5</v>
      </c>
      <c r="C11" s="41"/>
      <c r="D11" s="11"/>
      <c r="E11" s="11"/>
      <c r="F11" s="11"/>
      <c r="G11" s="11"/>
      <c r="H11" s="11"/>
      <c r="I11" s="12"/>
      <c r="J11" s="46"/>
    </row>
    <row r="12" spans="2:12" x14ac:dyDescent="0.25">
      <c r="B12" s="40">
        <v>6</v>
      </c>
      <c r="C12" s="41"/>
      <c r="D12" s="11"/>
      <c r="E12" s="11"/>
      <c r="F12" s="11"/>
      <c r="G12" s="11"/>
      <c r="H12" s="11"/>
      <c r="I12" s="12"/>
      <c r="J12" s="46"/>
    </row>
    <row r="13" spans="2:12" x14ac:dyDescent="0.25">
      <c r="B13" s="40">
        <v>7</v>
      </c>
      <c r="C13" s="41"/>
      <c r="D13" s="11"/>
      <c r="E13" s="11"/>
      <c r="F13" s="11"/>
      <c r="G13" s="11"/>
      <c r="H13" s="11"/>
      <c r="I13" s="12"/>
      <c r="J13" s="46"/>
    </row>
    <row r="14" spans="2:12" x14ac:dyDescent="0.25">
      <c r="B14" s="40">
        <v>8</v>
      </c>
      <c r="C14" s="41"/>
      <c r="D14" s="11"/>
      <c r="E14" s="11"/>
      <c r="F14" s="11"/>
      <c r="G14" s="11"/>
      <c r="H14" s="11"/>
      <c r="I14" s="12"/>
      <c r="J14" s="46"/>
    </row>
    <row r="15" spans="2:12" x14ac:dyDescent="0.25">
      <c r="B15" s="40">
        <v>9</v>
      </c>
      <c r="C15" s="41"/>
      <c r="D15" s="11"/>
      <c r="E15" s="11"/>
      <c r="F15" s="11"/>
      <c r="G15" s="11"/>
      <c r="H15" s="11"/>
      <c r="I15" s="12"/>
      <c r="J15" s="46"/>
    </row>
    <row r="16" spans="2:12" x14ac:dyDescent="0.25">
      <c r="B16" s="40">
        <v>10</v>
      </c>
      <c r="C16" s="41"/>
      <c r="D16" s="11"/>
      <c r="E16" s="11"/>
      <c r="F16" s="11"/>
      <c r="G16" s="11"/>
      <c r="H16" s="11"/>
      <c r="I16" s="12"/>
      <c r="J16" s="46"/>
    </row>
    <row r="17" spans="2:10" x14ac:dyDescent="0.25">
      <c r="B17" s="40">
        <v>11</v>
      </c>
      <c r="C17" s="41"/>
      <c r="D17" s="11"/>
      <c r="E17" s="11"/>
      <c r="F17" s="11"/>
      <c r="G17" s="11"/>
      <c r="H17" s="11"/>
      <c r="I17" s="12"/>
      <c r="J17" s="46"/>
    </row>
    <row r="18" spans="2:10" x14ac:dyDescent="0.25">
      <c r="B18" s="40">
        <v>12</v>
      </c>
      <c r="C18" s="41"/>
      <c r="D18" s="11"/>
      <c r="E18" s="11"/>
      <c r="F18" s="11"/>
      <c r="G18" s="11"/>
      <c r="H18" s="11"/>
      <c r="I18" s="12"/>
      <c r="J18" s="46"/>
    </row>
    <row r="19" spans="2:10" x14ac:dyDescent="0.25">
      <c r="B19" s="40">
        <v>13</v>
      </c>
      <c r="C19" s="41"/>
      <c r="D19" s="11"/>
      <c r="E19" s="11"/>
      <c r="F19" s="11"/>
      <c r="G19" s="11"/>
      <c r="H19" s="11"/>
      <c r="I19" s="12"/>
      <c r="J19" s="46"/>
    </row>
    <row r="20" spans="2:10" x14ac:dyDescent="0.25">
      <c r="B20" s="40">
        <v>14</v>
      </c>
      <c r="C20" s="41"/>
      <c r="D20" s="11"/>
      <c r="E20" s="11"/>
      <c r="F20" s="11"/>
      <c r="G20" s="11"/>
      <c r="H20" s="11"/>
      <c r="I20" s="12"/>
      <c r="J20" s="46"/>
    </row>
    <row r="21" spans="2:10" x14ac:dyDescent="0.25">
      <c r="B21" s="40">
        <v>15</v>
      </c>
      <c r="C21" s="41"/>
      <c r="D21" s="11"/>
      <c r="E21" s="11"/>
      <c r="F21" s="11"/>
      <c r="G21" s="11"/>
      <c r="H21" s="11"/>
      <c r="I21" s="12"/>
      <c r="J21" s="46"/>
    </row>
    <row r="22" spans="2:10" x14ac:dyDescent="0.25">
      <c r="B22" s="40">
        <v>16</v>
      </c>
      <c r="C22" s="41"/>
      <c r="D22" s="11"/>
      <c r="E22" s="11"/>
      <c r="F22" s="11"/>
      <c r="G22" s="11"/>
      <c r="H22" s="11"/>
      <c r="I22" s="12"/>
      <c r="J22" s="46"/>
    </row>
    <row r="23" spans="2:10" x14ac:dyDescent="0.25">
      <c r="B23" s="40">
        <v>17</v>
      </c>
      <c r="C23" s="41"/>
      <c r="D23" s="11"/>
      <c r="E23" s="11"/>
      <c r="F23" s="11"/>
      <c r="G23" s="11"/>
      <c r="H23" s="11"/>
      <c r="I23" s="12"/>
      <c r="J23" s="46"/>
    </row>
    <row r="24" spans="2:10" x14ac:dyDescent="0.25">
      <c r="B24" s="40">
        <v>18</v>
      </c>
      <c r="C24" s="41"/>
      <c r="D24" s="11"/>
      <c r="E24" s="11"/>
      <c r="F24" s="11"/>
      <c r="G24" s="11"/>
      <c r="H24" s="11"/>
      <c r="I24" s="12"/>
      <c r="J24" s="46"/>
    </row>
    <row r="25" spans="2:10" x14ac:dyDescent="0.25">
      <c r="B25" s="40">
        <v>19</v>
      </c>
      <c r="C25" s="41"/>
      <c r="D25" s="11"/>
      <c r="E25" s="11"/>
      <c r="F25" s="11"/>
      <c r="G25" s="11"/>
      <c r="H25" s="11"/>
      <c r="I25" s="12"/>
      <c r="J25" s="46"/>
    </row>
    <row r="26" spans="2:10" x14ac:dyDescent="0.25">
      <c r="B26" s="40">
        <v>20</v>
      </c>
      <c r="C26" s="41"/>
      <c r="D26" s="11"/>
      <c r="E26" s="11"/>
      <c r="F26" s="11"/>
      <c r="G26" s="11"/>
      <c r="H26" s="11"/>
      <c r="I26" s="12"/>
      <c r="J26" s="46"/>
    </row>
    <row r="27" spans="2:10" x14ac:dyDescent="0.25">
      <c r="B27" s="40">
        <v>21</v>
      </c>
      <c r="C27" s="41"/>
      <c r="D27" s="11"/>
      <c r="E27" s="11"/>
      <c r="F27" s="11"/>
      <c r="G27" s="11"/>
      <c r="H27" s="11"/>
      <c r="I27" s="12"/>
      <c r="J27" s="46"/>
    </row>
    <row r="28" spans="2:10" x14ac:dyDescent="0.25">
      <c r="B28" s="40">
        <v>22</v>
      </c>
      <c r="C28" s="41"/>
      <c r="D28" s="11"/>
      <c r="E28" s="11"/>
      <c r="F28" s="11"/>
      <c r="G28" s="11"/>
      <c r="H28" s="11"/>
      <c r="I28" s="12"/>
      <c r="J28" s="46"/>
    </row>
    <row r="29" spans="2:10" x14ac:dyDescent="0.25">
      <c r="B29" s="40">
        <v>23</v>
      </c>
      <c r="C29" s="41"/>
      <c r="D29" s="11"/>
      <c r="E29" s="11"/>
      <c r="F29" s="11"/>
      <c r="G29" s="11"/>
      <c r="H29" s="11"/>
      <c r="I29" s="12"/>
      <c r="J29" s="46"/>
    </row>
    <row r="30" spans="2:10" x14ac:dyDescent="0.25">
      <c r="B30" s="40">
        <v>24</v>
      </c>
      <c r="C30" s="41"/>
      <c r="D30" s="11"/>
      <c r="E30" s="11"/>
      <c r="F30" s="11"/>
      <c r="G30" s="11"/>
      <c r="H30" s="11"/>
      <c r="I30" s="12"/>
      <c r="J30" s="46"/>
    </row>
    <row r="31" spans="2:10" x14ac:dyDescent="0.25">
      <c r="B31" s="40">
        <v>25</v>
      </c>
      <c r="C31" s="41"/>
      <c r="D31" s="11"/>
      <c r="E31" s="11"/>
      <c r="F31" s="11"/>
      <c r="G31" s="11"/>
      <c r="H31" s="11"/>
      <c r="I31" s="12"/>
      <c r="J31" s="46"/>
    </row>
    <row r="32" spans="2:10" x14ac:dyDescent="0.25">
      <c r="B32" s="40">
        <v>26</v>
      </c>
      <c r="C32" s="41"/>
      <c r="D32" s="11"/>
      <c r="E32" s="11"/>
      <c r="F32" s="11"/>
      <c r="G32" s="11"/>
      <c r="H32" s="11"/>
      <c r="I32" s="12"/>
      <c r="J32" s="46"/>
    </row>
    <row r="33" spans="2:10" x14ac:dyDescent="0.25">
      <c r="B33" s="40">
        <v>27</v>
      </c>
      <c r="C33" s="41"/>
      <c r="D33" s="11"/>
      <c r="E33" s="11"/>
      <c r="F33" s="11"/>
      <c r="G33" s="11"/>
      <c r="H33" s="11"/>
      <c r="I33" s="12"/>
      <c r="J33" s="46"/>
    </row>
    <row r="34" spans="2:10" x14ac:dyDescent="0.25">
      <c r="B34" s="40">
        <v>28</v>
      </c>
      <c r="C34" s="41"/>
      <c r="D34" s="11"/>
      <c r="E34" s="11"/>
      <c r="F34" s="11"/>
      <c r="G34" s="11"/>
      <c r="H34" s="11"/>
      <c r="I34" s="12"/>
      <c r="J34" s="46"/>
    </row>
    <row r="35" spans="2:10" x14ac:dyDescent="0.25">
      <c r="B35" s="40">
        <v>29</v>
      </c>
      <c r="C35" s="41"/>
      <c r="D35" s="11"/>
      <c r="E35" s="11"/>
      <c r="F35" s="11"/>
      <c r="G35" s="11"/>
      <c r="H35" s="11"/>
      <c r="I35" s="12"/>
      <c r="J35" s="46"/>
    </row>
    <row r="36" spans="2:10" x14ac:dyDescent="0.25">
      <c r="B36" s="40">
        <v>30</v>
      </c>
      <c r="C36" s="41"/>
      <c r="D36" s="11"/>
      <c r="E36" s="11"/>
      <c r="F36" s="11"/>
      <c r="G36" s="11"/>
      <c r="H36" s="11"/>
      <c r="I36" s="12"/>
      <c r="J36" s="46"/>
    </row>
    <row r="37" spans="2:10" x14ac:dyDescent="0.25">
      <c r="B37" s="40">
        <v>31</v>
      </c>
      <c r="C37" s="41"/>
      <c r="D37" s="11"/>
      <c r="E37" s="11"/>
      <c r="F37" s="11"/>
      <c r="G37" s="11"/>
      <c r="H37" s="11"/>
      <c r="I37" s="12"/>
      <c r="J37" s="46"/>
    </row>
    <row r="38" spans="2:10" x14ac:dyDescent="0.25">
      <c r="B38" s="40">
        <v>32</v>
      </c>
      <c r="C38" s="41"/>
      <c r="D38" s="11"/>
      <c r="E38" s="11"/>
      <c r="F38" s="11"/>
      <c r="G38" s="11"/>
      <c r="H38" s="11"/>
      <c r="I38" s="12"/>
      <c r="J38" s="46"/>
    </row>
    <row r="39" spans="2:10" x14ac:dyDescent="0.25">
      <c r="B39" s="40">
        <v>33</v>
      </c>
      <c r="C39" s="41"/>
      <c r="D39" s="11"/>
      <c r="E39" s="11"/>
      <c r="F39" s="11"/>
      <c r="G39" s="11"/>
      <c r="H39" s="11"/>
      <c r="I39" s="12"/>
      <c r="J39" s="46"/>
    </row>
    <row r="40" spans="2:10" x14ac:dyDescent="0.25">
      <c r="B40" s="40">
        <v>34</v>
      </c>
      <c r="C40" s="41"/>
      <c r="D40" s="11"/>
      <c r="E40" s="11"/>
      <c r="F40" s="11"/>
      <c r="G40" s="11"/>
      <c r="H40" s="11"/>
      <c r="I40" s="12"/>
      <c r="J40" s="46"/>
    </row>
    <row r="41" spans="2:10" x14ac:dyDescent="0.25">
      <c r="B41" s="40">
        <v>35</v>
      </c>
      <c r="C41" s="41"/>
      <c r="D41" s="11"/>
      <c r="E41" s="11"/>
      <c r="F41" s="11"/>
      <c r="G41" s="11"/>
      <c r="H41" s="11"/>
      <c r="I41" s="12"/>
      <c r="J41" s="46"/>
    </row>
    <row r="42" spans="2:10" x14ac:dyDescent="0.25">
      <c r="B42" s="40">
        <v>36</v>
      </c>
      <c r="C42" s="41"/>
      <c r="D42" s="11"/>
      <c r="E42" s="11"/>
      <c r="F42" s="11"/>
      <c r="G42" s="11"/>
      <c r="H42" s="11"/>
      <c r="I42" s="12"/>
      <c r="J42" s="46"/>
    </row>
    <row r="43" spans="2:10" x14ac:dyDescent="0.25">
      <c r="B43" s="40">
        <v>37</v>
      </c>
      <c r="C43" s="41"/>
      <c r="D43" s="11"/>
      <c r="E43" s="11"/>
      <c r="F43" s="11"/>
      <c r="G43" s="11"/>
      <c r="H43" s="11"/>
      <c r="I43" s="12"/>
      <c r="J43" s="46"/>
    </row>
    <row r="44" spans="2:10" x14ac:dyDescent="0.25">
      <c r="B44" s="40">
        <v>38</v>
      </c>
      <c r="C44" s="41"/>
      <c r="D44" s="11"/>
      <c r="E44" s="11"/>
      <c r="F44" s="11"/>
      <c r="G44" s="11"/>
      <c r="H44" s="11"/>
      <c r="I44" s="12"/>
      <c r="J44" s="46"/>
    </row>
    <row r="45" spans="2:10" x14ac:dyDescent="0.25">
      <c r="B45" s="40">
        <v>39</v>
      </c>
      <c r="C45" s="41"/>
      <c r="D45" s="11"/>
      <c r="E45" s="11"/>
      <c r="F45" s="11"/>
      <c r="G45" s="11"/>
      <c r="H45" s="11"/>
      <c r="I45" s="12"/>
      <c r="J45" s="46"/>
    </row>
    <row r="46" spans="2:10" x14ac:dyDescent="0.25">
      <c r="B46" s="40">
        <v>40</v>
      </c>
      <c r="C46" s="41"/>
      <c r="D46" s="11"/>
      <c r="E46" s="11"/>
      <c r="F46" s="11"/>
      <c r="G46" s="11"/>
      <c r="H46" s="11"/>
      <c r="I46" s="12"/>
      <c r="J46" s="46"/>
    </row>
    <row r="47" spans="2:10" x14ac:dyDescent="0.25">
      <c r="B47" s="40">
        <v>41</v>
      </c>
      <c r="C47" s="41"/>
      <c r="D47" s="11"/>
      <c r="E47" s="11"/>
      <c r="F47" s="11"/>
      <c r="G47" s="11"/>
      <c r="H47" s="11"/>
      <c r="I47" s="12"/>
      <c r="J47" s="46"/>
    </row>
    <row r="48" spans="2:10" x14ac:dyDescent="0.25">
      <c r="B48" s="40">
        <v>42</v>
      </c>
      <c r="C48" s="41"/>
      <c r="D48" s="11"/>
      <c r="E48" s="11"/>
      <c r="F48" s="11"/>
      <c r="G48" s="11"/>
      <c r="H48" s="11"/>
      <c r="I48" s="12"/>
      <c r="J48" s="46"/>
    </row>
    <row r="49" spans="2:10" x14ac:dyDescent="0.25">
      <c r="B49" s="40">
        <v>43</v>
      </c>
      <c r="C49" s="41"/>
      <c r="D49" s="11"/>
      <c r="E49" s="11"/>
      <c r="F49" s="11"/>
      <c r="G49" s="11"/>
      <c r="H49" s="11"/>
      <c r="I49" s="12"/>
      <c r="J49" s="46"/>
    </row>
    <row r="50" spans="2:10" x14ac:dyDescent="0.25">
      <c r="B50" s="40">
        <v>44</v>
      </c>
      <c r="C50" s="41"/>
      <c r="D50" s="11"/>
      <c r="E50" s="11"/>
      <c r="F50" s="11"/>
      <c r="G50" s="11"/>
      <c r="H50" s="11"/>
      <c r="I50" s="12"/>
      <c r="J50" s="46"/>
    </row>
    <row r="51" spans="2:10" x14ac:dyDescent="0.25">
      <c r="B51" s="40">
        <v>45</v>
      </c>
      <c r="C51" s="41"/>
      <c r="D51" s="11"/>
      <c r="E51" s="11"/>
      <c r="F51" s="11"/>
      <c r="G51" s="11"/>
      <c r="H51" s="11"/>
      <c r="I51" s="12"/>
      <c r="J51" s="46"/>
    </row>
    <row r="52" spans="2:10" x14ac:dyDescent="0.25">
      <c r="B52" s="40">
        <v>46</v>
      </c>
      <c r="C52" s="41"/>
      <c r="D52" s="11"/>
      <c r="E52" s="11"/>
      <c r="F52" s="11"/>
      <c r="G52" s="11"/>
      <c r="H52" s="11"/>
      <c r="I52" s="12"/>
      <c r="J52" s="46"/>
    </row>
    <row r="53" spans="2:10" x14ac:dyDescent="0.25">
      <c r="B53" s="40">
        <v>47</v>
      </c>
      <c r="C53" s="41"/>
      <c r="D53" s="11"/>
      <c r="E53" s="11"/>
      <c r="F53" s="11"/>
      <c r="G53" s="11"/>
      <c r="H53" s="11"/>
      <c r="I53" s="12"/>
      <c r="J53" s="46"/>
    </row>
    <row r="54" spans="2:10" x14ac:dyDescent="0.25">
      <c r="B54" s="40">
        <v>48</v>
      </c>
      <c r="C54" s="41"/>
      <c r="D54" s="11"/>
      <c r="E54" s="11"/>
      <c r="F54" s="11"/>
      <c r="G54" s="11"/>
      <c r="H54" s="11"/>
      <c r="I54" s="12"/>
      <c r="J54" s="46"/>
    </row>
    <row r="55" spans="2:10" x14ac:dyDescent="0.25">
      <c r="B55" s="40">
        <v>49</v>
      </c>
      <c r="C55" s="41"/>
      <c r="D55" s="11"/>
      <c r="E55" s="11"/>
      <c r="F55" s="11"/>
      <c r="G55" s="11"/>
      <c r="H55" s="11"/>
      <c r="I55" s="12"/>
      <c r="J55" s="46"/>
    </row>
    <row r="56" spans="2:10" x14ac:dyDescent="0.25">
      <c r="B56" s="40">
        <v>50</v>
      </c>
      <c r="C56" s="41"/>
      <c r="D56" s="11"/>
      <c r="E56" s="11"/>
      <c r="F56" s="11"/>
      <c r="G56" s="11"/>
      <c r="H56" s="11"/>
      <c r="I56" s="12"/>
      <c r="J56" s="46"/>
    </row>
    <row r="57" spans="2:10" x14ac:dyDescent="0.25">
      <c r="B57" s="40">
        <v>51</v>
      </c>
      <c r="C57" s="41"/>
      <c r="D57" s="11"/>
      <c r="E57" s="11"/>
      <c r="F57" s="11"/>
      <c r="G57" s="11"/>
      <c r="H57" s="11"/>
      <c r="I57" s="12"/>
      <c r="J57" s="46"/>
    </row>
    <row r="58" spans="2:10" x14ac:dyDescent="0.25">
      <c r="B58" s="40">
        <v>52</v>
      </c>
      <c r="C58" s="41"/>
      <c r="D58" s="11"/>
      <c r="E58" s="11"/>
      <c r="F58" s="11"/>
      <c r="G58" s="11"/>
      <c r="H58" s="11"/>
      <c r="I58" s="12"/>
      <c r="J58" s="46"/>
    </row>
    <row r="59" spans="2:10" x14ac:dyDescent="0.25">
      <c r="B59" s="40">
        <v>53</v>
      </c>
      <c r="C59" s="41"/>
      <c r="D59" s="11"/>
      <c r="E59" s="11"/>
      <c r="F59" s="11"/>
      <c r="G59" s="11"/>
      <c r="H59" s="11"/>
      <c r="I59" s="12"/>
      <c r="J59" s="46"/>
    </row>
    <row r="60" spans="2:10" x14ac:dyDescent="0.25">
      <c r="B60" s="40">
        <v>54</v>
      </c>
      <c r="C60" s="41"/>
      <c r="D60" s="11"/>
      <c r="E60" s="11"/>
      <c r="F60" s="11"/>
      <c r="G60" s="11"/>
      <c r="H60" s="11"/>
      <c r="I60" s="12"/>
      <c r="J60" s="46"/>
    </row>
    <row r="61" spans="2:10" x14ac:dyDescent="0.25">
      <c r="B61" s="40">
        <v>55</v>
      </c>
      <c r="C61" s="41"/>
      <c r="D61" s="11"/>
      <c r="E61" s="11"/>
      <c r="F61" s="11"/>
      <c r="G61" s="11"/>
      <c r="H61" s="11"/>
      <c r="I61" s="12"/>
      <c r="J61" s="46"/>
    </row>
    <row r="62" spans="2:10" x14ac:dyDescent="0.25">
      <c r="B62" s="40">
        <v>56</v>
      </c>
      <c r="C62" s="41"/>
      <c r="D62" s="11"/>
      <c r="E62" s="11"/>
      <c r="F62" s="11"/>
      <c r="G62" s="11"/>
      <c r="H62" s="11"/>
      <c r="I62" s="12"/>
      <c r="J62" s="46"/>
    </row>
    <row r="63" spans="2:10" x14ac:dyDescent="0.25">
      <c r="B63" s="41">
        <v>44440</v>
      </c>
      <c r="C63" s="41"/>
      <c r="D63" s="11"/>
      <c r="E63" s="11">
        <v>10</v>
      </c>
      <c r="F63" s="11"/>
      <c r="G63" s="11">
        <v>0</v>
      </c>
      <c r="H63" s="11"/>
      <c r="I63" s="12">
        <v>0</v>
      </c>
      <c r="J63" s="46">
        <v>0</v>
      </c>
    </row>
    <row r="64" spans="2:10" x14ac:dyDescent="0.25">
      <c r="B64" s="42" t="s">
        <v>40</v>
      </c>
      <c r="C64" s="50">
        <v>133251</v>
      </c>
      <c r="D64" s="43"/>
      <c r="E64" s="43">
        <v>183</v>
      </c>
      <c r="F64" s="43">
        <v>345</v>
      </c>
      <c r="G64" s="43">
        <v>0</v>
      </c>
      <c r="H64" s="43"/>
      <c r="I64" s="47">
        <v>0</v>
      </c>
      <c r="J64" s="48">
        <v>0</v>
      </c>
    </row>
    <row r="66" spans="2:9" x14ac:dyDescent="0.25">
      <c r="B66" s="14"/>
      <c r="C66" s="15"/>
      <c r="D66" s="15"/>
      <c r="E66" s="16"/>
      <c r="F66" s="16"/>
      <c r="G66" s="16"/>
      <c r="H66" s="16"/>
      <c r="I66" s="16"/>
    </row>
    <row r="67" spans="2:9" x14ac:dyDescent="0.25">
      <c r="B67" s="14"/>
      <c r="C67" s="15"/>
      <c r="D67" s="15"/>
      <c r="E67" s="16"/>
      <c r="F67" s="16"/>
      <c r="G67" s="16"/>
      <c r="H67" s="16"/>
      <c r="I67" s="16"/>
    </row>
    <row r="68" spans="2:9" x14ac:dyDescent="0.25">
      <c r="B68" s="14"/>
      <c r="C68" s="15"/>
      <c r="D68" s="15"/>
      <c r="E68" s="16"/>
      <c r="F68" s="16"/>
      <c r="G68" s="16"/>
      <c r="H68" s="16"/>
      <c r="I68" s="16"/>
    </row>
    <row r="69" spans="2:9" x14ac:dyDescent="0.25">
      <c r="B69" s="14"/>
      <c r="C69" s="15"/>
      <c r="D69" s="15"/>
      <c r="E69" s="16"/>
      <c r="F69" s="16"/>
      <c r="G69" s="16"/>
      <c r="H69" s="16"/>
      <c r="I69" s="16"/>
    </row>
    <row r="70" spans="2:9" x14ac:dyDescent="0.25">
      <c r="B70" s="14"/>
      <c r="C70" s="15"/>
      <c r="D70" s="15"/>
      <c r="E70" s="16"/>
      <c r="F70" s="16"/>
      <c r="G70" s="16"/>
      <c r="H70" s="16"/>
      <c r="I70" s="16"/>
    </row>
    <row r="71" spans="2:9" x14ac:dyDescent="0.25">
      <c r="B71" s="14"/>
      <c r="C71" s="15"/>
      <c r="D71" s="15"/>
      <c r="E71" s="16"/>
      <c r="F71" s="16"/>
      <c r="G71" s="16"/>
      <c r="H71" s="16"/>
      <c r="I71" s="16"/>
    </row>
    <row r="72" spans="2:9" x14ac:dyDescent="0.25">
      <c r="B72" s="14"/>
      <c r="C72" s="15"/>
      <c r="D72" s="15"/>
      <c r="E72" s="16"/>
      <c r="F72" s="16"/>
      <c r="G72" s="16"/>
      <c r="H72" s="16"/>
      <c r="I72" s="16"/>
    </row>
    <row r="73" spans="2:9" x14ac:dyDescent="0.25">
      <c r="B73" s="14"/>
      <c r="C73" s="15"/>
      <c r="D73" s="15"/>
      <c r="E73" s="16"/>
      <c r="F73" s="16"/>
      <c r="G73" s="16"/>
      <c r="H73" s="16"/>
      <c r="I73" s="16"/>
    </row>
    <row r="74" spans="2:9" x14ac:dyDescent="0.25">
      <c r="B74" s="14"/>
      <c r="C74" s="15"/>
      <c r="D74" s="15"/>
      <c r="E74" s="16"/>
      <c r="F74" s="16"/>
      <c r="G74" s="16"/>
      <c r="H74" s="16"/>
      <c r="I74" s="16"/>
    </row>
    <row r="75" spans="2:9" x14ac:dyDescent="0.25">
      <c r="B75" s="14"/>
      <c r="C75" s="15"/>
      <c r="D75" s="15"/>
      <c r="E75" s="16"/>
      <c r="F75" s="16"/>
      <c r="G75" s="16"/>
      <c r="H75" s="16"/>
      <c r="I75" s="16"/>
    </row>
    <row r="76" spans="2:9" x14ac:dyDescent="0.25">
      <c r="B76" s="14"/>
      <c r="C76" s="15"/>
      <c r="D76" s="15"/>
      <c r="E76" s="16"/>
      <c r="F76" s="16"/>
      <c r="G76" s="16"/>
      <c r="H76" s="16"/>
      <c r="I76" s="16"/>
    </row>
    <row r="77" spans="2:9" x14ac:dyDescent="0.25">
      <c r="B77" s="14"/>
      <c r="C77" s="15"/>
      <c r="D77" s="15"/>
      <c r="E77" s="16"/>
      <c r="F77" s="16"/>
      <c r="G77" s="16"/>
      <c r="H77" s="16"/>
      <c r="I77" s="16"/>
    </row>
    <row r="78" spans="2:9" x14ac:dyDescent="0.25">
      <c r="B78" s="14"/>
      <c r="C78" s="15"/>
      <c r="D78" s="15"/>
      <c r="E78" s="16"/>
      <c r="F78" s="16"/>
      <c r="G78" s="16"/>
      <c r="H78" s="16"/>
      <c r="I78" s="16"/>
    </row>
    <row r="79" spans="2:9" x14ac:dyDescent="0.25">
      <c r="B79" s="14"/>
      <c r="C79" s="15"/>
      <c r="D79" s="15"/>
      <c r="E79" s="16"/>
      <c r="F79" s="16"/>
      <c r="G79" s="16"/>
      <c r="H79" s="16"/>
      <c r="I79" s="16"/>
    </row>
    <row r="80" spans="2:9" x14ac:dyDescent="0.25">
      <c r="B80" s="14"/>
      <c r="C80" s="15"/>
      <c r="D80" s="15"/>
      <c r="E80" s="16"/>
      <c r="F80" s="16"/>
      <c r="G80" s="16"/>
      <c r="H80" s="16"/>
      <c r="I80" s="16"/>
    </row>
    <row r="81" spans="2:9" x14ac:dyDescent="0.25">
      <c r="B81" s="14"/>
      <c r="C81" s="15"/>
      <c r="D81" s="15"/>
      <c r="E81" s="16"/>
      <c r="F81" s="16"/>
      <c r="G81" s="16"/>
      <c r="H81" s="16"/>
      <c r="I81" s="16"/>
    </row>
    <row r="82" spans="2:9" x14ac:dyDescent="0.25">
      <c r="B82" s="14"/>
      <c r="C82" s="15"/>
      <c r="D82" s="15"/>
      <c r="E82" s="16"/>
      <c r="F82" s="16"/>
      <c r="G82" s="16"/>
      <c r="H82" s="16"/>
      <c r="I82" s="16"/>
    </row>
    <row r="83" spans="2:9" x14ac:dyDescent="0.25">
      <c r="B83" s="14"/>
      <c r="C83" s="15"/>
      <c r="D83" s="15"/>
      <c r="E83" s="16"/>
      <c r="F83" s="16"/>
      <c r="G83" s="16"/>
      <c r="H83" s="16"/>
      <c r="I83" s="16"/>
    </row>
    <row r="84" spans="2:9" x14ac:dyDescent="0.25">
      <c r="B84" s="14"/>
      <c r="C84" s="15"/>
      <c r="D84" s="15"/>
      <c r="E84" s="16"/>
      <c r="F84" s="16"/>
      <c r="G84" s="16"/>
      <c r="H84" s="16"/>
      <c r="I84" s="16"/>
    </row>
    <row r="85" spans="2:9" x14ac:dyDescent="0.25">
      <c r="B85" s="14"/>
      <c r="C85" s="15"/>
      <c r="D85" s="15"/>
      <c r="E85" s="16"/>
      <c r="F85" s="16"/>
      <c r="G85" s="16"/>
      <c r="H85" s="16"/>
      <c r="I85" s="16"/>
    </row>
    <row r="86" spans="2:9" x14ac:dyDescent="0.25">
      <c r="B86" s="14"/>
      <c r="C86" s="15"/>
      <c r="D86" s="15"/>
      <c r="E86" s="16"/>
      <c r="F86" s="16"/>
      <c r="G86" s="16"/>
      <c r="H86" s="16"/>
      <c r="I86" s="16"/>
    </row>
    <row r="87" spans="2:9" x14ac:dyDescent="0.25">
      <c r="B87" s="14"/>
      <c r="C87" s="15"/>
      <c r="D87" s="15"/>
      <c r="E87" s="16"/>
      <c r="F87" s="16"/>
      <c r="G87" s="16"/>
      <c r="H87" s="16"/>
      <c r="I87" s="16"/>
    </row>
    <row r="88" spans="2:9" x14ac:dyDescent="0.25">
      <c r="B88" s="14"/>
      <c r="C88" s="15"/>
      <c r="D88" s="15"/>
      <c r="E88" s="16"/>
      <c r="F88" s="16"/>
      <c r="G88" s="16"/>
      <c r="H88" s="16"/>
      <c r="I88" s="16"/>
    </row>
    <row r="89" spans="2:9" x14ac:dyDescent="0.25">
      <c r="B89" s="14"/>
      <c r="C89" s="15"/>
      <c r="D89" s="15"/>
      <c r="E89" s="16"/>
      <c r="F89" s="16"/>
      <c r="G89" s="16"/>
      <c r="H89" s="16"/>
      <c r="I89" s="16"/>
    </row>
    <row r="90" spans="2:9" x14ac:dyDescent="0.25">
      <c r="B90" s="14"/>
      <c r="C90" s="15"/>
      <c r="D90" s="15"/>
      <c r="E90" s="16"/>
      <c r="F90" s="16"/>
      <c r="G90" s="16"/>
      <c r="H90" s="16"/>
      <c r="I90" s="16"/>
    </row>
    <row r="91" spans="2:9" x14ac:dyDescent="0.25">
      <c r="B91" s="14"/>
      <c r="C91" s="15"/>
      <c r="D91" s="15"/>
      <c r="E91" s="16"/>
      <c r="F91" s="16"/>
      <c r="G91" s="16"/>
      <c r="H91" s="16"/>
      <c r="I91" s="16"/>
    </row>
    <row r="92" spans="2:9" x14ac:dyDescent="0.25">
      <c r="B92" s="14"/>
      <c r="C92" s="15"/>
      <c r="D92" s="15"/>
      <c r="E92" s="16"/>
      <c r="F92" s="16"/>
      <c r="G92" s="16"/>
      <c r="H92" s="16"/>
      <c r="I92" s="16"/>
    </row>
    <row r="93" spans="2:9" x14ac:dyDescent="0.25">
      <c r="B93" s="14"/>
      <c r="C93" s="15"/>
      <c r="D93" s="15"/>
      <c r="E93" s="16"/>
      <c r="F93" s="16"/>
      <c r="G93" s="16"/>
      <c r="H93" s="16"/>
      <c r="I93" s="16"/>
    </row>
    <row r="94" spans="2:9" x14ac:dyDescent="0.25">
      <c r="B94" s="14"/>
      <c r="C94" s="15"/>
      <c r="D94" s="15"/>
      <c r="E94" s="16"/>
      <c r="F94" s="16"/>
      <c r="G94" s="16"/>
      <c r="H94" s="16"/>
      <c r="I94" s="16"/>
    </row>
    <row r="95" spans="2:9" x14ac:dyDescent="0.25">
      <c r="B95" s="14"/>
      <c r="C95" s="15"/>
      <c r="D95" s="15"/>
      <c r="E95" s="16"/>
      <c r="F95" s="16"/>
      <c r="G95" s="16"/>
      <c r="H95" s="16"/>
      <c r="I95" s="16"/>
    </row>
    <row r="96" spans="2:9" x14ac:dyDescent="0.25">
      <c r="B96" s="14"/>
      <c r="C96" s="15"/>
      <c r="D96" s="15"/>
      <c r="E96" s="16"/>
      <c r="F96" s="16"/>
      <c r="G96" s="16"/>
      <c r="H96" s="16"/>
      <c r="I96" s="16"/>
    </row>
    <row r="97" spans="2:9" x14ac:dyDescent="0.25">
      <c r="B97" s="14"/>
      <c r="C97" s="15"/>
      <c r="D97" s="15"/>
      <c r="E97" s="16"/>
      <c r="F97" s="16"/>
      <c r="G97" s="16"/>
      <c r="H97" s="16"/>
      <c r="I97" s="16"/>
    </row>
    <row r="98" spans="2:9" x14ac:dyDescent="0.25">
      <c r="B98" s="14"/>
      <c r="C98" s="15"/>
      <c r="D98" s="15"/>
      <c r="E98" s="16"/>
      <c r="F98" s="16"/>
      <c r="G98" s="16"/>
      <c r="H98" s="16"/>
      <c r="I98" s="16"/>
    </row>
    <row r="99" spans="2:9" x14ac:dyDescent="0.25">
      <c r="B99" s="14"/>
      <c r="C99" s="15"/>
      <c r="D99" s="15"/>
      <c r="E99" s="16"/>
      <c r="F99" s="16"/>
      <c r="G99" s="16"/>
      <c r="H99" s="16"/>
      <c r="I99" s="16"/>
    </row>
    <row r="100" spans="2:9" x14ac:dyDescent="0.25">
      <c r="B100" s="14"/>
      <c r="C100" s="15"/>
      <c r="D100" s="15"/>
      <c r="E100" s="16"/>
      <c r="F100" s="16"/>
      <c r="G100" s="16"/>
      <c r="H100" s="16"/>
      <c r="I100" s="16"/>
    </row>
    <row r="101" spans="2:9" x14ac:dyDescent="0.25">
      <c r="B101" s="14"/>
      <c r="C101" s="15"/>
      <c r="D101" s="15"/>
      <c r="E101" s="16"/>
      <c r="F101" s="16"/>
      <c r="G101" s="16"/>
      <c r="H101" s="16"/>
      <c r="I101" s="16"/>
    </row>
    <row r="102" spans="2:9" x14ac:dyDescent="0.25">
      <c r="B102" s="14"/>
      <c r="C102" s="15"/>
      <c r="D102" s="15"/>
      <c r="E102" s="16"/>
      <c r="F102" s="16"/>
      <c r="G102" s="16"/>
      <c r="H102" s="16"/>
      <c r="I102" s="16"/>
    </row>
    <row r="103" spans="2:9" x14ac:dyDescent="0.25">
      <c r="B103" s="14"/>
      <c r="C103" s="15"/>
      <c r="D103" s="15"/>
      <c r="E103" s="16"/>
      <c r="F103" s="16"/>
      <c r="G103" s="16"/>
      <c r="H103" s="16"/>
      <c r="I103" s="16"/>
    </row>
    <row r="104" spans="2:9" x14ac:dyDescent="0.25">
      <c r="B104" s="14"/>
      <c r="C104" s="15"/>
      <c r="D104" s="15"/>
      <c r="E104" s="16"/>
      <c r="F104" s="16"/>
      <c r="G104" s="16"/>
      <c r="H104" s="16"/>
      <c r="I104" s="16"/>
    </row>
    <row r="105" spans="2:9" x14ac:dyDescent="0.25">
      <c r="B105" s="14"/>
      <c r="C105" s="15"/>
      <c r="D105" s="15"/>
      <c r="E105" s="16"/>
      <c r="F105" s="16"/>
      <c r="G105" s="16"/>
      <c r="H105" s="16"/>
      <c r="I105" s="16"/>
    </row>
    <row r="106" spans="2:9" x14ac:dyDescent="0.25">
      <c r="B106" s="14"/>
      <c r="C106" s="15"/>
      <c r="D106" s="15"/>
      <c r="E106" s="16"/>
      <c r="F106" s="16"/>
      <c r="G106" s="16"/>
      <c r="H106" s="16"/>
      <c r="I106" s="16"/>
    </row>
    <row r="107" spans="2:9" x14ac:dyDescent="0.25">
      <c r="B107" s="14"/>
      <c r="C107" s="15"/>
      <c r="D107" s="15"/>
      <c r="E107" s="16"/>
      <c r="F107" s="16"/>
      <c r="G107" s="16"/>
      <c r="H107" s="16"/>
      <c r="I107" s="16"/>
    </row>
    <row r="108" spans="2:9" x14ac:dyDescent="0.25">
      <c r="B108" s="14"/>
      <c r="C108" s="15"/>
      <c r="D108" s="15"/>
      <c r="E108" s="16"/>
      <c r="F108" s="16"/>
      <c r="G108" s="16"/>
      <c r="H108" s="16"/>
      <c r="I108" s="16"/>
    </row>
    <row r="109" spans="2:9" x14ac:dyDescent="0.25">
      <c r="B109" s="14"/>
      <c r="C109" s="15"/>
      <c r="D109" s="15"/>
      <c r="E109" s="16"/>
      <c r="F109" s="16"/>
      <c r="G109" s="16"/>
      <c r="H109" s="16"/>
      <c r="I109" s="16"/>
    </row>
    <row r="110" spans="2:9" x14ac:dyDescent="0.25">
      <c r="B110" s="14"/>
      <c r="C110" s="15"/>
      <c r="D110" s="15"/>
      <c r="E110" s="16"/>
      <c r="F110" s="16"/>
      <c r="G110" s="16"/>
      <c r="H110" s="16"/>
      <c r="I110" s="16"/>
    </row>
    <row r="111" spans="2:9" x14ac:dyDescent="0.25">
      <c r="B111" s="14"/>
      <c r="C111" s="15"/>
      <c r="D111" s="15"/>
      <c r="E111" s="16"/>
      <c r="F111" s="16"/>
      <c r="G111" s="16"/>
      <c r="H111" s="16"/>
      <c r="I111" s="16"/>
    </row>
    <row r="112" spans="2:9" x14ac:dyDescent="0.25">
      <c r="B112" s="14"/>
      <c r="C112" s="15"/>
      <c r="D112" s="15"/>
      <c r="E112" s="16"/>
      <c r="F112" s="16"/>
      <c r="G112" s="16"/>
      <c r="H112" s="16"/>
      <c r="I112" s="16"/>
    </row>
    <row r="113" spans="2:9" x14ac:dyDescent="0.25">
      <c r="B113" s="14"/>
      <c r="C113" s="15"/>
      <c r="D113" s="15"/>
      <c r="E113" s="16"/>
      <c r="F113" s="16"/>
      <c r="G113" s="16"/>
      <c r="H113" s="16"/>
      <c r="I113" s="16"/>
    </row>
    <row r="114" spans="2:9" x14ac:dyDescent="0.25">
      <c r="B114" s="14"/>
      <c r="C114" s="15"/>
      <c r="D114" s="15"/>
      <c r="E114" s="16"/>
      <c r="F114" s="16"/>
      <c r="G114" s="16"/>
      <c r="H114" s="16"/>
      <c r="I114" s="16"/>
    </row>
    <row r="115" spans="2:9" x14ac:dyDescent="0.25">
      <c r="B115" s="14"/>
      <c r="C115" s="15"/>
      <c r="D115" s="15"/>
      <c r="E115" s="14"/>
      <c r="F115" s="14"/>
      <c r="G115" s="14"/>
      <c r="H115" s="14"/>
      <c r="I115" s="14"/>
    </row>
    <row r="116" spans="2:9" x14ac:dyDescent="0.25">
      <c r="B116" s="13"/>
      <c r="C116" s="13"/>
      <c r="D116" s="13"/>
      <c r="E116" s="13"/>
      <c r="F116" s="13"/>
      <c r="G116" s="13"/>
      <c r="H116" s="13"/>
      <c r="I116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aout</vt:lpstr>
      <vt:lpstr>septembre</vt:lpstr>
      <vt:lpstr>octobre</vt:lpstr>
      <vt:lpstr>Novembre</vt:lpstr>
      <vt:lpstr>Decembre</vt:lpstr>
      <vt:lpstr>Janvier</vt:lpstr>
      <vt:lpstr>Fevrier</vt:lpstr>
      <vt:lpstr>Mars</vt:lpstr>
      <vt:lpstr>Avril</vt:lpstr>
      <vt:lpstr>Mai</vt:lpstr>
      <vt:lpstr>Juin</vt:lpstr>
      <vt:lpstr>Juillet</vt:lpstr>
      <vt:lpstr>RECAP ANNUEL</vt:lpstr>
      <vt:lpstr>RECAP ANNUEL old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Goservices@orange.fr</dc:creator>
  <cp:lastModifiedBy>Guy Blancher</cp:lastModifiedBy>
  <dcterms:created xsi:type="dcterms:W3CDTF">2021-09-26T09:08:26Z</dcterms:created>
  <dcterms:modified xsi:type="dcterms:W3CDTF">2021-09-26T19:36:43Z</dcterms:modified>
</cp:coreProperties>
</file>