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2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7" i="1" l="1"/>
  <c r="K27" i="1"/>
  <c r="K26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3" i="1"/>
  <c r="L4" i="1"/>
  <c r="L5" i="1"/>
  <c r="K10" i="1"/>
  <c r="K9" i="1" l="1"/>
  <c r="K8" i="1"/>
  <c r="K5" i="1"/>
  <c r="K4" i="1"/>
  <c r="K3" i="1"/>
</calcChain>
</file>

<file path=xl/comments1.xml><?xml version="1.0" encoding="utf-8"?>
<comments xmlns="http://schemas.openxmlformats.org/spreadsheetml/2006/main">
  <authors>
    <author>Vigan, Morel</author>
  </authors>
  <commentList>
    <comment ref="K2" authorId="0" shapeId="0">
      <text>
        <r>
          <rPr>
            <sz val="16"/>
            <color indexed="81"/>
            <rFont val="Tahoma"/>
            <family val="2"/>
          </rPr>
          <t xml:space="preserve">
Calculer la durée de façon chronologique entre les date se trouvant dans les colonnes C, E et J</t>
        </r>
      </text>
    </comment>
  </commentList>
</comments>
</file>

<file path=xl/sharedStrings.xml><?xml version="1.0" encoding="utf-8"?>
<sst xmlns="http://schemas.openxmlformats.org/spreadsheetml/2006/main" count="39" uniqueCount="18">
  <si>
    <t>Période</t>
  </si>
  <si>
    <t>Code</t>
  </si>
  <si>
    <t>Montant Initial reçu</t>
  </si>
  <si>
    <t>date d'entrée</t>
  </si>
  <si>
    <t>Montant Entré</t>
  </si>
  <si>
    <t>Date de remboursement</t>
  </si>
  <si>
    <t>Montant indiqué de remboursement</t>
  </si>
  <si>
    <t>Montant remboursé</t>
  </si>
  <si>
    <t>Montant de Capital restant Restant</t>
  </si>
  <si>
    <t>Montant de remboursement Restant</t>
  </si>
  <si>
    <t>Date d'arrêté</t>
  </si>
  <si>
    <t>Durée</t>
  </si>
  <si>
    <t>001</t>
  </si>
  <si>
    <t>002</t>
  </si>
  <si>
    <t>003</t>
  </si>
  <si>
    <t>Différence entre deux date antérieure à B1</t>
  </si>
  <si>
    <t>Différence entre deux dates antérieure à B1</t>
  </si>
  <si>
    <t>Lorsque la différence se fait entre une date postérieure à B1 et une date antérieure à B1, alors faire plutôt la différence entre la date postérieure à B1 et 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</si>
</sst>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 vertical="center" wrapText="1"/>
    </xf>
    <xf numFmtId="165" fontId="0" fillId="2" borderId="0" xfId="1" applyNumberFormat="1" applyFont="1" applyFill="1" applyAlignment="1">
      <alignment horizontal="center" vertical="center" wrapText="1"/>
    </xf>
    <xf numFmtId="0" fontId="0" fillId="0" borderId="0" xfId="0" quotePrefix="1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7"/>
  <sheetViews>
    <sheetView tabSelected="1" topLeftCell="G1" zoomScale="160" zoomScaleNormal="160" workbookViewId="0">
      <selection activeCell="L3" sqref="L3"/>
    </sheetView>
  </sheetViews>
  <sheetFormatPr baseColWidth="10" defaultRowHeight="15" x14ac:dyDescent="0.25"/>
  <cols>
    <col min="1" max="11" width="17.28515625" style="1" customWidth="1"/>
    <col min="12" max="12" width="8.85546875" style="1" customWidth="1"/>
  </cols>
  <sheetData>
    <row r="1" spans="1:13" x14ac:dyDescent="0.25">
      <c r="A1" s="1" t="s">
        <v>0</v>
      </c>
      <c r="B1" s="2">
        <v>44197</v>
      </c>
      <c r="C1" s="2">
        <v>44377</v>
      </c>
    </row>
    <row r="2" spans="1:13" ht="45" x14ac:dyDescent="0.25">
      <c r="A2" s="3" t="s">
        <v>1</v>
      </c>
      <c r="B2" s="4" t="s">
        <v>2</v>
      </c>
      <c r="C2" s="7" t="s">
        <v>3</v>
      </c>
      <c r="D2" s="3" t="s">
        <v>4</v>
      </c>
      <c r="E2" s="7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7" t="s">
        <v>10</v>
      </c>
      <c r="K2" s="3" t="s">
        <v>11</v>
      </c>
    </row>
    <row r="3" spans="1:13" x14ac:dyDescent="0.25">
      <c r="A3" s="5" t="s">
        <v>12</v>
      </c>
      <c r="B3" s="6">
        <v>0</v>
      </c>
      <c r="C3" s="2">
        <v>44210</v>
      </c>
      <c r="D3" s="6">
        <v>1354625488</v>
      </c>
      <c r="F3" s="8"/>
      <c r="G3" s="6"/>
      <c r="H3" s="6">
        <v>1354625488</v>
      </c>
      <c r="I3" s="6">
        <v>0</v>
      </c>
      <c r="K3" s="1">
        <f>C4-C3</f>
        <v>0</v>
      </c>
      <c r="L3" s="9" t="str">
        <f t="shared" ref="L3:L4" si="0">IF(J3="","",IF(C3&lt;&gt;"",J3-C3,J3-E3))</f>
        <v/>
      </c>
    </row>
    <row r="4" spans="1:13" x14ac:dyDescent="0.25">
      <c r="A4" s="5" t="s">
        <v>12</v>
      </c>
      <c r="B4" s="6">
        <v>1354625488</v>
      </c>
      <c r="C4" s="2">
        <v>44210</v>
      </c>
      <c r="D4" s="6">
        <v>1533331308</v>
      </c>
      <c r="G4" s="6"/>
      <c r="H4" s="6">
        <v>2887956796</v>
      </c>
      <c r="I4" s="6">
        <v>0</v>
      </c>
      <c r="K4" s="1">
        <f>C5-C4</f>
        <v>1</v>
      </c>
      <c r="L4" s="9" t="str">
        <f t="shared" si="0"/>
        <v/>
      </c>
    </row>
    <row r="5" spans="1:13" x14ac:dyDescent="0.25">
      <c r="A5" s="5" t="s">
        <v>12</v>
      </c>
      <c r="B5" s="6">
        <v>2887956796</v>
      </c>
      <c r="C5" s="2">
        <v>44211</v>
      </c>
      <c r="D5" s="6">
        <v>11251424550</v>
      </c>
      <c r="G5" s="6"/>
      <c r="H5" s="6">
        <v>14139381346</v>
      </c>
      <c r="I5" s="6">
        <v>0</v>
      </c>
      <c r="J5" s="2">
        <v>44377</v>
      </c>
      <c r="K5" s="1">
        <f>J5-C5</f>
        <v>166</v>
      </c>
      <c r="L5" s="9">
        <f>IF(J5="","",IF(C5&lt;&gt;"",J5-C5,J5-E5))</f>
        <v>166</v>
      </c>
      <c r="M5" t="s">
        <v>16</v>
      </c>
    </row>
    <row r="6" spans="1:13" x14ac:dyDescent="0.25">
      <c r="L6" s="9" t="str">
        <f>IF(J6="","",IF(C6&lt;&gt;"",J6-C6,J6-E6))</f>
        <v/>
      </c>
    </row>
    <row r="7" spans="1:13" x14ac:dyDescent="0.25">
      <c r="A7" s="5" t="s">
        <v>13</v>
      </c>
      <c r="B7" s="6">
        <v>0</v>
      </c>
      <c r="C7" s="2">
        <v>44035</v>
      </c>
      <c r="D7" s="6">
        <v>8000000000</v>
      </c>
      <c r="F7" s="6"/>
      <c r="G7" s="6"/>
      <c r="H7" s="6">
        <v>8000000000</v>
      </c>
      <c r="I7" s="6">
        <v>0</v>
      </c>
      <c r="K7" s="1">
        <v>0</v>
      </c>
      <c r="L7" s="9" t="str">
        <f>IF(J7="","",IF(C7&lt;&gt;"",J7-C7,J7-E7))</f>
        <v/>
      </c>
      <c r="M7" t="s">
        <v>15</v>
      </c>
    </row>
    <row r="8" spans="1:13" x14ac:dyDescent="0.25">
      <c r="A8" s="5" t="s">
        <v>13</v>
      </c>
      <c r="B8" s="6">
        <v>8000000000</v>
      </c>
      <c r="C8" s="2">
        <v>44075</v>
      </c>
      <c r="D8" s="6">
        <v>2000000000</v>
      </c>
      <c r="F8" s="6"/>
      <c r="G8" s="6"/>
      <c r="H8" s="6">
        <v>10000000000</v>
      </c>
      <c r="I8" s="6">
        <v>0</v>
      </c>
      <c r="K8" s="1">
        <f>E9-B1</f>
        <v>30</v>
      </c>
      <c r="L8" s="9" t="str">
        <f>IF(J8="","",IF(C8&lt;&gt;"",J8-C8,J8-E8))</f>
        <v/>
      </c>
      <c r="M8" t="s">
        <v>17</v>
      </c>
    </row>
    <row r="9" spans="1:13" x14ac:dyDescent="0.25">
      <c r="A9" s="5" t="s">
        <v>13</v>
      </c>
      <c r="B9" s="6">
        <v>10000000000</v>
      </c>
      <c r="C9" s="2"/>
      <c r="D9" s="6"/>
      <c r="E9" s="2">
        <v>44227</v>
      </c>
      <c r="F9" s="6">
        <v>3333500000</v>
      </c>
      <c r="G9" s="6">
        <v>3333500000</v>
      </c>
      <c r="H9" s="6">
        <v>6666500000</v>
      </c>
      <c r="I9" s="6">
        <v>0</v>
      </c>
      <c r="K9" s="1">
        <f>E10-E9</f>
        <v>89</v>
      </c>
      <c r="L9" s="9" t="str">
        <f>IF(J9="","",IF(C9&lt;&gt;"",J9-C9,J9-E9))</f>
        <v/>
      </c>
    </row>
    <row r="10" spans="1:13" x14ac:dyDescent="0.25">
      <c r="A10" s="5" t="s">
        <v>13</v>
      </c>
      <c r="B10" s="6">
        <v>6666500000</v>
      </c>
      <c r="C10" s="2"/>
      <c r="D10" s="6"/>
      <c r="E10" s="2">
        <v>44316</v>
      </c>
      <c r="F10" s="6">
        <v>3333250000</v>
      </c>
      <c r="G10" s="6">
        <v>3333250000</v>
      </c>
      <c r="H10" s="6">
        <v>3333250000</v>
      </c>
      <c r="I10" s="6">
        <v>0</v>
      </c>
      <c r="J10" s="2">
        <v>44377</v>
      </c>
      <c r="K10" s="1">
        <f>J10-E10</f>
        <v>61</v>
      </c>
      <c r="L10" s="9">
        <f>IF(J10="","",IF(C10&lt;&gt;"",J10-C10,J10-E10))</f>
        <v>61</v>
      </c>
    </row>
    <row r="11" spans="1:13" x14ac:dyDescent="0.25">
      <c r="L11" s="9" t="str">
        <f>IF(J11="","",IF(C11&lt;&gt;"",J11-C11,J11-E11))</f>
        <v/>
      </c>
    </row>
    <row r="12" spans="1:13" x14ac:dyDescent="0.25">
      <c r="A12" s="5" t="s">
        <v>14</v>
      </c>
      <c r="B12" s="6">
        <v>0</v>
      </c>
      <c r="C12" s="2">
        <v>41358</v>
      </c>
      <c r="D12" s="6">
        <v>2900000000</v>
      </c>
      <c r="F12" s="6"/>
      <c r="G12" s="6"/>
      <c r="H12" s="6">
        <v>2900000000</v>
      </c>
      <c r="I12" s="6">
        <v>0</v>
      </c>
      <c r="K12" s="1">
        <v>0</v>
      </c>
      <c r="L12" s="9" t="str">
        <f>IF(J12="","",IF(C12&lt;&gt;"",J12-C12,J12-E12))</f>
        <v/>
      </c>
    </row>
    <row r="13" spans="1:13" x14ac:dyDescent="0.25">
      <c r="A13" s="5" t="s">
        <v>14</v>
      </c>
      <c r="B13" s="6">
        <v>2900000000</v>
      </c>
      <c r="C13" s="2">
        <v>41802</v>
      </c>
      <c r="D13" s="6">
        <v>2000000000</v>
      </c>
      <c r="F13" s="6"/>
      <c r="G13" s="6"/>
      <c r="H13" s="6">
        <v>4900000000</v>
      </c>
      <c r="I13" s="6">
        <v>0</v>
      </c>
      <c r="K13" s="1">
        <v>0</v>
      </c>
      <c r="L13" s="9" t="str">
        <f>IF(J13="","",IF(C13&lt;&gt;"",J13-C13,J13-E13))</f>
        <v/>
      </c>
    </row>
    <row r="14" spans="1:13" x14ac:dyDescent="0.25">
      <c r="A14" s="5" t="s">
        <v>14</v>
      </c>
      <c r="B14" s="6">
        <v>4900000000</v>
      </c>
      <c r="C14" s="2">
        <v>42187</v>
      </c>
      <c r="D14" s="6">
        <v>1500000000</v>
      </c>
      <c r="F14" s="6"/>
      <c r="G14" s="6"/>
      <c r="H14" s="6">
        <v>6400000000</v>
      </c>
      <c r="I14" s="6">
        <v>0</v>
      </c>
      <c r="K14" s="1">
        <v>0</v>
      </c>
      <c r="L14" s="9" t="str">
        <f>IF(J14="","",IF(C14&lt;&gt;"",J14-C14,J14-E14))</f>
        <v/>
      </c>
    </row>
    <row r="15" spans="1:13" x14ac:dyDescent="0.25">
      <c r="A15" s="5" t="s">
        <v>14</v>
      </c>
      <c r="B15" s="6">
        <v>6400000000</v>
      </c>
      <c r="C15" s="2">
        <v>42270</v>
      </c>
      <c r="D15" s="6">
        <v>1360000000</v>
      </c>
      <c r="F15" s="6"/>
      <c r="G15" s="6"/>
      <c r="H15" s="6">
        <v>7760000000</v>
      </c>
      <c r="I15" s="6">
        <v>0</v>
      </c>
      <c r="K15" s="1">
        <v>0</v>
      </c>
      <c r="L15" s="9" t="str">
        <f>IF(J15="","",IF(C15&lt;&gt;"",J15-C15,J15-E15))</f>
        <v/>
      </c>
    </row>
    <row r="16" spans="1:13" x14ac:dyDescent="0.25">
      <c r="A16" s="5" t="s">
        <v>14</v>
      </c>
      <c r="B16" s="6">
        <v>7760000000</v>
      </c>
      <c r="C16" s="2"/>
      <c r="D16" s="6"/>
      <c r="E16" s="2">
        <v>42308</v>
      </c>
      <c r="F16" s="6">
        <v>485000000</v>
      </c>
      <c r="G16" s="6">
        <v>485000000</v>
      </c>
      <c r="H16" s="6">
        <v>7275000000</v>
      </c>
      <c r="I16" s="6">
        <v>0</v>
      </c>
      <c r="K16" s="1">
        <v>0</v>
      </c>
      <c r="L16" s="9" t="str">
        <f>IF(J16="","",IF(C16&lt;&gt;"",J16-C16,J16-E16))</f>
        <v/>
      </c>
    </row>
    <row r="17" spans="1:13" x14ac:dyDescent="0.25">
      <c r="A17" s="5" t="s">
        <v>14</v>
      </c>
      <c r="B17" s="6">
        <v>7275000000</v>
      </c>
      <c r="C17" s="2"/>
      <c r="D17" s="6"/>
      <c r="E17" s="2">
        <v>42490</v>
      </c>
      <c r="F17" s="6">
        <v>485000000</v>
      </c>
      <c r="G17" s="6">
        <v>485000000</v>
      </c>
      <c r="H17" s="6">
        <v>6790000000</v>
      </c>
      <c r="I17" s="6">
        <v>0</v>
      </c>
      <c r="K17" s="1">
        <v>0</v>
      </c>
      <c r="L17" s="9" t="str">
        <f>IF(J17="","",IF(C17&lt;&gt;"",J17-C17,J17-E17))</f>
        <v/>
      </c>
    </row>
    <row r="18" spans="1:13" x14ac:dyDescent="0.25">
      <c r="A18" s="5" t="s">
        <v>14</v>
      </c>
      <c r="B18" s="6">
        <v>6790000000</v>
      </c>
      <c r="C18" s="2"/>
      <c r="D18" s="6"/>
      <c r="E18" s="2">
        <v>42674</v>
      </c>
      <c r="F18" s="6">
        <v>485000000</v>
      </c>
      <c r="G18" s="6">
        <v>485000000</v>
      </c>
      <c r="H18" s="6">
        <v>6305000000</v>
      </c>
      <c r="I18" s="6">
        <v>0</v>
      </c>
      <c r="K18" s="1">
        <v>0</v>
      </c>
      <c r="L18" s="9" t="str">
        <f>IF(J18="","",IF(C18&lt;&gt;"",J18-C18,J18-E18))</f>
        <v/>
      </c>
    </row>
    <row r="19" spans="1:13" x14ac:dyDescent="0.25">
      <c r="A19" s="5" t="s">
        <v>14</v>
      </c>
      <c r="B19" s="6">
        <v>6305000000</v>
      </c>
      <c r="C19" s="2"/>
      <c r="D19" s="6"/>
      <c r="E19" s="2">
        <v>42855</v>
      </c>
      <c r="F19" s="6">
        <v>485000000</v>
      </c>
      <c r="G19" s="6">
        <v>485000000</v>
      </c>
      <c r="H19" s="6">
        <v>5820000000</v>
      </c>
      <c r="I19" s="6">
        <v>0</v>
      </c>
      <c r="K19" s="1">
        <v>0</v>
      </c>
      <c r="L19" s="9" t="str">
        <f>IF(J19="","",IF(C19&lt;&gt;"",J19-C19,J19-E19))</f>
        <v/>
      </c>
    </row>
    <row r="20" spans="1:13" x14ac:dyDescent="0.25">
      <c r="A20" s="5" t="s">
        <v>14</v>
      </c>
      <c r="B20" s="6">
        <v>5820000000</v>
      </c>
      <c r="C20" s="2"/>
      <c r="D20" s="6"/>
      <c r="E20" s="2">
        <v>43039</v>
      </c>
      <c r="F20" s="6">
        <v>485000000</v>
      </c>
      <c r="G20" s="6">
        <v>485000000</v>
      </c>
      <c r="H20" s="6">
        <v>5335000000</v>
      </c>
      <c r="I20" s="6">
        <v>0</v>
      </c>
      <c r="K20" s="1">
        <v>0</v>
      </c>
      <c r="L20" s="9" t="str">
        <f>IF(J20="","",IF(C20&lt;&gt;"",J20-C20,J20-E20))</f>
        <v/>
      </c>
      <c r="M20" s="8"/>
    </row>
    <row r="21" spans="1:13" x14ac:dyDescent="0.25">
      <c r="A21" s="5" t="s">
        <v>14</v>
      </c>
      <c r="B21" s="6">
        <v>5335000000</v>
      </c>
      <c r="C21" s="2"/>
      <c r="D21" s="6"/>
      <c r="E21" s="2">
        <v>43220</v>
      </c>
      <c r="F21" s="6">
        <v>485000000</v>
      </c>
      <c r="G21" s="6">
        <v>485000000</v>
      </c>
      <c r="H21" s="6">
        <v>4850000000</v>
      </c>
      <c r="I21" s="6">
        <v>0</v>
      </c>
      <c r="K21" s="1">
        <v>0</v>
      </c>
      <c r="L21" s="9" t="str">
        <f>IF(J21="","",IF(C21&lt;&gt;"",J21-C21,J21-E21))</f>
        <v/>
      </c>
    </row>
    <row r="22" spans="1:13" x14ac:dyDescent="0.25">
      <c r="A22" s="5" t="s">
        <v>14</v>
      </c>
      <c r="B22" s="6">
        <v>4850000000</v>
      </c>
      <c r="C22" s="2"/>
      <c r="D22" s="6"/>
      <c r="E22" s="2">
        <v>43404</v>
      </c>
      <c r="F22" s="6">
        <v>485000000</v>
      </c>
      <c r="G22" s="6">
        <v>485000000</v>
      </c>
      <c r="H22" s="6">
        <v>4365000000</v>
      </c>
      <c r="I22" s="6">
        <v>0</v>
      </c>
      <c r="K22" s="1">
        <v>0</v>
      </c>
      <c r="L22" s="9" t="str">
        <f>IF(J22="","",IF(C22&lt;&gt;"",J22-C22,J22-E22))</f>
        <v/>
      </c>
    </row>
    <row r="23" spans="1:13" x14ac:dyDescent="0.25">
      <c r="A23" s="5" t="s">
        <v>14</v>
      </c>
      <c r="B23" s="6">
        <v>4365000000</v>
      </c>
      <c r="C23" s="2"/>
      <c r="D23" s="6"/>
      <c r="E23" s="2">
        <v>43585</v>
      </c>
      <c r="F23" s="6">
        <v>485000000</v>
      </c>
      <c r="G23" s="6">
        <v>485000000</v>
      </c>
      <c r="H23" s="6">
        <v>3880000000</v>
      </c>
      <c r="I23" s="6">
        <v>0</v>
      </c>
      <c r="K23" s="1">
        <v>0</v>
      </c>
      <c r="L23" s="9" t="str">
        <f>IF(J23="","",IF(C23&lt;&gt;"",J23-C23,J23-E23))</f>
        <v/>
      </c>
    </row>
    <row r="24" spans="1:13" x14ac:dyDescent="0.25">
      <c r="A24" s="5" t="s">
        <v>14</v>
      </c>
      <c r="B24" s="6">
        <v>3880000000</v>
      </c>
      <c r="C24" s="2"/>
      <c r="D24" s="6"/>
      <c r="E24" s="2">
        <v>43769</v>
      </c>
      <c r="F24" s="6">
        <v>485000000</v>
      </c>
      <c r="G24" s="6">
        <v>485000000</v>
      </c>
      <c r="H24" s="6">
        <v>3395000000</v>
      </c>
      <c r="I24" s="6">
        <v>0</v>
      </c>
      <c r="K24" s="1">
        <v>0</v>
      </c>
      <c r="L24" s="9" t="str">
        <f>IF(J24="","",IF(C24&lt;&gt;"",J24-C24,J24-E24))</f>
        <v/>
      </c>
    </row>
    <row r="25" spans="1:13" x14ac:dyDescent="0.25">
      <c r="A25" s="5" t="s">
        <v>14</v>
      </c>
      <c r="B25" s="6">
        <v>3395000000</v>
      </c>
      <c r="C25" s="2"/>
      <c r="D25" s="6"/>
      <c r="E25" s="2">
        <v>43951</v>
      </c>
      <c r="F25" s="6">
        <v>485000000</v>
      </c>
      <c r="G25" s="6">
        <v>485000000</v>
      </c>
      <c r="H25" s="6">
        <v>2910000000</v>
      </c>
      <c r="I25" s="6">
        <v>0</v>
      </c>
      <c r="K25" s="1">
        <v>0</v>
      </c>
      <c r="L25" s="9" t="str">
        <f>IF(J25="","",IF(C25&lt;&gt;"",J25-C25,J25-E25))</f>
        <v/>
      </c>
    </row>
    <row r="26" spans="1:13" x14ac:dyDescent="0.25">
      <c r="A26" s="5" t="s">
        <v>14</v>
      </c>
      <c r="B26" s="6">
        <v>2910000000</v>
      </c>
      <c r="C26" s="2"/>
      <c r="D26" s="6"/>
      <c r="E26" s="2">
        <v>44135</v>
      </c>
      <c r="F26" s="6">
        <v>485000000</v>
      </c>
      <c r="G26" s="6">
        <v>485000000</v>
      </c>
      <c r="H26" s="6">
        <v>2425000000</v>
      </c>
      <c r="I26" s="6">
        <v>0</v>
      </c>
      <c r="K26" s="1">
        <f>E27-B1</f>
        <v>119</v>
      </c>
      <c r="L26" s="9" t="str">
        <f>IF(J26="","",IF(C26&lt;&gt;"",J26-C26,J26-E26))</f>
        <v/>
      </c>
      <c r="M26" t="s">
        <v>17</v>
      </c>
    </row>
    <row r="27" spans="1:13" x14ac:dyDescent="0.25">
      <c r="A27" s="5" t="s">
        <v>14</v>
      </c>
      <c r="B27" s="6">
        <v>2425000000</v>
      </c>
      <c r="C27" s="2"/>
      <c r="D27" s="6"/>
      <c r="E27" s="2">
        <v>44316</v>
      </c>
      <c r="F27" s="6">
        <v>485000000</v>
      </c>
      <c r="G27" s="6">
        <v>485000000</v>
      </c>
      <c r="H27" s="6">
        <v>1940000000</v>
      </c>
      <c r="I27" s="6">
        <v>0</v>
      </c>
      <c r="J27" s="2">
        <v>44377</v>
      </c>
      <c r="K27" s="1">
        <f>J27-E27</f>
        <v>61</v>
      </c>
      <c r="L27" s="9">
        <f>IF(J27="","",IF(C27&lt;&gt;"",J27-C27,J27-E27))</f>
        <v>61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Vigan, Morel</dc:creator>
  <cp:lastModifiedBy>Guy Blancher</cp:lastModifiedBy>
  <dcterms:created xsi:type="dcterms:W3CDTF">2021-08-29T01:03:15Z</dcterms:created>
  <dcterms:modified xsi:type="dcterms:W3CDTF">2021-08-29T14:45:07Z</dcterms:modified>
</cp:coreProperties>
</file>