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25" windowHeight="9720"/>
  </bookViews>
  <sheets>
    <sheet name="Feuil2" sheetId="2" r:id="rId1"/>
    <sheet name="Datas" sheetId="10" r:id="rId2"/>
  </sheets>
  <definedNames>
    <definedName name="_xlnm._FilterDatabase" localSheetId="1" hidden="1">Datas!#REF!</definedName>
    <definedName name="_xlnm._FilterDatabase" localSheetId="0" hidden="1">Feuil2!$N$2:$S$17</definedName>
    <definedName name="d.atp">T_Atp[Atp]</definedName>
    <definedName name="d.autres">T_Autres[Autres]</definedName>
    <definedName name="d.believe">T_Believe[Believe]</definedName>
    <definedName name="d.clients">T_Employés[Employé]</definedName>
    <definedName name="d.compagnies">T_Compagnies[Compagnie]</definedName>
    <definedName name="d.Transaction">T_Transactions[Transaction]</definedName>
    <definedName name="d.xpn">T_Xpn[Xpn]</definedName>
  </definedNames>
  <calcPr calcId="162913" concurrentCalc="0"/>
</workbook>
</file>

<file path=xl/calcChain.xml><?xml version="1.0" encoding="utf-8"?>
<calcChain xmlns="http://schemas.openxmlformats.org/spreadsheetml/2006/main">
  <c r="G11" i="2" l="1"/>
  <c r="G8" i="2"/>
  <c r="E11" i="2"/>
</calcChain>
</file>

<file path=xl/sharedStrings.xml><?xml version="1.0" encoding="utf-8"?>
<sst xmlns="http://schemas.openxmlformats.org/spreadsheetml/2006/main" count="168" uniqueCount="93">
  <si>
    <t>Prix</t>
  </si>
  <si>
    <t>Client</t>
  </si>
  <si>
    <t>Believe</t>
  </si>
  <si>
    <t>Atp</t>
  </si>
  <si>
    <t>Xpn</t>
  </si>
  <si>
    <t>Energy Burner</t>
  </si>
  <si>
    <t>Whey</t>
  </si>
  <si>
    <t>Saveur</t>
  </si>
  <si>
    <t>Enzymatic Control</t>
  </si>
  <si>
    <t>Kik</t>
  </si>
  <si>
    <t>Greens</t>
  </si>
  <si>
    <t>Compagnie</t>
  </si>
  <si>
    <t>Qté</t>
  </si>
  <si>
    <t>Produits</t>
  </si>
  <si>
    <t>T_Compagnies</t>
  </si>
  <si>
    <t>T_Believe</t>
  </si>
  <si>
    <t>T_Atp</t>
  </si>
  <si>
    <t>T_Xpn</t>
  </si>
  <si>
    <t>Adipolik</t>
  </si>
  <si>
    <t>T_Autres</t>
  </si>
  <si>
    <t>Autres</t>
  </si>
  <si>
    <t>Eau</t>
  </si>
  <si>
    <t>Barre</t>
  </si>
  <si>
    <t>Guru</t>
  </si>
  <si>
    <t>Montpellier</t>
  </si>
  <si>
    <t>Frank</t>
  </si>
  <si>
    <t>Compagnies</t>
  </si>
  <si>
    <t>Pre pump</t>
  </si>
  <si>
    <t>BCAA</t>
  </si>
  <si>
    <t>Oméga-3</t>
  </si>
  <si>
    <t>Estrogen Balance</t>
  </si>
  <si>
    <t>Corti Balance</t>
  </si>
  <si>
    <t>Sugar Balance</t>
  </si>
  <si>
    <t>Carbs</t>
  </si>
  <si>
    <t>Creatine</t>
  </si>
  <si>
    <t>Glutamine</t>
  </si>
  <si>
    <t>Magnésium</t>
  </si>
  <si>
    <t>ZMA</t>
  </si>
  <si>
    <t>Shaker</t>
  </si>
  <si>
    <t>Hoodie</t>
  </si>
  <si>
    <t>Adrenergik</t>
  </si>
  <si>
    <t>Cellulex</t>
  </si>
  <si>
    <t>CholesteroDefense</t>
  </si>
  <si>
    <t>Collagenik</t>
  </si>
  <si>
    <t>Colonik Defense</t>
  </si>
  <si>
    <t>Colonix</t>
  </si>
  <si>
    <t>Diuretik</t>
  </si>
  <si>
    <t>E-Nos</t>
  </si>
  <si>
    <t>Estro Control</t>
  </si>
  <si>
    <t>Gluco Control</t>
  </si>
  <si>
    <t>Glutamed</t>
  </si>
  <si>
    <t>Growth Factor</t>
  </si>
  <si>
    <t>Hepatik Defense</t>
  </si>
  <si>
    <t>IBCAA</t>
  </si>
  <si>
    <t>Lipidrium</t>
  </si>
  <si>
    <t>OvB</t>
  </si>
  <si>
    <t>Mind Mag</t>
  </si>
  <si>
    <t>Myoprime</t>
  </si>
  <si>
    <t>Protéine Iso</t>
  </si>
  <si>
    <t>Omega Pure</t>
  </si>
  <si>
    <t>Omega-3 (liquide)</t>
  </si>
  <si>
    <t>Optisum</t>
  </si>
  <si>
    <t>PentaCarb</t>
  </si>
  <si>
    <t>Prebiofib</t>
  </si>
  <si>
    <t xml:space="preserve">Probio 7 </t>
  </si>
  <si>
    <t>Protéine de Bœuf</t>
  </si>
  <si>
    <t>Pure Eaa</t>
  </si>
  <si>
    <t>Stressless</t>
  </si>
  <si>
    <t>Syner-C</t>
  </si>
  <si>
    <t>Syner Mag</t>
  </si>
  <si>
    <t>Syner Zinc</t>
  </si>
  <si>
    <t>T-Alpha</t>
  </si>
  <si>
    <t>Total Defense 2,0</t>
  </si>
  <si>
    <t>Trans-Resveratrol</t>
  </si>
  <si>
    <t>Vitamine D3</t>
  </si>
  <si>
    <t>Vitamine D3+K2</t>
  </si>
  <si>
    <t>Employé</t>
  </si>
  <si>
    <t>T_Employés</t>
  </si>
  <si>
    <t>Janie</t>
  </si>
  <si>
    <t>Alex</t>
  </si>
  <si>
    <t>Marc</t>
  </si>
  <si>
    <t>Kim</t>
  </si>
  <si>
    <t>INVENTAIRE KINELITE</t>
  </si>
  <si>
    <t>Proteine</t>
  </si>
  <si>
    <t>Transaction</t>
  </si>
  <si>
    <t>T_Transactions</t>
  </si>
  <si>
    <t>Vente</t>
  </si>
  <si>
    <t>Ajout inventaire</t>
  </si>
  <si>
    <t>Quantités</t>
  </si>
  <si>
    <t>Date</t>
  </si>
  <si>
    <t>Total</t>
  </si>
  <si>
    <t>Reporté</t>
  </si>
  <si>
    <t>Feuil8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</si>
</sst>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$&quot;"/>
    <numFmt numFmtId="165" formatCode="#,##0.00\ [$$-C0C]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7"/>
      <color rgb="FF4F595F"/>
      <name val="Courier New"/>
      <family val="3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4" fontId="0" fillId="0" borderId="0" xfId="0" applyNumberFormat="1"/>
    <xf numFmtId="0" fontId="3" fillId="0" borderId="0" xfId="0" applyFont="1" applyAlignment="1"/>
    <xf numFmtId="14" fontId="0" fillId="0" borderId="0" xfId="0" applyNumberFormat="1"/>
    <xf numFmtId="0" fontId="4" fillId="0" borderId="0" xfId="0" applyFont="1" applyFill="1" applyBorder="1" applyProtection="1"/>
    <xf numFmtId="0" fontId="0" fillId="0" borderId="0" xfId="0" applyNumberFormat="1" applyFill="1" applyProtection="1"/>
    <xf numFmtId="0" fontId="0" fillId="0" borderId="0" xfId="0" applyFont="1" applyFill="1" applyBorder="1" applyProtection="1"/>
    <xf numFmtId="0" fontId="0" fillId="0" borderId="0" xfId="0" applyFill="1" applyProtection="1"/>
    <xf numFmtId="0" fontId="3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NumberFormat="1" applyFont="1" applyFill="1" applyProtection="1"/>
    <xf numFmtId="0" fontId="6" fillId="0" borderId="0" xfId="0" applyFont="1" applyFill="1" applyBorder="1" applyProtection="1"/>
    <xf numFmtId="0" fontId="6" fillId="0" borderId="0" xfId="0" applyFont="1" applyFill="1" applyProtection="1"/>
    <xf numFmtId="0" fontId="6" fillId="0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2" borderId="0" xfId="0" applyFont="1" applyFill="1" applyBorder="1" applyProtection="1"/>
    <xf numFmtId="0" fontId="7" fillId="0" borderId="0" xfId="0" applyFont="1" applyFill="1" applyBorder="1"/>
    <xf numFmtId="0" fontId="6" fillId="0" borderId="0" xfId="0" applyFont="1" applyFill="1"/>
    <xf numFmtId="0" fontId="6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Protection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3" borderId="0" xfId="0" applyFont="1" applyFill="1" applyAlignment="1" applyProtection="1">
      <alignment horizontal="center" vertical="center"/>
    </xf>
    <xf numFmtId="0" fontId="6" fillId="0" borderId="0" xfId="0" applyFont="1" applyProtection="1"/>
    <xf numFmtId="164" fontId="6" fillId="0" borderId="0" xfId="0" applyNumberFormat="1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7" fillId="4" borderId="2" xfId="0" applyFont="1" applyFill="1" applyBorder="1"/>
    <xf numFmtId="0" fontId="7" fillId="4" borderId="3" xfId="0" applyFont="1" applyFill="1" applyBorder="1"/>
    <xf numFmtId="0" fontId="7" fillId="4" borderId="1" xfId="0" applyNumberFormat="1" applyFont="1" applyFill="1" applyBorder="1" applyAlignment="1"/>
    <xf numFmtId="0" fontId="8" fillId="0" borderId="0" xfId="0" applyFont="1" applyFill="1"/>
    <xf numFmtId="165" fontId="8" fillId="0" borderId="0" xfId="0" applyNumberFormat="1" applyFont="1" applyFill="1"/>
    <xf numFmtId="0" fontId="3" fillId="0" borderId="0" xfId="0" applyFont="1" applyAlignment="1">
      <alignment horizontal="center"/>
    </xf>
  </cellXfs>
  <cellStyles count="1">
    <cellStyle name="Normal" xfId="0" builtinId="0"/>
  </cellStyles>
  <dxfs count="43"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5" formatCode="#,##0.00\ [$$-C0C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protection locked="1" hidden="0"/>
    </dxf>
  </dxfs>
  <tableStyles count="1" defaultTableStyle="TableStyleMedium2" defaultPivotStyle="PivotStyleLight16">
    <tableStyle name="Style de tableau 1" pivot="0" count="0"/>
  </tableStyles>
  <colors>
    <mruColors>
      <color rgb="FF2212EE"/>
      <color rgb="FF0F68B1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4</xdr:row>
          <xdr:rowOff>9525</xdr:rowOff>
        </xdr:from>
        <xdr:to>
          <xdr:col>4</xdr:col>
          <xdr:colOff>962025</xdr:colOff>
          <xdr:row>5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112059</xdr:colOff>
      <xdr:row>3</xdr:row>
      <xdr:rowOff>56029</xdr:rowOff>
    </xdr:from>
    <xdr:to>
      <xdr:col>2</xdr:col>
      <xdr:colOff>986118</xdr:colOff>
      <xdr:row>4</xdr:row>
      <xdr:rowOff>168088</xdr:rowOff>
    </xdr:to>
    <xdr:sp macro="[0]!Feuil2.RAZ" textlink="">
      <xdr:nvSpPr>
        <xdr:cNvPr id="3" name="ZoneTexte 2"/>
        <xdr:cNvSpPr txBox="1"/>
      </xdr:nvSpPr>
      <xdr:spPr>
        <a:xfrm>
          <a:off x="1837765" y="795617"/>
          <a:ext cx="874059" cy="30255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>
    <xdr:from>
      <xdr:col>3</xdr:col>
      <xdr:colOff>228600</xdr:colOff>
      <xdr:row>13</xdr:row>
      <xdr:rowOff>133351</xdr:rowOff>
    </xdr:from>
    <xdr:to>
      <xdr:col>5</xdr:col>
      <xdr:colOff>66675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3810000" y="2876551"/>
          <a:ext cx="2057400" cy="542924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supprimer</a:t>
          </a:r>
          <a:r>
            <a:rPr lang="fr-FR" sz="1100" baseline="0"/>
            <a:t> la linge vide du bas du tableau,</a:t>
          </a:r>
          <a:endParaRPr lang="fr-FR" sz="1100"/>
        </a:p>
      </xdr:txBody>
    </xdr:sp>
    <xdr:clientData/>
  </xdr:twoCellAnchor>
  <xdr:twoCellAnchor>
    <xdr:from>
      <xdr:col>3</xdr:col>
      <xdr:colOff>981076</xdr:colOff>
      <xdr:row>7</xdr:row>
      <xdr:rowOff>114303</xdr:rowOff>
    </xdr:from>
    <xdr:to>
      <xdr:col>3</xdr:col>
      <xdr:colOff>1257300</xdr:colOff>
      <xdr:row>13</xdr:row>
      <xdr:rowOff>133351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H="1" flipV="1">
          <a:off x="4562476" y="1638303"/>
          <a:ext cx="276224" cy="12382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285750</xdr:colOff>
      <xdr:row>16</xdr:row>
      <xdr:rowOff>161924</xdr:rowOff>
    </xdr:from>
    <xdr:to>
      <xdr:col>7</xdr:col>
      <xdr:colOff>0</xdr:colOff>
      <xdr:row>19</xdr:row>
      <xdr:rowOff>142874</xdr:rowOff>
    </xdr:to>
    <xdr:sp macro="" textlink="">
      <xdr:nvSpPr>
        <xdr:cNvPr id="7" name="ZoneTexte 6"/>
        <xdr:cNvSpPr txBox="1"/>
      </xdr:nvSpPr>
      <xdr:spPr>
        <a:xfrm>
          <a:off x="5143500" y="3905249"/>
          <a:ext cx="2581275" cy="5810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/>
            <a:t>Ne pas supprimer</a:t>
          </a:r>
          <a:r>
            <a:rPr lang="fr-FR" sz="1100" baseline="0"/>
            <a:t> les 2 colonnes vides. On peut toutefois les masquer,</a:t>
          </a:r>
          <a:endParaRPr lang="fr-FR" sz="1100"/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8</xdr:col>
      <xdr:colOff>266700</xdr:colOff>
      <xdr:row>18</xdr:row>
      <xdr:rowOff>52387</xdr:rowOff>
    </xdr:to>
    <xdr:cxnSp macro="">
      <xdr:nvCxnSpPr>
        <xdr:cNvPr id="8" name="Connecteur droit avec flèche 7"/>
        <xdr:cNvCxnSpPr>
          <a:stCxn id="7" idx="3"/>
        </xdr:cNvCxnSpPr>
      </xdr:nvCxnSpPr>
      <xdr:spPr>
        <a:xfrm flipV="1">
          <a:off x="7724775" y="2533650"/>
          <a:ext cx="857250" cy="16621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3" name="T_inventaire_believe" displayName="T_inventaire_believe" ref="K7:M22" headerRowDxfId="42" dataDxfId="41" totalsRowDxfId="39" tableBorderDxfId="40">
  <tableColumns count="3">
    <tableColumn id="1" name="Compagnies" totalsRowLabel="Total" dataDxfId="38" totalsRowDxfId="37"/>
    <tableColumn id="2" name="Produits" dataDxfId="36" totalsRowDxfId="35"/>
    <tableColumn id="3" name="Quantités" dataDxfId="34" totalsRow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9" name="T_inventaire_xpn" displayName="T_inventaire_xpn" ref="Q7:S8" totalsRowShown="0" headerRowDxfId="32" dataDxfId="31">
  <tableColumns count="3">
    <tableColumn id="1" name="Compagnies" dataDxfId="30"/>
    <tableColumn id="2" name="Produits" dataDxfId="29"/>
    <tableColumn id="3" name="Quantités" dataDxfId="2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7" name="T_inventaire" displayName="T_inventaire" ref="A7:H8" headerRowDxfId="27" dataDxfId="26" totalsRowDxfId="25" headerRowCellStyle="Normal" dataCellStyle="Normal" totalsRowCellStyle="Normal">
  <tableColumns count="8">
    <tableColumn id="6" name="Date" dataDxfId="24" totalsRowDxfId="23" dataCellStyle="Normal"/>
    <tableColumn id="1" name="Transaction" dataDxfId="22" totalsRowDxfId="21" dataCellStyle="Normal"/>
    <tableColumn id="2" name="Compagnie" dataDxfId="20" totalsRowDxfId="19" dataCellStyle="Normal"/>
    <tableColumn id="3" name="Produits" dataDxfId="18" totalsRowDxfId="17" dataCellStyle="Normal"/>
    <tableColumn id="4" name="Qté" dataDxfId="16" totalsRowDxfId="15" dataCellStyle="Normal"/>
    <tableColumn id="5" name="Prix" dataDxfId="14" totalsRowDxfId="13" dataCellStyle="Normal"/>
    <tableColumn id="7" name="Total" dataDxfId="12" totalsRowDxfId="11" dataCellStyle="Normal">
      <calculatedColumnFormula>T_inventaire[Qté]*T_inventaire[Prix]</calculatedColumnFormula>
    </tableColumn>
    <tableColumn id="8" name="Reporté" dataDxfId="10" totalsRowDxfId="9" dataCellStyle="Normal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18" name="T_inventaire_atp" displayName="T_inventaire_atp" ref="N7:P47" totalsRowShown="0" headerRowDxfId="8" dataDxfId="7">
  <tableColumns count="3">
    <tableColumn id="1" name="Compagnies" dataDxfId="6"/>
    <tableColumn id="2" name="Produits" dataDxfId="5"/>
    <tableColumn id="3" name="Quantités" dataDxfId="4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1" name="T_Employés" displayName="T_Employés" ref="B4:B10" totalsRowShown="0">
  <autoFilter ref="B4:B10">
    <filterColumn colId="0" hiddenButton="1"/>
  </autoFilter>
  <sortState ref="B5:B19">
    <sortCondition ref="B5"/>
  </sortState>
  <tableColumns count="1">
    <tableColumn id="1" name="Employé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4" name="T_Believe" displayName="T_Believe" ref="F4:G19" totalsRowShown="0">
  <autoFilter ref="F4:G19">
    <filterColumn colId="0" hiddenButton="1"/>
    <filterColumn colId="1" hiddenButton="1"/>
  </autoFilter>
  <sortState ref="F5:G19">
    <sortCondition ref="F5"/>
  </sortState>
  <tableColumns count="2">
    <tableColumn id="1" name="Believe"/>
    <tableColumn id="2" name="Prix" dataDxfId="3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6" name="T_Xpn" displayName="T_Xpn" ref="L4:M5" totalsRowShown="0">
  <tableColumns count="2">
    <tableColumn id="1" name="Xpn"/>
    <tableColumn id="2" name="Prix" dataDxfId="2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id="5" name="T_Atp" displayName="T_Atp" ref="I4:J44" totalsRowShown="0">
  <autoFilter ref="I4:J44">
    <filterColumn colId="0" hiddenButton="1"/>
    <filterColumn colId="1" hiddenButton="1"/>
  </autoFilter>
  <sortState ref="I5:J44">
    <sortCondition ref="I5"/>
  </sortState>
  <tableColumns count="2">
    <tableColumn id="1" name="Atp"/>
    <tableColumn id="2" name="Prix" dataDxfId="1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id="3" name="T_Autres" displayName="T_Autres" ref="O4:P10" totalsRowShown="0">
  <autoFilter ref="O4:P10">
    <filterColumn colId="0" hiddenButton="1"/>
    <filterColumn colId="1" hiddenButton="1"/>
  </autoFilter>
  <tableColumns count="2">
    <tableColumn id="1" name="Autres"/>
    <tableColumn id="2" name="Prix" dataDxfId="0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id="7" name="T_Transactions" displayName="T_Transactions" ref="R4:R6" totalsRowShown="0">
  <tableColumns count="1">
    <tableColumn id="1" name="Transa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68"/>
  <sheetViews>
    <sheetView tabSelected="1" zoomScaleNormal="100" workbookViewId="0">
      <selection activeCell="B15" sqref="B15"/>
    </sheetView>
  </sheetViews>
  <sheetFormatPr baseColWidth="10" defaultRowHeight="15.75" x14ac:dyDescent="0.25"/>
  <cols>
    <col min="1" max="1" width="11.7109375" style="12" customWidth="1"/>
    <col min="2" max="2" width="14.140625" style="12" bestFit="1" customWidth="1"/>
    <col min="3" max="3" width="27.85546875" style="12" customWidth="1"/>
    <col min="4" max="4" width="19.140625" style="12" bestFit="1" customWidth="1"/>
    <col min="5" max="5" width="14.140625" style="12" customWidth="1"/>
    <col min="6" max="7" width="14.42578125" style="12" customWidth="1"/>
    <col min="8" max="8" width="8.85546875" style="12" customWidth="1"/>
    <col min="9" max="10" width="3.140625" customWidth="1"/>
    <col min="11" max="11" width="16.42578125" style="12" customWidth="1"/>
    <col min="12" max="12" width="15" style="12" bestFit="1" customWidth="1"/>
    <col min="13" max="13" width="9.140625" style="12" bestFit="1" customWidth="1"/>
    <col min="14" max="14" width="11.42578125" style="12"/>
    <col min="15" max="15" width="16.7109375" style="12" bestFit="1" customWidth="1"/>
    <col min="16" max="16" width="9.140625" style="12" bestFit="1" customWidth="1"/>
    <col min="17" max="17" width="10.5703125" style="12" bestFit="1" customWidth="1"/>
    <col min="18" max="18" width="7.85546875" style="12" bestFit="1" customWidth="1"/>
    <col min="19" max="19" width="10.85546875" style="12" bestFit="1" customWidth="1"/>
    <col min="20" max="16384" width="11.42578125" style="12"/>
  </cols>
  <sheetData>
    <row r="1" spans="1:19" customFormat="1" ht="15" x14ac:dyDescent="0.25"/>
    <row r="2" spans="1:19" customFormat="1" ht="15" x14ac:dyDescent="0.25">
      <c r="Q2" s="5"/>
      <c r="R2" s="5"/>
      <c r="S2" s="5"/>
    </row>
    <row r="3" spans="1:19" customFormat="1" ht="28.5" x14ac:dyDescent="0.45">
      <c r="B3" s="3"/>
      <c r="C3" s="35" t="s">
        <v>82</v>
      </c>
      <c r="D3" s="35"/>
      <c r="E3" s="35"/>
      <c r="F3" s="35"/>
      <c r="G3" s="9"/>
      <c r="H3" s="11"/>
      <c r="K3" s="10"/>
      <c r="Q3" s="6"/>
      <c r="R3" s="7"/>
      <c r="S3" s="8"/>
    </row>
    <row r="4" spans="1:19" customFormat="1" ht="15" x14ac:dyDescent="0.25">
      <c r="D4" s="4"/>
      <c r="Q4" s="6"/>
      <c r="R4" s="7"/>
      <c r="S4" s="8"/>
    </row>
    <row r="5" spans="1:19" customFormat="1" ht="15" x14ac:dyDescent="0.25">
      <c r="M5" s="10"/>
      <c r="Q5" s="6"/>
      <c r="R5" s="7"/>
      <c r="S5" s="8"/>
    </row>
    <row r="6" spans="1:19" x14ac:dyDescent="0.25">
      <c r="Q6" s="13"/>
      <c r="R6" s="14"/>
      <c r="S6" s="15"/>
    </row>
    <row r="7" spans="1:19" x14ac:dyDescent="0.25">
      <c r="A7" s="16" t="s">
        <v>89</v>
      </c>
      <c r="B7" s="16" t="s">
        <v>84</v>
      </c>
      <c r="C7" s="17" t="s">
        <v>11</v>
      </c>
      <c r="D7" s="17" t="s">
        <v>13</v>
      </c>
      <c r="E7" s="17" t="s">
        <v>12</v>
      </c>
      <c r="F7" s="16" t="s">
        <v>0</v>
      </c>
      <c r="G7" s="16" t="s">
        <v>90</v>
      </c>
      <c r="H7" s="16" t="s">
        <v>91</v>
      </c>
      <c r="K7" s="18" t="s">
        <v>26</v>
      </c>
      <c r="L7" s="18" t="s">
        <v>13</v>
      </c>
      <c r="M7" s="18" t="s">
        <v>88</v>
      </c>
      <c r="N7" s="19" t="s">
        <v>26</v>
      </c>
      <c r="O7" s="19" t="s">
        <v>13</v>
      </c>
      <c r="P7" s="19" t="s">
        <v>88</v>
      </c>
      <c r="Q7" s="19" t="s">
        <v>26</v>
      </c>
      <c r="R7" s="19" t="s">
        <v>13</v>
      </c>
      <c r="S7" s="19" t="s">
        <v>88</v>
      </c>
    </row>
    <row r="8" spans="1:19" x14ac:dyDescent="0.25">
      <c r="A8" s="33"/>
      <c r="B8" s="33"/>
      <c r="C8" s="33"/>
      <c r="D8" s="33"/>
      <c r="E8" s="33"/>
      <c r="F8" s="34"/>
      <c r="G8" s="33">
        <f>T_inventaire[Qté]*T_inventaire[Prix]</f>
        <v>0</v>
      </c>
      <c r="H8" s="33"/>
      <c r="K8" s="21"/>
      <c r="L8" s="12" t="s">
        <v>5</v>
      </c>
      <c r="M8" s="26"/>
      <c r="N8" s="23"/>
      <c r="O8" s="24" t="s">
        <v>18</v>
      </c>
      <c r="P8" s="22"/>
      <c r="Q8" s="23"/>
      <c r="R8" s="24" t="s">
        <v>10</v>
      </c>
      <c r="S8" s="24"/>
    </row>
    <row r="9" spans="1:19" x14ac:dyDescent="0.25">
      <c r="K9" s="25"/>
      <c r="L9" s="12" t="s">
        <v>83</v>
      </c>
      <c r="M9" s="26"/>
      <c r="N9" s="23"/>
      <c r="O9" s="24" t="s">
        <v>8</v>
      </c>
      <c r="P9" s="22"/>
      <c r="Q9" s="13"/>
      <c r="R9" s="15"/>
      <c r="S9" s="15"/>
    </row>
    <row r="10" spans="1:19" ht="16.5" thickBot="1" x14ac:dyDescent="0.3">
      <c r="K10" s="25"/>
      <c r="L10" s="12" t="s">
        <v>7</v>
      </c>
      <c r="M10" s="26"/>
      <c r="N10" s="23"/>
      <c r="O10" s="24" t="s">
        <v>9</v>
      </c>
      <c r="P10" s="22"/>
      <c r="Q10" s="13"/>
      <c r="R10" s="15"/>
      <c r="S10" s="15"/>
    </row>
    <row r="11" spans="1:19" ht="16.5" thickTop="1" x14ac:dyDescent="0.25">
      <c r="A11" s="32"/>
      <c r="B11" s="30" t="s">
        <v>90</v>
      </c>
      <c r="C11" s="30"/>
      <c r="D11" s="30"/>
      <c r="E11" s="30">
        <f>SUBTOTAL(109,T_inventaire[Qté])</f>
        <v>0</v>
      </c>
      <c r="F11" s="30"/>
      <c r="G11" s="30">
        <f>SUBTOTAL(109,T_inventaire[Total])</f>
        <v>0</v>
      </c>
      <c r="H11" s="31"/>
      <c r="K11" s="25"/>
      <c r="L11" s="12" t="s">
        <v>6</v>
      </c>
      <c r="M11" s="26"/>
      <c r="N11" s="28"/>
      <c r="O11" s="12" t="s">
        <v>40</v>
      </c>
      <c r="P11" s="22"/>
      <c r="Q11" s="13"/>
      <c r="R11" s="15"/>
      <c r="S11" s="15"/>
    </row>
    <row r="12" spans="1:19" x14ac:dyDescent="0.25">
      <c r="K12" s="25"/>
      <c r="L12" s="12" t="s">
        <v>28</v>
      </c>
      <c r="M12" s="26"/>
      <c r="N12" s="28"/>
      <c r="O12" s="12" t="s">
        <v>41</v>
      </c>
      <c r="P12" s="22"/>
      <c r="Q12" s="13"/>
      <c r="R12" s="15"/>
      <c r="S12" s="15"/>
    </row>
    <row r="13" spans="1:19" x14ac:dyDescent="0.25">
      <c r="K13" s="25"/>
      <c r="L13" s="12" t="s">
        <v>33</v>
      </c>
      <c r="M13" s="26"/>
      <c r="N13" s="28"/>
      <c r="O13" s="12" t="s">
        <v>42</v>
      </c>
      <c r="P13" s="22"/>
      <c r="Q13" s="13"/>
      <c r="R13" s="15"/>
      <c r="S13" s="15"/>
    </row>
    <row r="14" spans="1:19" x14ac:dyDescent="0.25">
      <c r="F14" s="27"/>
      <c r="G14" s="27"/>
      <c r="H14" s="27"/>
      <c r="K14" s="25"/>
      <c r="L14" s="12" t="s">
        <v>31</v>
      </c>
      <c r="M14" s="26"/>
      <c r="N14" s="28"/>
      <c r="O14" s="12" t="s">
        <v>43</v>
      </c>
      <c r="P14" s="22"/>
      <c r="Q14" s="13"/>
      <c r="R14" s="15"/>
      <c r="S14" s="15"/>
    </row>
    <row r="15" spans="1:19" x14ac:dyDescent="0.25">
      <c r="F15" s="27"/>
      <c r="G15" s="27"/>
      <c r="H15" s="27"/>
      <c r="K15" s="25"/>
      <c r="L15" s="12" t="s">
        <v>34</v>
      </c>
      <c r="M15" s="26"/>
      <c r="N15" s="28"/>
      <c r="O15" s="12" t="s">
        <v>44</v>
      </c>
      <c r="P15" s="22"/>
      <c r="Q15" s="13"/>
      <c r="R15" s="15"/>
      <c r="S15" s="15"/>
    </row>
    <row r="16" spans="1:19" x14ac:dyDescent="0.25">
      <c r="F16" s="27"/>
      <c r="G16" s="27"/>
      <c r="H16" s="27"/>
      <c r="K16" s="25"/>
      <c r="L16" s="12" t="s">
        <v>30</v>
      </c>
      <c r="M16" s="26"/>
      <c r="N16" s="28"/>
      <c r="O16" s="12" t="s">
        <v>45</v>
      </c>
      <c r="P16" s="22"/>
      <c r="Q16" s="13"/>
      <c r="R16" s="15"/>
      <c r="S16" s="15"/>
    </row>
    <row r="17" spans="6:19" x14ac:dyDescent="0.25">
      <c r="F17" s="27"/>
      <c r="G17" s="27"/>
      <c r="H17" s="27"/>
      <c r="K17" s="25"/>
      <c r="L17" s="12" t="s">
        <v>35</v>
      </c>
      <c r="M17" s="26"/>
      <c r="N17" s="28"/>
      <c r="O17" s="12" t="s">
        <v>46</v>
      </c>
      <c r="P17" s="22"/>
      <c r="Q17" s="13"/>
      <c r="R17" s="15"/>
      <c r="S17" s="15"/>
    </row>
    <row r="18" spans="6:19" x14ac:dyDescent="0.25">
      <c r="F18" s="27"/>
      <c r="G18" s="27"/>
      <c r="H18" s="27"/>
      <c r="K18" s="25"/>
      <c r="L18" s="12" t="s">
        <v>36</v>
      </c>
      <c r="M18" s="26"/>
      <c r="N18" s="28"/>
      <c r="O18" s="12" t="s">
        <v>47</v>
      </c>
      <c r="P18" s="22"/>
      <c r="Q18" s="20"/>
      <c r="R18" s="20"/>
      <c r="S18" s="20"/>
    </row>
    <row r="19" spans="6:19" x14ac:dyDescent="0.25">
      <c r="F19" s="27"/>
      <c r="G19" s="27"/>
      <c r="H19" s="27"/>
      <c r="K19" s="25"/>
      <c r="L19" s="12" t="s">
        <v>29</v>
      </c>
      <c r="M19" s="26"/>
      <c r="N19" s="28"/>
      <c r="O19" s="12" t="s">
        <v>48</v>
      </c>
      <c r="P19" s="22"/>
      <c r="Q19" s="19"/>
      <c r="R19" s="19"/>
      <c r="S19" s="19"/>
    </row>
    <row r="20" spans="6:19" x14ac:dyDescent="0.25">
      <c r="F20" s="27"/>
      <c r="G20" s="27"/>
      <c r="H20" s="27"/>
      <c r="K20" s="25"/>
      <c r="L20" s="12" t="s">
        <v>27</v>
      </c>
      <c r="M20" s="26"/>
      <c r="N20" s="28"/>
      <c r="O20" s="12" t="s">
        <v>49</v>
      </c>
      <c r="P20" s="22"/>
      <c r="Q20" s="20"/>
      <c r="R20" s="24"/>
      <c r="S20" s="26"/>
    </row>
    <row r="21" spans="6:19" x14ac:dyDescent="0.25">
      <c r="F21" s="27"/>
      <c r="G21" s="27"/>
      <c r="H21" s="27"/>
      <c r="K21" s="25"/>
      <c r="L21" s="12" t="s">
        <v>32</v>
      </c>
      <c r="M21" s="26"/>
      <c r="N21" s="28"/>
      <c r="O21" s="12" t="s">
        <v>50</v>
      </c>
      <c r="P21" s="22"/>
      <c r="Q21" s="20"/>
      <c r="R21" s="24"/>
      <c r="S21" s="26"/>
    </row>
    <row r="22" spans="6:19" x14ac:dyDescent="0.25">
      <c r="F22" s="27"/>
      <c r="G22" s="27"/>
      <c r="H22" s="27"/>
      <c r="K22" s="25"/>
      <c r="L22" s="12" t="s">
        <v>37</v>
      </c>
      <c r="M22" s="26"/>
      <c r="N22" s="28"/>
      <c r="O22" s="12" t="s">
        <v>10</v>
      </c>
      <c r="P22" s="22"/>
      <c r="Q22" s="20"/>
      <c r="R22" s="24"/>
      <c r="S22" s="26"/>
    </row>
    <row r="23" spans="6:19" x14ac:dyDescent="0.25">
      <c r="F23" s="27"/>
      <c r="G23" s="27"/>
      <c r="H23" s="27"/>
      <c r="K23" s="27"/>
      <c r="N23" s="28"/>
      <c r="O23" s="12" t="s">
        <v>51</v>
      </c>
      <c r="P23" s="22"/>
      <c r="Q23" s="20"/>
      <c r="R23" s="20"/>
      <c r="S23" s="20"/>
    </row>
    <row r="24" spans="6:19" x14ac:dyDescent="0.25">
      <c r="F24" s="27"/>
      <c r="G24" s="27"/>
      <c r="H24" s="27"/>
      <c r="K24" s="27"/>
      <c r="N24" s="28"/>
      <c r="O24" s="12" t="s">
        <v>52</v>
      </c>
      <c r="P24" s="22"/>
      <c r="Q24" s="20"/>
      <c r="R24" s="20"/>
      <c r="S24" s="20"/>
    </row>
    <row r="25" spans="6:19" x14ac:dyDescent="0.25">
      <c r="F25" s="27"/>
      <c r="G25" s="27"/>
      <c r="H25" s="27"/>
      <c r="K25" s="27"/>
      <c r="N25" s="28"/>
      <c r="O25" s="12" t="s">
        <v>53</v>
      </c>
      <c r="P25" s="22"/>
      <c r="Q25" s="20"/>
      <c r="R25" s="20"/>
      <c r="S25" s="20"/>
    </row>
    <row r="26" spans="6:19" x14ac:dyDescent="0.25">
      <c r="F26" s="27"/>
      <c r="G26" s="27"/>
      <c r="H26" s="27"/>
      <c r="K26" s="27"/>
      <c r="N26" s="28"/>
      <c r="O26" s="12" t="s">
        <v>54</v>
      </c>
      <c r="P26" s="22"/>
      <c r="Q26" s="20"/>
      <c r="R26" s="20"/>
      <c r="S26" s="20"/>
    </row>
    <row r="27" spans="6:19" x14ac:dyDescent="0.25">
      <c r="F27" s="27"/>
      <c r="G27" s="27"/>
      <c r="H27" s="27"/>
      <c r="K27" s="27"/>
      <c r="N27" s="28"/>
      <c r="O27" s="12" t="s">
        <v>56</v>
      </c>
      <c r="P27" s="22"/>
      <c r="Q27" s="20"/>
      <c r="R27" s="20"/>
      <c r="S27" s="20"/>
    </row>
    <row r="28" spans="6:19" x14ac:dyDescent="0.25">
      <c r="F28" s="27"/>
      <c r="G28" s="27"/>
      <c r="H28" s="27"/>
      <c r="K28" s="27"/>
      <c r="N28" s="28"/>
      <c r="O28" s="12" t="s">
        <v>57</v>
      </c>
      <c r="P28" s="22"/>
      <c r="Q28" s="20"/>
      <c r="R28" s="20"/>
      <c r="S28" s="20"/>
    </row>
    <row r="29" spans="6:19" x14ac:dyDescent="0.25">
      <c r="F29" s="27"/>
      <c r="G29" s="27"/>
      <c r="H29" s="27"/>
      <c r="K29" s="27"/>
      <c r="N29" s="28"/>
      <c r="O29" s="12" t="s">
        <v>59</v>
      </c>
      <c r="P29" s="22"/>
      <c r="Q29" s="20"/>
      <c r="R29" s="20"/>
      <c r="S29" s="20"/>
    </row>
    <row r="30" spans="6:19" x14ac:dyDescent="0.25">
      <c r="F30" s="27"/>
      <c r="G30" s="27"/>
      <c r="H30" s="27"/>
      <c r="K30" s="27"/>
      <c r="N30" s="28"/>
      <c r="O30" s="12" t="s">
        <v>60</v>
      </c>
      <c r="P30" s="22"/>
      <c r="Q30" s="20"/>
      <c r="R30" s="20"/>
      <c r="S30" s="20"/>
    </row>
    <row r="31" spans="6:19" x14ac:dyDescent="0.25">
      <c r="F31" s="27"/>
      <c r="G31" s="27"/>
      <c r="H31" s="27"/>
      <c r="K31" s="27"/>
      <c r="N31" s="28"/>
      <c r="O31" s="12" t="s">
        <v>61</v>
      </c>
      <c r="P31" s="22"/>
      <c r="Q31" s="20"/>
      <c r="R31" s="20"/>
      <c r="S31" s="20"/>
    </row>
    <row r="32" spans="6:19" x14ac:dyDescent="0.25">
      <c r="F32" s="27"/>
      <c r="G32" s="27"/>
      <c r="H32" s="27"/>
      <c r="N32" s="28"/>
      <c r="O32" s="12" t="s">
        <v>55</v>
      </c>
      <c r="P32" s="22"/>
      <c r="Q32" s="20"/>
      <c r="R32" s="20"/>
      <c r="S32" s="20"/>
    </row>
    <row r="33" spans="1:19" x14ac:dyDescent="0.25">
      <c r="F33" s="27"/>
      <c r="G33" s="27"/>
      <c r="H33" s="27"/>
      <c r="K33" s="24"/>
      <c r="N33" s="28"/>
      <c r="O33" s="12" t="s">
        <v>62</v>
      </c>
      <c r="P33" s="22"/>
      <c r="Q33" s="20"/>
      <c r="R33" s="20"/>
      <c r="S33" s="20"/>
    </row>
    <row r="34" spans="1:19" x14ac:dyDescent="0.25">
      <c r="K34" s="24"/>
      <c r="L34" s="24"/>
      <c r="N34" s="28"/>
      <c r="O34" s="12" t="s">
        <v>63</v>
      </c>
      <c r="P34" s="22"/>
      <c r="Q34" s="20"/>
      <c r="R34" s="20"/>
      <c r="S34" s="20"/>
    </row>
    <row r="35" spans="1:19" x14ac:dyDescent="0.25">
      <c r="A35" s="29"/>
      <c r="F35" s="14"/>
      <c r="G35" s="14"/>
      <c r="H35" s="14"/>
      <c r="K35" s="24"/>
      <c r="L35" s="24"/>
      <c r="N35" s="28"/>
      <c r="O35" s="12" t="s">
        <v>64</v>
      </c>
      <c r="P35" s="22"/>
      <c r="Q35" s="20"/>
      <c r="R35" s="20"/>
      <c r="S35" s="20"/>
    </row>
    <row r="36" spans="1:19" x14ac:dyDescent="0.25">
      <c r="A36" s="29"/>
      <c r="F36" s="24"/>
      <c r="G36" s="24"/>
      <c r="H36" s="24"/>
      <c r="K36" s="24"/>
      <c r="L36" s="24"/>
      <c r="N36" s="28"/>
      <c r="O36" s="12" t="s">
        <v>65</v>
      </c>
      <c r="P36" s="22"/>
      <c r="Q36" s="20"/>
      <c r="R36" s="20"/>
      <c r="S36" s="20"/>
    </row>
    <row r="37" spans="1:19" x14ac:dyDescent="0.25">
      <c r="A37" s="29"/>
      <c r="F37" s="24"/>
      <c r="G37" s="24"/>
      <c r="H37" s="24"/>
      <c r="K37" s="24"/>
      <c r="L37" s="24"/>
      <c r="N37" s="28"/>
      <c r="O37" s="12" t="s">
        <v>58</v>
      </c>
      <c r="P37" s="22"/>
      <c r="Q37" s="20"/>
      <c r="R37" s="20"/>
      <c r="S37" s="20"/>
    </row>
    <row r="38" spans="1:19" x14ac:dyDescent="0.25">
      <c r="A38" s="29"/>
      <c r="F38" s="24"/>
      <c r="G38" s="24"/>
      <c r="H38" s="24"/>
      <c r="K38" s="24"/>
      <c r="L38" s="24"/>
      <c r="N38" s="28"/>
      <c r="O38" s="12" t="s">
        <v>66</v>
      </c>
      <c r="P38" s="22"/>
      <c r="Q38" s="20"/>
      <c r="R38" s="20"/>
      <c r="S38" s="20"/>
    </row>
    <row r="39" spans="1:19" x14ac:dyDescent="0.25">
      <c r="A39" s="29"/>
      <c r="F39" s="24"/>
      <c r="G39" s="24"/>
      <c r="H39" s="24"/>
      <c r="K39" s="14"/>
      <c r="L39" s="24"/>
      <c r="N39" s="28"/>
      <c r="O39" s="12" t="s">
        <v>67</v>
      </c>
      <c r="P39" s="22"/>
      <c r="Q39" s="20"/>
      <c r="R39" s="20"/>
      <c r="S39" s="20"/>
    </row>
    <row r="40" spans="1:19" x14ac:dyDescent="0.25">
      <c r="A40" s="24"/>
      <c r="F40" s="24"/>
      <c r="G40" s="24"/>
      <c r="H40" s="24"/>
      <c r="K40" s="14"/>
      <c r="L40" s="24"/>
      <c r="N40" s="28"/>
      <c r="O40" s="12" t="s">
        <v>69</v>
      </c>
      <c r="P40" s="22"/>
      <c r="Q40" s="20"/>
      <c r="R40" s="20"/>
      <c r="S40" s="20"/>
    </row>
    <row r="41" spans="1:19" x14ac:dyDescent="0.25">
      <c r="A41" s="24"/>
      <c r="F41" s="14"/>
      <c r="G41" s="14"/>
      <c r="H41" s="14"/>
      <c r="K41" s="14"/>
      <c r="L41" s="24"/>
      <c r="N41" s="28"/>
      <c r="O41" s="12" t="s">
        <v>70</v>
      </c>
      <c r="P41" s="22"/>
      <c r="Q41" s="20"/>
      <c r="R41" s="20"/>
      <c r="S41" s="20"/>
    </row>
    <row r="42" spans="1:19" x14ac:dyDescent="0.25">
      <c r="A42" s="24"/>
      <c r="F42" s="14"/>
      <c r="G42" s="14"/>
      <c r="H42" s="14"/>
      <c r="K42" s="14"/>
      <c r="L42" s="24"/>
      <c r="N42" s="28"/>
      <c r="O42" s="12" t="s">
        <v>68</v>
      </c>
      <c r="P42" s="22"/>
      <c r="Q42" s="20"/>
      <c r="R42" s="20"/>
      <c r="S42" s="20"/>
    </row>
    <row r="43" spans="1:19" x14ac:dyDescent="0.25">
      <c r="A43" s="24"/>
      <c r="F43" s="14"/>
      <c r="G43" s="14"/>
      <c r="H43" s="14"/>
      <c r="K43" s="14"/>
      <c r="L43" s="24"/>
      <c r="N43" s="28"/>
      <c r="O43" s="12" t="s">
        <v>71</v>
      </c>
      <c r="P43" s="22"/>
      <c r="Q43" s="20"/>
      <c r="R43" s="20"/>
      <c r="S43" s="20"/>
    </row>
    <row r="44" spans="1:19" x14ac:dyDescent="0.25">
      <c r="A44" s="24"/>
      <c r="F44" s="14"/>
      <c r="G44" s="14"/>
      <c r="H44" s="14"/>
      <c r="K44" s="14"/>
      <c r="L44" s="24"/>
      <c r="N44" s="28"/>
      <c r="O44" s="12" t="s">
        <v>72</v>
      </c>
      <c r="P44" s="22"/>
      <c r="Q44" s="20"/>
      <c r="R44" s="20"/>
      <c r="S44" s="20"/>
    </row>
    <row r="45" spans="1:19" x14ac:dyDescent="0.25">
      <c r="A45" s="24"/>
      <c r="F45" s="14"/>
      <c r="G45" s="14"/>
      <c r="H45" s="14"/>
      <c r="K45" s="14"/>
      <c r="L45" s="24"/>
      <c r="N45" s="28"/>
      <c r="O45" s="12" t="s">
        <v>73</v>
      </c>
      <c r="P45" s="22"/>
      <c r="Q45" s="20"/>
      <c r="R45" s="20"/>
      <c r="S45" s="20"/>
    </row>
    <row r="46" spans="1:19" x14ac:dyDescent="0.25">
      <c r="A46" s="24"/>
      <c r="F46" s="14"/>
      <c r="G46" s="14"/>
      <c r="H46" s="14"/>
      <c r="K46" s="24"/>
      <c r="L46" s="24"/>
      <c r="N46" s="28"/>
      <c r="O46" s="12" t="s">
        <v>74</v>
      </c>
      <c r="P46" s="22"/>
      <c r="Q46" s="20"/>
      <c r="R46" s="20"/>
      <c r="S46" s="20"/>
    </row>
    <row r="47" spans="1:19" x14ac:dyDescent="0.25">
      <c r="A47" s="24"/>
      <c r="F47" s="14"/>
      <c r="G47" s="14"/>
      <c r="H47" s="14"/>
      <c r="K47" s="24"/>
      <c r="L47" s="24"/>
      <c r="N47" s="28"/>
      <c r="O47" s="12" t="s">
        <v>75</v>
      </c>
      <c r="P47" s="22"/>
      <c r="Q47" s="20"/>
      <c r="R47" s="20"/>
      <c r="S47" s="20"/>
    </row>
    <row r="48" spans="1:19" x14ac:dyDescent="0.25">
      <c r="A48" s="24"/>
      <c r="F48" s="24"/>
      <c r="G48" s="24"/>
      <c r="H48" s="24"/>
      <c r="K48" s="24"/>
      <c r="L48" s="24"/>
      <c r="Q48" s="20"/>
      <c r="R48" s="20"/>
      <c r="S48" s="20"/>
    </row>
    <row r="49" spans="1:19" x14ac:dyDescent="0.25">
      <c r="A49" s="24"/>
      <c r="F49" s="24"/>
      <c r="G49" s="24"/>
      <c r="H49" s="24"/>
      <c r="K49" s="24"/>
      <c r="L49" s="24"/>
      <c r="Q49" s="20"/>
      <c r="R49" s="20"/>
      <c r="S49" s="20"/>
    </row>
    <row r="50" spans="1:19" x14ac:dyDescent="0.25">
      <c r="A50" s="24"/>
      <c r="F50" s="24"/>
      <c r="G50" s="24"/>
      <c r="H50" s="24"/>
      <c r="K50" s="24"/>
      <c r="L50" s="24"/>
      <c r="Q50" s="20"/>
      <c r="R50" s="20"/>
      <c r="S50" s="20"/>
    </row>
    <row r="51" spans="1:19" x14ac:dyDescent="0.25">
      <c r="A51" s="24"/>
      <c r="F51" s="24"/>
      <c r="G51" s="24"/>
      <c r="H51" s="24"/>
      <c r="K51" s="24"/>
      <c r="L51" s="24"/>
      <c r="Q51" s="20"/>
      <c r="R51" s="20"/>
      <c r="S51" s="20"/>
    </row>
    <row r="52" spans="1:19" x14ac:dyDescent="0.25">
      <c r="A52" s="24"/>
      <c r="F52" s="24"/>
      <c r="G52" s="24"/>
      <c r="H52" s="24"/>
      <c r="K52" s="24"/>
      <c r="L52" s="24"/>
      <c r="Q52" s="20"/>
      <c r="R52" s="20"/>
      <c r="S52" s="20"/>
    </row>
    <row r="53" spans="1:19" x14ac:dyDescent="0.25">
      <c r="A53" s="24"/>
      <c r="F53" s="24"/>
      <c r="G53" s="24"/>
      <c r="H53" s="24"/>
      <c r="K53" s="24"/>
      <c r="L53" s="24"/>
      <c r="Q53" s="20"/>
      <c r="R53" s="20"/>
      <c r="S53" s="20"/>
    </row>
    <row r="54" spans="1:19" x14ac:dyDescent="0.25">
      <c r="A54" s="24"/>
      <c r="F54" s="24"/>
      <c r="G54" s="24"/>
      <c r="H54" s="24"/>
      <c r="K54" s="24"/>
      <c r="L54" s="24"/>
      <c r="Q54" s="20"/>
      <c r="R54" s="20"/>
      <c r="S54" s="20"/>
    </row>
    <row r="55" spans="1:19" x14ac:dyDescent="0.25">
      <c r="A55" s="24"/>
      <c r="F55" s="24"/>
      <c r="G55" s="24"/>
      <c r="H55" s="24"/>
      <c r="K55" s="24"/>
      <c r="L55" s="24"/>
      <c r="Q55" s="20"/>
      <c r="R55" s="20"/>
      <c r="S55" s="20"/>
    </row>
    <row r="56" spans="1:19" x14ac:dyDescent="0.25">
      <c r="A56" s="24"/>
      <c r="F56" s="24"/>
      <c r="G56" s="24"/>
      <c r="H56" s="24"/>
      <c r="K56" s="24"/>
      <c r="L56" s="24"/>
      <c r="Q56" s="20"/>
      <c r="R56" s="20"/>
      <c r="S56" s="20"/>
    </row>
    <row r="57" spans="1:19" x14ac:dyDescent="0.25">
      <c r="A57" s="24"/>
      <c r="F57" s="24"/>
      <c r="G57" s="24"/>
      <c r="H57" s="24"/>
      <c r="K57" s="24"/>
      <c r="L57" s="24"/>
      <c r="Q57" s="20"/>
      <c r="R57" s="20"/>
      <c r="S57" s="20"/>
    </row>
    <row r="58" spans="1:19" x14ac:dyDescent="0.25">
      <c r="A58" s="24"/>
      <c r="F58" s="24"/>
      <c r="G58" s="24"/>
      <c r="H58" s="24"/>
      <c r="K58" s="24"/>
      <c r="L58" s="24"/>
      <c r="Q58" s="20"/>
      <c r="R58" s="20"/>
      <c r="S58" s="20"/>
    </row>
    <row r="59" spans="1:19" x14ac:dyDescent="0.25">
      <c r="A59" s="24"/>
      <c r="F59" s="24"/>
      <c r="G59" s="24"/>
      <c r="H59" s="24"/>
      <c r="K59" s="24"/>
      <c r="L59" s="24"/>
      <c r="Q59" s="20"/>
      <c r="R59" s="20"/>
      <c r="S59" s="20"/>
    </row>
    <row r="60" spans="1:19" x14ac:dyDescent="0.25">
      <c r="A60" s="24"/>
      <c r="F60" s="24"/>
      <c r="G60" s="24"/>
      <c r="H60" s="24"/>
      <c r="K60" s="24"/>
      <c r="L60" s="24"/>
    </row>
    <row r="61" spans="1:19" x14ac:dyDescent="0.25">
      <c r="A61" s="24"/>
      <c r="F61" s="24"/>
      <c r="G61" s="24"/>
      <c r="H61" s="24"/>
      <c r="K61" s="24"/>
      <c r="L61" s="24"/>
      <c r="Q61" s="19"/>
      <c r="R61" s="19"/>
      <c r="S61" s="19"/>
    </row>
    <row r="62" spans="1:19" x14ac:dyDescent="0.25">
      <c r="A62" s="24"/>
      <c r="F62" s="24"/>
      <c r="G62" s="24"/>
      <c r="H62" s="24"/>
      <c r="K62" s="24"/>
      <c r="L62" s="24"/>
      <c r="Q62" s="24"/>
      <c r="R62" s="24"/>
      <c r="S62" s="26"/>
    </row>
    <row r="63" spans="1:19" x14ac:dyDescent="0.25">
      <c r="A63" s="24"/>
      <c r="F63" s="24"/>
      <c r="G63" s="24"/>
      <c r="H63" s="24"/>
      <c r="K63" s="24"/>
      <c r="L63" s="24"/>
    </row>
    <row r="64" spans="1:19" x14ac:dyDescent="0.25">
      <c r="A64" s="24"/>
      <c r="F64" s="24"/>
      <c r="G64" s="24"/>
      <c r="H64" s="24"/>
      <c r="K64" s="24"/>
      <c r="L64" s="24"/>
    </row>
    <row r="65" spans="1:12" x14ac:dyDescent="0.25">
      <c r="A65" s="24"/>
      <c r="F65" s="24"/>
      <c r="G65" s="24"/>
      <c r="H65" s="24"/>
      <c r="K65" s="24"/>
      <c r="L65" s="24"/>
    </row>
    <row r="66" spans="1:12" x14ac:dyDescent="0.25">
      <c r="A66" s="24"/>
      <c r="F66" s="24"/>
      <c r="G66" s="24"/>
      <c r="H66" s="24"/>
      <c r="K66" s="24"/>
      <c r="L66" s="24"/>
    </row>
    <row r="67" spans="1:12" x14ac:dyDescent="0.25">
      <c r="A67" s="24"/>
      <c r="F67" s="24"/>
      <c r="G67" s="24"/>
      <c r="H67" s="24"/>
      <c r="L67" s="24"/>
    </row>
    <row r="68" spans="1:12" x14ac:dyDescent="0.25">
      <c r="A68" s="24"/>
      <c r="F68" s="24"/>
      <c r="G68" s="24"/>
      <c r="H68" s="24"/>
    </row>
  </sheetData>
  <mergeCells count="1">
    <mergeCell ref="C3:F3"/>
  </mergeCells>
  <dataValidations count="3">
    <dataValidation type="list" allowBlank="1" showInputMessage="1" showErrorMessage="1" sqref="C8">
      <formula1>d.compagnies</formula1>
    </dataValidation>
    <dataValidation type="list" allowBlank="1" showInputMessage="1" showErrorMessage="1" sqref="B8">
      <formula1>d.Transaction</formula1>
    </dataValidation>
    <dataValidation type="list" allowBlank="1" showInputMessage="1" showErrorMessage="1" sqref="D8">
      <formula1>INDIRECT("d."&amp;$C8)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4</xdr:col>
                    <xdr:colOff>142875</xdr:colOff>
                    <xdr:row>4</xdr:row>
                    <xdr:rowOff>9525</xdr:rowOff>
                  </from>
                  <to>
                    <xdr:col>4</xdr:col>
                    <xdr:colOff>962025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R44"/>
  <sheetViews>
    <sheetView showGridLines="0" topLeftCell="A4" zoomScaleNormal="100" workbookViewId="0">
      <selection activeCell="G9" sqref="G9"/>
    </sheetView>
  </sheetViews>
  <sheetFormatPr baseColWidth="10" defaultRowHeight="15" x14ac:dyDescent="0.25"/>
  <cols>
    <col min="1" max="1" width="1.5703125" customWidth="1"/>
    <col min="3" max="3" width="2.5703125" customWidth="1"/>
    <col min="4" max="4" width="13.85546875" bestFit="1" customWidth="1"/>
    <col min="5" max="5" width="2.5703125" customWidth="1"/>
    <col min="6" max="6" width="19.42578125" bestFit="1" customWidth="1"/>
    <col min="7" max="7" width="7" bestFit="1" customWidth="1"/>
    <col min="8" max="8" width="2.5703125" customWidth="1"/>
    <col min="9" max="9" width="17" bestFit="1" customWidth="1"/>
    <col min="10" max="10" width="7" bestFit="1" customWidth="1"/>
    <col min="11" max="11" width="2.5703125" customWidth="1"/>
    <col min="13" max="13" width="6.7109375" bestFit="1" customWidth="1"/>
    <col min="14" max="14" width="2.5703125" customWidth="1"/>
    <col min="15" max="15" width="11.5703125" bestFit="1" customWidth="1"/>
    <col min="16" max="16" width="6.5703125" bestFit="1" customWidth="1"/>
    <col min="17" max="17" width="11.140625" customWidth="1"/>
    <col min="18" max="18" width="14.140625" bestFit="1" customWidth="1"/>
  </cols>
  <sheetData>
    <row r="2" spans="2:18" x14ac:dyDescent="0.25">
      <c r="B2" s="1" t="s">
        <v>77</v>
      </c>
      <c r="D2" s="1" t="s">
        <v>14</v>
      </c>
      <c r="F2" s="1" t="s">
        <v>15</v>
      </c>
      <c r="I2" s="1" t="s">
        <v>16</v>
      </c>
      <c r="L2" s="1" t="s">
        <v>17</v>
      </c>
      <c r="O2" s="1" t="s">
        <v>19</v>
      </c>
      <c r="R2" s="1" t="s">
        <v>85</v>
      </c>
    </row>
    <row r="4" spans="2:18" x14ac:dyDescent="0.25">
      <c r="B4" t="s">
        <v>76</v>
      </c>
      <c r="D4" t="s">
        <v>11</v>
      </c>
      <c r="F4" t="s">
        <v>2</v>
      </c>
      <c r="G4" t="s">
        <v>0</v>
      </c>
      <c r="I4" t="s">
        <v>3</v>
      </c>
      <c r="J4" t="s">
        <v>0</v>
      </c>
      <c r="L4" t="s">
        <v>4</v>
      </c>
      <c r="M4" t="s">
        <v>0</v>
      </c>
      <c r="O4" t="s">
        <v>20</v>
      </c>
      <c r="P4" t="s">
        <v>0</v>
      </c>
      <c r="R4" t="s">
        <v>84</v>
      </c>
    </row>
    <row r="5" spans="2:18" x14ac:dyDescent="0.25">
      <c r="B5" t="s">
        <v>1</v>
      </c>
      <c r="D5" t="s">
        <v>3</v>
      </c>
      <c r="F5" t="s">
        <v>28</v>
      </c>
      <c r="G5" s="2">
        <v>2</v>
      </c>
      <c r="I5" t="s">
        <v>18</v>
      </c>
      <c r="J5" s="2">
        <v>45</v>
      </c>
      <c r="L5" t="s">
        <v>10</v>
      </c>
      <c r="M5" s="2">
        <v>35</v>
      </c>
      <c r="O5" t="s">
        <v>22</v>
      </c>
      <c r="P5" s="2">
        <v>1.5</v>
      </c>
      <c r="R5" t="s">
        <v>87</v>
      </c>
    </row>
    <row r="6" spans="2:18" x14ac:dyDescent="0.25">
      <c r="B6" t="s">
        <v>79</v>
      </c>
      <c r="D6" t="s">
        <v>2</v>
      </c>
      <c r="F6" t="s">
        <v>33</v>
      </c>
      <c r="G6" s="2">
        <v>3</v>
      </c>
      <c r="I6" t="s">
        <v>40</v>
      </c>
      <c r="J6" s="2">
        <v>46</v>
      </c>
      <c r="O6" t="s">
        <v>21</v>
      </c>
      <c r="P6" s="2">
        <v>1.8</v>
      </c>
      <c r="R6" t="s">
        <v>86</v>
      </c>
    </row>
    <row r="7" spans="2:18" x14ac:dyDescent="0.25">
      <c r="B7" t="s">
        <v>80</v>
      </c>
      <c r="D7" t="s">
        <v>4</v>
      </c>
      <c r="F7" t="s">
        <v>31</v>
      </c>
      <c r="G7" s="2">
        <v>4</v>
      </c>
      <c r="I7" t="s">
        <v>41</v>
      </c>
      <c r="J7" s="2">
        <v>47</v>
      </c>
      <c r="O7" t="s">
        <v>23</v>
      </c>
      <c r="P7" s="2">
        <v>2.1</v>
      </c>
    </row>
    <row r="8" spans="2:18" x14ac:dyDescent="0.25">
      <c r="B8" t="s">
        <v>78</v>
      </c>
      <c r="D8" t="s">
        <v>20</v>
      </c>
      <c r="F8" t="s">
        <v>34</v>
      </c>
      <c r="G8" s="2">
        <v>5</v>
      </c>
      <c r="I8" t="s">
        <v>42</v>
      </c>
      <c r="J8" s="2">
        <v>48</v>
      </c>
      <c r="O8" t="s">
        <v>24</v>
      </c>
      <c r="P8" s="2">
        <v>2.4</v>
      </c>
    </row>
    <row r="9" spans="2:18" x14ac:dyDescent="0.25">
      <c r="B9" t="s">
        <v>25</v>
      </c>
      <c r="F9" t="s">
        <v>5</v>
      </c>
      <c r="G9" s="2">
        <v>6</v>
      </c>
      <c r="I9" t="s">
        <v>43</v>
      </c>
      <c r="J9" s="2">
        <v>49</v>
      </c>
      <c r="O9" t="s">
        <v>38</v>
      </c>
      <c r="P9" s="2">
        <v>2.7</v>
      </c>
    </row>
    <row r="10" spans="2:18" x14ac:dyDescent="0.25">
      <c r="B10" t="s">
        <v>81</v>
      </c>
      <c r="F10" t="s">
        <v>30</v>
      </c>
      <c r="G10" s="2">
        <v>7</v>
      </c>
      <c r="I10" t="s">
        <v>44</v>
      </c>
      <c r="J10" s="2">
        <v>50</v>
      </c>
      <c r="O10" t="s">
        <v>39</v>
      </c>
      <c r="P10" s="2">
        <v>3</v>
      </c>
    </row>
    <row r="11" spans="2:18" x14ac:dyDescent="0.25">
      <c r="F11" t="s">
        <v>35</v>
      </c>
      <c r="G11" s="2">
        <v>8</v>
      </c>
      <c r="I11" t="s">
        <v>45</v>
      </c>
      <c r="J11" s="2">
        <v>51</v>
      </c>
    </row>
    <row r="12" spans="2:18" x14ac:dyDescent="0.25">
      <c r="F12" t="s">
        <v>36</v>
      </c>
      <c r="G12" s="2">
        <v>9</v>
      </c>
      <c r="I12" t="s">
        <v>46</v>
      </c>
      <c r="J12" s="2">
        <v>52</v>
      </c>
    </row>
    <row r="13" spans="2:18" x14ac:dyDescent="0.25">
      <c r="F13" t="s">
        <v>29</v>
      </c>
      <c r="G13" s="2">
        <v>10</v>
      </c>
      <c r="I13" t="s">
        <v>47</v>
      </c>
      <c r="J13" s="2">
        <v>53</v>
      </c>
    </row>
    <row r="14" spans="2:18" x14ac:dyDescent="0.25">
      <c r="F14" t="s">
        <v>27</v>
      </c>
      <c r="G14" s="2">
        <v>11</v>
      </c>
      <c r="I14" t="s">
        <v>8</v>
      </c>
      <c r="J14" s="2">
        <v>54</v>
      </c>
    </row>
    <row r="15" spans="2:18" x14ac:dyDescent="0.25">
      <c r="F15" t="s">
        <v>83</v>
      </c>
      <c r="G15" s="2">
        <v>12</v>
      </c>
      <c r="I15" t="s">
        <v>48</v>
      </c>
      <c r="J15" s="2">
        <v>55</v>
      </c>
    </row>
    <row r="16" spans="2:18" x14ac:dyDescent="0.25">
      <c r="F16" t="s">
        <v>7</v>
      </c>
      <c r="G16" s="2">
        <v>13</v>
      </c>
      <c r="I16" t="s">
        <v>49</v>
      </c>
      <c r="J16" s="2">
        <v>56</v>
      </c>
      <c r="O16" t="s">
        <v>92</v>
      </c>
    </row>
    <row r="17" spans="6:10" x14ac:dyDescent="0.25">
      <c r="F17" t="s">
        <v>32</v>
      </c>
      <c r="G17" s="2">
        <v>14</v>
      </c>
      <c r="I17" t="s">
        <v>50</v>
      </c>
      <c r="J17" s="2">
        <v>57</v>
      </c>
    </row>
    <row r="18" spans="6:10" x14ac:dyDescent="0.25">
      <c r="F18" t="s">
        <v>6</v>
      </c>
      <c r="G18" s="2">
        <v>15</v>
      </c>
      <c r="I18" t="s">
        <v>10</v>
      </c>
      <c r="J18" s="2">
        <v>58</v>
      </c>
    </row>
    <row r="19" spans="6:10" x14ac:dyDescent="0.25">
      <c r="F19" t="s">
        <v>37</v>
      </c>
      <c r="G19" s="2">
        <v>16</v>
      </c>
      <c r="I19" t="s">
        <v>51</v>
      </c>
      <c r="J19" s="2">
        <v>59</v>
      </c>
    </row>
    <row r="20" spans="6:10" x14ac:dyDescent="0.25">
      <c r="I20" t="s">
        <v>52</v>
      </c>
      <c r="J20" s="2">
        <v>60</v>
      </c>
    </row>
    <row r="21" spans="6:10" x14ac:dyDescent="0.25">
      <c r="I21" t="s">
        <v>53</v>
      </c>
      <c r="J21" s="2">
        <v>61</v>
      </c>
    </row>
    <row r="22" spans="6:10" x14ac:dyDescent="0.25">
      <c r="I22" t="s">
        <v>9</v>
      </c>
      <c r="J22" s="2">
        <v>62</v>
      </c>
    </row>
    <row r="23" spans="6:10" x14ac:dyDescent="0.25">
      <c r="I23" t="s">
        <v>54</v>
      </c>
      <c r="J23" s="2">
        <v>63</v>
      </c>
    </row>
    <row r="24" spans="6:10" x14ac:dyDescent="0.25">
      <c r="I24" t="s">
        <v>56</v>
      </c>
      <c r="J24" s="2">
        <v>64</v>
      </c>
    </row>
    <row r="25" spans="6:10" x14ac:dyDescent="0.25">
      <c r="I25" t="s">
        <v>57</v>
      </c>
      <c r="J25" s="2">
        <v>65</v>
      </c>
    </row>
    <row r="26" spans="6:10" x14ac:dyDescent="0.25">
      <c r="I26" t="s">
        <v>59</v>
      </c>
      <c r="J26" s="2">
        <v>66</v>
      </c>
    </row>
    <row r="27" spans="6:10" x14ac:dyDescent="0.25">
      <c r="I27" t="s">
        <v>60</v>
      </c>
      <c r="J27" s="2">
        <v>67</v>
      </c>
    </row>
    <row r="28" spans="6:10" x14ac:dyDescent="0.25">
      <c r="I28" t="s">
        <v>61</v>
      </c>
      <c r="J28" s="2">
        <v>68</v>
      </c>
    </row>
    <row r="29" spans="6:10" x14ac:dyDescent="0.25">
      <c r="I29" t="s">
        <v>55</v>
      </c>
      <c r="J29" s="2">
        <v>69</v>
      </c>
    </row>
    <row r="30" spans="6:10" x14ac:dyDescent="0.25">
      <c r="I30" t="s">
        <v>62</v>
      </c>
      <c r="J30" s="2">
        <v>70</v>
      </c>
    </row>
    <row r="31" spans="6:10" x14ac:dyDescent="0.25">
      <c r="I31" t="s">
        <v>63</v>
      </c>
      <c r="J31" s="2">
        <v>71</v>
      </c>
    </row>
    <row r="32" spans="6:10" x14ac:dyDescent="0.25">
      <c r="I32" t="s">
        <v>64</v>
      </c>
      <c r="J32" s="2">
        <v>72</v>
      </c>
    </row>
    <row r="33" spans="9:10" x14ac:dyDescent="0.25">
      <c r="I33" t="s">
        <v>65</v>
      </c>
      <c r="J33" s="2">
        <v>73</v>
      </c>
    </row>
    <row r="34" spans="9:10" x14ac:dyDescent="0.25">
      <c r="I34" t="s">
        <v>58</v>
      </c>
      <c r="J34" s="2">
        <v>74</v>
      </c>
    </row>
    <row r="35" spans="9:10" x14ac:dyDescent="0.25">
      <c r="I35" t="s">
        <v>66</v>
      </c>
      <c r="J35" s="2">
        <v>75</v>
      </c>
    </row>
    <row r="36" spans="9:10" x14ac:dyDescent="0.25">
      <c r="I36" t="s">
        <v>67</v>
      </c>
      <c r="J36" s="2">
        <v>76</v>
      </c>
    </row>
    <row r="37" spans="9:10" x14ac:dyDescent="0.25">
      <c r="I37" t="s">
        <v>69</v>
      </c>
      <c r="J37" s="2">
        <v>77</v>
      </c>
    </row>
    <row r="38" spans="9:10" x14ac:dyDescent="0.25">
      <c r="I38" t="s">
        <v>70</v>
      </c>
      <c r="J38" s="2">
        <v>78</v>
      </c>
    </row>
    <row r="39" spans="9:10" x14ac:dyDescent="0.25">
      <c r="I39" t="s">
        <v>68</v>
      </c>
      <c r="J39" s="2">
        <v>79</v>
      </c>
    </row>
    <row r="40" spans="9:10" x14ac:dyDescent="0.25">
      <c r="I40" t="s">
        <v>71</v>
      </c>
      <c r="J40" s="2">
        <v>80</v>
      </c>
    </row>
    <row r="41" spans="9:10" x14ac:dyDescent="0.25">
      <c r="I41" t="s">
        <v>72</v>
      </c>
      <c r="J41" s="2">
        <v>81</v>
      </c>
    </row>
    <row r="42" spans="9:10" x14ac:dyDescent="0.25">
      <c r="I42" t="s">
        <v>73</v>
      </c>
      <c r="J42" s="2">
        <v>82</v>
      </c>
    </row>
    <row r="43" spans="9:10" x14ac:dyDescent="0.25">
      <c r="I43" t="s">
        <v>74</v>
      </c>
      <c r="J43" s="2">
        <v>83</v>
      </c>
    </row>
    <row r="44" spans="9:10" x14ac:dyDescent="0.25">
      <c r="I44" t="s">
        <v>75</v>
      </c>
      <c r="J44" s="2">
        <v>84</v>
      </c>
    </row>
  </sheetData>
  <pageMargins left="0.7" right="0.7" top="0.75" bottom="0.75" header="0.3" footer="0.3"/>
  <pageSetup orientation="portrait" horizontalDpi="4294967293" vertic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Feuil2</vt:lpstr>
      <vt:lpstr>Datas</vt:lpstr>
      <vt:lpstr>d.atp</vt:lpstr>
      <vt:lpstr>d.autres</vt:lpstr>
      <vt:lpstr>d.believe</vt:lpstr>
      <vt:lpstr>d.clients</vt:lpstr>
      <vt:lpstr>d.compagnies</vt:lpstr>
      <vt:lpstr>d.Transaction</vt:lpstr>
      <vt:lpstr>d.xpn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Guy Blancher</cp:lastModifiedBy>
  <cp:lastPrinted>2021-07-15T18:43:45Z</cp:lastPrinted>
  <dcterms:created xsi:type="dcterms:W3CDTF">2018-08-28T01:05:18Z</dcterms:created>
  <dcterms:modified xsi:type="dcterms:W3CDTF">2021-07-16T07:43:58Z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