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915" windowHeight="5460" activeTab="2"/>
  </bookViews>
  <sheets>
    <sheet name="Home" sheetId="2" r:id="rId1"/>
    <sheet name="Rafale" sheetId="23" state="hidden" r:id="rId2"/>
    <sheet name="calcul2" sheetId="26" r:id="rId3"/>
  </sheets>
  <definedNames>
    <definedName name="AT">Home!$S$17:$XFD$17</definedName>
  </definedNames>
  <calcPr calcId="162913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5" i="26" l="1"/>
  <c r="H6" i="26"/>
  <c r="H7" i="26"/>
  <c r="H8" i="26"/>
  <c r="H9" i="26"/>
  <c r="H10" i="26"/>
  <c r="H11" i="26"/>
  <c r="H12" i="26"/>
  <c r="H13" i="26"/>
  <c r="H14" i="26"/>
  <c r="H15" i="26"/>
  <c r="H16" i="26"/>
  <c r="H17" i="26"/>
  <c r="H18" i="26"/>
  <c r="H19" i="26"/>
  <c r="H20" i="26"/>
  <c r="H21" i="26"/>
  <c r="H23" i="26"/>
  <c r="H24" i="26"/>
  <c r="H25" i="26"/>
  <c r="H27" i="26"/>
  <c r="H29" i="26"/>
  <c r="H32" i="26"/>
  <c r="H33" i="26"/>
  <c r="H34" i="26"/>
  <c r="H35" i="26"/>
  <c r="H36" i="26"/>
  <c r="H37" i="26"/>
  <c r="H38" i="26"/>
  <c r="H39" i="26"/>
  <c r="H40" i="26"/>
  <c r="H41" i="26"/>
  <c r="H42" i="26"/>
  <c r="H43" i="26"/>
  <c r="H44" i="26"/>
  <c r="H45" i="26"/>
  <c r="H46" i="26"/>
  <c r="H47" i="26"/>
  <c r="H48" i="26"/>
  <c r="H49" i="26"/>
  <c r="H50" i="26"/>
  <c r="H51" i="26"/>
  <c r="H52" i="26"/>
  <c r="H53" i="26"/>
  <c r="H54" i="26"/>
  <c r="H55" i="26"/>
  <c r="H56" i="26"/>
  <c r="H57" i="26"/>
  <c r="H58" i="26"/>
  <c r="H59" i="26"/>
  <c r="H60" i="26"/>
  <c r="H61" i="26"/>
  <c r="H62" i="26"/>
  <c r="H63" i="26"/>
  <c r="H64" i="26"/>
  <c r="H65" i="26"/>
  <c r="H66" i="26"/>
  <c r="H67" i="26"/>
  <c r="H68" i="26"/>
  <c r="H69" i="26"/>
  <c r="H70" i="26"/>
  <c r="H71" i="26"/>
  <c r="H72" i="26"/>
  <c r="H73" i="26"/>
  <c r="H74" i="26"/>
  <c r="H75" i="26"/>
  <c r="H76" i="26"/>
  <c r="H77" i="26"/>
  <c r="H78" i="26"/>
  <c r="H79" i="26"/>
  <c r="H80" i="26"/>
  <c r="H81" i="26"/>
  <c r="H82" i="26"/>
  <c r="H83" i="26"/>
  <c r="H84" i="26"/>
  <c r="H85" i="26"/>
  <c r="H86" i="26"/>
  <c r="H87" i="26"/>
  <c r="H88" i="26"/>
  <c r="H89" i="26"/>
  <c r="H90" i="26"/>
  <c r="H91" i="26"/>
  <c r="H92" i="26"/>
  <c r="H93" i="26"/>
  <c r="H94" i="26"/>
  <c r="H95" i="26"/>
  <c r="H96" i="26"/>
  <c r="H97" i="26"/>
  <c r="H98" i="26"/>
  <c r="H99" i="26"/>
  <c r="H100" i="26"/>
  <c r="H101" i="26"/>
  <c r="H102" i="26"/>
  <c r="H103" i="26"/>
  <c r="H104" i="26"/>
  <c r="H105" i="26"/>
  <c r="H106" i="26"/>
  <c r="H107" i="26"/>
  <c r="H108" i="26"/>
  <c r="H109" i="26"/>
  <c r="H110" i="26"/>
  <c r="H111" i="26"/>
  <c r="H112" i="26"/>
  <c r="H113" i="26"/>
  <c r="H114" i="26"/>
  <c r="H115" i="26"/>
  <c r="H116" i="26"/>
  <c r="H117" i="26"/>
  <c r="H118" i="26"/>
  <c r="H119" i="26"/>
  <c r="H120" i="26"/>
  <c r="H121" i="26"/>
  <c r="H122" i="26"/>
  <c r="H123" i="26"/>
  <c r="H124" i="26"/>
  <c r="H125" i="26"/>
  <c r="H126" i="26"/>
  <c r="H127" i="26"/>
  <c r="H128" i="26"/>
  <c r="H129" i="26"/>
  <c r="H130" i="26"/>
  <c r="H131" i="26"/>
  <c r="H132" i="26"/>
  <c r="H133" i="26"/>
  <c r="H134" i="26"/>
  <c r="H135" i="26"/>
  <c r="H136" i="26"/>
  <c r="H137" i="26"/>
  <c r="H138" i="26"/>
  <c r="H139" i="26"/>
  <c r="H4" i="26"/>
  <c r="J6" i="26"/>
  <c r="J7" i="26"/>
  <c r="J8" i="26"/>
  <c r="J9" i="26"/>
  <c r="J10" i="26"/>
  <c r="J11" i="26"/>
  <c r="J12" i="26"/>
  <c r="J13" i="26"/>
  <c r="J14" i="26"/>
  <c r="J15" i="26"/>
  <c r="J16" i="26"/>
  <c r="J17" i="26"/>
  <c r="J18" i="26"/>
  <c r="J19" i="26"/>
  <c r="J20" i="26"/>
  <c r="J24" i="26"/>
  <c r="J25" i="26"/>
  <c r="J26" i="26"/>
  <c r="J27" i="26"/>
  <c r="J31" i="26"/>
  <c r="J32" i="26"/>
  <c r="J33" i="26"/>
  <c r="J34" i="26"/>
  <c r="J35" i="26"/>
  <c r="J36" i="26"/>
  <c r="J37" i="26"/>
  <c r="J38" i="26"/>
  <c r="J39" i="26"/>
  <c r="J40" i="26"/>
  <c r="J41" i="26"/>
  <c r="J42" i="26"/>
  <c r="J43" i="26"/>
  <c r="J44" i="26"/>
  <c r="J45" i="26"/>
  <c r="J46" i="26"/>
  <c r="J47" i="26"/>
  <c r="J48" i="26"/>
  <c r="J49" i="26"/>
  <c r="J50" i="26"/>
  <c r="J51" i="26"/>
  <c r="J52" i="26"/>
  <c r="J53" i="26"/>
  <c r="J54" i="26"/>
  <c r="J55" i="26"/>
  <c r="J56" i="26"/>
  <c r="J57" i="26"/>
  <c r="J58" i="26"/>
  <c r="J59" i="26"/>
  <c r="J60" i="26"/>
  <c r="J61" i="26"/>
  <c r="J62" i="26"/>
  <c r="J63" i="26"/>
  <c r="J64" i="26"/>
  <c r="J65" i="26"/>
  <c r="J66" i="26"/>
  <c r="J67" i="26"/>
  <c r="J68" i="26"/>
  <c r="J69" i="26"/>
  <c r="J70" i="26"/>
  <c r="J71" i="26"/>
  <c r="J72" i="26"/>
  <c r="J73" i="26"/>
  <c r="J74" i="26"/>
  <c r="J75" i="26"/>
  <c r="J76" i="26"/>
  <c r="J77" i="26"/>
  <c r="J78" i="26"/>
  <c r="J79" i="26"/>
  <c r="J80" i="26"/>
  <c r="J81" i="26"/>
  <c r="J82" i="26"/>
  <c r="J83" i="26"/>
  <c r="J84" i="26"/>
  <c r="J85" i="26"/>
  <c r="J86" i="26"/>
  <c r="J87" i="26"/>
  <c r="J88" i="26"/>
  <c r="J89" i="26"/>
  <c r="J90" i="26"/>
  <c r="J91" i="26"/>
  <c r="J92" i="26"/>
  <c r="J93" i="26"/>
  <c r="J94" i="26"/>
  <c r="J95" i="26"/>
  <c r="J96" i="26"/>
  <c r="J97" i="26"/>
  <c r="J98" i="26"/>
  <c r="J99" i="26"/>
  <c r="J100" i="26"/>
  <c r="J101" i="26"/>
  <c r="J102" i="26"/>
  <c r="J103" i="26"/>
  <c r="J104" i="26"/>
  <c r="J105" i="26"/>
  <c r="J106" i="26"/>
  <c r="J107" i="26"/>
  <c r="J108" i="26"/>
  <c r="J109" i="26"/>
  <c r="J110" i="26"/>
  <c r="J111" i="26"/>
  <c r="J112" i="26"/>
  <c r="J113" i="26"/>
  <c r="J114" i="26"/>
  <c r="J115" i="26"/>
  <c r="J116" i="26"/>
  <c r="J117" i="26"/>
  <c r="J118" i="26"/>
  <c r="J119" i="26"/>
  <c r="J120" i="26"/>
  <c r="J121" i="26"/>
  <c r="J122" i="26"/>
  <c r="J123" i="26"/>
  <c r="J124" i="26"/>
  <c r="J125" i="26"/>
  <c r="J126" i="26"/>
  <c r="J127" i="26"/>
  <c r="J128" i="26"/>
  <c r="J129" i="26"/>
  <c r="J130" i="26"/>
  <c r="J131" i="26"/>
  <c r="J132" i="26"/>
  <c r="J133" i="26"/>
  <c r="J134" i="26"/>
  <c r="J135" i="26"/>
  <c r="J136" i="26"/>
  <c r="J137" i="26"/>
  <c r="J138" i="26"/>
  <c r="J139" i="26"/>
  <c r="J140" i="26"/>
  <c r="J141" i="26"/>
  <c r="J142" i="26"/>
  <c r="J143" i="26"/>
  <c r="J144" i="26"/>
  <c r="J145" i="26"/>
  <c r="J146" i="26"/>
  <c r="J147" i="26"/>
  <c r="J148" i="26"/>
  <c r="J149" i="26"/>
  <c r="J150" i="26"/>
  <c r="J151" i="26"/>
  <c r="J152" i="26"/>
  <c r="J153" i="26"/>
  <c r="J154" i="26"/>
  <c r="J155" i="26"/>
  <c r="J156" i="26"/>
  <c r="J157" i="26"/>
  <c r="J158" i="26"/>
  <c r="J159" i="26"/>
  <c r="J160" i="26"/>
  <c r="J161" i="26"/>
  <c r="J162" i="26"/>
  <c r="J163" i="26"/>
  <c r="J164" i="26"/>
  <c r="J165" i="26"/>
  <c r="J166" i="26"/>
  <c r="J167" i="26"/>
  <c r="J168" i="26"/>
  <c r="J169" i="26"/>
  <c r="J170" i="26"/>
  <c r="J171" i="26"/>
  <c r="J172" i="26"/>
  <c r="J173" i="26"/>
  <c r="J174" i="26"/>
  <c r="J175" i="26"/>
  <c r="J176" i="26"/>
  <c r="J177" i="26"/>
  <c r="J178" i="26"/>
  <c r="J179" i="26"/>
  <c r="J180" i="26"/>
  <c r="J181" i="26"/>
  <c r="J182" i="26"/>
  <c r="J183" i="26"/>
  <c r="J184" i="26"/>
  <c r="J185" i="26"/>
  <c r="J186" i="26"/>
  <c r="J187" i="26"/>
  <c r="J188" i="26"/>
  <c r="J189" i="26"/>
  <c r="J190" i="26"/>
  <c r="J191" i="26"/>
  <c r="J192" i="26"/>
  <c r="J193" i="26"/>
  <c r="J194" i="26"/>
  <c r="J195" i="26"/>
  <c r="J196" i="26"/>
  <c r="J197" i="26"/>
  <c r="J198" i="26"/>
  <c r="J199" i="26"/>
  <c r="J200" i="26"/>
  <c r="J201" i="26"/>
  <c r="J202" i="26"/>
  <c r="J203" i="26"/>
  <c r="J5" i="26"/>
  <c r="I4" i="26"/>
  <c r="J4" i="26"/>
  <c r="K4" i="26"/>
  <c r="L4" i="26"/>
  <c r="M4" i="26"/>
  <c r="N4" i="26"/>
  <c r="O4" i="26"/>
  <c r="I6" i="26"/>
  <c r="K5" i="26"/>
  <c r="I7" i="26"/>
  <c r="K7" i="26"/>
  <c r="L7" i="26"/>
  <c r="M7" i="26"/>
  <c r="N7" i="26"/>
  <c r="O7" i="26"/>
  <c r="I8" i="26"/>
  <c r="K8" i="26"/>
  <c r="I9" i="26"/>
  <c r="K9" i="26"/>
  <c r="L9" i="26"/>
  <c r="M9" i="26"/>
  <c r="N9" i="26"/>
  <c r="O9" i="26"/>
  <c r="I10" i="26"/>
  <c r="K10" i="26"/>
  <c r="L10" i="26"/>
  <c r="M10" i="26"/>
  <c r="N10" i="26"/>
  <c r="O10" i="26"/>
  <c r="I12" i="26"/>
  <c r="K11" i="26"/>
  <c r="I13" i="26"/>
  <c r="K12" i="26"/>
  <c r="L12" i="26"/>
  <c r="M12" i="26"/>
  <c r="N12" i="26"/>
  <c r="O12" i="26"/>
  <c r="I15" i="26"/>
  <c r="K14" i="26"/>
  <c r="I16" i="26"/>
  <c r="K15" i="26"/>
  <c r="L15" i="26"/>
  <c r="M15" i="26"/>
  <c r="N15" i="26"/>
  <c r="O15" i="26"/>
  <c r="I18" i="26"/>
  <c r="K17" i="26"/>
  <c r="I19" i="26"/>
  <c r="K18" i="26"/>
  <c r="L18" i="26"/>
  <c r="M18" i="26"/>
  <c r="N18" i="26"/>
  <c r="O18" i="26"/>
  <c r="I20" i="26"/>
  <c r="K20" i="26"/>
  <c r="L20" i="26"/>
  <c r="M20" i="26"/>
  <c r="N20" i="26"/>
  <c r="O20" i="26"/>
  <c r="I21" i="26"/>
  <c r="L21" i="26"/>
  <c r="M21" i="26"/>
  <c r="N21" i="26"/>
  <c r="O21" i="26"/>
  <c r="I22" i="26"/>
  <c r="L22" i="26"/>
  <c r="M22" i="26"/>
  <c r="N22" i="26"/>
  <c r="O22" i="26"/>
  <c r="I23" i="26"/>
  <c r="I24" i="26"/>
  <c r="K24" i="26"/>
  <c r="L24" i="26"/>
  <c r="M24" i="26"/>
  <c r="N24" i="26"/>
  <c r="O24" i="26"/>
  <c r="I25" i="26"/>
  <c r="K25" i="26"/>
  <c r="L25" i="26"/>
  <c r="M25" i="26"/>
  <c r="N25" i="26"/>
  <c r="O25" i="26"/>
  <c r="I27" i="26"/>
  <c r="K26" i="26"/>
  <c r="K27" i="26"/>
  <c r="L27" i="26"/>
  <c r="M27" i="26"/>
  <c r="N27" i="26"/>
  <c r="O27" i="26"/>
  <c r="I32" i="26"/>
  <c r="K31" i="26"/>
  <c r="I33" i="26"/>
  <c r="K33" i="26"/>
  <c r="L33" i="26"/>
  <c r="M33" i="26"/>
  <c r="N33" i="26"/>
  <c r="O33" i="26"/>
  <c r="I34" i="26"/>
  <c r="K34" i="26"/>
  <c r="L34" i="26"/>
  <c r="M34" i="26"/>
  <c r="N34" i="26"/>
  <c r="O34" i="26"/>
  <c r="I35" i="26"/>
  <c r="K35" i="26"/>
  <c r="L35" i="26"/>
  <c r="M35" i="26"/>
  <c r="N35" i="26"/>
  <c r="O35" i="26"/>
  <c r="I36" i="26"/>
  <c r="K36" i="26"/>
  <c r="L36" i="26"/>
  <c r="M36" i="26"/>
  <c r="N36" i="26"/>
  <c r="O36" i="26"/>
  <c r="I37" i="26"/>
  <c r="K37" i="26"/>
  <c r="L37" i="26"/>
  <c r="M37" i="26"/>
  <c r="N37" i="26"/>
  <c r="O37" i="26"/>
  <c r="I38" i="26"/>
  <c r="K38" i="26"/>
  <c r="L38" i="26"/>
  <c r="M38" i="26"/>
  <c r="N38" i="26"/>
  <c r="O38" i="26"/>
  <c r="I39" i="26"/>
  <c r="K39" i="26"/>
  <c r="L39" i="26"/>
  <c r="M39" i="26"/>
  <c r="N39" i="26"/>
  <c r="O39" i="26"/>
  <c r="I40" i="26"/>
  <c r="K40" i="26"/>
  <c r="L40" i="26"/>
  <c r="M40" i="26"/>
  <c r="N40" i="26"/>
  <c r="O40" i="26"/>
  <c r="I41" i="26"/>
  <c r="K41" i="26"/>
  <c r="L41" i="26"/>
  <c r="M41" i="26"/>
  <c r="N41" i="26"/>
  <c r="O41" i="26"/>
  <c r="I42" i="26"/>
  <c r="K42" i="26"/>
  <c r="L42" i="26"/>
  <c r="M42" i="26"/>
  <c r="N42" i="26"/>
  <c r="O42" i="26"/>
  <c r="I43" i="26"/>
  <c r="K43" i="26"/>
  <c r="L43" i="26"/>
  <c r="M43" i="26"/>
  <c r="N43" i="26"/>
  <c r="O43" i="26"/>
  <c r="I44" i="26"/>
  <c r="K44" i="26"/>
  <c r="L44" i="26"/>
  <c r="M44" i="26"/>
  <c r="N44" i="26"/>
  <c r="O44" i="26"/>
  <c r="I45" i="26"/>
  <c r="K45" i="26"/>
  <c r="L45" i="26"/>
  <c r="M45" i="26"/>
  <c r="N45" i="26"/>
  <c r="O45" i="26"/>
  <c r="I46" i="26"/>
  <c r="K46" i="26"/>
  <c r="L46" i="26"/>
  <c r="M46" i="26"/>
  <c r="N46" i="26"/>
  <c r="O46" i="26"/>
  <c r="I47" i="26"/>
  <c r="K47" i="26"/>
  <c r="L47" i="26"/>
  <c r="M47" i="26"/>
  <c r="N47" i="26"/>
  <c r="O47" i="26"/>
  <c r="I48" i="26"/>
  <c r="K48" i="26"/>
  <c r="L48" i="26"/>
  <c r="M48" i="26"/>
  <c r="N48" i="26"/>
  <c r="O48" i="26"/>
  <c r="I49" i="26"/>
  <c r="K49" i="26"/>
  <c r="L49" i="26"/>
  <c r="M49" i="26"/>
  <c r="N49" i="26"/>
  <c r="O49" i="26"/>
  <c r="I50" i="26"/>
  <c r="K50" i="26"/>
  <c r="L50" i="26"/>
  <c r="M50" i="26"/>
  <c r="N50" i="26"/>
  <c r="O50" i="26"/>
  <c r="I51" i="26"/>
  <c r="K51" i="26"/>
  <c r="L51" i="26"/>
  <c r="M51" i="26"/>
  <c r="N51" i="26"/>
  <c r="O51" i="26"/>
  <c r="I52" i="26"/>
  <c r="K52" i="26"/>
  <c r="L52" i="26"/>
  <c r="M52" i="26"/>
  <c r="N52" i="26"/>
  <c r="O52" i="26"/>
  <c r="I53" i="26"/>
  <c r="K53" i="26"/>
  <c r="L53" i="26"/>
  <c r="M53" i="26"/>
  <c r="N53" i="26"/>
  <c r="O53" i="26"/>
  <c r="I54" i="26"/>
  <c r="K54" i="26"/>
  <c r="L54" i="26"/>
  <c r="M54" i="26"/>
  <c r="N54" i="26"/>
  <c r="O54" i="26"/>
  <c r="I55" i="26"/>
  <c r="K55" i="26"/>
  <c r="L55" i="26"/>
  <c r="M55" i="26"/>
  <c r="N55" i="26"/>
  <c r="O55" i="26"/>
  <c r="I56" i="26"/>
  <c r="K56" i="26"/>
  <c r="L56" i="26"/>
  <c r="M56" i="26"/>
  <c r="N56" i="26"/>
  <c r="O56" i="26"/>
  <c r="I57" i="26"/>
  <c r="K57" i="26"/>
  <c r="L57" i="26"/>
  <c r="M57" i="26"/>
  <c r="N57" i="26"/>
  <c r="O57" i="26"/>
  <c r="I58" i="26"/>
  <c r="K58" i="26"/>
  <c r="L58" i="26"/>
  <c r="M58" i="26"/>
  <c r="N58" i="26"/>
  <c r="O58" i="26"/>
  <c r="I59" i="26"/>
  <c r="K59" i="26"/>
  <c r="L59" i="26"/>
  <c r="M59" i="26"/>
  <c r="N59" i="26"/>
  <c r="O59" i="26"/>
  <c r="I60" i="26"/>
  <c r="K60" i="26"/>
  <c r="L60" i="26"/>
  <c r="M60" i="26"/>
  <c r="N60" i="26"/>
  <c r="O60" i="26"/>
  <c r="I61" i="26"/>
  <c r="K61" i="26"/>
  <c r="L61" i="26"/>
  <c r="M61" i="26"/>
  <c r="N61" i="26"/>
  <c r="O61" i="26"/>
  <c r="I62" i="26"/>
  <c r="K62" i="26"/>
  <c r="L62" i="26"/>
  <c r="M62" i="26"/>
  <c r="N62" i="26"/>
  <c r="O62" i="26"/>
  <c r="I63" i="26"/>
  <c r="K63" i="26"/>
  <c r="L63" i="26"/>
  <c r="M63" i="26"/>
  <c r="N63" i="26"/>
  <c r="O63" i="26"/>
  <c r="I64" i="26"/>
  <c r="K64" i="26"/>
  <c r="L64" i="26"/>
  <c r="M64" i="26"/>
  <c r="N64" i="26"/>
  <c r="O64" i="26"/>
  <c r="I65" i="26"/>
  <c r="K65" i="26"/>
  <c r="L65" i="26"/>
  <c r="M65" i="26"/>
  <c r="N65" i="26"/>
  <c r="O65" i="26"/>
  <c r="I66" i="26"/>
  <c r="K66" i="26"/>
  <c r="L66" i="26"/>
  <c r="M66" i="26"/>
  <c r="N66" i="26"/>
  <c r="O66" i="26"/>
  <c r="I67" i="26"/>
  <c r="K67" i="26"/>
  <c r="L67" i="26"/>
  <c r="M67" i="26"/>
  <c r="N67" i="26"/>
  <c r="O67" i="26"/>
  <c r="I68" i="26"/>
  <c r="K68" i="26"/>
  <c r="L68" i="26"/>
  <c r="M68" i="26"/>
  <c r="N68" i="26"/>
  <c r="O68" i="26"/>
  <c r="I69" i="26"/>
  <c r="K69" i="26"/>
  <c r="L69" i="26"/>
  <c r="M69" i="26"/>
  <c r="N69" i="26"/>
  <c r="O69" i="26"/>
  <c r="I70" i="26"/>
  <c r="K70" i="26"/>
  <c r="L70" i="26"/>
  <c r="M70" i="26"/>
  <c r="N70" i="26"/>
  <c r="O70" i="26"/>
  <c r="I71" i="26"/>
  <c r="K71" i="26"/>
  <c r="L71" i="26"/>
  <c r="M71" i="26"/>
  <c r="N71" i="26"/>
  <c r="O71" i="26"/>
  <c r="I72" i="26"/>
  <c r="K72" i="26"/>
  <c r="L72" i="26"/>
  <c r="M72" i="26"/>
  <c r="N72" i="26"/>
  <c r="O72" i="26"/>
  <c r="I73" i="26"/>
  <c r="K73" i="26"/>
  <c r="L73" i="26"/>
  <c r="M73" i="26"/>
  <c r="N73" i="26"/>
  <c r="O73" i="26"/>
  <c r="I74" i="26"/>
  <c r="K74" i="26"/>
  <c r="L74" i="26"/>
  <c r="M74" i="26"/>
  <c r="N74" i="26"/>
  <c r="O74" i="26"/>
  <c r="I75" i="26"/>
  <c r="K75" i="26"/>
  <c r="L75" i="26"/>
  <c r="M75" i="26"/>
  <c r="N75" i="26"/>
  <c r="O75" i="26"/>
  <c r="I76" i="26"/>
  <c r="K76" i="26"/>
  <c r="L76" i="26"/>
  <c r="M76" i="26"/>
  <c r="N76" i="26"/>
  <c r="O76" i="26"/>
  <c r="I77" i="26"/>
  <c r="K77" i="26"/>
  <c r="L77" i="26"/>
  <c r="M77" i="26"/>
  <c r="N77" i="26"/>
  <c r="O77" i="26"/>
  <c r="I78" i="26"/>
  <c r="K78" i="26"/>
  <c r="L78" i="26"/>
  <c r="M78" i="26"/>
  <c r="N78" i="26"/>
  <c r="O78" i="26"/>
  <c r="I79" i="26"/>
  <c r="K79" i="26"/>
  <c r="L79" i="26"/>
  <c r="M79" i="26"/>
  <c r="N79" i="26"/>
  <c r="O79" i="26"/>
  <c r="I80" i="26"/>
  <c r="K80" i="26"/>
  <c r="L80" i="26"/>
  <c r="M80" i="26"/>
  <c r="N80" i="26"/>
  <c r="O80" i="26"/>
  <c r="I81" i="26"/>
  <c r="K81" i="26"/>
  <c r="L81" i="26"/>
  <c r="M81" i="26"/>
  <c r="N81" i="26"/>
  <c r="O81" i="26"/>
  <c r="I82" i="26"/>
  <c r="K82" i="26"/>
  <c r="L82" i="26"/>
  <c r="M82" i="26"/>
  <c r="N82" i="26"/>
  <c r="O82" i="26"/>
  <c r="I83" i="26"/>
  <c r="K83" i="26"/>
  <c r="L83" i="26"/>
  <c r="M83" i="26"/>
  <c r="N83" i="26"/>
  <c r="O83" i="26"/>
  <c r="I84" i="26"/>
  <c r="K84" i="26"/>
  <c r="L84" i="26"/>
  <c r="M84" i="26"/>
  <c r="N84" i="26"/>
  <c r="O84" i="26"/>
  <c r="I85" i="26"/>
  <c r="K85" i="26"/>
  <c r="L85" i="26"/>
  <c r="M85" i="26"/>
  <c r="N85" i="26"/>
  <c r="O85" i="26"/>
  <c r="I86" i="26"/>
  <c r="K86" i="26"/>
  <c r="L86" i="26"/>
  <c r="M86" i="26"/>
  <c r="N86" i="26"/>
  <c r="O86" i="26"/>
  <c r="I87" i="26"/>
  <c r="K87" i="26"/>
  <c r="L87" i="26"/>
  <c r="M87" i="26"/>
  <c r="N87" i="26"/>
  <c r="O87" i="26"/>
  <c r="I88" i="26"/>
  <c r="K88" i="26"/>
  <c r="L88" i="26"/>
  <c r="M88" i="26"/>
  <c r="N88" i="26"/>
  <c r="O88" i="26"/>
  <c r="I89" i="26"/>
  <c r="K89" i="26"/>
  <c r="L89" i="26"/>
  <c r="M89" i="26"/>
  <c r="N89" i="26"/>
  <c r="O89" i="26"/>
  <c r="I90" i="26"/>
  <c r="K90" i="26"/>
  <c r="L90" i="26"/>
  <c r="M90" i="26"/>
  <c r="N90" i="26"/>
  <c r="O90" i="26"/>
  <c r="I91" i="26"/>
  <c r="K91" i="26"/>
  <c r="L91" i="26"/>
  <c r="M91" i="26"/>
  <c r="N91" i="26"/>
  <c r="O91" i="26"/>
  <c r="I92" i="26"/>
  <c r="K92" i="26"/>
  <c r="L92" i="26"/>
  <c r="M92" i="26"/>
  <c r="N92" i="26"/>
  <c r="O92" i="26"/>
  <c r="I93" i="26"/>
  <c r="K93" i="26"/>
  <c r="L93" i="26"/>
  <c r="M93" i="26"/>
  <c r="N93" i="26"/>
  <c r="O93" i="26"/>
  <c r="I94" i="26"/>
  <c r="K94" i="26"/>
  <c r="L94" i="26"/>
  <c r="M94" i="26"/>
  <c r="N94" i="26"/>
  <c r="O94" i="26"/>
  <c r="I95" i="26"/>
  <c r="K95" i="26"/>
  <c r="L95" i="26"/>
  <c r="M95" i="26"/>
  <c r="N95" i="26"/>
  <c r="O95" i="26"/>
  <c r="I96" i="26"/>
  <c r="K96" i="26"/>
  <c r="L96" i="26"/>
  <c r="M96" i="26"/>
  <c r="N96" i="26"/>
  <c r="O96" i="26"/>
  <c r="I97" i="26"/>
  <c r="K97" i="26"/>
  <c r="L97" i="26"/>
  <c r="M97" i="26"/>
  <c r="N97" i="26"/>
  <c r="O97" i="26"/>
  <c r="I98" i="26"/>
  <c r="K98" i="26"/>
  <c r="L98" i="26"/>
  <c r="M98" i="26"/>
  <c r="N98" i="26"/>
  <c r="O98" i="26"/>
  <c r="I99" i="26"/>
  <c r="K99" i="26"/>
  <c r="L99" i="26"/>
  <c r="M99" i="26"/>
  <c r="N99" i="26"/>
  <c r="O99" i="26"/>
  <c r="I100" i="26"/>
  <c r="K100" i="26"/>
  <c r="L100" i="26"/>
  <c r="M100" i="26"/>
  <c r="N100" i="26"/>
  <c r="O100" i="26"/>
  <c r="I101" i="26"/>
  <c r="K101" i="26"/>
  <c r="L101" i="26"/>
  <c r="M101" i="26"/>
  <c r="N101" i="26"/>
  <c r="O101" i="26"/>
  <c r="I102" i="26"/>
  <c r="K102" i="26"/>
  <c r="L102" i="26"/>
  <c r="M102" i="26"/>
  <c r="N102" i="26"/>
  <c r="O102" i="26"/>
  <c r="I103" i="26"/>
  <c r="K103" i="26"/>
  <c r="L103" i="26"/>
  <c r="M103" i="26"/>
  <c r="N103" i="26"/>
  <c r="O103" i="26"/>
  <c r="I104" i="26"/>
  <c r="K104" i="26"/>
  <c r="L104" i="26"/>
  <c r="M104" i="26"/>
  <c r="N104" i="26"/>
  <c r="O104" i="26"/>
  <c r="I105" i="26"/>
  <c r="K105" i="26"/>
  <c r="L105" i="26"/>
  <c r="M105" i="26"/>
  <c r="N105" i="26"/>
  <c r="O105" i="26"/>
  <c r="I106" i="26"/>
  <c r="K106" i="26"/>
  <c r="L106" i="26"/>
  <c r="M106" i="26"/>
  <c r="N106" i="26"/>
  <c r="O106" i="26"/>
  <c r="I107" i="26"/>
  <c r="K107" i="26"/>
  <c r="L107" i="26"/>
  <c r="M107" i="26"/>
  <c r="N107" i="26"/>
  <c r="O107" i="26"/>
  <c r="I108" i="26"/>
  <c r="K108" i="26"/>
  <c r="L108" i="26"/>
  <c r="M108" i="26"/>
  <c r="N108" i="26"/>
  <c r="O108" i="26"/>
  <c r="I109" i="26"/>
  <c r="K109" i="26"/>
  <c r="L109" i="26"/>
  <c r="M109" i="26"/>
  <c r="N109" i="26"/>
  <c r="O109" i="26"/>
  <c r="I110" i="26"/>
  <c r="K110" i="26"/>
  <c r="L110" i="26"/>
  <c r="M110" i="26"/>
  <c r="N110" i="26"/>
  <c r="O110" i="26"/>
  <c r="I111" i="26"/>
  <c r="K111" i="26"/>
  <c r="L111" i="26"/>
  <c r="M111" i="26"/>
  <c r="N111" i="26"/>
  <c r="O111" i="26"/>
  <c r="I112" i="26"/>
  <c r="K112" i="26"/>
  <c r="L112" i="26"/>
  <c r="M112" i="26"/>
  <c r="N112" i="26"/>
  <c r="O112" i="26"/>
  <c r="I113" i="26"/>
  <c r="K113" i="26"/>
  <c r="L113" i="26"/>
  <c r="M113" i="26"/>
  <c r="N113" i="26"/>
  <c r="O113" i="26"/>
  <c r="I114" i="26"/>
  <c r="K114" i="26"/>
  <c r="L114" i="26"/>
  <c r="M114" i="26"/>
  <c r="N114" i="26"/>
  <c r="O114" i="26"/>
  <c r="I115" i="26"/>
  <c r="K115" i="26"/>
  <c r="L115" i="26"/>
  <c r="M115" i="26"/>
  <c r="N115" i="26"/>
  <c r="O115" i="26"/>
  <c r="I116" i="26"/>
  <c r="K116" i="26"/>
  <c r="L116" i="26"/>
  <c r="M116" i="26"/>
  <c r="N116" i="26"/>
  <c r="O116" i="26"/>
  <c r="I117" i="26"/>
  <c r="K117" i="26"/>
  <c r="L117" i="26"/>
  <c r="M117" i="26"/>
  <c r="N117" i="26"/>
  <c r="O117" i="26"/>
  <c r="I118" i="26"/>
  <c r="K118" i="26"/>
  <c r="L118" i="26"/>
  <c r="M118" i="26"/>
  <c r="N118" i="26"/>
  <c r="O118" i="26"/>
  <c r="I119" i="26"/>
  <c r="K119" i="26"/>
  <c r="L119" i="26"/>
  <c r="M119" i="26"/>
  <c r="N119" i="26"/>
  <c r="O119" i="26"/>
  <c r="I120" i="26"/>
  <c r="K120" i="26"/>
  <c r="L120" i="26"/>
  <c r="M120" i="26"/>
  <c r="N120" i="26"/>
  <c r="O120" i="26"/>
  <c r="I121" i="26"/>
  <c r="K121" i="26"/>
  <c r="L121" i="26"/>
  <c r="M121" i="26"/>
  <c r="N121" i="26"/>
  <c r="O121" i="26"/>
  <c r="I122" i="26"/>
  <c r="K122" i="26"/>
  <c r="L122" i="26"/>
  <c r="M122" i="26"/>
  <c r="N122" i="26"/>
  <c r="O122" i="26"/>
  <c r="I123" i="26"/>
  <c r="K123" i="26"/>
  <c r="L123" i="26"/>
  <c r="M123" i="26"/>
  <c r="N123" i="26"/>
  <c r="O123" i="26"/>
  <c r="I124" i="26"/>
  <c r="K124" i="26"/>
  <c r="L124" i="26"/>
  <c r="M124" i="26"/>
  <c r="N124" i="26"/>
  <c r="O124" i="26"/>
  <c r="I125" i="26"/>
  <c r="K125" i="26"/>
  <c r="L125" i="26"/>
  <c r="M125" i="26"/>
  <c r="N125" i="26"/>
  <c r="O125" i="26"/>
  <c r="I126" i="26"/>
  <c r="K126" i="26"/>
  <c r="L126" i="26"/>
  <c r="M126" i="26"/>
  <c r="N126" i="26"/>
  <c r="O126" i="26"/>
  <c r="I127" i="26"/>
  <c r="K127" i="26"/>
  <c r="L127" i="26"/>
  <c r="M127" i="26"/>
  <c r="N127" i="26"/>
  <c r="O127" i="26"/>
  <c r="I128" i="26"/>
  <c r="K128" i="26"/>
  <c r="L128" i="26"/>
  <c r="M128" i="26"/>
  <c r="N128" i="26"/>
  <c r="O128" i="26"/>
  <c r="I129" i="26"/>
  <c r="K129" i="26"/>
  <c r="L129" i="26"/>
  <c r="M129" i="26"/>
  <c r="N129" i="26"/>
  <c r="O129" i="26"/>
  <c r="I130" i="26"/>
  <c r="K130" i="26"/>
  <c r="L130" i="26"/>
  <c r="M130" i="26"/>
  <c r="N130" i="26"/>
  <c r="O130" i="26"/>
  <c r="I131" i="26"/>
  <c r="K131" i="26"/>
  <c r="L131" i="26"/>
  <c r="M131" i="26"/>
  <c r="N131" i="26"/>
  <c r="O131" i="26"/>
  <c r="I132" i="26"/>
  <c r="K132" i="26"/>
  <c r="L132" i="26"/>
  <c r="M132" i="26"/>
  <c r="N132" i="26"/>
  <c r="O132" i="26"/>
  <c r="I133" i="26"/>
  <c r="K133" i="26"/>
  <c r="L133" i="26"/>
  <c r="M133" i="26"/>
  <c r="N133" i="26"/>
  <c r="O133" i="26"/>
  <c r="I134" i="26"/>
  <c r="K134" i="26"/>
  <c r="L134" i="26"/>
  <c r="M134" i="26"/>
  <c r="N134" i="26"/>
  <c r="O134" i="26"/>
  <c r="I135" i="26"/>
  <c r="K135" i="26"/>
  <c r="L135" i="26"/>
  <c r="M135" i="26"/>
  <c r="N135" i="26"/>
  <c r="O135" i="26"/>
  <c r="I136" i="26"/>
  <c r="K136" i="26"/>
  <c r="L136" i="26"/>
  <c r="M136" i="26"/>
  <c r="N136" i="26"/>
  <c r="O136" i="26"/>
  <c r="I137" i="26"/>
  <c r="K137" i="26"/>
  <c r="L137" i="26"/>
  <c r="M137" i="26"/>
  <c r="N137" i="26"/>
  <c r="O137" i="26"/>
  <c r="I138" i="26"/>
  <c r="K138" i="26"/>
  <c r="L138" i="26"/>
  <c r="M138" i="26"/>
  <c r="N138" i="26"/>
  <c r="O138" i="26"/>
  <c r="I139" i="26"/>
  <c r="K139" i="26"/>
  <c r="L139" i="26"/>
  <c r="M139" i="26"/>
  <c r="N139" i="26"/>
  <c r="O139" i="26"/>
  <c r="I140" i="26"/>
  <c r="K140" i="26"/>
  <c r="L140" i="26"/>
  <c r="M140" i="26"/>
  <c r="N140" i="26"/>
  <c r="O140" i="26"/>
  <c r="I141" i="26"/>
  <c r="K141" i="26"/>
  <c r="L141" i="26"/>
  <c r="M141" i="26"/>
  <c r="N141" i="26"/>
  <c r="O141" i="26"/>
  <c r="I142" i="26"/>
  <c r="K142" i="26"/>
  <c r="L142" i="26"/>
  <c r="M142" i="26"/>
  <c r="N142" i="26"/>
  <c r="O142" i="26"/>
  <c r="I143" i="26"/>
  <c r="K143" i="26"/>
  <c r="L143" i="26"/>
  <c r="M143" i="26"/>
  <c r="N143" i="26"/>
  <c r="O143" i="26"/>
  <c r="I144" i="26"/>
  <c r="K144" i="26"/>
  <c r="L144" i="26"/>
  <c r="M144" i="26"/>
  <c r="N144" i="26"/>
  <c r="O144" i="26"/>
  <c r="I145" i="26"/>
  <c r="K145" i="26"/>
  <c r="L145" i="26"/>
  <c r="M145" i="26"/>
  <c r="N145" i="26"/>
  <c r="O145" i="26"/>
  <c r="I146" i="26"/>
  <c r="K146" i="26"/>
  <c r="L146" i="26"/>
  <c r="M146" i="26"/>
  <c r="N146" i="26"/>
  <c r="O146" i="26"/>
  <c r="I147" i="26"/>
  <c r="K147" i="26"/>
  <c r="L147" i="26"/>
  <c r="M147" i="26"/>
  <c r="N147" i="26"/>
  <c r="O147" i="26"/>
  <c r="I148" i="26"/>
  <c r="K148" i="26"/>
  <c r="L148" i="26"/>
  <c r="M148" i="26"/>
  <c r="N148" i="26"/>
  <c r="O148" i="26"/>
  <c r="I149" i="26"/>
  <c r="K149" i="26"/>
  <c r="L149" i="26"/>
  <c r="M149" i="26"/>
  <c r="N149" i="26"/>
  <c r="O149" i="26"/>
  <c r="I150" i="26"/>
  <c r="K150" i="26"/>
  <c r="L150" i="26"/>
  <c r="M150" i="26"/>
  <c r="N150" i="26"/>
  <c r="O150" i="26"/>
  <c r="I151" i="26"/>
  <c r="K151" i="26"/>
  <c r="L151" i="26"/>
  <c r="M151" i="26"/>
  <c r="N151" i="26"/>
  <c r="O151" i="26"/>
  <c r="I152" i="26"/>
  <c r="K152" i="26"/>
  <c r="L152" i="26"/>
  <c r="M152" i="26"/>
  <c r="N152" i="26"/>
  <c r="O152" i="26"/>
  <c r="I153" i="26"/>
  <c r="K153" i="26"/>
  <c r="L153" i="26"/>
  <c r="M153" i="26"/>
  <c r="N153" i="26"/>
  <c r="O153" i="26"/>
  <c r="I154" i="26"/>
  <c r="K154" i="26"/>
  <c r="L154" i="26"/>
  <c r="M154" i="26"/>
  <c r="N154" i="26"/>
  <c r="O154" i="26"/>
  <c r="I155" i="26"/>
  <c r="K155" i="26"/>
  <c r="L155" i="26"/>
  <c r="M155" i="26"/>
  <c r="N155" i="26"/>
  <c r="O155" i="26"/>
  <c r="I156" i="26"/>
  <c r="K156" i="26"/>
  <c r="L156" i="26"/>
  <c r="M156" i="26"/>
  <c r="N156" i="26"/>
  <c r="O156" i="26"/>
  <c r="I157" i="26"/>
  <c r="K157" i="26"/>
  <c r="L157" i="26"/>
  <c r="M157" i="26"/>
  <c r="N157" i="26"/>
  <c r="O157" i="26"/>
  <c r="I158" i="26"/>
  <c r="K158" i="26"/>
  <c r="L158" i="26"/>
  <c r="M158" i="26"/>
  <c r="N158" i="26"/>
  <c r="O158" i="26"/>
  <c r="I159" i="26"/>
  <c r="K159" i="26"/>
  <c r="L159" i="26"/>
  <c r="M159" i="26"/>
  <c r="N159" i="26"/>
  <c r="O159" i="26"/>
  <c r="I160" i="26"/>
  <c r="K160" i="26"/>
  <c r="L160" i="26"/>
  <c r="M160" i="26"/>
  <c r="N160" i="26"/>
  <c r="O160" i="26"/>
  <c r="I161" i="26"/>
  <c r="K161" i="26"/>
  <c r="L161" i="26"/>
  <c r="M161" i="26"/>
  <c r="N161" i="26"/>
  <c r="O161" i="26"/>
  <c r="I162" i="26"/>
  <c r="K162" i="26"/>
  <c r="L162" i="26"/>
  <c r="M162" i="26"/>
  <c r="N162" i="26"/>
  <c r="O162" i="26"/>
  <c r="I163" i="26"/>
  <c r="K163" i="26"/>
  <c r="L163" i="26"/>
  <c r="M163" i="26"/>
  <c r="N163" i="26"/>
  <c r="O163" i="26"/>
  <c r="I164" i="26"/>
  <c r="K164" i="26"/>
  <c r="L164" i="26"/>
  <c r="M164" i="26"/>
  <c r="N164" i="26"/>
  <c r="O164" i="26"/>
  <c r="I165" i="26"/>
  <c r="K165" i="26"/>
  <c r="L165" i="26"/>
  <c r="M165" i="26"/>
  <c r="N165" i="26"/>
  <c r="O165" i="26"/>
  <c r="I166" i="26"/>
  <c r="K166" i="26"/>
  <c r="L166" i="26"/>
  <c r="M166" i="26"/>
  <c r="N166" i="26"/>
  <c r="O166" i="26"/>
  <c r="I167" i="26"/>
  <c r="K167" i="26"/>
  <c r="L167" i="26"/>
  <c r="M167" i="26"/>
  <c r="N167" i="26"/>
  <c r="O167" i="26"/>
  <c r="I168" i="26"/>
  <c r="K168" i="26"/>
  <c r="L168" i="26"/>
  <c r="M168" i="26"/>
  <c r="N168" i="26"/>
  <c r="O168" i="26"/>
  <c r="I169" i="26"/>
  <c r="K169" i="26"/>
  <c r="L169" i="26"/>
  <c r="M169" i="26"/>
  <c r="N169" i="26"/>
  <c r="O169" i="26"/>
  <c r="I170" i="26"/>
  <c r="K170" i="26"/>
  <c r="L170" i="26"/>
  <c r="M170" i="26"/>
  <c r="N170" i="26"/>
  <c r="O170" i="26"/>
  <c r="I171" i="26"/>
  <c r="K171" i="26"/>
  <c r="L171" i="26"/>
  <c r="M171" i="26"/>
  <c r="N171" i="26"/>
  <c r="O171" i="26"/>
  <c r="I172" i="26"/>
  <c r="K172" i="26"/>
  <c r="L172" i="26"/>
  <c r="M172" i="26"/>
  <c r="N172" i="26"/>
  <c r="O172" i="26"/>
  <c r="I173" i="26"/>
  <c r="K173" i="26"/>
  <c r="L173" i="26"/>
  <c r="M173" i="26"/>
  <c r="N173" i="26"/>
  <c r="O173" i="26"/>
  <c r="I174" i="26"/>
  <c r="K174" i="26"/>
  <c r="L174" i="26"/>
  <c r="M174" i="26"/>
  <c r="N174" i="26"/>
  <c r="O174" i="26"/>
  <c r="I175" i="26"/>
  <c r="K175" i="26"/>
  <c r="L175" i="26"/>
  <c r="M175" i="26"/>
  <c r="N175" i="26"/>
  <c r="O175" i="26"/>
  <c r="I176" i="26"/>
  <c r="K176" i="26"/>
  <c r="L176" i="26"/>
  <c r="M176" i="26"/>
  <c r="N176" i="26"/>
  <c r="O176" i="26"/>
  <c r="I177" i="26"/>
  <c r="K177" i="26"/>
  <c r="L177" i="26"/>
  <c r="M177" i="26"/>
  <c r="N177" i="26"/>
  <c r="O177" i="26"/>
  <c r="I178" i="26"/>
  <c r="K178" i="26"/>
  <c r="L178" i="26"/>
  <c r="M178" i="26"/>
  <c r="N178" i="26"/>
  <c r="O178" i="26"/>
  <c r="I179" i="26"/>
  <c r="K179" i="26"/>
  <c r="L179" i="26"/>
  <c r="M179" i="26"/>
  <c r="N179" i="26"/>
  <c r="O179" i="26"/>
  <c r="I180" i="26"/>
  <c r="K180" i="26"/>
  <c r="L180" i="26"/>
  <c r="M180" i="26"/>
  <c r="N180" i="26"/>
  <c r="O180" i="26"/>
  <c r="I181" i="26"/>
  <c r="K181" i="26"/>
  <c r="L181" i="26"/>
  <c r="M181" i="26"/>
  <c r="N181" i="26"/>
  <c r="O181" i="26"/>
  <c r="I182" i="26"/>
  <c r="K182" i="26"/>
  <c r="L182" i="26"/>
  <c r="M182" i="26"/>
  <c r="N182" i="26"/>
  <c r="O182" i="26"/>
  <c r="I183" i="26"/>
  <c r="K183" i="26"/>
  <c r="L183" i="26"/>
  <c r="M183" i="26"/>
  <c r="N183" i="26"/>
  <c r="O183" i="26"/>
  <c r="I184" i="26"/>
  <c r="K184" i="26"/>
  <c r="L184" i="26"/>
  <c r="M184" i="26"/>
  <c r="N184" i="26"/>
  <c r="O184" i="26"/>
  <c r="I185" i="26"/>
  <c r="K185" i="26"/>
  <c r="L185" i="26"/>
  <c r="M185" i="26"/>
  <c r="N185" i="26"/>
  <c r="O185" i="26"/>
  <c r="I186" i="26"/>
  <c r="K186" i="26"/>
  <c r="L186" i="26"/>
  <c r="M186" i="26"/>
  <c r="N186" i="26"/>
  <c r="O186" i="26"/>
  <c r="I187" i="26"/>
  <c r="K187" i="26"/>
  <c r="L187" i="26"/>
  <c r="M187" i="26"/>
  <c r="N187" i="26"/>
  <c r="O187" i="26"/>
  <c r="I188" i="26"/>
  <c r="K188" i="26"/>
  <c r="L188" i="26"/>
  <c r="M188" i="26"/>
  <c r="N188" i="26"/>
  <c r="O188" i="26"/>
  <c r="I189" i="26"/>
  <c r="K189" i="26"/>
  <c r="L189" i="26"/>
  <c r="M189" i="26"/>
  <c r="N189" i="26"/>
  <c r="O189" i="26"/>
  <c r="I190" i="26"/>
  <c r="K190" i="26"/>
  <c r="L190" i="26"/>
  <c r="M190" i="26"/>
  <c r="N190" i="26"/>
  <c r="O190" i="26"/>
  <c r="I191" i="26"/>
  <c r="K191" i="26"/>
  <c r="L191" i="26"/>
  <c r="M191" i="26"/>
  <c r="N191" i="26"/>
  <c r="O191" i="26"/>
  <c r="I192" i="26"/>
  <c r="K192" i="26"/>
  <c r="L192" i="26"/>
  <c r="M192" i="26"/>
  <c r="N192" i="26"/>
  <c r="O192" i="26"/>
  <c r="I193" i="26"/>
  <c r="K193" i="26"/>
  <c r="L193" i="26"/>
  <c r="M193" i="26"/>
  <c r="N193" i="26"/>
  <c r="O193" i="26"/>
  <c r="I194" i="26"/>
  <c r="K194" i="26"/>
  <c r="L194" i="26"/>
  <c r="M194" i="26"/>
  <c r="N194" i="26"/>
  <c r="O194" i="26"/>
  <c r="I195" i="26"/>
  <c r="K195" i="26"/>
  <c r="L195" i="26"/>
  <c r="M195" i="26"/>
  <c r="N195" i="26"/>
  <c r="O195" i="26"/>
  <c r="I196" i="26"/>
  <c r="K196" i="26"/>
  <c r="L196" i="26"/>
  <c r="M196" i="26"/>
  <c r="N196" i="26"/>
  <c r="O196" i="26"/>
  <c r="I197" i="26"/>
  <c r="K197" i="26"/>
  <c r="L197" i="26"/>
  <c r="M197" i="26"/>
  <c r="N197" i="26"/>
  <c r="O197" i="26"/>
  <c r="I198" i="26"/>
  <c r="K198" i="26"/>
  <c r="L198" i="26"/>
  <c r="M198" i="26"/>
  <c r="N198" i="26"/>
  <c r="O198" i="26"/>
  <c r="I199" i="26"/>
  <c r="K199" i="26"/>
  <c r="L199" i="26"/>
  <c r="M199" i="26"/>
  <c r="N199" i="26"/>
  <c r="O199" i="26"/>
  <c r="I200" i="26"/>
  <c r="K200" i="26"/>
  <c r="L200" i="26"/>
  <c r="M200" i="26"/>
  <c r="N200" i="26"/>
  <c r="O200" i="26"/>
  <c r="H140" i="26"/>
  <c r="H141" i="26"/>
  <c r="H142" i="26"/>
  <c r="H143" i="26"/>
  <c r="H144" i="26"/>
  <c r="H145" i="26"/>
  <c r="H146" i="26"/>
  <c r="H147" i="26"/>
  <c r="H148" i="26"/>
  <c r="H149" i="26"/>
  <c r="H150" i="26"/>
  <c r="H151" i="26"/>
  <c r="H152" i="26"/>
  <c r="H153" i="26"/>
  <c r="H154" i="26"/>
  <c r="H155" i="26"/>
  <c r="H156" i="26"/>
  <c r="H157" i="26"/>
  <c r="H158" i="26"/>
  <c r="H159" i="26"/>
  <c r="H160" i="26"/>
  <c r="H161" i="26"/>
  <c r="H162" i="26"/>
  <c r="H163" i="26"/>
  <c r="H164" i="26"/>
  <c r="H165" i="26"/>
  <c r="H166" i="26"/>
  <c r="H167" i="26"/>
  <c r="H168" i="26"/>
  <c r="H169" i="26"/>
  <c r="H170" i="26"/>
  <c r="H171" i="26"/>
  <c r="H172" i="26"/>
  <c r="H173" i="26"/>
  <c r="H174" i="26"/>
  <c r="H175" i="26"/>
  <c r="H176" i="26"/>
  <c r="H177" i="26"/>
  <c r="H178" i="26"/>
  <c r="H179" i="26"/>
  <c r="H180" i="26"/>
  <c r="H181" i="26"/>
  <c r="H182" i="26"/>
  <c r="H183" i="26"/>
  <c r="H184" i="26"/>
  <c r="H185" i="26"/>
  <c r="H186" i="26"/>
  <c r="H187" i="26"/>
  <c r="H188" i="26"/>
  <c r="H189" i="26"/>
  <c r="H190" i="26"/>
  <c r="H191" i="26"/>
  <c r="H192" i="26"/>
  <c r="H193" i="26"/>
  <c r="H194" i="26"/>
  <c r="H195" i="26"/>
  <c r="H196" i="26"/>
  <c r="H197" i="26"/>
  <c r="H198" i="26"/>
  <c r="H199" i="26"/>
  <c r="H200" i="26"/>
  <c r="H201" i="26"/>
  <c r="H202" i="26"/>
  <c r="H203" i="26"/>
  <c r="H3" i="26"/>
  <c r="C4" i="26"/>
  <c r="C6" i="26"/>
  <c r="C8" i="26"/>
  <c r="C9" i="26"/>
  <c r="C10" i="26"/>
  <c r="C12" i="26"/>
  <c r="C13" i="26"/>
  <c r="C15" i="26"/>
  <c r="C16" i="26"/>
  <c r="C18" i="26"/>
  <c r="C19" i="26"/>
  <c r="C20" i="26"/>
  <c r="C21" i="26"/>
  <c r="C23" i="26"/>
  <c r="C24" i="26"/>
  <c r="C25" i="26"/>
  <c r="C27" i="26"/>
  <c r="C29" i="26"/>
  <c r="C32" i="26"/>
  <c r="C33" i="26"/>
  <c r="C34" i="26"/>
  <c r="C35" i="26"/>
  <c r="C36" i="26"/>
  <c r="C37" i="26"/>
  <c r="C38" i="26"/>
  <c r="C39" i="26"/>
  <c r="C40" i="26"/>
  <c r="C41" i="26"/>
  <c r="C42" i="26"/>
  <c r="C43" i="26"/>
  <c r="C44" i="26"/>
  <c r="C45" i="26"/>
  <c r="C46" i="26"/>
  <c r="C47" i="26"/>
  <c r="C48" i="26"/>
  <c r="C49" i="26"/>
  <c r="C50" i="26"/>
  <c r="C51" i="26"/>
  <c r="C52" i="26"/>
  <c r="C53" i="26"/>
  <c r="C54" i="26"/>
  <c r="C55" i="26"/>
  <c r="C56" i="26"/>
  <c r="C57" i="26"/>
  <c r="C58" i="26"/>
  <c r="C59" i="26"/>
  <c r="C60" i="26"/>
  <c r="C61" i="26"/>
  <c r="C62" i="26"/>
  <c r="C63" i="26"/>
  <c r="C64" i="26"/>
  <c r="C65" i="26"/>
  <c r="C66" i="26"/>
  <c r="C67" i="26"/>
  <c r="C68" i="26"/>
  <c r="C69" i="26"/>
  <c r="C70" i="26"/>
  <c r="C71" i="26"/>
  <c r="C72" i="26"/>
  <c r="C73" i="26"/>
  <c r="C74" i="26"/>
  <c r="C75" i="26"/>
  <c r="C76" i="26"/>
  <c r="C77" i="26"/>
  <c r="C78" i="26"/>
  <c r="C79" i="26"/>
  <c r="C80" i="26"/>
  <c r="C81" i="26"/>
  <c r="C82" i="26"/>
  <c r="C83" i="26"/>
  <c r="C84" i="26"/>
  <c r="C85" i="26"/>
  <c r="C86" i="26"/>
  <c r="C87" i="26"/>
  <c r="C88" i="26"/>
  <c r="C89" i="26"/>
  <c r="C90" i="26"/>
  <c r="C91" i="26"/>
  <c r="C92" i="26"/>
  <c r="C93" i="26"/>
  <c r="C94" i="26"/>
  <c r="C95" i="26"/>
  <c r="C96" i="26"/>
  <c r="C97" i="26"/>
  <c r="C98" i="26"/>
  <c r="C99" i="26"/>
  <c r="C100" i="26"/>
  <c r="C101" i="26"/>
  <c r="C102" i="26"/>
  <c r="C103" i="26"/>
  <c r="C104" i="26"/>
  <c r="C105" i="26"/>
  <c r="C106" i="26"/>
  <c r="C107" i="26"/>
  <c r="C108" i="26"/>
  <c r="C109" i="26"/>
  <c r="C110" i="26"/>
  <c r="C111" i="26"/>
  <c r="C112" i="26"/>
  <c r="C113" i="26"/>
  <c r="C114" i="26"/>
  <c r="C115" i="26"/>
  <c r="C116" i="26"/>
  <c r="C117" i="26"/>
  <c r="C118" i="26"/>
  <c r="C119" i="26"/>
  <c r="C120" i="26"/>
  <c r="C121" i="26"/>
  <c r="C122" i="26"/>
  <c r="C123" i="26"/>
  <c r="C124" i="26"/>
  <c r="C125" i="26"/>
  <c r="C126" i="26"/>
  <c r="C127" i="26"/>
  <c r="C128" i="26"/>
  <c r="C129" i="26"/>
  <c r="C130" i="26"/>
  <c r="C131" i="26"/>
  <c r="C132" i="26"/>
  <c r="C133" i="26"/>
  <c r="C134" i="26"/>
  <c r="C135" i="26"/>
  <c r="C136" i="26"/>
  <c r="C137" i="26"/>
  <c r="C138" i="26"/>
  <c r="C139" i="26"/>
  <c r="C140" i="26"/>
  <c r="C141" i="26"/>
  <c r="C142" i="26"/>
  <c r="C143" i="26"/>
  <c r="C144" i="26"/>
  <c r="C145" i="26"/>
  <c r="C146" i="26"/>
  <c r="C147" i="26"/>
  <c r="C148" i="26"/>
  <c r="C149" i="26"/>
  <c r="C150" i="26"/>
  <c r="C151" i="26"/>
  <c r="C152" i="26"/>
  <c r="C153" i="26"/>
  <c r="C154" i="26"/>
  <c r="C155" i="26"/>
  <c r="C156" i="26"/>
  <c r="C157" i="26"/>
  <c r="C158" i="26"/>
  <c r="C159" i="26"/>
  <c r="C160" i="26"/>
  <c r="C161" i="26"/>
  <c r="C162" i="26"/>
  <c r="C163" i="26"/>
  <c r="C164" i="26"/>
  <c r="C165" i="26"/>
  <c r="C166" i="26"/>
  <c r="C167" i="26"/>
  <c r="C168" i="26"/>
  <c r="C169" i="26"/>
  <c r="C170" i="26"/>
  <c r="C171" i="26"/>
  <c r="C172" i="26"/>
  <c r="C173" i="26"/>
  <c r="C174" i="26"/>
  <c r="C175" i="26"/>
  <c r="C176" i="26"/>
  <c r="C177" i="26"/>
  <c r="C178" i="26"/>
  <c r="C179" i="26"/>
  <c r="C180" i="26"/>
  <c r="C181" i="26"/>
  <c r="C182" i="26"/>
  <c r="C183" i="26"/>
  <c r="C184" i="26"/>
  <c r="C185" i="26"/>
  <c r="C186" i="26"/>
  <c r="C187" i="26"/>
  <c r="C188" i="26"/>
  <c r="C189" i="26"/>
  <c r="C190" i="26"/>
  <c r="C191" i="26"/>
  <c r="C192" i="26"/>
  <c r="C193" i="26"/>
  <c r="C194" i="26"/>
  <c r="C195" i="26"/>
  <c r="C196" i="26"/>
  <c r="C197" i="26"/>
  <c r="C198" i="26"/>
  <c r="C199" i="26"/>
  <c r="C200" i="26"/>
  <c r="C201" i="26"/>
  <c r="C202" i="26"/>
  <c r="C203" i="26"/>
  <c r="C3" i="26"/>
  <c r="F2" i="26" l="1"/>
  <c r="F1" i="26" s="1"/>
  <c r="E2" i="26"/>
  <c r="E1" i="26" s="1"/>
  <c r="D2" i="26"/>
  <c r="D1" i="26" s="1"/>
  <c r="B5" i="26"/>
  <c r="F118" i="26" l="1"/>
  <c r="D4" i="26"/>
  <c r="F186" i="26"/>
  <c r="F156" i="26"/>
  <c r="F198" i="26"/>
  <c r="F142" i="26"/>
  <c r="F174" i="26"/>
  <c r="F196" i="26"/>
  <c r="F172" i="26"/>
  <c r="F140" i="26"/>
  <c r="F187" i="26"/>
  <c r="F158" i="26"/>
  <c r="F126" i="26"/>
  <c r="E4" i="26"/>
  <c r="G4" i="26" s="1"/>
  <c r="E8" i="26"/>
  <c r="E12" i="26"/>
  <c r="E16" i="26"/>
  <c r="E20" i="26"/>
  <c r="E24" i="26"/>
  <c r="E28" i="26"/>
  <c r="E32" i="26"/>
  <c r="E36" i="26"/>
  <c r="E40" i="26"/>
  <c r="E44" i="26"/>
  <c r="E48" i="26"/>
  <c r="E52" i="26"/>
  <c r="E56" i="26"/>
  <c r="E60" i="26"/>
  <c r="E64" i="26"/>
  <c r="E68" i="26"/>
  <c r="E72" i="26"/>
  <c r="E76" i="26"/>
  <c r="E80" i="26"/>
  <c r="E84" i="26"/>
  <c r="E88" i="26"/>
  <c r="E92" i="26"/>
  <c r="E96" i="26"/>
  <c r="E100" i="26"/>
  <c r="E104" i="26"/>
  <c r="E108" i="26"/>
  <c r="E112" i="26"/>
  <c r="E116" i="26"/>
  <c r="E120" i="26"/>
  <c r="E124" i="26"/>
  <c r="E128" i="26"/>
  <c r="E132" i="26"/>
  <c r="E136" i="26"/>
  <c r="E140" i="26"/>
  <c r="E9" i="26"/>
  <c r="E14" i="26"/>
  <c r="M14" i="26" s="1"/>
  <c r="E19" i="26"/>
  <c r="E25" i="26"/>
  <c r="E30" i="26"/>
  <c r="E35" i="26"/>
  <c r="E41" i="26"/>
  <c r="E46" i="26"/>
  <c r="E51" i="26"/>
  <c r="E57" i="26"/>
  <c r="E62" i="26"/>
  <c r="E67" i="26"/>
  <c r="E73" i="26"/>
  <c r="E78" i="26"/>
  <c r="E83" i="26"/>
  <c r="E89" i="26"/>
  <c r="E94" i="26"/>
  <c r="E99" i="26"/>
  <c r="E105" i="26"/>
  <c r="E110" i="26"/>
  <c r="E115" i="26"/>
  <c r="E121" i="26"/>
  <c r="E126" i="26"/>
  <c r="E131" i="26"/>
  <c r="E137" i="26"/>
  <c r="E142" i="26"/>
  <c r="E146" i="26"/>
  <c r="E150" i="26"/>
  <c r="E154" i="26"/>
  <c r="E158" i="26"/>
  <c r="E162" i="26"/>
  <c r="E166" i="26"/>
  <c r="E170" i="26"/>
  <c r="E174" i="26"/>
  <c r="E178" i="26"/>
  <c r="E182" i="26"/>
  <c r="E186" i="26"/>
  <c r="E190" i="26"/>
  <c r="E194" i="26"/>
  <c r="E198" i="26"/>
  <c r="E202" i="26"/>
  <c r="E5" i="26"/>
  <c r="M5" i="26" s="1"/>
  <c r="E10" i="26"/>
  <c r="E15" i="26"/>
  <c r="E21" i="26"/>
  <c r="E26" i="26"/>
  <c r="M26" i="26" s="1"/>
  <c r="E31" i="26"/>
  <c r="M31" i="26" s="1"/>
  <c r="E37" i="26"/>
  <c r="E42" i="26"/>
  <c r="E47" i="26"/>
  <c r="E53" i="26"/>
  <c r="E58" i="26"/>
  <c r="E63" i="26"/>
  <c r="E69" i="26"/>
  <c r="E74" i="26"/>
  <c r="E79" i="26"/>
  <c r="E85" i="26"/>
  <c r="E90" i="26"/>
  <c r="E95" i="26"/>
  <c r="E101" i="26"/>
  <c r="E106" i="26"/>
  <c r="E111" i="26"/>
  <c r="E117" i="26"/>
  <c r="E122" i="26"/>
  <c r="E127" i="26"/>
  <c r="E133" i="26"/>
  <c r="E138" i="26"/>
  <c r="E143" i="26"/>
  <c r="E147" i="26"/>
  <c r="E151" i="26"/>
  <c r="E155" i="26"/>
  <c r="E159" i="26"/>
  <c r="E163" i="26"/>
  <c r="E167" i="26"/>
  <c r="E171" i="26"/>
  <c r="E175" i="26"/>
  <c r="E179" i="26"/>
  <c r="E183" i="26"/>
  <c r="E187" i="26"/>
  <c r="E191" i="26"/>
  <c r="E195" i="26"/>
  <c r="E199" i="26"/>
  <c r="E203" i="26"/>
  <c r="E11" i="26"/>
  <c r="M11" i="26" s="1"/>
  <c r="E22" i="26"/>
  <c r="M23" i="26" s="1"/>
  <c r="E33" i="26"/>
  <c r="E43" i="26"/>
  <c r="E54" i="26"/>
  <c r="E65" i="26"/>
  <c r="E75" i="26"/>
  <c r="E86" i="26"/>
  <c r="E97" i="26"/>
  <c r="E107" i="26"/>
  <c r="E118" i="26"/>
  <c r="E129" i="26"/>
  <c r="E139" i="26"/>
  <c r="E148" i="26"/>
  <c r="E156" i="26"/>
  <c r="E164" i="26"/>
  <c r="E172" i="26"/>
  <c r="E180" i="26"/>
  <c r="E188" i="26"/>
  <c r="E196" i="26"/>
  <c r="E3" i="26"/>
  <c r="E6" i="26"/>
  <c r="E27" i="26"/>
  <c r="E49" i="26"/>
  <c r="E70" i="26"/>
  <c r="E91" i="26"/>
  <c r="E113" i="26"/>
  <c r="E134" i="26"/>
  <c r="E152" i="26"/>
  <c r="E168" i="26"/>
  <c r="E184" i="26"/>
  <c r="E200" i="26"/>
  <c r="E39" i="26"/>
  <c r="E71" i="26"/>
  <c r="E103" i="26"/>
  <c r="E135" i="26"/>
  <c r="E161" i="26"/>
  <c r="E177" i="26"/>
  <c r="E201" i="26"/>
  <c r="E13" i="26"/>
  <c r="E23" i="26"/>
  <c r="E34" i="26"/>
  <c r="E45" i="26"/>
  <c r="E55" i="26"/>
  <c r="E66" i="26"/>
  <c r="E77" i="26"/>
  <c r="E87" i="26"/>
  <c r="E98" i="26"/>
  <c r="E109" i="26"/>
  <c r="E119" i="26"/>
  <c r="E130" i="26"/>
  <c r="E141" i="26"/>
  <c r="E149" i="26"/>
  <c r="E157" i="26"/>
  <c r="E165" i="26"/>
  <c r="E173" i="26"/>
  <c r="E181" i="26"/>
  <c r="E189" i="26"/>
  <c r="E197" i="26"/>
  <c r="E17" i="26"/>
  <c r="M17" i="26" s="1"/>
  <c r="E38" i="26"/>
  <c r="E59" i="26"/>
  <c r="E81" i="26"/>
  <c r="E102" i="26"/>
  <c r="E123" i="26"/>
  <c r="E144" i="26"/>
  <c r="E160" i="26"/>
  <c r="E176" i="26"/>
  <c r="E192" i="26"/>
  <c r="E50" i="26"/>
  <c r="E82" i="26"/>
  <c r="E114" i="26"/>
  <c r="E145" i="26"/>
  <c r="E169" i="26"/>
  <c r="E185" i="26"/>
  <c r="E7" i="26"/>
  <c r="M8" i="26" s="1"/>
  <c r="E18" i="26"/>
  <c r="E29" i="26"/>
  <c r="E61" i="26"/>
  <c r="E93" i="26"/>
  <c r="E125" i="26"/>
  <c r="E153" i="26"/>
  <c r="E193" i="26"/>
  <c r="D198" i="26"/>
  <c r="D178" i="26"/>
  <c r="D158" i="26"/>
  <c r="D68" i="26"/>
  <c r="D199" i="26"/>
  <c r="D191" i="26"/>
  <c r="D183" i="26"/>
  <c r="D175" i="26"/>
  <c r="D167" i="26"/>
  <c r="D159" i="26"/>
  <c r="D151" i="26"/>
  <c r="D143" i="26"/>
  <c r="D135" i="26"/>
  <c r="D127" i="26"/>
  <c r="D118" i="26"/>
  <c r="D107" i="26"/>
  <c r="D96" i="26"/>
  <c r="D86" i="26"/>
  <c r="D75" i="26"/>
  <c r="D64" i="26"/>
  <c r="D54" i="26"/>
  <c r="D40" i="26"/>
  <c r="D24" i="26"/>
  <c r="D8" i="26"/>
  <c r="D194" i="26"/>
  <c r="D182" i="26"/>
  <c r="D170" i="26"/>
  <c r="G170" i="26" s="1"/>
  <c r="D162" i="26"/>
  <c r="D150" i="26"/>
  <c r="D142" i="26"/>
  <c r="D134" i="26"/>
  <c r="D130" i="26"/>
  <c r="D122" i="26"/>
  <c r="D111" i="26"/>
  <c r="D100" i="26"/>
  <c r="D90" i="26"/>
  <c r="D79" i="26"/>
  <c r="D58" i="26"/>
  <c r="D47" i="26"/>
  <c r="D31" i="26"/>
  <c r="L31" i="26" s="1"/>
  <c r="D15" i="26"/>
  <c r="D7" i="26"/>
  <c r="L8" i="26" s="1"/>
  <c r="F124" i="26"/>
  <c r="D201" i="26"/>
  <c r="D197" i="26"/>
  <c r="D189" i="26"/>
  <c r="D181" i="26"/>
  <c r="D173" i="26"/>
  <c r="D165" i="26"/>
  <c r="D157" i="26"/>
  <c r="D149" i="26"/>
  <c r="D145" i="26"/>
  <c r="D141" i="26"/>
  <c r="D133" i="26"/>
  <c r="D129" i="26"/>
  <c r="D125" i="26"/>
  <c r="D120" i="26"/>
  <c r="D115" i="26"/>
  <c r="D110" i="26"/>
  <c r="D104" i="26"/>
  <c r="D99" i="26"/>
  <c r="D94" i="26"/>
  <c r="D88" i="26"/>
  <c r="D83" i="26"/>
  <c r="D78" i="26"/>
  <c r="D72" i="26"/>
  <c r="D67" i="26"/>
  <c r="D62" i="26"/>
  <c r="D56" i="26"/>
  <c r="D51" i="26"/>
  <c r="D44" i="26"/>
  <c r="D36" i="26"/>
  <c r="D28" i="26"/>
  <c r="D20" i="26"/>
  <c r="D12" i="26"/>
  <c r="F203" i="26"/>
  <c r="F192" i="26"/>
  <c r="F182" i="26"/>
  <c r="F166" i="26"/>
  <c r="F150" i="26"/>
  <c r="F134" i="26"/>
  <c r="D5" i="26"/>
  <c r="L5" i="26" s="1"/>
  <c r="D9" i="26"/>
  <c r="D13" i="26"/>
  <c r="D17" i="26"/>
  <c r="L17" i="26" s="1"/>
  <c r="D21" i="26"/>
  <c r="D25" i="26"/>
  <c r="D29" i="26"/>
  <c r="D33" i="26"/>
  <c r="D37" i="26"/>
  <c r="D41" i="26"/>
  <c r="D45" i="26"/>
  <c r="D49" i="26"/>
  <c r="D53" i="26"/>
  <c r="D57" i="26"/>
  <c r="D61" i="26"/>
  <c r="D65" i="26"/>
  <c r="D69" i="26"/>
  <c r="D73" i="26"/>
  <c r="D77" i="26"/>
  <c r="D81" i="26"/>
  <c r="D85" i="26"/>
  <c r="D89" i="26"/>
  <c r="D93" i="26"/>
  <c r="D97" i="26"/>
  <c r="D101" i="26"/>
  <c r="D105" i="26"/>
  <c r="D109" i="26"/>
  <c r="D113" i="26"/>
  <c r="D117" i="26"/>
  <c r="D121" i="26"/>
  <c r="D6" i="26"/>
  <c r="D10" i="26"/>
  <c r="D14" i="26"/>
  <c r="L14" i="26" s="1"/>
  <c r="D18" i="26"/>
  <c r="D22" i="26"/>
  <c r="L23" i="26" s="1"/>
  <c r="D26" i="26"/>
  <c r="L26" i="26" s="1"/>
  <c r="D30" i="26"/>
  <c r="D34" i="26"/>
  <c r="D38" i="26"/>
  <c r="D42" i="26"/>
  <c r="D46" i="26"/>
  <c r="D203" i="26"/>
  <c r="D195" i="26"/>
  <c r="D187" i="26"/>
  <c r="D179" i="26"/>
  <c r="D171" i="26"/>
  <c r="D163" i="26"/>
  <c r="D155" i="26"/>
  <c r="D147" i="26"/>
  <c r="D139" i="26"/>
  <c r="D131" i="26"/>
  <c r="D123" i="26"/>
  <c r="D112" i="26"/>
  <c r="D102" i="26"/>
  <c r="D91" i="26"/>
  <c r="D80" i="26"/>
  <c r="D70" i="26"/>
  <c r="D59" i="26"/>
  <c r="D48" i="26"/>
  <c r="D32" i="26"/>
  <c r="D16" i="26"/>
  <c r="D202" i="26"/>
  <c r="D190" i="26"/>
  <c r="D186" i="26"/>
  <c r="D174" i="26"/>
  <c r="D166" i="26"/>
  <c r="D154" i="26"/>
  <c r="D146" i="26"/>
  <c r="D138" i="26"/>
  <c r="D126" i="26"/>
  <c r="D116" i="26"/>
  <c r="G116" i="26" s="1"/>
  <c r="D106" i="26"/>
  <c r="D95" i="26"/>
  <c r="D84" i="26"/>
  <c r="D74" i="26"/>
  <c r="D63" i="26"/>
  <c r="D52" i="26"/>
  <c r="D39" i="26"/>
  <c r="D23" i="26"/>
  <c r="F4" i="26"/>
  <c r="F8" i="26"/>
  <c r="F12" i="26"/>
  <c r="F16" i="26"/>
  <c r="F20" i="26"/>
  <c r="F24" i="26"/>
  <c r="F28" i="26"/>
  <c r="F32" i="26"/>
  <c r="F36" i="26"/>
  <c r="F40" i="26"/>
  <c r="F44" i="26"/>
  <c r="F48" i="26"/>
  <c r="F52" i="26"/>
  <c r="F56" i="26"/>
  <c r="F60" i="26"/>
  <c r="F64" i="26"/>
  <c r="F68" i="26"/>
  <c r="F72" i="26"/>
  <c r="F76" i="26"/>
  <c r="F80" i="26"/>
  <c r="F84" i="26"/>
  <c r="F88" i="26"/>
  <c r="F92" i="26"/>
  <c r="F96" i="26"/>
  <c r="F100" i="26"/>
  <c r="F104" i="26"/>
  <c r="F108" i="26"/>
  <c r="F112" i="26"/>
  <c r="F116" i="26"/>
  <c r="F5" i="26"/>
  <c r="N5" i="26" s="1"/>
  <c r="F9" i="26"/>
  <c r="F13" i="26"/>
  <c r="F17" i="26"/>
  <c r="N17" i="26" s="1"/>
  <c r="F21" i="26"/>
  <c r="F25" i="26"/>
  <c r="F29" i="26"/>
  <c r="F33" i="26"/>
  <c r="F37" i="26"/>
  <c r="F41" i="26"/>
  <c r="F45" i="26"/>
  <c r="F49" i="26"/>
  <c r="F53" i="26"/>
  <c r="F57" i="26"/>
  <c r="F61" i="26"/>
  <c r="F65" i="26"/>
  <c r="F69" i="26"/>
  <c r="F73" i="26"/>
  <c r="F77" i="26"/>
  <c r="F81" i="26"/>
  <c r="F85" i="26"/>
  <c r="F89" i="26"/>
  <c r="F93" i="26"/>
  <c r="F97" i="26"/>
  <c r="F101" i="26"/>
  <c r="F105" i="26"/>
  <c r="F109" i="26"/>
  <c r="F113" i="26"/>
  <c r="F117" i="26"/>
  <c r="F121" i="26"/>
  <c r="F125" i="26"/>
  <c r="F129" i="26"/>
  <c r="F133" i="26"/>
  <c r="F137" i="26"/>
  <c r="F141" i="26"/>
  <c r="F145" i="26"/>
  <c r="F149" i="26"/>
  <c r="F153" i="26"/>
  <c r="F157" i="26"/>
  <c r="F161" i="26"/>
  <c r="F165" i="26"/>
  <c r="F169" i="26"/>
  <c r="F173" i="26"/>
  <c r="F177" i="26"/>
  <c r="F181" i="26"/>
  <c r="F185" i="26"/>
  <c r="F189" i="26"/>
  <c r="F193" i="26"/>
  <c r="F197" i="26"/>
  <c r="F201" i="26"/>
  <c r="F6" i="26"/>
  <c r="F10" i="26"/>
  <c r="F14" i="26"/>
  <c r="N14" i="26" s="1"/>
  <c r="F18" i="26"/>
  <c r="F22" i="26"/>
  <c r="N23" i="26" s="1"/>
  <c r="F26" i="26"/>
  <c r="N26" i="26" s="1"/>
  <c r="F30" i="26"/>
  <c r="F34" i="26"/>
  <c r="F38" i="26"/>
  <c r="F42" i="26"/>
  <c r="F46" i="26"/>
  <c r="F50" i="26"/>
  <c r="F54" i="26"/>
  <c r="F58" i="26"/>
  <c r="F62" i="26"/>
  <c r="F66" i="26"/>
  <c r="F70" i="26"/>
  <c r="F74" i="26"/>
  <c r="F78" i="26"/>
  <c r="F82" i="26"/>
  <c r="F86" i="26"/>
  <c r="F90" i="26"/>
  <c r="F94" i="26"/>
  <c r="F98" i="26"/>
  <c r="F102" i="26"/>
  <c r="F7" i="26"/>
  <c r="N8" i="26" s="1"/>
  <c r="F11" i="26"/>
  <c r="N11" i="26" s="1"/>
  <c r="F15" i="26"/>
  <c r="F19" i="26"/>
  <c r="F23" i="26"/>
  <c r="F27" i="26"/>
  <c r="F31" i="26"/>
  <c r="N31" i="26" s="1"/>
  <c r="F35" i="26"/>
  <c r="F39" i="26"/>
  <c r="F43" i="26"/>
  <c r="F47" i="26"/>
  <c r="F51" i="26"/>
  <c r="F55" i="26"/>
  <c r="F59" i="26"/>
  <c r="F63" i="26"/>
  <c r="F67" i="26"/>
  <c r="F71" i="26"/>
  <c r="F75" i="26"/>
  <c r="F79" i="26"/>
  <c r="F83" i="26"/>
  <c r="F87" i="26"/>
  <c r="F91" i="26"/>
  <c r="F95" i="26"/>
  <c r="F99" i="26"/>
  <c r="F103" i="26"/>
  <c r="F107" i="26"/>
  <c r="F111" i="26"/>
  <c r="F115" i="26"/>
  <c r="F119" i="26"/>
  <c r="F123" i="26"/>
  <c r="F127" i="26"/>
  <c r="F131" i="26"/>
  <c r="F135" i="26"/>
  <c r="F139" i="26"/>
  <c r="F143" i="26"/>
  <c r="F147" i="26"/>
  <c r="F151" i="26"/>
  <c r="F155" i="26"/>
  <c r="F159" i="26"/>
  <c r="F163" i="26"/>
  <c r="F167" i="26"/>
  <c r="F171" i="26"/>
  <c r="F175" i="26"/>
  <c r="F179" i="26"/>
  <c r="F106" i="26"/>
  <c r="F120" i="26"/>
  <c r="F128" i="26"/>
  <c r="F136" i="26"/>
  <c r="F144" i="26"/>
  <c r="F152" i="26"/>
  <c r="F160" i="26"/>
  <c r="F168" i="26"/>
  <c r="F176" i="26"/>
  <c r="F183" i="26"/>
  <c r="F188" i="26"/>
  <c r="F194" i="26"/>
  <c r="F199" i="26"/>
  <c r="F3" i="26"/>
  <c r="F110" i="26"/>
  <c r="F122" i="26"/>
  <c r="F130" i="26"/>
  <c r="F138" i="26"/>
  <c r="F146" i="26"/>
  <c r="F154" i="26"/>
  <c r="F162" i="26"/>
  <c r="F170" i="26"/>
  <c r="F178" i="26"/>
  <c r="F184" i="26"/>
  <c r="F190" i="26"/>
  <c r="F195" i="26"/>
  <c r="F200" i="26"/>
  <c r="D193" i="26"/>
  <c r="D185" i="26"/>
  <c r="D177" i="26"/>
  <c r="D169" i="26"/>
  <c r="D161" i="26"/>
  <c r="D153" i="26"/>
  <c r="D137" i="26"/>
  <c r="D3" i="26"/>
  <c r="D200" i="26"/>
  <c r="D196" i="26"/>
  <c r="D192" i="26"/>
  <c r="D188" i="26"/>
  <c r="D184" i="26"/>
  <c r="D180" i="26"/>
  <c r="D176" i="26"/>
  <c r="D172" i="26"/>
  <c r="D168" i="26"/>
  <c r="D164" i="26"/>
  <c r="D160" i="26"/>
  <c r="D156" i="26"/>
  <c r="D152" i="26"/>
  <c r="D148" i="26"/>
  <c r="D144" i="26"/>
  <c r="D140" i="26"/>
  <c r="D136" i="26"/>
  <c r="D132" i="26"/>
  <c r="D128" i="26"/>
  <c r="D124" i="26"/>
  <c r="D119" i="26"/>
  <c r="D114" i="26"/>
  <c r="D108" i="26"/>
  <c r="D103" i="26"/>
  <c r="D98" i="26"/>
  <c r="D92" i="26"/>
  <c r="D87" i="26"/>
  <c r="D82" i="26"/>
  <c r="D76" i="26"/>
  <c r="D71" i="26"/>
  <c r="D66" i="26"/>
  <c r="D60" i="26"/>
  <c r="D55" i="26"/>
  <c r="D50" i="26"/>
  <c r="D43" i="26"/>
  <c r="D35" i="26"/>
  <c r="D27" i="26"/>
  <c r="D19" i="26"/>
  <c r="D11" i="26"/>
  <c r="L11" i="26" s="1"/>
  <c r="F202" i="26"/>
  <c r="F191" i="26"/>
  <c r="F180" i="26"/>
  <c r="F164" i="26"/>
  <c r="F148" i="26"/>
  <c r="F132" i="26"/>
  <c r="F114" i="26"/>
  <c r="B6" i="26"/>
  <c r="G160" i="26" l="1"/>
  <c r="G52" i="26"/>
  <c r="G20" i="26"/>
  <c r="G125" i="26"/>
  <c r="G16" i="26"/>
  <c r="G157" i="26"/>
  <c r="G137" i="26"/>
  <c r="G32" i="26"/>
  <c r="G80" i="26"/>
  <c r="G144" i="26"/>
  <c r="G112" i="26"/>
  <c r="G154" i="26"/>
  <c r="G48" i="26"/>
  <c r="G64" i="26"/>
  <c r="G73" i="26"/>
  <c r="G18" i="26"/>
  <c r="G145" i="26"/>
  <c r="G38" i="26"/>
  <c r="G181" i="26"/>
  <c r="G149" i="26"/>
  <c r="G109" i="26"/>
  <c r="G23" i="26"/>
  <c r="G39" i="26"/>
  <c r="G93" i="26"/>
  <c r="G102" i="26"/>
  <c r="G173" i="26"/>
  <c r="G13" i="26"/>
  <c r="G200" i="26"/>
  <c r="G134" i="26"/>
  <c r="G129" i="26"/>
  <c r="G203" i="26"/>
  <c r="G171" i="26"/>
  <c r="G162" i="26"/>
  <c r="G105" i="26"/>
  <c r="G41" i="26"/>
  <c r="G136" i="26"/>
  <c r="G104" i="26"/>
  <c r="G88" i="26"/>
  <c r="G24" i="26"/>
  <c r="G8" i="26"/>
  <c r="G121" i="26"/>
  <c r="G57" i="26"/>
  <c r="G117" i="26"/>
  <c r="G178" i="26"/>
  <c r="G68" i="26"/>
  <c r="G202" i="26"/>
  <c r="G186" i="26"/>
  <c r="G141" i="26"/>
  <c r="G164" i="26"/>
  <c r="G146" i="26"/>
  <c r="G120" i="26"/>
  <c r="G193" i="26"/>
  <c r="G185" i="26"/>
  <c r="G197" i="26"/>
  <c r="G165" i="26"/>
  <c r="G201" i="26"/>
  <c r="G184" i="26"/>
  <c r="G113" i="26"/>
  <c r="G188" i="26"/>
  <c r="G156" i="26"/>
  <c r="G133" i="26"/>
  <c r="G190" i="26"/>
  <c r="G174" i="26"/>
  <c r="G158" i="26"/>
  <c r="G132" i="26"/>
  <c r="G100" i="26"/>
  <c r="G84" i="26"/>
  <c r="G196" i="26"/>
  <c r="G194" i="26"/>
  <c r="G153" i="26"/>
  <c r="G169" i="26"/>
  <c r="G189" i="26"/>
  <c r="G177" i="26"/>
  <c r="G168" i="26"/>
  <c r="G180" i="26"/>
  <c r="G148" i="26"/>
  <c r="G9" i="26"/>
  <c r="G128" i="26"/>
  <c r="G96" i="26"/>
  <c r="G176" i="26"/>
  <c r="G192" i="26"/>
  <c r="G123" i="26"/>
  <c r="G161" i="26"/>
  <c r="G152" i="26"/>
  <c r="G3" i="26"/>
  <c r="G172" i="26"/>
  <c r="G139" i="26"/>
  <c r="G97" i="26"/>
  <c r="G54" i="26"/>
  <c r="G175" i="26"/>
  <c r="G143" i="26"/>
  <c r="G122" i="26"/>
  <c r="G101" i="26"/>
  <c r="G79" i="26"/>
  <c r="G15" i="26"/>
  <c r="G198" i="26"/>
  <c r="G182" i="26"/>
  <c r="G166" i="26"/>
  <c r="G150" i="26"/>
  <c r="G131" i="26"/>
  <c r="G110" i="26"/>
  <c r="G89" i="26"/>
  <c r="G67" i="26"/>
  <c r="G25" i="26"/>
  <c r="G140" i="26"/>
  <c r="G124" i="26"/>
  <c r="G108" i="26"/>
  <c r="G92" i="26"/>
  <c r="G76" i="26"/>
  <c r="G60" i="26"/>
  <c r="G44" i="26"/>
  <c r="G28" i="26"/>
  <c r="G12" i="26"/>
  <c r="G37" i="26"/>
  <c r="G17" i="26"/>
  <c r="G49" i="26"/>
  <c r="G53" i="26"/>
  <c r="G72" i="26"/>
  <c r="G56" i="26"/>
  <c r="G40" i="26"/>
  <c r="G61" i="26"/>
  <c r="G81" i="26"/>
  <c r="G45" i="26"/>
  <c r="G33" i="26"/>
  <c r="G69" i="26"/>
  <c r="G5" i="26"/>
  <c r="G36" i="26"/>
  <c r="G29" i="26"/>
  <c r="G77" i="26"/>
  <c r="G6" i="26"/>
  <c r="G65" i="26"/>
  <c r="G85" i="26"/>
  <c r="G21" i="26"/>
  <c r="G11" i="26"/>
  <c r="G159" i="26"/>
  <c r="G7" i="26"/>
  <c r="G114" i="26"/>
  <c r="G98" i="26"/>
  <c r="G55" i="26"/>
  <c r="G135" i="26"/>
  <c r="G86" i="26"/>
  <c r="G43" i="26"/>
  <c r="G187" i="26"/>
  <c r="G155" i="26"/>
  <c r="G138" i="26"/>
  <c r="G95" i="26"/>
  <c r="G74" i="26"/>
  <c r="G31" i="26"/>
  <c r="H31" i="26" s="1"/>
  <c r="G10" i="26"/>
  <c r="G126" i="26"/>
  <c r="G83" i="26"/>
  <c r="G62" i="26"/>
  <c r="G19" i="26"/>
  <c r="G66" i="26"/>
  <c r="G70" i="26"/>
  <c r="G191" i="26"/>
  <c r="G82" i="26"/>
  <c r="G130" i="26"/>
  <c r="G87" i="26"/>
  <c r="G103" i="26"/>
  <c r="G27" i="26"/>
  <c r="G118" i="26"/>
  <c r="G75" i="26"/>
  <c r="G199" i="26"/>
  <c r="G183" i="26"/>
  <c r="G167" i="26"/>
  <c r="G151" i="26"/>
  <c r="G111" i="26"/>
  <c r="G90" i="26"/>
  <c r="G47" i="26"/>
  <c r="G26" i="26"/>
  <c r="H26" i="26" s="1"/>
  <c r="G142" i="26"/>
  <c r="G99" i="26"/>
  <c r="G78" i="26"/>
  <c r="G35" i="26"/>
  <c r="G14" i="26"/>
  <c r="G58" i="26"/>
  <c r="G46" i="26"/>
  <c r="G50" i="26"/>
  <c r="G59" i="26"/>
  <c r="G119" i="26"/>
  <c r="G34" i="26"/>
  <c r="G71" i="26"/>
  <c r="G91" i="26"/>
  <c r="G107" i="26"/>
  <c r="G22" i="26"/>
  <c r="G195" i="26"/>
  <c r="G179" i="26"/>
  <c r="G163" i="26"/>
  <c r="G147" i="26"/>
  <c r="G127" i="26"/>
  <c r="G106" i="26"/>
  <c r="G63" i="26"/>
  <c r="G42" i="26"/>
  <c r="G115" i="26"/>
  <c r="G94" i="26"/>
  <c r="G51" i="26"/>
  <c r="G30" i="26"/>
  <c r="B7" i="26"/>
  <c r="O23" i="26" l="1"/>
  <c r="H22" i="26"/>
  <c r="H28" i="26"/>
  <c r="H30" i="26"/>
  <c r="O8" i="26"/>
  <c r="O26" i="26"/>
  <c r="O31" i="26"/>
  <c r="O14" i="26"/>
  <c r="O5" i="26"/>
  <c r="O17" i="26"/>
  <c r="O11" i="26"/>
  <c r="N202" i="26"/>
  <c r="K202" i="26"/>
  <c r="O202" i="26"/>
  <c r="L202" i="26"/>
  <c r="I202" i="26"/>
  <c r="M202" i="26"/>
  <c r="K203" i="26"/>
  <c r="O203" i="26"/>
  <c r="L203" i="26"/>
  <c r="I203" i="26"/>
  <c r="M203" i="26"/>
  <c r="N203" i="26"/>
  <c r="I201" i="26"/>
  <c r="M201" i="26"/>
  <c r="N201" i="26"/>
  <c r="K201" i="26"/>
  <c r="O201" i="26"/>
  <c r="L201" i="26"/>
  <c r="B8" i="26"/>
  <c r="I47" i="23"/>
  <c r="I48" i="23"/>
  <c r="I49" i="23"/>
  <c r="I50" i="23"/>
  <c r="I51" i="23"/>
  <c r="I52" i="23"/>
  <c r="I53" i="23"/>
  <c r="I54" i="23"/>
  <c r="I55" i="23"/>
  <c r="I56" i="23"/>
  <c r="I57" i="23"/>
  <c r="I58" i="23"/>
  <c r="I59" i="23"/>
  <c r="I60" i="23"/>
  <c r="I61" i="23"/>
  <c r="I62" i="23"/>
  <c r="I63" i="23"/>
  <c r="I64" i="23"/>
  <c r="I65" i="23"/>
  <c r="I66" i="23"/>
  <c r="I67" i="23"/>
  <c r="I68" i="23"/>
  <c r="I69" i="23"/>
  <c r="I70" i="23"/>
  <c r="I71" i="23"/>
  <c r="I72" i="23"/>
  <c r="I73" i="23"/>
  <c r="I74" i="23"/>
  <c r="I75" i="23"/>
  <c r="I76" i="23"/>
  <c r="I77" i="23"/>
  <c r="I78" i="23"/>
  <c r="I79" i="23"/>
  <c r="I80" i="23"/>
  <c r="I81" i="23"/>
  <c r="I82" i="23"/>
  <c r="I83" i="23"/>
  <c r="I84" i="23"/>
  <c r="I85" i="23"/>
  <c r="I86" i="23"/>
  <c r="I87" i="23"/>
  <c r="I88" i="23"/>
  <c r="I89" i="23"/>
  <c r="I90" i="23"/>
  <c r="I91" i="23"/>
  <c r="I92" i="23"/>
  <c r="I93" i="23"/>
  <c r="I94" i="23"/>
  <c r="I95" i="23"/>
  <c r="I96" i="23"/>
  <c r="I97" i="23"/>
  <c r="I98" i="23"/>
  <c r="I99" i="23"/>
  <c r="I100" i="23"/>
  <c r="I101" i="23"/>
  <c r="I102" i="23"/>
  <c r="I103" i="23"/>
  <c r="I104" i="23"/>
  <c r="I105" i="23"/>
  <c r="I106" i="23"/>
  <c r="I107" i="23"/>
  <c r="I108" i="23"/>
  <c r="I109" i="23"/>
  <c r="I110" i="23"/>
  <c r="I111" i="23"/>
  <c r="I112" i="23"/>
  <c r="I113" i="23"/>
  <c r="I114" i="23"/>
  <c r="I115" i="23"/>
  <c r="I116" i="23"/>
  <c r="I117" i="23"/>
  <c r="I118" i="23"/>
  <c r="I119" i="23"/>
  <c r="I120" i="23"/>
  <c r="I121" i="23"/>
  <c r="I122" i="23"/>
  <c r="I123" i="23"/>
  <c r="I124" i="23"/>
  <c r="I125" i="23"/>
  <c r="I126" i="23"/>
  <c r="I127" i="23"/>
  <c r="I128" i="23"/>
  <c r="I129" i="23"/>
  <c r="I130" i="23"/>
  <c r="I131" i="23"/>
  <c r="I132" i="23"/>
  <c r="I133" i="23"/>
  <c r="I134" i="23"/>
  <c r="I135" i="23"/>
  <c r="I136" i="23"/>
  <c r="I137" i="23"/>
  <c r="I138" i="23"/>
  <c r="I139" i="23"/>
  <c r="I140" i="23"/>
  <c r="I141" i="23"/>
  <c r="I142" i="23"/>
  <c r="I143" i="23"/>
  <c r="I144" i="23"/>
  <c r="I145" i="23"/>
  <c r="I146" i="23"/>
  <c r="I147" i="23"/>
  <c r="I148" i="23"/>
  <c r="I149" i="23"/>
  <c r="I150" i="23"/>
  <c r="I151" i="23"/>
  <c r="I152" i="23"/>
  <c r="I153" i="23"/>
  <c r="I154" i="23"/>
  <c r="I155" i="23"/>
  <c r="I156" i="23"/>
  <c r="I157" i="23"/>
  <c r="I158" i="23"/>
  <c r="I159" i="23"/>
  <c r="I160" i="23"/>
  <c r="I161" i="23"/>
  <c r="I162" i="23"/>
  <c r="I163" i="23"/>
  <c r="I164" i="23"/>
  <c r="I165" i="23"/>
  <c r="I166" i="23"/>
  <c r="I167" i="23"/>
  <c r="I168" i="23"/>
  <c r="I169" i="23"/>
  <c r="I170" i="23"/>
  <c r="I171" i="23"/>
  <c r="I172" i="23"/>
  <c r="I173" i="23"/>
  <c r="I174" i="23"/>
  <c r="I175" i="23"/>
  <c r="I176" i="23"/>
  <c r="I177" i="23"/>
  <c r="I178" i="23"/>
  <c r="I179" i="23"/>
  <c r="I180" i="23"/>
  <c r="I181" i="23"/>
  <c r="I182" i="23"/>
  <c r="I183" i="23"/>
  <c r="I184" i="23"/>
  <c r="I185" i="23"/>
  <c r="I186" i="23"/>
  <c r="I187" i="23"/>
  <c r="I188" i="23"/>
  <c r="I189" i="23"/>
  <c r="I190" i="23"/>
  <c r="I191" i="23"/>
  <c r="I192" i="23"/>
  <c r="I193" i="23"/>
  <c r="I194" i="23"/>
  <c r="I195" i="23"/>
  <c r="I196" i="23"/>
  <c r="I197" i="23"/>
  <c r="I198" i="23"/>
  <c r="I199" i="23"/>
  <c r="I200" i="23"/>
  <c r="I201" i="23"/>
  <c r="I202" i="23"/>
  <c r="I203" i="23"/>
  <c r="I204" i="23"/>
  <c r="I205" i="23"/>
  <c r="I206" i="23"/>
  <c r="I207" i="23"/>
  <c r="I208" i="23"/>
  <c r="I209" i="23"/>
  <c r="I210" i="23"/>
  <c r="I211" i="23"/>
  <c r="I212" i="23"/>
  <c r="I213" i="23"/>
  <c r="I214" i="23"/>
  <c r="I215" i="23"/>
  <c r="I216" i="23"/>
  <c r="I217" i="23"/>
  <c r="I218" i="23"/>
  <c r="I219" i="23"/>
  <c r="I220" i="23"/>
  <c r="I221" i="23"/>
  <c r="I222" i="23"/>
  <c r="I223" i="23"/>
  <c r="I224" i="23"/>
  <c r="I225" i="23"/>
  <c r="I226" i="23"/>
  <c r="I227" i="23"/>
  <c r="I228" i="23"/>
  <c r="I229" i="23"/>
  <c r="I230" i="23"/>
  <c r="I231" i="23"/>
  <c r="I232" i="23"/>
  <c r="I233" i="23"/>
  <c r="I234" i="23"/>
  <c r="I235" i="23"/>
  <c r="I236" i="23"/>
  <c r="I237" i="23"/>
  <c r="I238" i="23"/>
  <c r="I239" i="23"/>
  <c r="I240" i="23"/>
  <c r="I241" i="23"/>
  <c r="I242" i="23"/>
  <c r="I243" i="23"/>
  <c r="I244" i="23"/>
  <c r="I245" i="23"/>
  <c r="I246" i="23"/>
  <c r="I247" i="23"/>
  <c r="I248" i="23"/>
  <c r="I249" i="23"/>
  <c r="I250" i="23"/>
  <c r="I251" i="23"/>
  <c r="I252" i="23"/>
  <c r="I253" i="23"/>
  <c r="I254" i="23"/>
  <c r="I255" i="23"/>
  <c r="I256" i="23"/>
  <c r="I257" i="23"/>
  <c r="I258" i="23"/>
  <c r="I259" i="23"/>
  <c r="I260" i="23"/>
  <c r="I261" i="23"/>
  <c r="I262" i="23"/>
  <c r="I263" i="23"/>
  <c r="I264" i="23"/>
  <c r="I265" i="23"/>
  <c r="I266" i="23"/>
  <c r="I267" i="23"/>
  <c r="I268" i="23"/>
  <c r="I269" i="23"/>
  <c r="I270" i="23"/>
  <c r="I271" i="23"/>
  <c r="I272" i="23"/>
  <c r="I273" i="23"/>
  <c r="I274" i="23"/>
  <c r="I275" i="23"/>
  <c r="I276" i="23"/>
  <c r="I277" i="23"/>
  <c r="I278" i="23"/>
  <c r="I279" i="23"/>
  <c r="I280" i="23"/>
  <c r="I281" i="23"/>
  <c r="I282" i="23"/>
  <c r="I283" i="23"/>
  <c r="I284" i="23"/>
  <c r="I285" i="23"/>
  <c r="I286" i="23"/>
  <c r="I287" i="23"/>
  <c r="I288" i="23"/>
  <c r="I289" i="23"/>
  <c r="I290" i="23"/>
  <c r="I291" i="23"/>
  <c r="I292" i="23"/>
  <c r="I293" i="23"/>
  <c r="I294" i="23"/>
  <c r="I295" i="23"/>
  <c r="I296" i="23"/>
  <c r="I297" i="23"/>
  <c r="I298" i="23"/>
  <c r="I299" i="23"/>
  <c r="I300" i="23"/>
  <c r="I301" i="23"/>
  <c r="I302" i="23"/>
  <c r="I303" i="23"/>
  <c r="I304" i="23"/>
  <c r="I305" i="23"/>
  <c r="I306" i="23"/>
  <c r="I307" i="23"/>
  <c r="I308" i="23"/>
  <c r="I309" i="23"/>
  <c r="I310" i="23"/>
  <c r="I311" i="23"/>
  <c r="I312" i="23"/>
  <c r="I313" i="23"/>
  <c r="I314" i="23"/>
  <c r="I315" i="23"/>
  <c r="I316" i="23"/>
  <c r="I317" i="23"/>
  <c r="I318" i="23"/>
  <c r="I319" i="23"/>
  <c r="I320" i="23"/>
  <c r="I321" i="23"/>
  <c r="I322" i="23"/>
  <c r="I323" i="23"/>
  <c r="I324" i="23"/>
  <c r="I325" i="23"/>
  <c r="I326" i="23"/>
  <c r="I327" i="23"/>
  <c r="I328" i="23"/>
  <c r="I329" i="23"/>
  <c r="I330" i="23"/>
  <c r="I331" i="23"/>
  <c r="I332" i="23"/>
  <c r="I333" i="23"/>
  <c r="I334" i="23"/>
  <c r="I335" i="23"/>
  <c r="I336" i="23"/>
  <c r="I337" i="23"/>
  <c r="I338" i="23"/>
  <c r="I339" i="23"/>
  <c r="I340" i="23"/>
  <c r="I341" i="23"/>
  <c r="I342" i="23"/>
  <c r="I343" i="23"/>
  <c r="I344" i="23"/>
  <c r="I345" i="23"/>
  <c r="I346" i="23"/>
  <c r="I347" i="23"/>
  <c r="I348" i="23"/>
  <c r="I349" i="23"/>
  <c r="I350" i="23"/>
  <c r="I351" i="23"/>
  <c r="I352" i="23"/>
  <c r="I353" i="23"/>
  <c r="I354" i="23"/>
  <c r="I355" i="23"/>
  <c r="I356" i="23"/>
  <c r="I357" i="23"/>
  <c r="I358" i="23"/>
  <c r="I359" i="23"/>
  <c r="I360" i="23"/>
  <c r="I361" i="23"/>
  <c r="I362" i="23"/>
  <c r="I363" i="23"/>
  <c r="I364" i="23"/>
  <c r="I365" i="23"/>
  <c r="I366" i="23"/>
  <c r="I367" i="23"/>
  <c r="I368" i="23"/>
  <c r="I369" i="23"/>
  <c r="I370" i="23"/>
  <c r="I371" i="23"/>
  <c r="I372" i="23"/>
  <c r="I373" i="23"/>
  <c r="I374" i="23"/>
  <c r="I375" i="23"/>
  <c r="I376" i="23"/>
  <c r="I377" i="23"/>
  <c r="I378" i="23"/>
  <c r="I379" i="23"/>
  <c r="I7" i="23"/>
  <c r="I8" i="23"/>
  <c r="I9" i="23"/>
  <c r="I10" i="23"/>
  <c r="I11" i="23"/>
  <c r="I12" i="23"/>
  <c r="I13" i="23"/>
  <c r="I14" i="23"/>
  <c r="I15" i="23"/>
  <c r="I16" i="23"/>
  <c r="I17" i="23"/>
  <c r="I18" i="23"/>
  <c r="I19" i="23"/>
  <c r="I20" i="23"/>
  <c r="I21" i="23"/>
  <c r="I22" i="23"/>
  <c r="I23" i="23"/>
  <c r="I24" i="23"/>
  <c r="I25" i="23"/>
  <c r="I26" i="23"/>
  <c r="I27" i="23"/>
  <c r="I28" i="23"/>
  <c r="I29" i="23"/>
  <c r="I30" i="23"/>
  <c r="I31" i="23"/>
  <c r="I32" i="23"/>
  <c r="I33" i="23"/>
  <c r="I34" i="23"/>
  <c r="I35" i="23"/>
  <c r="I36" i="23"/>
  <c r="I37" i="23"/>
  <c r="I38" i="23"/>
  <c r="I39" i="23"/>
  <c r="I40" i="23"/>
  <c r="I41" i="23"/>
  <c r="I42" i="23"/>
  <c r="I43" i="23"/>
  <c r="I44" i="23"/>
  <c r="I45" i="23"/>
  <c r="I46" i="23"/>
  <c r="H1" i="26" l="1"/>
  <c r="B9" i="26"/>
  <c r="B10" i="26" l="1"/>
  <c r="B11" i="26" l="1"/>
  <c r="B12" i="26" l="1"/>
  <c r="B13" i="26" l="1"/>
  <c r="B14" i="26" l="1"/>
  <c r="B15" i="26" l="1"/>
  <c r="G197" i="23"/>
  <c r="G7" i="23"/>
  <c r="G322" i="23"/>
  <c r="G356" i="23"/>
  <c r="F352" i="23"/>
  <c r="K352" i="23" s="1"/>
  <c r="F208" i="23"/>
  <c r="K208" i="23" s="1"/>
  <c r="F371" i="23"/>
  <c r="K371" i="23" s="1"/>
  <c r="F258" i="23"/>
  <c r="K258" i="23" s="1"/>
  <c r="F374" i="23"/>
  <c r="K374" i="23" s="1"/>
  <c r="G148" i="23"/>
  <c r="F60" i="23"/>
  <c r="K60" i="23" s="1"/>
  <c r="G178" i="23"/>
  <c r="G348" i="23"/>
  <c r="F188" i="23"/>
  <c r="K188" i="23" s="1"/>
  <c r="F301" i="23"/>
  <c r="K301" i="23" s="1"/>
  <c r="G259" i="23"/>
  <c r="F148" i="23"/>
  <c r="K148" i="23" s="1"/>
  <c r="G214" i="23"/>
  <c r="F157" i="23"/>
  <c r="K157" i="23" s="1"/>
  <c r="F53" i="23"/>
  <c r="K53" i="23" s="1"/>
  <c r="F127" i="23"/>
  <c r="K127" i="23" s="1"/>
  <c r="G71" i="23"/>
  <c r="G12" i="23"/>
  <c r="G328" i="23"/>
  <c r="G336" i="23"/>
  <c r="G309" i="23"/>
  <c r="F365" i="23"/>
  <c r="K365" i="23" s="1"/>
  <c r="F278" i="23"/>
  <c r="K278" i="23" s="1"/>
  <c r="G331" i="23"/>
  <c r="G278" i="23"/>
  <c r="G173" i="23"/>
  <c r="G163" i="23"/>
  <c r="F191" i="23"/>
  <c r="K191" i="23" s="1"/>
  <c r="G78" i="23"/>
  <c r="F50" i="23"/>
  <c r="K50" i="23" s="1"/>
  <c r="G76" i="23"/>
  <c r="G17" i="23"/>
  <c r="G48" i="23"/>
  <c r="F251" i="23"/>
  <c r="K251" i="23" s="1"/>
  <c r="G373" i="23"/>
  <c r="F288" i="23"/>
  <c r="K288" i="23" s="1"/>
  <c r="F310" i="23"/>
  <c r="K310" i="23" s="1"/>
  <c r="G220" i="23"/>
  <c r="G229" i="23"/>
  <c r="F257" i="23"/>
  <c r="K257" i="23" s="1"/>
  <c r="F113" i="23"/>
  <c r="K113" i="23" s="1"/>
  <c r="F142" i="23"/>
  <c r="K142" i="23" s="1"/>
  <c r="F114" i="23"/>
  <c r="K114" i="23" s="1"/>
  <c r="F55" i="23"/>
  <c r="K55" i="23" s="1"/>
  <c r="G81" i="23"/>
  <c r="F355" i="23"/>
  <c r="K355" i="23" s="1"/>
  <c r="F375" i="23"/>
  <c r="K375" i="23" s="1"/>
  <c r="F315" i="23"/>
  <c r="K315" i="23" s="1"/>
  <c r="F324" i="23"/>
  <c r="K324" i="23" s="1"/>
  <c r="G294" i="23"/>
  <c r="G340" i="23"/>
  <c r="G312" i="23"/>
  <c r="G332" i="23"/>
  <c r="G203" i="23"/>
  <c r="G358" i="23"/>
  <c r="F222" i="23"/>
  <c r="K222" i="23" s="1"/>
  <c r="G367" i="23"/>
  <c r="G281" i="23"/>
  <c r="G265" i="23"/>
  <c r="G121" i="23"/>
  <c r="G250" i="23"/>
  <c r="F193" i="23"/>
  <c r="K193" i="23" s="1"/>
  <c r="G150" i="23"/>
  <c r="G86" i="23"/>
  <c r="F178" i="23"/>
  <c r="K178" i="23" s="1"/>
  <c r="G135" i="23"/>
  <c r="G26" i="23"/>
  <c r="F163" i="23"/>
  <c r="K163" i="23" s="1"/>
  <c r="G120" i="23"/>
  <c r="G107" i="23"/>
  <c r="F22" i="23"/>
  <c r="K22" i="23" s="1"/>
  <c r="F91" i="23"/>
  <c r="K91" i="23" s="1"/>
  <c r="F27" i="23"/>
  <c r="K27" i="23" s="1"/>
  <c r="F96" i="23"/>
  <c r="K96" i="23" s="1"/>
  <c r="G53" i="23"/>
  <c r="F32" i="23"/>
  <c r="K32" i="23" s="1"/>
  <c r="F2" i="23"/>
  <c r="F319" i="23"/>
  <c r="K319" i="23" s="1"/>
  <c r="F172" i="23"/>
  <c r="K172" i="23" s="1"/>
  <c r="F307" i="23"/>
  <c r="K307" i="23" s="1"/>
  <c r="F327" i="23"/>
  <c r="K327" i="23" s="1"/>
  <c r="G284" i="23"/>
  <c r="G129" i="23"/>
  <c r="G368" i="23"/>
  <c r="G193" i="23"/>
  <c r="G341" i="23"/>
  <c r="F320" i="23"/>
  <c r="K320" i="23" s="1"/>
  <c r="F275" i="23"/>
  <c r="K275" i="23" s="1"/>
  <c r="G354" i="23"/>
  <c r="F333" i="23"/>
  <c r="K333" i="23" s="1"/>
  <c r="G290" i="23"/>
  <c r="F263" i="23"/>
  <c r="K263" i="23" s="1"/>
  <c r="F206" i="23"/>
  <c r="K206" i="23" s="1"/>
  <c r="G363" i="23"/>
  <c r="F342" i="23"/>
  <c r="K342" i="23" s="1"/>
  <c r="G299" i="23"/>
  <c r="F276" i="23"/>
  <c r="K276" i="23" s="1"/>
  <c r="F238" i="23"/>
  <c r="K238" i="23" s="1"/>
  <c r="F231" i="23"/>
  <c r="K231" i="23" s="1"/>
  <c r="G261" i="23"/>
  <c r="F240" i="23"/>
  <c r="K240" i="23" s="1"/>
  <c r="F77" i="23"/>
  <c r="K77" i="23" s="1"/>
  <c r="G246" i="23"/>
  <c r="F225" i="23"/>
  <c r="K225" i="23" s="1"/>
  <c r="F189" i="23"/>
  <c r="K189" i="23" s="1"/>
  <c r="G146" i="23"/>
  <c r="F125" i="23"/>
  <c r="K125" i="23" s="1"/>
  <c r="G70" i="23"/>
  <c r="G195" i="23"/>
  <c r="F174" i="23"/>
  <c r="K174" i="23" s="1"/>
  <c r="G131" i="23"/>
  <c r="G10" i="23"/>
  <c r="G180" i="23"/>
  <c r="F159" i="23"/>
  <c r="K159" i="23" s="1"/>
  <c r="G116" i="23"/>
  <c r="G103" i="23"/>
  <c r="F82" i="23"/>
  <c r="K82" i="23" s="1"/>
  <c r="G39" i="23"/>
  <c r="F18" i="23"/>
  <c r="K18" i="23" s="1"/>
  <c r="G108" i="23"/>
  <c r="F87" i="23"/>
  <c r="K87" i="23" s="1"/>
  <c r="G44" i="23"/>
  <c r="F23" i="23"/>
  <c r="K23" i="23" s="1"/>
  <c r="G113" i="23"/>
  <c r="F92" i="23"/>
  <c r="K92" i="23" s="1"/>
  <c r="G49" i="23"/>
  <c r="F28" i="23"/>
  <c r="K28" i="23" s="1"/>
  <c r="G292" i="23"/>
  <c r="G256" i="23"/>
  <c r="G264" i="23"/>
  <c r="G248" i="23"/>
  <c r="G345" i="23"/>
  <c r="G280" i="23"/>
  <c r="F337" i="23"/>
  <c r="K337" i="23" s="1"/>
  <c r="G269" i="23"/>
  <c r="F346" i="23"/>
  <c r="K346" i="23" s="1"/>
  <c r="G303" i="23"/>
  <c r="F246" i="23"/>
  <c r="K246" i="23" s="1"/>
  <c r="F244" i="23"/>
  <c r="K244" i="23" s="1"/>
  <c r="G201" i="23"/>
  <c r="F229" i="23"/>
  <c r="K229" i="23" s="1"/>
  <c r="F129" i="23"/>
  <c r="K129" i="23" s="1"/>
  <c r="G199" i="23"/>
  <c r="G184" i="23"/>
  <c r="F86" i="23"/>
  <c r="K86" i="23" s="1"/>
  <c r="G43" i="23"/>
  <c r="G112" i="23"/>
  <c r="F8" i="23"/>
  <c r="K8" i="23" s="1"/>
  <c r="G13" i="23"/>
  <c r="F24" i="23"/>
  <c r="K24" i="23" s="1"/>
  <c r="G29" i="23"/>
  <c r="F40" i="23"/>
  <c r="K40" i="23" s="1"/>
  <c r="G45" i="23"/>
  <c r="F56" i="23"/>
  <c r="K56" i="23" s="1"/>
  <c r="G61" i="23"/>
  <c r="F72" i="23"/>
  <c r="K72" i="23" s="1"/>
  <c r="G77" i="23"/>
  <c r="F88" i="23"/>
  <c r="K88" i="23" s="1"/>
  <c r="G93" i="23"/>
  <c r="F104" i="23"/>
  <c r="K104" i="23" s="1"/>
  <c r="G109" i="23"/>
  <c r="F3" i="23"/>
  <c r="G8" i="23"/>
  <c r="F19" i="23"/>
  <c r="K19" i="23" s="1"/>
  <c r="G24" i="23"/>
  <c r="F35" i="23"/>
  <c r="K35" i="23" s="1"/>
  <c r="G40" i="23"/>
  <c r="F51" i="23"/>
  <c r="K51" i="23" s="1"/>
  <c r="G56" i="23"/>
  <c r="F67" i="23"/>
  <c r="K67" i="23" s="1"/>
  <c r="G72" i="23"/>
  <c r="F83" i="23"/>
  <c r="K83" i="23" s="1"/>
  <c r="G88" i="23"/>
  <c r="F99" i="23"/>
  <c r="K99" i="23" s="1"/>
  <c r="G104" i="23"/>
  <c r="G3" i="23"/>
  <c r="F14" i="23"/>
  <c r="K14" i="23" s="1"/>
  <c r="G19" i="23"/>
  <c r="F30" i="23"/>
  <c r="K30" i="23" s="1"/>
  <c r="G35" i="23"/>
  <c r="F46" i="23"/>
  <c r="K46" i="23" s="1"/>
  <c r="G51" i="23"/>
  <c r="F62" i="23"/>
  <c r="K62" i="23" s="1"/>
  <c r="G67" i="23"/>
  <c r="F78" i="23"/>
  <c r="K78" i="23" s="1"/>
  <c r="G83" i="23"/>
  <c r="F94" i="23"/>
  <c r="K94" i="23" s="1"/>
  <c r="G99" i="23"/>
  <c r="F110" i="23"/>
  <c r="K110" i="23" s="1"/>
  <c r="G115" i="23"/>
  <c r="F41" i="23"/>
  <c r="K41" i="23" s="1"/>
  <c r="G62" i="23"/>
  <c r="F105" i="23"/>
  <c r="K105" i="23" s="1"/>
  <c r="F123" i="23"/>
  <c r="K123" i="23" s="1"/>
  <c r="G128" i="23"/>
  <c r="F139" i="23"/>
  <c r="K139" i="23" s="1"/>
  <c r="G144" i="23"/>
  <c r="F155" i="23"/>
  <c r="K155" i="23" s="1"/>
  <c r="G160" i="23"/>
  <c r="F171" i="23"/>
  <c r="K171" i="23" s="1"/>
  <c r="G176" i="23"/>
  <c r="F187" i="23"/>
  <c r="K187" i="23" s="1"/>
  <c r="G192" i="23"/>
  <c r="F37" i="23"/>
  <c r="K37" i="23" s="1"/>
  <c r="G58" i="23"/>
  <c r="F101" i="23"/>
  <c r="K101" i="23" s="1"/>
  <c r="F122" i="23"/>
  <c r="K122" i="23" s="1"/>
  <c r="G127" i="23"/>
  <c r="F138" i="23"/>
  <c r="K138" i="23" s="1"/>
  <c r="G143" i="23"/>
  <c r="F154" i="23"/>
  <c r="K154" i="23" s="1"/>
  <c r="G159" i="23"/>
  <c r="F170" i="23"/>
  <c r="K170" i="23" s="1"/>
  <c r="G175" i="23"/>
  <c r="F186" i="23"/>
  <c r="K186" i="23" s="1"/>
  <c r="G191" i="23"/>
  <c r="F33" i="23"/>
  <c r="K33" i="23" s="1"/>
  <c r="G54" i="23"/>
  <c r="F97" i="23"/>
  <c r="K97" i="23" s="1"/>
  <c r="F121" i="23"/>
  <c r="K121" i="23" s="1"/>
  <c r="G126" i="23"/>
  <c r="F137" i="23"/>
  <c r="K137" i="23" s="1"/>
  <c r="G142" i="23"/>
  <c r="F153" i="23"/>
  <c r="K153" i="23" s="1"/>
  <c r="G158" i="23"/>
  <c r="F169" i="23"/>
  <c r="K169" i="23" s="1"/>
  <c r="G174" i="23"/>
  <c r="F185" i="23"/>
  <c r="K185" i="23" s="1"/>
  <c r="G190" i="23"/>
  <c r="F29" i="23"/>
  <c r="K29" i="23" s="1"/>
  <c r="G114" i="23"/>
  <c r="F136" i="23"/>
  <c r="K136" i="23" s="1"/>
  <c r="G157" i="23"/>
  <c r="F205" i="23"/>
  <c r="K205" i="23" s="1"/>
  <c r="G210" i="23"/>
  <c r="F221" i="23"/>
  <c r="K221" i="23" s="1"/>
  <c r="G226" i="23"/>
  <c r="F237" i="23"/>
  <c r="K237" i="23" s="1"/>
  <c r="G242" i="23"/>
  <c r="F253" i="23"/>
  <c r="K253" i="23" s="1"/>
  <c r="G258" i="23"/>
  <c r="F269" i="23"/>
  <c r="K269" i="23" s="1"/>
  <c r="G274" i="23"/>
  <c r="F13" i="23"/>
  <c r="K13" i="23" s="1"/>
  <c r="G98" i="23"/>
  <c r="F132" i="23"/>
  <c r="K132" i="23" s="1"/>
  <c r="G153" i="23"/>
  <c r="F196" i="23"/>
  <c r="K196" i="23" s="1"/>
  <c r="F204" i="23"/>
  <c r="K204" i="23" s="1"/>
  <c r="G209" i="23"/>
  <c r="F220" i="23"/>
  <c r="K220" i="23" s="1"/>
  <c r="G225" i="23"/>
  <c r="F236" i="23"/>
  <c r="K236" i="23" s="1"/>
  <c r="G241" i="23"/>
  <c r="F252" i="23"/>
  <c r="K252" i="23" s="1"/>
  <c r="G257" i="23"/>
  <c r="G117" i="23"/>
  <c r="F160" i="23"/>
  <c r="K160" i="23" s="1"/>
  <c r="G181" i="23"/>
  <c r="G200" i="23"/>
  <c r="F211" i="23"/>
  <c r="K211" i="23" s="1"/>
  <c r="G216" i="23"/>
  <c r="F227" i="23"/>
  <c r="K227" i="23" s="1"/>
  <c r="G232" i="23"/>
  <c r="F226" i="23"/>
  <c r="K226" i="23" s="1"/>
  <c r="G251" i="23"/>
  <c r="F262" i="23"/>
  <c r="K262" i="23" s="1"/>
  <c r="F290" i="23"/>
  <c r="K290" i="23" s="1"/>
  <c r="G295" i="23"/>
  <c r="F306" i="23"/>
  <c r="K306" i="23" s="1"/>
  <c r="G311" i="23"/>
  <c r="F322" i="23"/>
  <c r="K322" i="23" s="1"/>
  <c r="G327" i="23"/>
  <c r="F338" i="23"/>
  <c r="K338" i="23" s="1"/>
  <c r="G343" i="23"/>
  <c r="F354" i="23"/>
  <c r="K354" i="23" s="1"/>
  <c r="G359" i="23"/>
  <c r="F370" i="23"/>
  <c r="K370" i="23" s="1"/>
  <c r="G375" i="23"/>
  <c r="G161" i="23"/>
  <c r="G211" i="23"/>
  <c r="G244" i="23"/>
  <c r="F255" i="23"/>
  <c r="K255" i="23" s="1"/>
  <c r="F280" i="23"/>
  <c r="K280" i="23" s="1"/>
  <c r="G286" i="23"/>
  <c r="F297" i="23"/>
  <c r="K297" i="23" s="1"/>
  <c r="G302" i="23"/>
  <c r="F313" i="23"/>
  <c r="K313" i="23" s="1"/>
  <c r="G318" i="23"/>
  <c r="F329" i="23"/>
  <c r="K329" i="23" s="1"/>
  <c r="G334" i="23"/>
  <c r="F345" i="23"/>
  <c r="K345" i="23" s="1"/>
  <c r="G350" i="23"/>
  <c r="F361" i="23"/>
  <c r="K361" i="23" s="1"/>
  <c r="G366" i="23"/>
  <c r="F377" i="23"/>
  <c r="K377" i="23" s="1"/>
  <c r="F124" i="23"/>
  <c r="K124" i="23" s="1"/>
  <c r="F202" i="23"/>
  <c r="K202" i="23" s="1"/>
  <c r="G223" i="23"/>
  <c r="G239" i="23"/>
  <c r="F250" i="23"/>
  <c r="K250" i="23" s="1"/>
  <c r="F284" i="23"/>
  <c r="K284" i="23" s="1"/>
  <c r="G289" i="23"/>
  <c r="F300" i="23"/>
  <c r="K300" i="23" s="1"/>
  <c r="G305" i="23"/>
  <c r="F316" i="23"/>
  <c r="K316" i="23" s="1"/>
  <c r="G321" i="23"/>
  <c r="F332" i="23"/>
  <c r="K332" i="23" s="1"/>
  <c r="G337" i="23"/>
  <c r="F348" i="23"/>
  <c r="K348" i="23" s="1"/>
  <c r="G353" i="23"/>
  <c r="F364" i="23"/>
  <c r="K364" i="23" s="1"/>
  <c r="G369" i="23"/>
  <c r="G219" i="23"/>
  <c r="F4" i="23"/>
  <c r="G9" i="23"/>
  <c r="F20" i="23"/>
  <c r="K20" i="23" s="1"/>
  <c r="G25" i="23"/>
  <c r="F36" i="23"/>
  <c r="K36" i="23" s="1"/>
  <c r="G41" i="23"/>
  <c r="F52" i="23"/>
  <c r="K52" i="23" s="1"/>
  <c r="G57" i="23"/>
  <c r="F68" i="23"/>
  <c r="K68" i="23" s="1"/>
  <c r="G73" i="23"/>
  <c r="F84" i="23"/>
  <c r="K84" i="23" s="1"/>
  <c r="G89" i="23"/>
  <c r="F100" i="23"/>
  <c r="K100" i="23" s="1"/>
  <c r="G105" i="23"/>
  <c r="G4" i="23"/>
  <c r="F15" i="23"/>
  <c r="K15" i="23" s="1"/>
  <c r="G20" i="23"/>
  <c r="F31" i="23"/>
  <c r="K31" i="23" s="1"/>
  <c r="G36" i="23"/>
  <c r="F47" i="23"/>
  <c r="K47" i="23" s="1"/>
  <c r="G52" i="23"/>
  <c r="F63" i="23"/>
  <c r="K63" i="23" s="1"/>
  <c r="G68" i="23"/>
  <c r="F79" i="23"/>
  <c r="K79" i="23" s="1"/>
  <c r="G84" i="23"/>
  <c r="F95" i="23"/>
  <c r="K95" i="23" s="1"/>
  <c r="G100" i="23"/>
  <c r="F111" i="23"/>
  <c r="K111" i="23" s="1"/>
  <c r="F10" i="23"/>
  <c r="K10" i="23" s="1"/>
  <c r="G15" i="23"/>
  <c r="F26" i="23"/>
  <c r="K26" i="23" s="1"/>
  <c r="G31" i="23"/>
  <c r="F42" i="23"/>
  <c r="K42" i="23" s="1"/>
  <c r="G47" i="23"/>
  <c r="F58" i="23"/>
  <c r="K58" i="23" s="1"/>
  <c r="G63" i="23"/>
  <c r="F74" i="23"/>
  <c r="K74" i="23" s="1"/>
  <c r="G79" i="23"/>
  <c r="F90" i="23"/>
  <c r="K90" i="23" s="1"/>
  <c r="G95" i="23"/>
  <c r="F106" i="23"/>
  <c r="K106" i="23" s="1"/>
  <c r="G111" i="23"/>
  <c r="F25" i="23"/>
  <c r="K25" i="23" s="1"/>
  <c r="G46" i="23"/>
  <c r="F89" i="23"/>
  <c r="K89" i="23" s="1"/>
  <c r="G110" i="23"/>
  <c r="F119" i="23"/>
  <c r="K119" i="23" s="1"/>
  <c r="G124" i="23"/>
  <c r="F135" i="23"/>
  <c r="K135" i="23" s="1"/>
  <c r="G140" i="23"/>
  <c r="F151" i="23"/>
  <c r="K151" i="23" s="1"/>
  <c r="G156" i="23"/>
  <c r="F167" i="23"/>
  <c r="K167" i="23" s="1"/>
  <c r="G172" i="23"/>
  <c r="F183" i="23"/>
  <c r="K183" i="23" s="1"/>
  <c r="G188" i="23"/>
  <c r="F199" i="23"/>
  <c r="K199" i="23" s="1"/>
  <c r="F21" i="23"/>
  <c r="K21" i="23" s="1"/>
  <c r="G42" i="23"/>
  <c r="F85" i="23"/>
  <c r="K85" i="23" s="1"/>
  <c r="G106" i="23"/>
  <c r="F118" i="23"/>
  <c r="K118" i="23" s="1"/>
  <c r="G123" i="23"/>
  <c r="F134" i="23"/>
  <c r="K134" i="23" s="1"/>
  <c r="G139" i="23"/>
  <c r="F150" i="23"/>
  <c r="K150" i="23" s="1"/>
  <c r="G155" i="23"/>
  <c r="F166" i="23"/>
  <c r="K166" i="23" s="1"/>
  <c r="G171" i="23"/>
  <c r="F182" i="23"/>
  <c r="K182" i="23" s="1"/>
  <c r="G187" i="23"/>
  <c r="F198" i="23"/>
  <c r="K198" i="23" s="1"/>
  <c r="F17" i="23"/>
  <c r="K17" i="23" s="1"/>
  <c r="G38" i="23"/>
  <c r="F81" i="23"/>
  <c r="K81" i="23" s="1"/>
  <c r="G102" i="23"/>
  <c r="F117" i="23"/>
  <c r="K117" i="23" s="1"/>
  <c r="G122" i="23"/>
  <c r="F133" i="23"/>
  <c r="K133" i="23" s="1"/>
  <c r="G138" i="23"/>
  <c r="F149" i="23"/>
  <c r="K149" i="23" s="1"/>
  <c r="G154" i="23"/>
  <c r="F165" i="23"/>
  <c r="K165" i="23" s="1"/>
  <c r="G170" i="23"/>
  <c r="F181" i="23"/>
  <c r="K181" i="23" s="1"/>
  <c r="G186" i="23"/>
  <c r="F197" i="23"/>
  <c r="K197" i="23" s="1"/>
  <c r="G50" i="23"/>
  <c r="F120" i="23"/>
  <c r="K120" i="23" s="1"/>
  <c r="G141" i="23"/>
  <c r="F184" i="23"/>
  <c r="K184" i="23" s="1"/>
  <c r="F201" i="23"/>
  <c r="K201" i="23" s="1"/>
  <c r="G206" i="23"/>
  <c r="F217" i="23"/>
  <c r="K217" i="23" s="1"/>
  <c r="G222" i="23"/>
  <c r="F233" i="23"/>
  <c r="K233" i="23" s="1"/>
  <c r="G238" i="23"/>
  <c r="F249" i="23"/>
  <c r="K249" i="23" s="1"/>
  <c r="G254" i="23"/>
  <c r="F265" i="23"/>
  <c r="K265" i="23" s="1"/>
  <c r="G270" i="23"/>
  <c r="F281" i="23"/>
  <c r="K281" i="23" s="1"/>
  <c r="G34" i="23"/>
  <c r="F116" i="23"/>
  <c r="K116" i="23" s="1"/>
  <c r="G137" i="23"/>
  <c r="F180" i="23"/>
  <c r="K180" i="23" s="1"/>
  <c r="F200" i="23"/>
  <c r="K200" i="23" s="1"/>
  <c r="G205" i="23"/>
  <c r="F216" i="23"/>
  <c r="K216" i="23" s="1"/>
  <c r="G221" i="23"/>
  <c r="F232" i="23"/>
  <c r="K232" i="23" s="1"/>
  <c r="G237" i="23"/>
  <c r="F248" i="23"/>
  <c r="K248" i="23" s="1"/>
  <c r="G253" i="23"/>
  <c r="F264" i="23"/>
  <c r="K264" i="23" s="1"/>
  <c r="F61" i="23"/>
  <c r="K61" i="23" s="1"/>
  <c r="F144" i="23"/>
  <c r="K144" i="23" s="1"/>
  <c r="G165" i="23"/>
  <c r="F207" i="23"/>
  <c r="K207" i="23" s="1"/>
  <c r="G212" i="23"/>
  <c r="F223" i="23"/>
  <c r="K223" i="23" s="1"/>
  <c r="G228" i="23"/>
  <c r="F156" i="23"/>
  <c r="K156" i="23" s="1"/>
  <c r="F210" i="23"/>
  <c r="K210" i="23" s="1"/>
  <c r="G231" i="23"/>
  <c r="G243" i="23"/>
  <c r="F254" i="23"/>
  <c r="K254" i="23" s="1"/>
  <c r="G272" i="23"/>
  <c r="G279" i="23"/>
  <c r="F286" i="23"/>
  <c r="K286" i="23" s="1"/>
  <c r="G291" i="23"/>
  <c r="F302" i="23"/>
  <c r="K302" i="23" s="1"/>
  <c r="G307" i="23"/>
  <c r="F318" i="23"/>
  <c r="K318" i="23" s="1"/>
  <c r="G323" i="23"/>
  <c r="F334" i="23"/>
  <c r="K334" i="23" s="1"/>
  <c r="G339" i="23"/>
  <c r="F350" i="23"/>
  <c r="K350" i="23" s="1"/>
  <c r="G355" i="23"/>
  <c r="F366" i="23"/>
  <c r="K366" i="23" s="1"/>
  <c r="G371" i="23"/>
  <c r="F45" i="23"/>
  <c r="K45" i="23" s="1"/>
  <c r="G236" i="23"/>
  <c r="F247" i="23"/>
  <c r="K247" i="23" s="1"/>
  <c r="G267" i="23"/>
  <c r="F293" i="23"/>
  <c r="K293" i="23" s="1"/>
  <c r="G298" i="23"/>
  <c r="F309" i="23"/>
  <c r="K309" i="23" s="1"/>
  <c r="G314" i="23"/>
  <c r="F325" i="23"/>
  <c r="K325" i="23" s="1"/>
  <c r="G330" i="23"/>
  <c r="F341" i="23"/>
  <c r="K341" i="23" s="1"/>
  <c r="G346" i="23"/>
  <c r="F357" i="23"/>
  <c r="K357" i="23" s="1"/>
  <c r="G362" i="23"/>
  <c r="F373" i="23"/>
  <c r="K373" i="23" s="1"/>
  <c r="G378" i="23"/>
  <c r="G145" i="23"/>
  <c r="G207" i="23"/>
  <c r="F242" i="23"/>
  <c r="K242" i="23" s="1"/>
  <c r="G263" i="23"/>
  <c r="G271" i="23"/>
  <c r="G285" i="23"/>
  <c r="F296" i="23"/>
  <c r="K296" i="23" s="1"/>
  <c r="G301" i="23"/>
  <c r="F312" i="23"/>
  <c r="K312" i="23" s="1"/>
  <c r="G317" i="23"/>
  <c r="F328" i="23"/>
  <c r="K328" i="23" s="1"/>
  <c r="G333" i="23"/>
  <c r="F344" i="23"/>
  <c r="K344" i="23" s="1"/>
  <c r="G349" i="23"/>
  <c r="F360" i="23"/>
  <c r="K360" i="23" s="1"/>
  <c r="G365" i="23"/>
  <c r="F376" i="23"/>
  <c r="K376" i="23" s="1"/>
  <c r="G275" i="23"/>
  <c r="F299" i="23"/>
  <c r="K299" i="23" s="1"/>
  <c r="G320" i="23"/>
  <c r="F363" i="23"/>
  <c r="K363" i="23" s="1"/>
  <c r="F12" i="23"/>
  <c r="K12" i="23" s="1"/>
  <c r="G33" i="23"/>
  <c r="F44" i="23"/>
  <c r="K44" i="23" s="1"/>
  <c r="G65" i="23"/>
  <c r="F76" i="23"/>
  <c r="K76" i="23" s="1"/>
  <c r="G97" i="23"/>
  <c r="F108" i="23"/>
  <c r="K108" i="23" s="1"/>
  <c r="F7" i="23"/>
  <c r="K7" i="23" s="1"/>
  <c r="G28" i="23"/>
  <c r="F39" i="23"/>
  <c r="K39" i="23" s="1"/>
  <c r="G60" i="23"/>
  <c r="F71" i="23"/>
  <c r="K71" i="23" s="1"/>
  <c r="G92" i="23"/>
  <c r="F103" i="23"/>
  <c r="K103" i="23" s="1"/>
  <c r="G23" i="23"/>
  <c r="F34" i="23"/>
  <c r="K34" i="23" s="1"/>
  <c r="G55" i="23"/>
  <c r="F66" i="23"/>
  <c r="K66" i="23" s="1"/>
  <c r="G87" i="23"/>
  <c r="F98" i="23"/>
  <c r="K98" i="23" s="1"/>
  <c r="G14" i="23"/>
  <c r="F57" i="23"/>
  <c r="K57" i="23" s="1"/>
  <c r="G132" i="23"/>
  <c r="F143" i="23"/>
  <c r="K143" i="23" s="1"/>
  <c r="G164" i="23"/>
  <c r="F175" i="23"/>
  <c r="K175" i="23" s="1"/>
  <c r="G196" i="23"/>
  <c r="G74" i="23"/>
  <c r="F115" i="23"/>
  <c r="K115" i="23" s="1"/>
  <c r="F126" i="23"/>
  <c r="K126" i="23" s="1"/>
  <c r="G147" i="23"/>
  <c r="F158" i="23"/>
  <c r="K158" i="23" s="1"/>
  <c r="G179" i="23"/>
  <c r="F190" i="23"/>
  <c r="K190" i="23" s="1"/>
  <c r="G6" i="23"/>
  <c r="F49" i="23"/>
  <c r="K49" i="23" s="1"/>
  <c r="G130" i="23"/>
  <c r="F141" i="23"/>
  <c r="K141" i="23" s="1"/>
  <c r="G162" i="23"/>
  <c r="F173" i="23"/>
  <c r="K173" i="23" s="1"/>
  <c r="G194" i="23"/>
  <c r="F93" i="23"/>
  <c r="K93" i="23" s="1"/>
  <c r="F152" i="23"/>
  <c r="K152" i="23" s="1"/>
  <c r="F209" i="23"/>
  <c r="K209" i="23" s="1"/>
  <c r="G230" i="23"/>
  <c r="F241" i="23"/>
  <c r="K241" i="23" s="1"/>
  <c r="G262" i="23"/>
  <c r="F273" i="23"/>
  <c r="K273" i="23" s="1"/>
  <c r="G169" i="23"/>
  <c r="G213" i="23"/>
  <c r="F224" i="23"/>
  <c r="K224" i="23" s="1"/>
  <c r="G245" i="23"/>
  <c r="F256" i="23"/>
  <c r="K256" i="23" s="1"/>
  <c r="G18" i="23"/>
  <c r="G133" i="23"/>
  <c r="F176" i="23"/>
  <c r="K176" i="23" s="1"/>
  <c r="G204" i="23"/>
  <c r="F215" i="23"/>
  <c r="K215" i="23" s="1"/>
  <c r="F109" i="23"/>
  <c r="K109" i="23" s="1"/>
  <c r="F283" i="23"/>
  <c r="K283" i="23" s="1"/>
  <c r="F294" i="23"/>
  <c r="K294" i="23" s="1"/>
  <c r="G315" i="23"/>
  <c r="F326" i="23"/>
  <c r="K326" i="23" s="1"/>
  <c r="G347" i="23"/>
  <c r="F358" i="23"/>
  <c r="K358" i="23" s="1"/>
  <c r="G379" i="23"/>
  <c r="F140" i="23"/>
  <c r="K140" i="23" s="1"/>
  <c r="G227" i="23"/>
  <c r="G252" i="23"/>
  <c r="F271" i="23"/>
  <c r="K271" i="23" s="1"/>
  <c r="F285" i="23"/>
  <c r="K285" i="23" s="1"/>
  <c r="G306" i="23"/>
  <c r="F317" i="23"/>
  <c r="K317" i="23" s="1"/>
  <c r="G338" i="23"/>
  <c r="F349" i="23"/>
  <c r="K349" i="23" s="1"/>
  <c r="G370" i="23"/>
  <c r="G66" i="23"/>
  <c r="F218" i="23"/>
  <c r="K218" i="23" s="1"/>
  <c r="G247" i="23"/>
  <c r="F268" i="23"/>
  <c r="K268" i="23" s="1"/>
  <c r="F282" i="23"/>
  <c r="K282" i="23" s="1"/>
  <c r="G293" i="23"/>
  <c r="F304" i="23"/>
  <c r="K304" i="23" s="1"/>
  <c r="G325" i="23"/>
  <c r="F336" i="23"/>
  <c r="K336" i="23" s="1"/>
  <c r="G357" i="23"/>
  <c r="F368" i="23"/>
  <c r="K368" i="23" s="1"/>
  <c r="F259" i="23"/>
  <c r="K259" i="23" s="1"/>
  <c r="G352" i="23"/>
  <c r="F379" i="23"/>
  <c r="K379" i="23" s="1"/>
  <c r="F270" i="23"/>
  <c r="K270" i="23" s="1"/>
  <c r="F295" i="23"/>
  <c r="K295" i="23" s="1"/>
  <c r="G316" i="23"/>
  <c r="F359" i="23"/>
  <c r="K359" i="23" s="1"/>
  <c r="F230" i="23"/>
  <c r="K230" i="23" s="1"/>
  <c r="F272" i="23"/>
  <c r="K272" i="23" s="1"/>
  <c r="G296" i="23"/>
  <c r="F339" i="23"/>
  <c r="K339" i="23" s="1"/>
  <c r="G360" i="23"/>
  <c r="F287" i="23"/>
  <c r="K287" i="23" s="1"/>
  <c r="G372" i="23"/>
  <c r="F303" i="23"/>
  <c r="K303" i="23" s="1"/>
  <c r="G5" i="23"/>
  <c r="F16" i="23"/>
  <c r="K16" i="23" s="1"/>
  <c r="G37" i="23"/>
  <c r="F48" i="23"/>
  <c r="K48" i="23" s="1"/>
  <c r="G69" i="23"/>
  <c r="F80" i="23"/>
  <c r="K80" i="23" s="1"/>
  <c r="G101" i="23"/>
  <c r="F112" i="23"/>
  <c r="K112" i="23" s="1"/>
  <c r="F11" i="23"/>
  <c r="K11" i="23" s="1"/>
  <c r="G32" i="23"/>
  <c r="F43" i="23"/>
  <c r="K43" i="23" s="1"/>
  <c r="G64" i="23"/>
  <c r="F75" i="23"/>
  <c r="K75" i="23" s="1"/>
  <c r="G96" i="23"/>
  <c r="F107" i="23"/>
  <c r="K107" i="23" s="1"/>
  <c r="F6" i="23"/>
  <c r="K6" i="23" s="1"/>
  <c r="G27" i="23"/>
  <c r="F38" i="23"/>
  <c r="K38" i="23" s="1"/>
  <c r="G59" i="23"/>
  <c r="F70" i="23"/>
  <c r="K70" i="23" s="1"/>
  <c r="G91" i="23"/>
  <c r="F102" i="23"/>
  <c r="K102" i="23" s="1"/>
  <c r="G30" i="23"/>
  <c r="F73" i="23"/>
  <c r="K73" i="23" s="1"/>
  <c r="G136" i="23"/>
  <c r="F147" i="23"/>
  <c r="K147" i="23" s="1"/>
  <c r="G168" i="23"/>
  <c r="F179" i="23"/>
  <c r="K179" i="23" s="1"/>
  <c r="F5" i="23"/>
  <c r="G90" i="23"/>
  <c r="G119" i="23"/>
  <c r="F130" i="23"/>
  <c r="K130" i="23" s="1"/>
  <c r="G151" i="23"/>
  <c r="F162" i="23"/>
  <c r="K162" i="23" s="1"/>
  <c r="G183" i="23"/>
  <c r="F194" i="23"/>
  <c r="K194" i="23" s="1"/>
  <c r="G22" i="23"/>
  <c r="F65" i="23"/>
  <c r="K65" i="23" s="1"/>
  <c r="G134" i="23"/>
  <c r="F145" i="23"/>
  <c r="K145" i="23" s="1"/>
  <c r="G166" i="23"/>
  <c r="F177" i="23"/>
  <c r="K177" i="23" s="1"/>
  <c r="G198" i="23"/>
  <c r="G125" i="23"/>
  <c r="F168" i="23"/>
  <c r="K168" i="23" s="1"/>
  <c r="G202" i="23"/>
  <c r="F213" i="23"/>
  <c r="K213" i="23" s="1"/>
  <c r="G234" i="23"/>
  <c r="F245" i="23"/>
  <c r="K245" i="23" s="1"/>
  <c r="G266" i="23"/>
  <c r="F277" i="23"/>
  <c r="K277" i="23" s="1"/>
  <c r="G185" i="23"/>
  <c r="G217" i="23"/>
  <c r="F228" i="23"/>
  <c r="K228" i="23" s="1"/>
  <c r="G249" i="23"/>
  <c r="F260" i="23"/>
  <c r="K260" i="23" s="1"/>
  <c r="G82" i="23"/>
  <c r="G149" i="23"/>
  <c r="F192" i="23"/>
  <c r="K192" i="23" s="1"/>
  <c r="G208" i="23"/>
  <c r="F219" i="23"/>
  <c r="K219" i="23" s="1"/>
  <c r="G177" i="23"/>
  <c r="G235" i="23"/>
  <c r="F274" i="23"/>
  <c r="K274" i="23" s="1"/>
  <c r="G287" i="23"/>
  <c r="F298" i="23"/>
  <c r="K298" i="23" s="1"/>
  <c r="G319" i="23"/>
  <c r="F330" i="23"/>
  <c r="K330" i="23" s="1"/>
  <c r="G351" i="23"/>
  <c r="F362" i="23"/>
  <c r="K362" i="23" s="1"/>
  <c r="F239" i="23"/>
  <c r="K239" i="23" s="1"/>
  <c r="G260" i="23"/>
  <c r="G276" i="23"/>
  <c r="F289" i="23"/>
  <c r="K289" i="23" s="1"/>
  <c r="G310" i="23"/>
  <c r="F321" i="23"/>
  <c r="K321" i="23" s="1"/>
  <c r="G342" i="23"/>
  <c r="F353" i="23"/>
  <c r="K353" i="23" s="1"/>
  <c r="G374" i="23"/>
  <c r="F234" i="23"/>
  <c r="K234" i="23" s="1"/>
  <c r="G255" i="23"/>
  <c r="G273" i="23"/>
  <c r="G297" i="23"/>
  <c r="F308" i="23"/>
  <c r="K308" i="23" s="1"/>
  <c r="G329" i="23"/>
  <c r="F340" i="23"/>
  <c r="K340" i="23" s="1"/>
  <c r="G361" i="23"/>
  <c r="F372" i="23"/>
  <c r="K372" i="23" s="1"/>
  <c r="G268" i="23"/>
  <c r="G304" i="23"/>
  <c r="F331" i="23"/>
  <c r="K331" i="23" s="1"/>
  <c r="G240" i="23"/>
  <c r="G277" i="23"/>
  <c r="G300" i="23"/>
  <c r="F343" i="23"/>
  <c r="K343" i="23" s="1"/>
  <c r="G364" i="23"/>
  <c r="F243" i="23"/>
  <c r="K243" i="23" s="1"/>
  <c r="F279" i="23"/>
  <c r="K279" i="23" s="1"/>
  <c r="F323" i="23"/>
  <c r="K323" i="23" s="1"/>
  <c r="G344" i="23"/>
  <c r="G2" i="23"/>
  <c r="G308" i="23"/>
  <c r="F367" i="23"/>
  <c r="K367" i="23" s="1"/>
  <c r="F214" i="23"/>
  <c r="K214" i="23" s="1"/>
  <c r="F335" i="23"/>
  <c r="K335" i="23" s="1"/>
  <c r="G324" i="23"/>
  <c r="F235" i="23"/>
  <c r="K235" i="23" s="1"/>
  <c r="F351" i="23"/>
  <c r="K351" i="23" s="1"/>
  <c r="G376" i="23"/>
  <c r="F291" i="23"/>
  <c r="K291" i="23" s="1"/>
  <c r="F311" i="23"/>
  <c r="K311" i="23" s="1"/>
  <c r="F347" i="23"/>
  <c r="K347" i="23" s="1"/>
  <c r="G288" i="23"/>
  <c r="G377" i="23"/>
  <c r="F356" i="23"/>
  <c r="K356" i="23" s="1"/>
  <c r="G313" i="23"/>
  <c r="F292" i="23"/>
  <c r="K292" i="23" s="1"/>
  <c r="F266" i="23"/>
  <c r="K266" i="23" s="1"/>
  <c r="F369" i="23"/>
  <c r="K369" i="23" s="1"/>
  <c r="G326" i="23"/>
  <c r="F305" i="23"/>
  <c r="K305" i="23" s="1"/>
  <c r="G283" i="23"/>
  <c r="F378" i="23"/>
  <c r="K378" i="23" s="1"/>
  <c r="G335" i="23"/>
  <c r="F314" i="23"/>
  <c r="K314" i="23" s="1"/>
  <c r="F267" i="23"/>
  <c r="K267" i="23" s="1"/>
  <c r="G215" i="23"/>
  <c r="G224" i="23"/>
  <c r="F203" i="23"/>
  <c r="K203" i="23" s="1"/>
  <c r="F128" i="23"/>
  <c r="K128" i="23" s="1"/>
  <c r="G233" i="23"/>
  <c r="F212" i="23"/>
  <c r="K212" i="23" s="1"/>
  <c r="F164" i="23"/>
  <c r="K164" i="23" s="1"/>
  <c r="G282" i="23"/>
  <c r="F261" i="23"/>
  <c r="K261" i="23" s="1"/>
  <c r="G218" i="23"/>
  <c r="G189" i="23"/>
  <c r="G182" i="23"/>
  <c r="F161" i="23"/>
  <c r="K161" i="23" s="1"/>
  <c r="G118" i="23"/>
  <c r="G167" i="23"/>
  <c r="F146" i="23"/>
  <c r="K146" i="23" s="1"/>
  <c r="F69" i="23"/>
  <c r="K69" i="23" s="1"/>
  <c r="F195" i="23"/>
  <c r="K195" i="23" s="1"/>
  <c r="G152" i="23"/>
  <c r="F131" i="23"/>
  <c r="K131" i="23" s="1"/>
  <c r="G94" i="23"/>
  <c r="F9" i="23"/>
  <c r="K9" i="23" s="1"/>
  <c r="G75" i="23"/>
  <c r="F54" i="23"/>
  <c r="K54" i="23" s="1"/>
  <c r="G11" i="23"/>
  <c r="G80" i="23"/>
  <c r="F59" i="23"/>
  <c r="K59" i="23" s="1"/>
  <c r="G16" i="23"/>
  <c r="G85" i="23"/>
  <c r="F64" i="23"/>
  <c r="K64" i="23" s="1"/>
  <c r="G21" i="23"/>
  <c r="B16" i="26" l="1"/>
  <c r="K2" i="23"/>
  <c r="K4" i="23"/>
  <c r="K5" i="23"/>
  <c r="K3" i="23"/>
  <c r="H27" i="23"/>
  <c r="H305" i="23"/>
  <c r="H362" i="23"/>
  <c r="H274" i="23"/>
  <c r="H194" i="23"/>
  <c r="H179" i="23"/>
  <c r="H294" i="23"/>
  <c r="H141" i="23"/>
  <c r="H328" i="23"/>
  <c r="H61" i="23"/>
  <c r="H197" i="23"/>
  <c r="H133" i="23"/>
  <c r="H167" i="23"/>
  <c r="H95" i="23"/>
  <c r="H316" i="23"/>
  <c r="H236" i="23"/>
  <c r="H323" i="23"/>
  <c r="H70" i="23"/>
  <c r="H271" i="23"/>
  <c r="H176" i="23"/>
  <c r="H115" i="23"/>
  <c r="H344" i="23"/>
  <c r="H242" i="23"/>
  <c r="H366" i="23"/>
  <c r="H149" i="23"/>
  <c r="H198" i="23"/>
  <c r="H332" i="23"/>
  <c r="H345" i="23"/>
  <c r="H280" i="23"/>
  <c r="H33" i="23"/>
  <c r="H69" i="23"/>
  <c r="H161" i="23"/>
  <c r="H164" i="23"/>
  <c r="H214" i="23"/>
  <c r="H59" i="23"/>
  <c r="H146" i="23"/>
  <c r="H261" i="23"/>
  <c r="H235" i="23"/>
  <c r="H289" i="23"/>
  <c r="H298" i="23"/>
  <c r="H65" i="23"/>
  <c r="H130" i="23"/>
  <c r="H339" i="23"/>
  <c r="H93" i="23"/>
  <c r="H34" i="23"/>
  <c r="H360" i="23"/>
  <c r="H296" i="23"/>
  <c r="H373" i="23"/>
  <c r="H309" i="23"/>
  <c r="H180" i="23"/>
  <c r="H120" i="23"/>
  <c r="H165" i="23"/>
  <c r="H135" i="23"/>
  <c r="H348" i="23"/>
  <c r="H284" i="23"/>
  <c r="H250" i="23"/>
  <c r="H253" i="23"/>
  <c r="H92" i="23"/>
  <c r="H291" i="23"/>
  <c r="H330" i="23"/>
  <c r="H277" i="23"/>
  <c r="H147" i="23"/>
  <c r="H75" i="23"/>
  <c r="H259" i="23"/>
  <c r="H376" i="23"/>
  <c r="H312" i="23"/>
  <c r="H247" i="23"/>
  <c r="H45" i="23"/>
  <c r="H210" i="23"/>
  <c r="H181" i="23"/>
  <c r="H117" i="23"/>
  <c r="H15" i="23"/>
  <c r="H364" i="23"/>
  <c r="H300" i="23"/>
  <c r="H196" i="23"/>
  <c r="H244" i="23"/>
  <c r="H367" i="23"/>
  <c r="H265" i="23"/>
  <c r="H48" i="23"/>
  <c r="H303" i="23"/>
  <c r="H241" i="23"/>
  <c r="H49" i="23"/>
  <c r="H126" i="23"/>
  <c r="H108" i="23"/>
  <c r="H156" i="23"/>
  <c r="H329" i="23"/>
  <c r="H64" i="23"/>
  <c r="H203" i="23"/>
  <c r="H378" i="23"/>
  <c r="H372" i="23"/>
  <c r="H11" i="23"/>
  <c r="H295" i="23"/>
  <c r="H304" i="23"/>
  <c r="H317" i="23"/>
  <c r="H109" i="23"/>
  <c r="H158" i="23"/>
  <c r="H57" i="23"/>
  <c r="H264" i="23"/>
  <c r="H52" i="23"/>
  <c r="H354" i="23"/>
  <c r="H290" i="23"/>
  <c r="H262" i="23"/>
  <c r="H122" i="23"/>
  <c r="H104" i="23"/>
  <c r="H40" i="23"/>
  <c r="H129" i="23"/>
  <c r="H159" i="23"/>
  <c r="H131" i="23"/>
  <c r="H128" i="23"/>
  <c r="H267" i="23"/>
  <c r="H243" i="23"/>
  <c r="H340" i="23"/>
  <c r="H234" i="23"/>
  <c r="H38" i="23"/>
  <c r="H107" i="23"/>
  <c r="H268" i="23"/>
  <c r="H285" i="23"/>
  <c r="H140" i="23"/>
  <c r="H256" i="23"/>
  <c r="H98" i="23"/>
  <c r="H39" i="23"/>
  <c r="H363" i="23"/>
  <c r="H341" i="23"/>
  <c r="H350" i="23"/>
  <c r="H286" i="23"/>
  <c r="H254" i="23"/>
  <c r="H248" i="23"/>
  <c r="H233" i="23"/>
  <c r="H17" i="23"/>
  <c r="H182" i="23"/>
  <c r="H118" i="23"/>
  <c r="H26" i="23"/>
  <c r="H31" i="23"/>
  <c r="H100" i="23"/>
  <c r="H36" i="23"/>
  <c r="H255" i="23"/>
  <c r="H338" i="23"/>
  <c r="H227" i="23"/>
  <c r="H13" i="23"/>
  <c r="H221" i="23"/>
  <c r="H185" i="23"/>
  <c r="H121" i="23"/>
  <c r="H170" i="23"/>
  <c r="H155" i="23"/>
  <c r="H105" i="23"/>
  <c r="H83" i="23"/>
  <c r="H88" i="23"/>
  <c r="H24" i="23"/>
  <c r="H23" i="23"/>
  <c r="H82" i="23"/>
  <c r="H225" i="23"/>
  <c r="H276" i="23"/>
  <c r="H193" i="23"/>
  <c r="H355" i="23"/>
  <c r="H219" i="23"/>
  <c r="H228" i="23"/>
  <c r="H287" i="23"/>
  <c r="H272" i="23"/>
  <c r="H326" i="23"/>
  <c r="H273" i="23"/>
  <c r="H152" i="23"/>
  <c r="H173" i="23"/>
  <c r="H143" i="23"/>
  <c r="H71" i="23"/>
  <c r="H357" i="23"/>
  <c r="H293" i="23"/>
  <c r="H200" i="23"/>
  <c r="H116" i="23"/>
  <c r="H249" i="23"/>
  <c r="H134" i="23"/>
  <c r="H119" i="23"/>
  <c r="H111" i="23"/>
  <c r="H29" i="23"/>
  <c r="H171" i="23"/>
  <c r="H35" i="23"/>
  <c r="H246" i="23"/>
  <c r="H91" i="23"/>
  <c r="H195" i="23"/>
  <c r="H351" i="23"/>
  <c r="H192" i="23"/>
  <c r="H177" i="23"/>
  <c r="H232" i="23"/>
  <c r="H10" i="23"/>
  <c r="H169" i="23"/>
  <c r="H113" i="23"/>
  <c r="H251" i="23"/>
  <c r="H191" i="23"/>
  <c r="H278" i="23"/>
  <c r="H347" i="23"/>
  <c r="H331" i="23"/>
  <c r="H321" i="23"/>
  <c r="H6" i="23"/>
  <c r="H16" i="23"/>
  <c r="H379" i="23"/>
  <c r="H7" i="23"/>
  <c r="H76" i="23"/>
  <c r="H320" i="23"/>
  <c r="H301" i="23"/>
  <c r="H374" i="23"/>
  <c r="H371" i="23"/>
  <c r="H208" i="23"/>
  <c r="H90" i="23"/>
  <c r="H78" i="23"/>
  <c r="H212" i="23"/>
  <c r="H356" i="23"/>
  <c r="H343" i="23"/>
  <c r="H239" i="23"/>
  <c r="H283" i="23"/>
  <c r="H12" i="23"/>
  <c r="H81" i="23"/>
  <c r="H21" i="23"/>
  <c r="H42" i="23"/>
  <c r="H252" i="23"/>
  <c r="H237" i="23"/>
  <c r="H137" i="23"/>
  <c r="H186" i="23"/>
  <c r="H94" i="23"/>
  <c r="H30" i="23"/>
  <c r="H99" i="23"/>
  <c r="H18" i="23"/>
  <c r="H189" i="23"/>
  <c r="H206" i="23"/>
  <c r="H333" i="23"/>
  <c r="H275" i="23"/>
  <c r="H178" i="23"/>
  <c r="H315" i="23"/>
  <c r="H114" i="23"/>
  <c r="H310" i="23"/>
  <c r="H365" i="23"/>
  <c r="H157" i="23"/>
  <c r="H60" i="23"/>
  <c r="H258" i="23"/>
  <c r="H352" i="23"/>
  <c r="H14" i="23"/>
  <c r="H19" i="23"/>
  <c r="H213" i="23"/>
  <c r="H302" i="23"/>
  <c r="H183" i="23"/>
  <c r="H106" i="23"/>
  <c r="H47" i="23"/>
  <c r="H202" i="23"/>
  <c r="H9" i="23"/>
  <c r="H314" i="23"/>
  <c r="H292" i="23"/>
  <c r="H260" i="23"/>
  <c r="H245" i="23"/>
  <c r="H145" i="23"/>
  <c r="H5" i="23"/>
  <c r="I5" i="23"/>
  <c r="H102" i="23"/>
  <c r="H43" i="23"/>
  <c r="H112" i="23"/>
  <c r="H230" i="23"/>
  <c r="H359" i="23"/>
  <c r="H270" i="23"/>
  <c r="H336" i="23"/>
  <c r="H218" i="23"/>
  <c r="H349" i="23"/>
  <c r="H358" i="23"/>
  <c r="H190" i="23"/>
  <c r="H175" i="23"/>
  <c r="H103" i="23"/>
  <c r="H44" i="23"/>
  <c r="H318" i="23"/>
  <c r="H207" i="23"/>
  <c r="H144" i="23"/>
  <c r="H216" i="23"/>
  <c r="H201" i="23"/>
  <c r="H150" i="23"/>
  <c r="H85" i="23"/>
  <c r="H199" i="23"/>
  <c r="H25" i="23"/>
  <c r="H58" i="23"/>
  <c r="H63" i="23"/>
  <c r="H68" i="23"/>
  <c r="H4" i="23"/>
  <c r="H124" i="23"/>
  <c r="H361" i="23"/>
  <c r="H297" i="23"/>
  <c r="H370" i="23"/>
  <c r="H306" i="23"/>
  <c r="H204" i="23"/>
  <c r="H132" i="23"/>
  <c r="H153" i="23"/>
  <c r="H97" i="23"/>
  <c r="H138" i="23"/>
  <c r="H37" i="23"/>
  <c r="H187" i="23"/>
  <c r="H123" i="23"/>
  <c r="H110" i="23"/>
  <c r="H46" i="23"/>
  <c r="H51" i="23"/>
  <c r="H56" i="23"/>
  <c r="H86" i="23"/>
  <c r="H125" i="23"/>
  <c r="H240" i="23"/>
  <c r="H231" i="23"/>
  <c r="H263" i="23"/>
  <c r="H172" i="23"/>
  <c r="H319" i="23"/>
  <c r="H2" i="23"/>
  <c r="I2" i="23"/>
  <c r="H96" i="23"/>
  <c r="H22" i="23"/>
  <c r="H163" i="23"/>
  <c r="H375" i="23"/>
  <c r="H257" i="23"/>
  <c r="H288" i="23"/>
  <c r="H50" i="23"/>
  <c r="H127" i="23"/>
  <c r="H188" i="23"/>
  <c r="H353" i="23"/>
  <c r="H226" i="23"/>
  <c r="H229" i="23"/>
  <c r="H266" i="23"/>
  <c r="H80" i="23"/>
  <c r="H54" i="23"/>
  <c r="H369" i="23"/>
  <c r="H311" i="23"/>
  <c r="H335" i="23"/>
  <c r="H279" i="23"/>
  <c r="H308" i="23"/>
  <c r="H168" i="23"/>
  <c r="H162" i="23"/>
  <c r="H73" i="23"/>
  <c r="H368" i="23"/>
  <c r="H282" i="23"/>
  <c r="H215" i="23"/>
  <c r="H224" i="23"/>
  <c r="H209" i="23"/>
  <c r="H66" i="23"/>
  <c r="H299" i="23"/>
  <c r="H325" i="23"/>
  <c r="H334" i="23"/>
  <c r="H223" i="23"/>
  <c r="H281" i="23"/>
  <c r="H217" i="23"/>
  <c r="H184" i="23"/>
  <c r="H166" i="23"/>
  <c r="H151" i="23"/>
  <c r="H89" i="23"/>
  <c r="H74" i="23"/>
  <c r="H79" i="23"/>
  <c r="H84" i="23"/>
  <c r="H20" i="23"/>
  <c r="H377" i="23"/>
  <c r="H313" i="23"/>
  <c r="H322" i="23"/>
  <c r="H211" i="23"/>
  <c r="H160" i="23"/>
  <c r="H220" i="23"/>
  <c r="H269" i="23"/>
  <c r="H205" i="23"/>
  <c r="H136" i="23"/>
  <c r="H154" i="23"/>
  <c r="H101" i="23"/>
  <c r="H139" i="23"/>
  <c r="H41" i="23"/>
  <c r="H62" i="23"/>
  <c r="H67" i="23"/>
  <c r="H3" i="23"/>
  <c r="H72" i="23"/>
  <c r="H8" i="23"/>
  <c r="H346" i="23"/>
  <c r="H337" i="23"/>
  <c r="H28" i="23"/>
  <c r="H87" i="23"/>
  <c r="H174" i="23"/>
  <c r="H77" i="23"/>
  <c r="H238" i="23"/>
  <c r="H342" i="23"/>
  <c r="H327" i="23"/>
  <c r="H307" i="23"/>
  <c r="H32" i="23"/>
  <c r="H222" i="23"/>
  <c r="H324" i="23"/>
  <c r="H55" i="23"/>
  <c r="H142" i="23"/>
  <c r="H53" i="23"/>
  <c r="H148" i="23"/>
  <c r="B17" i="26" l="1"/>
  <c r="L2" i="23"/>
  <c r="C4" i="23" s="1"/>
  <c r="D8" i="23" s="1"/>
  <c r="B18" i="26" l="1"/>
  <c r="D4" i="23"/>
  <c r="D5" i="23" s="1"/>
  <c r="D9" i="23"/>
  <c r="B8" i="23"/>
  <c r="C9" i="23"/>
  <c r="I6" i="23" s="1"/>
  <c r="D7" i="23"/>
  <c r="B7" i="23"/>
  <c r="B4" i="23"/>
  <c r="C7" i="23"/>
  <c r="I4" i="23" s="1"/>
  <c r="B9" i="23"/>
  <c r="C6" i="23"/>
  <c r="I3" i="23" s="1"/>
  <c r="B19" i="26" l="1"/>
  <c r="D6" i="23"/>
  <c r="B6" i="23"/>
  <c r="B5" i="23" s="1"/>
  <c r="J61" i="2"/>
  <c r="I78" i="2"/>
  <c r="I103" i="2"/>
  <c r="I186" i="2"/>
  <c r="J205" i="2"/>
  <c r="J102" i="2"/>
  <c r="J132" i="2"/>
  <c r="I110" i="2"/>
  <c r="H78" i="2"/>
  <c r="H96" i="2"/>
  <c r="J236" i="2"/>
  <c r="I108" i="2"/>
  <c r="J144" i="2"/>
  <c r="I183" i="2"/>
  <c r="J122" i="2"/>
  <c r="H230" i="2"/>
  <c r="H115" i="2"/>
  <c r="I159" i="2"/>
  <c r="I224" i="2"/>
  <c r="H132" i="2"/>
  <c r="I82" i="2"/>
  <c r="I67" i="2"/>
  <c r="H242" i="2"/>
  <c r="H148" i="2"/>
  <c r="I193" i="2"/>
  <c r="I174" i="2"/>
  <c r="H164" i="2"/>
  <c r="H186" i="2"/>
  <c r="J209" i="2"/>
  <c r="J104" i="2"/>
  <c r="J101" i="2"/>
  <c r="J98" i="2"/>
  <c r="I205" i="2"/>
  <c r="I74" i="2"/>
  <c r="H58" i="2"/>
  <c r="I184" i="2"/>
  <c r="J53" i="2"/>
  <c r="H151" i="2"/>
  <c r="H145" i="2"/>
  <c r="H217" i="2"/>
  <c r="H176" i="2"/>
  <c r="I106" i="2"/>
  <c r="I138" i="2"/>
  <c r="J60" i="2"/>
  <c r="I58" i="2"/>
  <c r="I104" i="2"/>
  <c r="I71" i="2"/>
  <c r="J190" i="2"/>
  <c r="I147" i="2"/>
  <c r="J221" i="2"/>
  <c r="J145" i="2"/>
  <c r="J160" i="2"/>
  <c r="J153" i="2"/>
  <c r="I145" i="2"/>
  <c r="J119" i="2"/>
  <c r="H231" i="2"/>
  <c r="J230" i="2"/>
  <c r="I52" i="2"/>
  <c r="J85" i="2"/>
  <c r="I59" i="2"/>
  <c r="I149" i="2"/>
  <c r="J72" i="2"/>
  <c r="I220" i="2"/>
  <c r="I225" i="2"/>
  <c r="J87" i="2"/>
  <c r="H69" i="2"/>
  <c r="H149" i="2"/>
  <c r="I129" i="2"/>
  <c r="J111" i="2"/>
  <c r="J243" i="2"/>
  <c r="I70" i="2"/>
  <c r="H197" i="2"/>
  <c r="H109" i="2"/>
  <c r="H116" i="2"/>
  <c r="I91" i="2"/>
  <c r="J231" i="2"/>
  <c r="I236" i="2"/>
  <c r="I153" i="2"/>
  <c r="I177" i="2"/>
  <c r="I171" i="2"/>
  <c r="J193" i="2"/>
  <c r="J78" i="2"/>
  <c r="I132" i="2"/>
  <c r="I76" i="2"/>
  <c r="I187" i="2"/>
  <c r="H235" i="2"/>
  <c r="J203" i="2"/>
  <c r="I99" i="2"/>
  <c r="H126" i="2"/>
  <c r="I208" i="2"/>
  <c r="J54" i="2"/>
  <c r="H172" i="2"/>
  <c r="H167" i="2"/>
  <c r="I168" i="2"/>
  <c r="H92" i="2"/>
  <c r="H204" i="2"/>
  <c r="H202" i="2"/>
  <c r="I204" i="2"/>
  <c r="J233" i="2"/>
  <c r="H168" i="2"/>
  <c r="H63" i="2"/>
  <c r="J173" i="2"/>
  <c r="H54" i="2"/>
  <c r="H182" i="2"/>
  <c r="J75" i="2"/>
  <c r="J163" i="2"/>
  <c r="H110" i="2"/>
  <c r="I69" i="2"/>
  <c r="H187" i="2"/>
  <c r="J74" i="2"/>
  <c r="J83" i="2"/>
  <c r="J73" i="2"/>
  <c r="I215" i="2"/>
  <c r="I173" i="2"/>
  <c r="J130" i="2"/>
  <c r="H129" i="2"/>
  <c r="H70" i="2"/>
  <c r="I157" i="2"/>
  <c r="I118" i="2"/>
  <c r="H136" i="2"/>
  <c r="I136" i="2"/>
  <c r="J106" i="2"/>
  <c r="H213" i="2"/>
  <c r="J114" i="2"/>
  <c r="J142" i="2"/>
  <c r="I238" i="2"/>
  <c r="I243" i="2"/>
  <c r="H88" i="2"/>
  <c r="J220" i="2"/>
  <c r="H223" i="2"/>
  <c r="J89" i="2"/>
  <c r="J170" i="2"/>
  <c r="J120" i="2"/>
  <c r="I114" i="2"/>
  <c r="H238" i="2"/>
  <c r="J107" i="2"/>
  <c r="I93" i="2"/>
  <c r="I197" i="2"/>
  <c r="J93" i="2"/>
  <c r="I97" i="2"/>
  <c r="J109" i="2"/>
  <c r="I191" i="2"/>
  <c r="J157" i="2"/>
  <c r="H139" i="2"/>
  <c r="H75" i="2"/>
  <c r="H198" i="2"/>
  <c r="H84" i="2"/>
  <c r="I223" i="2"/>
  <c r="J95" i="2"/>
  <c r="I155" i="2"/>
  <c r="J71" i="2"/>
  <c r="I203" i="2"/>
  <c r="I154" i="2"/>
  <c r="I124" i="2"/>
  <c r="J94" i="2"/>
  <c r="H156" i="2"/>
  <c r="J169" i="2"/>
  <c r="J68" i="2"/>
  <c r="H142" i="2"/>
  <c r="I73" i="2"/>
  <c r="H179" i="2"/>
  <c r="H240" i="2"/>
  <c r="I206" i="2"/>
  <c r="I226" i="2"/>
  <c r="H206" i="2"/>
  <c r="J146" i="2"/>
  <c r="J174" i="2"/>
  <c r="H120" i="2"/>
  <c r="H65" i="2"/>
  <c r="I201" i="2"/>
  <c r="H123" i="2"/>
  <c r="H131" i="2"/>
  <c r="H153" i="2"/>
  <c r="J155" i="2"/>
  <c r="H72" i="2"/>
  <c r="J191" i="2"/>
  <c r="J137" i="2"/>
  <c r="H203" i="2"/>
  <c r="H99" i="2"/>
  <c r="I161" i="2"/>
  <c r="J206" i="2"/>
  <c r="H228" i="2"/>
  <c r="H61" i="2"/>
  <c r="H130" i="2"/>
  <c r="J154" i="2"/>
  <c r="J178" i="2"/>
  <c r="H195" i="2"/>
  <c r="H90" i="2"/>
  <c r="J219" i="2"/>
  <c r="I77" i="2"/>
  <c r="J76" i="2"/>
  <c r="J196" i="2"/>
  <c r="H137" i="2"/>
  <c r="H194" i="2"/>
  <c r="I101" i="2"/>
  <c r="H66" i="2"/>
  <c r="J189" i="2"/>
  <c r="I61" i="2"/>
  <c r="I81" i="2"/>
  <c r="J198" i="2"/>
  <c r="I185" i="2"/>
  <c r="J81" i="2"/>
  <c r="I143" i="2"/>
  <c r="H234" i="2"/>
  <c r="J140" i="2"/>
  <c r="H169" i="2"/>
  <c r="J149" i="2"/>
  <c r="H189" i="2"/>
  <c r="H81" i="2"/>
  <c r="I105" i="2"/>
  <c r="I109" i="2"/>
  <c r="I228" i="2"/>
  <c r="J88" i="2"/>
  <c r="I126" i="2"/>
  <c r="J185" i="2"/>
  <c r="J80" i="2"/>
  <c r="I121" i="2"/>
  <c r="I60" i="2"/>
  <c r="H196" i="2"/>
  <c r="H141" i="2"/>
  <c r="J118" i="2"/>
  <c r="I241" i="2"/>
  <c r="I102" i="2"/>
  <c r="J115" i="2"/>
  <c r="I94" i="2"/>
  <c r="I209" i="2"/>
  <c r="J125" i="2"/>
  <c r="J215" i="2"/>
  <c r="H105" i="2"/>
  <c r="J79" i="2"/>
  <c r="I156" i="2"/>
  <c r="I89" i="2"/>
  <c r="H134" i="2"/>
  <c r="J152" i="2"/>
  <c r="I196" i="2"/>
  <c r="J226" i="2"/>
  <c r="I55" i="2"/>
  <c r="I158" i="2"/>
  <c r="I195" i="2"/>
  <c r="I218" i="2"/>
  <c r="H233" i="2"/>
  <c r="I112" i="2"/>
  <c r="J69" i="2"/>
  <c r="J127" i="2"/>
  <c r="I237" i="2"/>
  <c r="J211" i="2"/>
  <c r="I170" i="2"/>
  <c r="I150" i="2"/>
  <c r="I65" i="2"/>
  <c r="I172" i="2"/>
  <c r="H62" i="2"/>
  <c r="H200" i="2"/>
  <c r="J105" i="2"/>
  <c r="H219" i="2"/>
  <c r="J200" i="2"/>
  <c r="I180" i="2"/>
  <c r="I144" i="2"/>
  <c r="J92" i="2"/>
  <c r="I165" i="2"/>
  <c r="H216" i="2"/>
  <c r="I134" i="2"/>
  <c r="I117" i="2"/>
  <c r="H199" i="2"/>
  <c r="I194" i="2"/>
  <c r="J228" i="2"/>
  <c r="J147" i="2"/>
  <c r="J112" i="2"/>
  <c r="H108" i="2"/>
  <c r="J168" i="2"/>
  <c r="H183" i="2"/>
  <c r="H89" i="2"/>
  <c r="I80" i="2"/>
  <c r="H239" i="2"/>
  <c r="J210" i="2"/>
  <c r="H97" i="2"/>
  <c r="H98" i="2"/>
  <c r="H150" i="2"/>
  <c r="H95" i="2"/>
  <c r="J195" i="2"/>
  <c r="I79" i="2"/>
  <c r="J175" i="2"/>
  <c r="J194" i="2"/>
  <c r="I53" i="2"/>
  <c r="J201" i="2"/>
  <c r="J197" i="2"/>
  <c r="J62" i="2"/>
  <c r="J177" i="2"/>
  <c r="I169" i="2"/>
  <c r="J56" i="2"/>
  <c r="H241" i="2"/>
  <c r="H52" i="2"/>
  <c r="J172" i="2"/>
  <c r="J208" i="2"/>
  <c r="I164" i="2"/>
  <c r="I115" i="2"/>
  <c r="J97" i="2"/>
  <c r="J223" i="2"/>
  <c r="I64" i="2"/>
  <c r="H229" i="2"/>
  <c r="H102" i="2"/>
  <c r="J123" i="2"/>
  <c r="H226" i="2"/>
  <c r="I200" i="2"/>
  <c r="J116" i="2"/>
  <c r="J82" i="2"/>
  <c r="H53" i="2"/>
  <c r="J216" i="2"/>
  <c r="H83" i="2"/>
  <c r="I127" i="2"/>
  <c r="H76" i="2"/>
  <c r="I113" i="2"/>
  <c r="J58" i="2"/>
  <c r="I135" i="2"/>
  <c r="J136" i="2"/>
  <c r="I221" i="2"/>
  <c r="H159" i="2"/>
  <c r="H190" i="2"/>
  <c r="J99" i="2"/>
  <c r="H118" i="2"/>
  <c r="H60" i="2"/>
  <c r="J239" i="2"/>
  <c r="H147" i="2"/>
  <c r="H152" i="2"/>
  <c r="H214" i="2"/>
  <c r="J218" i="2"/>
  <c r="J134" i="2"/>
  <c r="I207" i="2"/>
  <c r="I182" i="2"/>
  <c r="H77" i="2"/>
  <c r="H101" i="2"/>
  <c r="H222" i="2"/>
  <c r="I57" i="2"/>
  <c r="J199" i="2"/>
  <c r="H74" i="2"/>
  <c r="I232" i="2"/>
  <c r="I219" i="2"/>
  <c r="I90" i="2"/>
  <c r="I123" i="2"/>
  <c r="J148" i="2"/>
  <c r="J141" i="2"/>
  <c r="I146" i="2"/>
  <c r="H173" i="2"/>
  <c r="I84" i="2"/>
  <c r="H57" i="2"/>
  <c r="I227" i="2"/>
  <c r="I111" i="2"/>
  <c r="J135" i="2"/>
  <c r="H112" i="2"/>
  <c r="H104" i="2"/>
  <c r="I68" i="2"/>
  <c r="I133" i="2"/>
  <c r="J186" i="2"/>
  <c r="H107" i="2"/>
  <c r="H220" i="2"/>
  <c r="H211" i="2"/>
  <c r="H201" i="2"/>
  <c r="I139" i="2"/>
  <c r="H71" i="2"/>
  <c r="I85" i="2"/>
  <c r="H166" i="2"/>
  <c r="J84" i="2"/>
  <c r="I190" i="2"/>
  <c r="J240" i="2"/>
  <c r="H157" i="2"/>
  <c r="H191" i="2"/>
  <c r="H225" i="2"/>
  <c r="I142" i="2"/>
  <c r="J224" i="2"/>
  <c r="H124" i="2"/>
  <c r="J133" i="2"/>
  <c r="I176" i="2"/>
  <c r="I242" i="2"/>
  <c r="I96" i="2"/>
  <c r="H237" i="2"/>
  <c r="H185" i="2"/>
  <c r="J57" i="2"/>
  <c r="H146" i="2"/>
  <c r="I83" i="2"/>
  <c r="H227" i="2"/>
  <c r="H193" i="2"/>
  <c r="H170" i="2"/>
  <c r="H106" i="2"/>
  <c r="H93" i="2"/>
  <c r="I56" i="2"/>
  <c r="H205" i="2"/>
  <c r="J52" i="2"/>
  <c r="I217" i="2"/>
  <c r="I179" i="2"/>
  <c r="H181" i="2"/>
  <c r="I234" i="2"/>
  <c r="H188" i="2"/>
  <c r="J128" i="2"/>
  <c r="J212" i="2"/>
  <c r="H208" i="2"/>
  <c r="I62" i="2"/>
  <c r="J77" i="2"/>
  <c r="I98" i="2"/>
  <c r="J65" i="2"/>
  <c r="J126" i="2"/>
  <c r="I198" i="2"/>
  <c r="I131" i="2"/>
  <c r="H215" i="2"/>
  <c r="I214" i="2"/>
  <c r="H68" i="2"/>
  <c r="J129" i="2"/>
  <c r="I211" i="2"/>
  <c r="J59" i="2"/>
  <c r="I235" i="2"/>
  <c r="J165" i="2"/>
  <c r="J181" i="2"/>
  <c r="I233" i="2"/>
  <c r="J241" i="2"/>
  <c r="H56" i="2"/>
  <c r="I188" i="2"/>
  <c r="H192" i="2"/>
  <c r="I222" i="2"/>
  <c r="H221" i="2"/>
  <c r="J179" i="2"/>
  <c r="H79" i="2"/>
  <c r="H111" i="2"/>
  <c r="H180" i="2"/>
  <c r="H140" i="2"/>
  <c r="H67" i="2"/>
  <c r="I122" i="2"/>
  <c r="H177" i="2"/>
  <c r="I202" i="2"/>
  <c r="J234" i="2"/>
  <c r="J235" i="2"/>
  <c r="J90" i="2"/>
  <c r="J229" i="2"/>
  <c r="H174" i="2"/>
  <c r="J222" i="2"/>
  <c r="I210" i="2"/>
  <c r="H236" i="2"/>
  <c r="H135" i="2"/>
  <c r="J207" i="2"/>
  <c r="H103" i="2"/>
  <c r="H232" i="2"/>
  <c r="I162" i="2"/>
  <c r="J225" i="2"/>
  <c r="H178" i="2"/>
  <c r="H212" i="2"/>
  <c r="I151" i="2"/>
  <c r="J103" i="2"/>
  <c r="I86" i="2"/>
  <c r="I128" i="2"/>
  <c r="H224" i="2"/>
  <c r="H175" i="2"/>
  <c r="I66" i="2"/>
  <c r="J110" i="2"/>
  <c r="H128" i="2"/>
  <c r="H122" i="2"/>
  <c r="J159" i="2"/>
  <c r="H154" i="2"/>
  <c r="H209" i="2"/>
  <c r="H218" i="2"/>
  <c r="J166" i="2"/>
  <c r="J143" i="2"/>
  <c r="J164" i="2"/>
  <c r="J204" i="2"/>
  <c r="H80" i="2"/>
  <c r="H59" i="2"/>
  <c r="I229" i="2"/>
  <c r="H127" i="2"/>
  <c r="J86" i="2"/>
  <c r="I181" i="2"/>
  <c r="H85" i="2"/>
  <c r="J151" i="2"/>
  <c r="H210" i="2"/>
  <c r="J161" i="2"/>
  <c r="H158" i="2"/>
  <c r="I178" i="2"/>
  <c r="I107" i="2"/>
  <c r="I212" i="2"/>
  <c r="H243" i="2"/>
  <c r="I137" i="2"/>
  <c r="J162" i="2"/>
  <c r="I54" i="2"/>
  <c r="I189" i="2"/>
  <c r="I160" i="2"/>
  <c r="I119" i="2"/>
  <c r="I87" i="2"/>
  <c r="J167" i="2"/>
  <c r="I148" i="2"/>
  <c r="I92" i="2"/>
  <c r="J238" i="2"/>
  <c r="H82" i="2"/>
  <c r="J131" i="2"/>
  <c r="I72" i="2"/>
  <c r="I140" i="2"/>
  <c r="I125" i="2"/>
  <c r="J121" i="2"/>
  <c r="I166" i="2"/>
  <c r="J117" i="2"/>
  <c r="J227" i="2"/>
  <c r="I163" i="2"/>
  <c r="I240" i="2"/>
  <c r="J237" i="2"/>
  <c r="I63" i="2"/>
  <c r="H86" i="2"/>
  <c r="I88" i="2"/>
  <c r="J158" i="2"/>
  <c r="I167" i="2"/>
  <c r="J55" i="2"/>
  <c r="H144" i="2"/>
  <c r="I216" i="2"/>
  <c r="I100" i="2"/>
  <c r="J66" i="2"/>
  <c r="J184" i="2"/>
  <c r="H161" i="2"/>
  <c r="I199" i="2"/>
  <c r="J64" i="2"/>
  <c r="H207" i="2"/>
  <c r="J124" i="2"/>
  <c r="I175" i="2"/>
  <c r="J242" i="2"/>
  <c r="H87" i="2"/>
  <c r="H162" i="2"/>
  <c r="H155" i="2"/>
  <c r="H165" i="2"/>
  <c r="J188" i="2"/>
  <c r="J96" i="2"/>
  <c r="J180" i="2"/>
  <c r="J176" i="2"/>
  <c r="H125" i="2"/>
  <c r="H117" i="2"/>
  <c r="I239" i="2"/>
  <c r="H163" i="2"/>
  <c r="J139" i="2"/>
  <c r="J171" i="2"/>
  <c r="J108" i="2"/>
  <c r="I141" i="2"/>
  <c r="I213" i="2"/>
  <c r="H73" i="2"/>
  <c r="H121" i="2"/>
  <c r="J150" i="2"/>
  <c r="H133" i="2"/>
  <c r="J156" i="2"/>
  <c r="I230" i="2"/>
  <c r="H171" i="2"/>
  <c r="J232" i="2"/>
  <c r="H184" i="2"/>
  <c r="H94" i="2"/>
  <c r="I152" i="2"/>
  <c r="J183" i="2"/>
  <c r="H160" i="2"/>
  <c r="I231" i="2"/>
  <c r="J138" i="2"/>
  <c r="J202" i="2"/>
  <c r="H100" i="2"/>
  <c r="H113" i="2"/>
  <c r="I130" i="2"/>
  <c r="H91" i="2"/>
  <c r="J213" i="2"/>
  <c r="H143" i="2"/>
  <c r="H114" i="2"/>
  <c r="J113" i="2"/>
  <c r="I192" i="2"/>
  <c r="I116" i="2"/>
  <c r="J100" i="2"/>
  <c r="J182" i="2"/>
  <c r="H55" i="2"/>
  <c r="I95" i="2"/>
  <c r="H119" i="2"/>
  <c r="J63" i="2"/>
  <c r="H64" i="2"/>
  <c r="J91" i="2"/>
  <c r="J187" i="2"/>
  <c r="J70" i="2"/>
  <c r="H138" i="2"/>
  <c r="I75" i="2"/>
  <c r="J67" i="2"/>
  <c r="J192" i="2"/>
  <c r="J217" i="2"/>
  <c r="I120" i="2"/>
  <c r="J214" i="2"/>
  <c r="B20" i="26" l="1"/>
  <c r="B21" i="26" l="1"/>
  <c r="B22" i="26" l="1"/>
  <c r="B23" i="26" l="1"/>
  <c r="B24" i="26" l="1"/>
  <c r="B25" i="26" l="1"/>
  <c r="B26" i="26" l="1"/>
  <c r="B27" i="26" l="1"/>
  <c r="B28" i="26" l="1"/>
  <c r="B29" i="26" l="1"/>
  <c r="B30" i="26" l="1"/>
  <c r="B31" i="26" l="1"/>
  <c r="B32" i="26" l="1"/>
  <c r="B33" i="26" l="1"/>
  <c r="B34" i="26" l="1"/>
  <c r="B35" i="26" l="1"/>
  <c r="B36" i="26" l="1"/>
  <c r="B37" i="26" l="1"/>
  <c r="B38" i="26" l="1"/>
  <c r="B39" i="26" l="1"/>
  <c r="B40" i="26" l="1"/>
  <c r="B41" i="26" l="1"/>
  <c r="B42" i="26" l="1"/>
  <c r="B43" i="26" l="1"/>
  <c r="B44" i="26" l="1"/>
  <c r="B45" i="26" l="1"/>
  <c r="B46" i="26" l="1"/>
  <c r="B47" i="26" l="1"/>
  <c r="B48" i="26" l="1"/>
  <c r="B49" i="26" l="1"/>
  <c r="B50" i="26" l="1"/>
  <c r="B51" i="26" l="1"/>
  <c r="B52" i="26" l="1"/>
  <c r="B53" i="26" l="1"/>
  <c r="B54" i="26" l="1"/>
  <c r="B55" i="26" l="1"/>
  <c r="B56" i="26" l="1"/>
  <c r="B57" i="26" l="1"/>
  <c r="B58" i="26" l="1"/>
  <c r="B59" i="26" l="1"/>
  <c r="B60" i="26" l="1"/>
  <c r="B61" i="26" l="1"/>
  <c r="B62" i="26" l="1"/>
  <c r="B63" i="26" l="1"/>
  <c r="B64" i="26" l="1"/>
  <c r="B65" i="26" l="1"/>
  <c r="B66" i="26" l="1"/>
  <c r="B67" i="26" l="1"/>
  <c r="B68" i="26" l="1"/>
  <c r="B69" i="26" l="1"/>
  <c r="B70" i="26" l="1"/>
  <c r="B71" i="26" l="1"/>
  <c r="B72" i="26" l="1"/>
  <c r="B73" i="26" l="1"/>
  <c r="B74" i="26" l="1"/>
  <c r="B75" i="26" l="1"/>
  <c r="B76" i="26" l="1"/>
  <c r="B77" i="26" l="1"/>
  <c r="B78" i="26" l="1"/>
  <c r="B79" i="26" l="1"/>
  <c r="B80" i="26" l="1"/>
  <c r="B81" i="26" l="1"/>
  <c r="B82" i="26" l="1"/>
  <c r="B83" i="26" l="1"/>
  <c r="B84" i="26" l="1"/>
  <c r="B85" i="26" l="1"/>
  <c r="B86" i="26" l="1"/>
  <c r="B87" i="26" l="1"/>
  <c r="B88" i="26" l="1"/>
  <c r="B89" i="26" l="1"/>
  <c r="B90" i="26" l="1"/>
  <c r="B91" i="26" l="1"/>
  <c r="B92" i="26" l="1"/>
  <c r="B93" i="26" l="1"/>
  <c r="B94" i="26" l="1"/>
  <c r="B95" i="26" l="1"/>
  <c r="B96" i="26" l="1"/>
  <c r="B97" i="26" l="1"/>
  <c r="B98" i="26" l="1"/>
  <c r="B99" i="26" l="1"/>
  <c r="B100" i="26" l="1"/>
  <c r="B101" i="26" l="1"/>
  <c r="B102" i="26" l="1"/>
  <c r="B103" i="26" l="1"/>
  <c r="B104" i="26" l="1"/>
  <c r="B105" i="26" l="1"/>
  <c r="B106" i="26" l="1"/>
  <c r="B107" i="26" l="1"/>
  <c r="B108" i="26" l="1"/>
  <c r="B109" i="26" l="1"/>
  <c r="B110" i="26" l="1"/>
  <c r="B111" i="26" l="1"/>
  <c r="B112" i="26" l="1"/>
  <c r="B113" i="26" l="1"/>
  <c r="B114" i="26" l="1"/>
  <c r="B115" i="26" l="1"/>
  <c r="B116" i="26" l="1"/>
  <c r="B117" i="26" l="1"/>
  <c r="B118" i="26" l="1"/>
  <c r="B119" i="26" l="1"/>
  <c r="B120" i="26" l="1"/>
  <c r="B121" i="26" l="1"/>
  <c r="B122" i="26" l="1"/>
  <c r="B123" i="26" l="1"/>
  <c r="B124" i="26" l="1"/>
  <c r="B125" i="26" l="1"/>
  <c r="B126" i="26" l="1"/>
  <c r="B127" i="26" l="1"/>
  <c r="B128" i="26" l="1"/>
  <c r="B129" i="26" l="1"/>
  <c r="B130" i="26" l="1"/>
  <c r="B131" i="26" l="1"/>
  <c r="B132" i="26" l="1"/>
  <c r="B133" i="26" l="1"/>
  <c r="B134" i="26" l="1"/>
  <c r="B135" i="26" l="1"/>
  <c r="B136" i="26" l="1"/>
  <c r="B137" i="26" l="1"/>
  <c r="B138" i="26" l="1"/>
  <c r="B139" i="26" l="1"/>
  <c r="B140" i="26" l="1"/>
  <c r="B141" i="26" l="1"/>
  <c r="B142" i="26" l="1"/>
  <c r="B143" i="26" l="1"/>
  <c r="B144" i="26" l="1"/>
  <c r="B145" i="26" l="1"/>
  <c r="B146" i="26" l="1"/>
  <c r="B147" i="26" l="1"/>
  <c r="B148" i="26" l="1"/>
  <c r="B149" i="26" l="1"/>
  <c r="B150" i="26" l="1"/>
  <c r="B151" i="26" l="1"/>
  <c r="B152" i="26" l="1"/>
  <c r="B153" i="26" l="1"/>
  <c r="B154" i="26" l="1"/>
  <c r="B155" i="26" l="1"/>
  <c r="B156" i="26" l="1"/>
  <c r="B157" i="26" l="1"/>
  <c r="B158" i="26" l="1"/>
  <c r="B159" i="26" l="1"/>
  <c r="B160" i="26" l="1"/>
  <c r="B161" i="26" l="1"/>
  <c r="B162" i="26" l="1"/>
  <c r="B163" i="26" l="1"/>
  <c r="B164" i="26" l="1"/>
  <c r="B165" i="26" l="1"/>
  <c r="B166" i="26" l="1"/>
  <c r="B167" i="26" l="1"/>
  <c r="B168" i="26" l="1"/>
  <c r="B169" i="26" l="1"/>
  <c r="B170" i="26" l="1"/>
  <c r="B171" i="26" l="1"/>
  <c r="B172" i="26" l="1"/>
  <c r="B173" i="26" l="1"/>
  <c r="B174" i="26" l="1"/>
  <c r="B175" i="26" l="1"/>
  <c r="B176" i="26" l="1"/>
  <c r="B177" i="26" l="1"/>
  <c r="B178" i="26" l="1"/>
  <c r="B179" i="26" l="1"/>
  <c r="B180" i="26" l="1"/>
  <c r="B181" i="26" l="1"/>
  <c r="B182" i="26" l="1"/>
  <c r="B183" i="26" l="1"/>
  <c r="B184" i="26" l="1"/>
  <c r="B185" i="26" l="1"/>
  <c r="B186" i="26" l="1"/>
  <c r="B187" i="26" l="1"/>
  <c r="B188" i="26" l="1"/>
  <c r="B189" i="26" l="1"/>
  <c r="B190" i="26" l="1"/>
  <c r="B191" i="26" l="1"/>
  <c r="B192" i="26" l="1"/>
  <c r="B193" i="26" l="1"/>
  <c r="B194" i="26" l="1"/>
  <c r="B195" i="26" l="1"/>
  <c r="B196" i="26" l="1"/>
  <c r="B197" i="26" l="1"/>
  <c r="B198" i="26" l="1"/>
  <c r="B199" i="26" l="1"/>
  <c r="B200" i="26" l="1"/>
  <c r="B201" i="26" l="1"/>
  <c r="B202" i="26" l="1"/>
  <c r="B203" i="26" l="1"/>
</calcChain>
</file>

<file path=xl/sharedStrings.xml><?xml version="1.0" encoding="utf-8"?>
<sst xmlns="http://schemas.openxmlformats.org/spreadsheetml/2006/main" count="113" uniqueCount="53">
  <si>
    <t>CTRL + W =Retour home</t>
  </si>
  <si>
    <t>Bret 250 T</t>
  </si>
  <si>
    <t>Bret 400 x 1,6</t>
  </si>
  <si>
    <t>Bret 400 x 2</t>
  </si>
  <si>
    <t>Weingarten 800T</t>
  </si>
  <si>
    <t>Weingarten 1500T</t>
  </si>
  <si>
    <t>Entré le nom de la presse:</t>
  </si>
  <si>
    <t>Notice:</t>
  </si>
  <si>
    <t>Entré nom PMP :</t>
  </si>
  <si>
    <t>PMP_B02E_Coquille inf long G-D (384-5)V2.0</t>
  </si>
  <si>
    <t>1)sélectionné la presse</t>
  </si>
  <si>
    <t>NOM</t>
  </si>
  <si>
    <t>NB Rafale</t>
  </si>
  <si>
    <t>Colonne1</t>
  </si>
  <si>
    <t>NB de pièce par rafale</t>
  </si>
  <si>
    <t>NB de pièce par rafale:</t>
  </si>
  <si>
    <t>1,5)vérifié si la PMP au ajouté le nombre de pièce part rafale se trouve bien dans la liste</t>
  </si>
  <si>
    <t>ou alors inscrire le nom de la PMP et si elle est enregistré le contour deviendra bleu.</t>
  </si>
  <si>
    <t>Cette page cert a indiqué combien de pièce  sont faite par rafale</t>
  </si>
  <si>
    <t>2) Entré le nombre de piéce fait par rafale</t>
  </si>
  <si>
    <t>2,5) si le contour devient orange alors le nom de piéce par rafale et déjà rentré</t>
  </si>
  <si>
    <t>3) puis validé</t>
  </si>
  <si>
    <t>Choisir la presse:</t>
  </si>
  <si>
    <t>Aïda 800 T</t>
  </si>
  <si>
    <t>Aïda 3000 T</t>
  </si>
  <si>
    <t>Fagor</t>
  </si>
  <si>
    <t>Komatsu 2700T</t>
  </si>
  <si>
    <t>Rovetta 3000T</t>
  </si>
  <si>
    <t>Schuler 400T</t>
  </si>
  <si>
    <t>Schuler 1500 T</t>
  </si>
  <si>
    <t>Weingarten 630 T</t>
  </si>
  <si>
    <t>Aïda 2000 T</t>
  </si>
  <si>
    <t>presse</t>
  </si>
  <si>
    <t>D090555</t>
  </si>
  <si>
    <t>ref</t>
  </si>
  <si>
    <t>B02E</t>
  </si>
  <si>
    <t>CMFB</t>
  </si>
  <si>
    <t>Choisir Num. pièce:</t>
  </si>
  <si>
    <t>6 040 382 382/3</t>
  </si>
  <si>
    <t>Révision</t>
  </si>
  <si>
    <t>si 1 a faire</t>
  </si>
  <si>
    <t>Rafale</t>
  </si>
  <si>
    <t>13/11/2020</t>
  </si>
  <si>
    <t>date de la dernier modification de rafale:</t>
  </si>
  <si>
    <t>Rafale fait:</t>
  </si>
  <si>
    <t>ajout rafale</t>
  </si>
  <si>
    <t>PMP a faire</t>
  </si>
  <si>
    <t xml:space="preserve">autre de 1 a X </t>
  </si>
  <si>
    <t>&lt;- plus nombre de PMP a voir</t>
  </si>
  <si>
    <t xml:space="preserve">palié avant </t>
  </si>
  <si>
    <t>frein arriére</t>
  </si>
  <si>
    <t>Les information à copiersur le HOME</t>
  </si>
  <si>
    <t>frein arriére droit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</si>
</sst>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22"/>
      <color theme="1"/>
      <name val="Calibri"/>
      <family val="2"/>
      <scheme val="minor"/>
    </font>
    <font>
      <sz val="22"/>
      <color theme="0"/>
      <name val="Calibri"/>
      <family val="2"/>
      <scheme val="minor"/>
    </font>
    <font>
      <sz val="22"/>
      <color theme="1" tint="0.499984740745262"/>
      <name val="Calibri"/>
      <family val="2"/>
      <scheme val="minor"/>
    </font>
    <font>
      <sz val="22"/>
      <color rgb="FF000000"/>
      <name val="Calibri"/>
      <family val="2"/>
    </font>
    <font>
      <sz val="10"/>
      <name val="Arial"/>
      <family val="2"/>
    </font>
    <font>
      <sz val="36"/>
      <color theme="0" tint="-4.9989318521683403E-2"/>
      <name val="Calibri"/>
      <family val="2"/>
      <scheme val="minor"/>
    </font>
    <font>
      <sz val="22"/>
      <color theme="4" tint="0.59999389629810485"/>
      <name val="Calibri"/>
      <family val="2"/>
      <scheme val="minor"/>
    </font>
    <font>
      <sz val="14"/>
      <color theme="1" tint="0.34998626667073579"/>
      <name val="Calibri"/>
      <family val="2"/>
      <scheme val="minor"/>
    </font>
    <font>
      <sz val="22"/>
      <color theme="1" tint="0.34998626667073579"/>
      <name val="Calibri"/>
      <family val="2"/>
      <scheme val="minor"/>
    </font>
    <font>
      <sz val="48"/>
      <color theme="0"/>
      <name val="Calibri"/>
      <family val="2"/>
      <scheme val="minor"/>
    </font>
    <font>
      <sz val="36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double">
        <color theme="0"/>
      </bottom>
      <diagonal/>
    </border>
    <border>
      <left/>
      <right/>
      <top/>
      <bottom style="thin">
        <color theme="0"/>
      </bottom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theme="0"/>
      </left>
      <right/>
      <top/>
      <bottom/>
      <diagonal/>
    </border>
    <border>
      <left style="double">
        <color theme="0"/>
      </left>
      <right style="double">
        <color theme="0"/>
      </right>
      <top style="double">
        <color theme="0"/>
      </top>
      <bottom/>
      <diagonal/>
    </border>
    <border>
      <left style="double">
        <color theme="0"/>
      </left>
      <right style="double">
        <color theme="0"/>
      </right>
      <top/>
      <bottom style="double">
        <color theme="0"/>
      </bottom>
      <diagonal/>
    </border>
    <border>
      <left/>
      <right style="double">
        <color theme="0"/>
      </right>
      <top/>
      <bottom/>
      <diagonal/>
    </border>
    <border>
      <left style="double">
        <color theme="0"/>
      </left>
      <right/>
      <top/>
      <bottom style="double">
        <color theme="0"/>
      </bottom>
      <diagonal/>
    </border>
    <border>
      <left/>
      <right style="double">
        <color theme="0"/>
      </right>
      <top style="double">
        <color theme="0"/>
      </top>
      <bottom/>
      <diagonal/>
    </border>
    <border>
      <left/>
      <right style="double">
        <color theme="0"/>
      </right>
      <top/>
      <bottom style="double">
        <color theme="0"/>
      </bottom>
      <diagonal/>
    </border>
  </borders>
  <cellStyleXfs count="2">
    <xf numFmtId="0" fontId="0" fillId="0" borderId="0"/>
    <xf numFmtId="0" fontId="4" fillId="0" borderId="0"/>
  </cellStyleXfs>
  <cellXfs count="55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0" fillId="4" borderId="0" xfId="0" applyFill="1"/>
    <xf numFmtId="0" fontId="1" fillId="4" borderId="0" xfId="0" applyFont="1" applyFill="1"/>
    <xf numFmtId="0" fontId="1" fillId="2" borderId="1" xfId="0" applyFont="1" applyFill="1" applyBorder="1"/>
    <xf numFmtId="0" fontId="0" fillId="0" borderId="0" xfId="0" applyAlignment="1">
      <alignment horizontal="left"/>
    </xf>
    <xf numFmtId="0" fontId="0" fillId="2" borderId="0" xfId="0" applyFill="1"/>
    <xf numFmtId="0" fontId="0" fillId="3" borderId="4" xfId="0" applyFont="1" applyFill="1" applyBorder="1"/>
    <xf numFmtId="0" fontId="1" fillId="2" borderId="0" xfId="0" applyFont="1" applyFill="1" applyAlignment="1">
      <alignment horizontal="center"/>
    </xf>
    <xf numFmtId="0" fontId="0" fillId="5" borderId="4" xfId="0" applyFill="1" applyBorder="1"/>
    <xf numFmtId="0" fontId="1" fillId="6" borderId="2" xfId="0" applyFont="1" applyFill="1" applyBorder="1"/>
    <xf numFmtId="0" fontId="1" fillId="6" borderId="3" xfId="0" applyFont="1" applyFill="1" applyBorder="1"/>
    <xf numFmtId="0" fontId="0" fillId="2" borderId="0" xfId="0" applyNumberFormat="1" applyFill="1"/>
    <xf numFmtId="0" fontId="0" fillId="2" borderId="6" xfId="0" applyFill="1" applyBorder="1"/>
    <xf numFmtId="0" fontId="0" fillId="2" borderId="5" xfId="0" applyFill="1" applyBorder="1"/>
    <xf numFmtId="0" fontId="0" fillId="4" borderId="0" xfId="0" applyFill="1" applyAlignment="1"/>
    <xf numFmtId="0" fontId="1" fillId="4" borderId="0" xfId="0" applyFont="1" applyFill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0" fillId="4" borderId="0" xfId="0" applyFill="1" applyBorder="1"/>
    <xf numFmtId="0" fontId="0" fillId="0" borderId="0" xfId="0" pivotButton="1"/>
    <xf numFmtId="0" fontId="7" fillId="4" borderId="0" xfId="0" applyFont="1" applyFill="1" applyAlignment="1">
      <alignment horizontal="center"/>
    </xf>
    <xf numFmtId="0" fontId="8" fillId="4" borderId="0" xfId="0" applyFont="1" applyFill="1"/>
    <xf numFmtId="0" fontId="1" fillId="4" borderId="0" xfId="0" applyFont="1" applyFill="1" applyAlignment="1">
      <alignment horizontal="left"/>
    </xf>
    <xf numFmtId="0" fontId="1" fillId="4" borderId="0" xfId="0" applyFont="1" applyFill="1" applyAlignment="1">
      <alignment horizontal="left" indent="1"/>
    </xf>
    <xf numFmtId="0" fontId="0" fillId="4" borderId="14" xfId="0" applyFill="1" applyBorder="1"/>
    <xf numFmtId="1" fontId="0" fillId="0" borderId="0" xfId="0" applyNumberFormat="1" applyAlignment="1"/>
    <xf numFmtId="1" fontId="0" fillId="0" borderId="0" xfId="0" applyNumberFormat="1"/>
    <xf numFmtId="0" fontId="1" fillId="4" borderId="13" xfId="0" applyFont="1" applyFill="1" applyBorder="1" applyAlignment="1">
      <alignment horizontal="center" vertical="center"/>
    </xf>
    <xf numFmtId="0" fontId="0" fillId="4" borderId="17" xfId="0" applyFill="1" applyBorder="1"/>
    <xf numFmtId="0" fontId="0" fillId="4" borderId="19" xfId="0" applyFill="1" applyBorder="1"/>
    <xf numFmtId="0" fontId="0" fillId="4" borderId="14" xfId="0" applyFill="1" applyBorder="1" applyAlignment="1"/>
    <xf numFmtId="0" fontId="0" fillId="4" borderId="17" xfId="0" applyFill="1" applyBorder="1" applyAlignment="1"/>
    <xf numFmtId="0" fontId="0" fillId="7" borderId="0" xfId="0" applyFill="1"/>
    <xf numFmtId="0" fontId="1" fillId="4" borderId="14" xfId="0" applyFont="1" applyFill="1" applyBorder="1" applyAlignment="1">
      <alignment horizontal="right" vertical="center"/>
    </xf>
    <xf numFmtId="0" fontId="1" fillId="4" borderId="0" xfId="0" applyFont="1" applyFill="1" applyAlignment="1">
      <alignment horizontal="right" vertical="center"/>
    </xf>
    <xf numFmtId="0" fontId="9" fillId="4" borderId="18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45">
    <dxf>
      <numFmt numFmtId="0" formatCode="General"/>
      <fill>
        <patternFill patternType="solid">
          <fgColor indexed="64"/>
          <bgColor theme="1" tint="0.499984740745262"/>
        </patternFill>
      </fill>
    </dxf>
    <dxf>
      <numFmt numFmtId="0" formatCode="General"/>
      <fill>
        <patternFill patternType="solid">
          <fgColor indexed="64"/>
          <bgColor theme="1" tint="0.499984740745262"/>
        </patternFill>
      </fill>
    </dxf>
    <dxf>
      <numFmt numFmtId="0" formatCode="General"/>
      <fill>
        <patternFill patternType="solid">
          <fgColor indexed="64"/>
          <bgColor theme="1" tint="0.499984740745262"/>
        </patternFill>
      </fill>
    </dxf>
    <dxf>
      <numFmt numFmtId="0" formatCode="General"/>
      <fill>
        <patternFill patternType="solid">
          <fgColor indexed="64"/>
          <bgColor theme="1" tint="0.499984740745262"/>
        </patternFill>
      </fill>
    </dxf>
    <dxf>
      <fill>
        <patternFill patternType="solid">
          <fgColor indexed="64"/>
          <bgColor theme="1" tint="0.499984740745262"/>
        </patternFill>
      </fill>
    </dxf>
    <dxf>
      <fill>
        <patternFill patternType="solid">
          <fgColor indexed="64"/>
          <bgColor theme="1" tint="0.499984740745262"/>
        </patternFill>
      </fill>
    </dxf>
    <dxf>
      <font>
        <color theme="5" tint="-0.24994659260841701"/>
      </font>
      <fill>
        <patternFill>
          <bgColor theme="5" tint="-0.24994659260841701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</dxf>
    <dxf>
      <fill>
        <patternFill patternType="solid">
          <bgColor theme="1" tint="0.34998626667073579"/>
        </patternFill>
      </fill>
    </dxf>
    <dxf>
      <font>
        <color theme="0"/>
      </font>
    </dxf>
    <dxf>
      <fill>
        <patternFill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24541</xdr:colOff>
      <xdr:row>8</xdr:row>
      <xdr:rowOff>26223</xdr:rowOff>
    </xdr:from>
    <xdr:to>
      <xdr:col>3</xdr:col>
      <xdr:colOff>2990065</xdr:colOff>
      <xdr:row>8</xdr:row>
      <xdr:rowOff>1249345</xdr:rowOff>
    </xdr:to>
    <xdr:sp macro="[0]!Bret400x16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564031" y="2565588"/>
          <a:ext cx="2973144" cy="1225027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24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Bret 400 x 1,6</a:t>
          </a:r>
        </a:p>
      </xdr:txBody>
    </xdr:sp>
    <xdr:clientData/>
  </xdr:twoCellAnchor>
  <xdr:twoCellAnchor>
    <xdr:from>
      <xdr:col>5</xdr:col>
      <xdr:colOff>31712</xdr:colOff>
      <xdr:row>5</xdr:row>
      <xdr:rowOff>41238</xdr:rowOff>
    </xdr:from>
    <xdr:to>
      <xdr:col>5</xdr:col>
      <xdr:colOff>3003175</xdr:colOff>
      <xdr:row>5</xdr:row>
      <xdr:rowOff>1232648</xdr:rowOff>
    </xdr:to>
    <xdr:sp macro="[0]!Weingarten630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373582" y="946113"/>
          <a:ext cx="2971463" cy="1195220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24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Weingarten 630 T </a:t>
          </a:r>
        </a:p>
      </xdr:txBody>
    </xdr:sp>
    <xdr:clientData/>
  </xdr:twoCellAnchor>
  <xdr:twoCellAnchor>
    <xdr:from>
      <xdr:col>3</xdr:col>
      <xdr:colOff>29136</xdr:colOff>
      <xdr:row>5</xdr:row>
      <xdr:rowOff>44823</xdr:rowOff>
    </xdr:from>
    <xdr:to>
      <xdr:col>3</xdr:col>
      <xdr:colOff>3000599</xdr:colOff>
      <xdr:row>5</xdr:row>
      <xdr:rowOff>1224803</xdr:rowOff>
    </xdr:to>
    <xdr:sp macro="[0]!Module1.Bret250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570531" y="951603"/>
          <a:ext cx="2971463" cy="1179980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24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Bret 250 T </a:t>
          </a:r>
        </a:p>
      </xdr:txBody>
    </xdr:sp>
    <xdr:clientData/>
  </xdr:twoCellAnchor>
  <xdr:twoCellAnchor>
    <xdr:from>
      <xdr:col>3</xdr:col>
      <xdr:colOff>29136</xdr:colOff>
      <xdr:row>11</xdr:row>
      <xdr:rowOff>42247</xdr:rowOff>
    </xdr:from>
    <xdr:to>
      <xdr:col>3</xdr:col>
      <xdr:colOff>2998694</xdr:colOff>
      <xdr:row>11</xdr:row>
      <xdr:rowOff>1229847</xdr:rowOff>
    </xdr:to>
    <xdr:sp macro="[0]!Bret400x2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570531" y="4225627"/>
          <a:ext cx="2969558" cy="1187600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24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Bret 400 x 2 </a:t>
          </a:r>
        </a:p>
      </xdr:txBody>
    </xdr:sp>
    <xdr:clientData/>
  </xdr:twoCellAnchor>
  <xdr:twoCellAnchor>
    <xdr:from>
      <xdr:col>7</xdr:col>
      <xdr:colOff>11428</xdr:colOff>
      <xdr:row>11</xdr:row>
      <xdr:rowOff>27709</xdr:rowOff>
    </xdr:from>
    <xdr:to>
      <xdr:col>8</xdr:col>
      <xdr:colOff>3251</xdr:colOff>
      <xdr:row>11</xdr:row>
      <xdr:rowOff>1225252</xdr:rowOff>
    </xdr:to>
    <xdr:sp macro="[0]!Aida3000T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0762555" y="4350327"/>
          <a:ext cx="2915132" cy="1197543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4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Aida 3000T </a:t>
          </a:r>
        </a:p>
      </xdr:txBody>
    </xdr:sp>
    <xdr:clientData/>
  </xdr:twoCellAnchor>
  <xdr:twoCellAnchor>
    <xdr:from>
      <xdr:col>7</xdr:col>
      <xdr:colOff>10980</xdr:colOff>
      <xdr:row>14</xdr:row>
      <xdr:rowOff>46951</xdr:rowOff>
    </xdr:from>
    <xdr:to>
      <xdr:col>7</xdr:col>
      <xdr:colOff>2926331</xdr:colOff>
      <xdr:row>14</xdr:row>
      <xdr:rowOff>1228836</xdr:rowOff>
    </xdr:to>
    <xdr:sp macro="[0]!rovetta3000T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1157135" y="5868631"/>
          <a:ext cx="2911541" cy="1181885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24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rovetta 3000T </a:t>
          </a:r>
        </a:p>
      </xdr:txBody>
    </xdr:sp>
    <xdr:clientData/>
  </xdr:twoCellAnchor>
  <xdr:twoCellAnchor>
    <xdr:from>
      <xdr:col>3</xdr:col>
      <xdr:colOff>1234</xdr:colOff>
      <xdr:row>14</xdr:row>
      <xdr:rowOff>30817</xdr:rowOff>
    </xdr:from>
    <xdr:to>
      <xdr:col>3</xdr:col>
      <xdr:colOff>2974602</xdr:colOff>
      <xdr:row>14</xdr:row>
      <xdr:rowOff>1222227</xdr:rowOff>
    </xdr:to>
    <xdr:sp macro="[0]!Schuler400T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544534" y="5848687"/>
          <a:ext cx="2973368" cy="1193315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4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Schuler 400T </a:t>
          </a:r>
        </a:p>
      </xdr:txBody>
    </xdr:sp>
    <xdr:clientData/>
  </xdr:twoCellAnchor>
  <xdr:twoCellAnchor>
    <xdr:from>
      <xdr:col>5</xdr:col>
      <xdr:colOff>6724</xdr:colOff>
      <xdr:row>14</xdr:row>
      <xdr:rowOff>53452</xdr:rowOff>
    </xdr:from>
    <xdr:to>
      <xdr:col>5</xdr:col>
      <xdr:colOff>2976282</xdr:colOff>
      <xdr:row>14</xdr:row>
      <xdr:rowOff>1241052</xdr:rowOff>
    </xdr:to>
    <xdr:sp macro="[0]!Schuler1500T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352404" y="5877037"/>
          <a:ext cx="2969558" cy="1179980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4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Schuler 1500T </a:t>
          </a:r>
        </a:p>
      </xdr:txBody>
    </xdr:sp>
    <xdr:clientData/>
  </xdr:twoCellAnchor>
  <xdr:twoCellAnchor>
    <xdr:from>
      <xdr:col>7</xdr:col>
      <xdr:colOff>13110</xdr:colOff>
      <xdr:row>5</xdr:row>
      <xdr:rowOff>30815</xdr:rowOff>
    </xdr:from>
    <xdr:to>
      <xdr:col>7</xdr:col>
      <xdr:colOff>2924735</xdr:colOff>
      <xdr:row>5</xdr:row>
      <xdr:rowOff>1218415</xdr:rowOff>
    </xdr:to>
    <xdr:sp macro="[0]!rovetta2000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1161170" y="933785"/>
          <a:ext cx="2905910" cy="1189505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4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rovetta 2000T </a:t>
          </a:r>
        </a:p>
      </xdr:txBody>
    </xdr:sp>
    <xdr:clientData/>
  </xdr:twoCellAnchor>
  <xdr:twoCellAnchor>
    <xdr:from>
      <xdr:col>7</xdr:col>
      <xdr:colOff>17144</xdr:colOff>
      <xdr:row>8</xdr:row>
      <xdr:rowOff>44148</xdr:rowOff>
    </xdr:from>
    <xdr:to>
      <xdr:col>7</xdr:col>
      <xdr:colOff>2921317</xdr:colOff>
      <xdr:row>8</xdr:row>
      <xdr:rowOff>1218413</xdr:rowOff>
    </xdr:to>
    <xdr:sp macro="[0]!komatsu2700T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0768271" y="2385566"/>
          <a:ext cx="2904173" cy="1174265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4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komatsu 2700T </a:t>
          </a:r>
        </a:p>
      </xdr:txBody>
    </xdr:sp>
    <xdr:clientData/>
  </xdr:twoCellAnchor>
  <xdr:twoCellAnchor>
    <xdr:from>
      <xdr:col>8</xdr:col>
      <xdr:colOff>789004</xdr:colOff>
      <xdr:row>5</xdr:row>
      <xdr:rowOff>7395</xdr:rowOff>
    </xdr:from>
    <xdr:to>
      <xdr:col>9</xdr:col>
      <xdr:colOff>2879911</xdr:colOff>
      <xdr:row>5</xdr:row>
      <xdr:rowOff>1226707</xdr:rowOff>
    </xdr:to>
    <xdr:sp macro="[0]!Fagor800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4855524" y="914175"/>
          <a:ext cx="2879577" cy="1219312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4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Fagor 800T</a:t>
          </a:r>
        </a:p>
      </xdr:txBody>
    </xdr:sp>
    <xdr:clientData/>
  </xdr:twoCellAnchor>
  <xdr:twoCellAnchor>
    <xdr:from>
      <xdr:col>5</xdr:col>
      <xdr:colOff>36194</xdr:colOff>
      <xdr:row>8</xdr:row>
      <xdr:rowOff>63424</xdr:rowOff>
    </xdr:from>
    <xdr:to>
      <xdr:col>5</xdr:col>
      <xdr:colOff>3003847</xdr:colOff>
      <xdr:row>8</xdr:row>
      <xdr:rowOff>1249119</xdr:rowOff>
    </xdr:to>
    <xdr:sp macro="[0]!Weingarten800T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379969" y="2602789"/>
          <a:ext cx="2965748" cy="1187600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4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Weingarten 800T </a:t>
          </a:r>
        </a:p>
      </xdr:txBody>
    </xdr:sp>
    <xdr:clientData/>
  </xdr:twoCellAnchor>
  <xdr:twoCellAnchor>
    <xdr:from>
      <xdr:col>4</xdr:col>
      <xdr:colOff>780826</xdr:colOff>
      <xdr:row>11</xdr:row>
      <xdr:rowOff>34626</xdr:rowOff>
    </xdr:from>
    <xdr:to>
      <xdr:col>5</xdr:col>
      <xdr:colOff>2954766</xdr:colOff>
      <xdr:row>11</xdr:row>
      <xdr:rowOff>1208891</xdr:rowOff>
    </xdr:to>
    <xdr:sp macro="[0]!Aida800T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7337836" y="4216101"/>
          <a:ext cx="2956895" cy="1172360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4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Aida 800T </a:t>
          </a:r>
        </a:p>
      </xdr:txBody>
    </xdr:sp>
    <xdr:clientData/>
  </xdr:twoCellAnchor>
  <xdr:twoCellAnchor>
    <xdr:from>
      <xdr:col>9</xdr:col>
      <xdr:colOff>17306</xdr:colOff>
      <xdr:row>7</xdr:row>
      <xdr:rowOff>359993</xdr:rowOff>
    </xdr:from>
    <xdr:to>
      <xdr:col>9</xdr:col>
      <xdr:colOff>2897922</xdr:colOff>
      <xdr:row>8</xdr:row>
      <xdr:rowOff>1219087</xdr:rowOff>
    </xdr:to>
    <xdr:sp macro="[0]!Weigarten1500T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4481451" y="2341193"/>
          <a:ext cx="2880616" cy="1219312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4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Weigarten</a:t>
          </a:r>
          <a:r>
            <a:rPr lang="fr-FR" sz="2400" b="0" i="0" u="none" strike="noStrike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1500T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209550</xdr:colOff>
          <xdr:row>31</xdr:row>
          <xdr:rowOff>133350</xdr:rowOff>
        </xdr:from>
        <xdr:to>
          <xdr:col>16</xdr:col>
          <xdr:colOff>1638300</xdr:colOff>
          <xdr:row>32</xdr:row>
          <xdr:rowOff>323850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66675</xdr:colOff>
          <xdr:row>31</xdr:row>
          <xdr:rowOff>171450</xdr:rowOff>
        </xdr:from>
        <xdr:to>
          <xdr:col>48</xdr:col>
          <xdr:colOff>1476375</xdr:colOff>
          <xdr:row>32</xdr:row>
          <xdr:rowOff>257175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Validé Num. pièce</a:t>
              </a:r>
            </a:p>
          </xdr:txBody>
        </xdr:sp>
        <xdr:clientData fPrintsWithSheet="0"/>
      </xdr:twoCellAnchor>
    </mc:Choice>
    <mc:Fallback/>
  </mc:AlternateContent>
  <xdr:twoCellAnchor>
    <xdr:from>
      <xdr:col>51</xdr:col>
      <xdr:colOff>251012</xdr:colOff>
      <xdr:row>29</xdr:row>
      <xdr:rowOff>17929</xdr:rowOff>
    </xdr:from>
    <xdr:to>
      <xdr:col>51</xdr:col>
      <xdr:colOff>1183341</xdr:colOff>
      <xdr:row>30</xdr:row>
      <xdr:rowOff>170329</xdr:rowOff>
    </xdr:to>
    <xdr:sp macro="[0]!Bouton12_Cliquer" textlink="">
      <xdr:nvSpPr>
        <xdr:cNvPr id="16" name="Rectangl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17768047" y="1685364"/>
          <a:ext cx="932329" cy="51995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+1</a:t>
          </a:r>
        </a:p>
      </xdr:txBody>
    </xdr:sp>
    <xdr:clientData/>
  </xdr:twoCellAnchor>
  <xdr:twoCellAnchor>
    <xdr:from>
      <xdr:col>50</xdr:col>
      <xdr:colOff>403412</xdr:colOff>
      <xdr:row>29</xdr:row>
      <xdr:rowOff>17929</xdr:rowOff>
    </xdr:from>
    <xdr:to>
      <xdr:col>50</xdr:col>
      <xdr:colOff>1335741</xdr:colOff>
      <xdr:row>30</xdr:row>
      <xdr:rowOff>170329</xdr:rowOff>
    </xdr:to>
    <xdr:sp macro="[0]!Bouton13_Cliquer" textlink="">
      <xdr:nvSpPr>
        <xdr:cNvPr id="21" name="Rectangl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6333694" y="1685364"/>
          <a:ext cx="932329" cy="519953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-1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1866900</xdr:colOff>
          <xdr:row>9</xdr:row>
          <xdr:rowOff>180975</xdr:rowOff>
        </xdr:from>
        <xdr:to>
          <xdr:col>2</xdr:col>
          <xdr:colOff>3514725</xdr:colOff>
          <xdr:row>10</xdr:row>
          <xdr:rowOff>152400</xdr:rowOff>
        </xdr:to>
        <xdr:sp macro="" textlink="">
          <xdr:nvSpPr>
            <xdr:cNvPr id="31746" name="Button 2" hidden="1">
              <a:extLst>
                <a:ext uri="{63B3BB69-23CF-44E3-9099-C40C66FF867C}">
                  <a14:compatExt spid="_x0000_s31746"/>
                </a:ext>
                <a:ext uri="{FF2B5EF4-FFF2-40B4-BE49-F238E27FC236}">
                  <a16:creationId xmlns:a16="http://schemas.microsoft.com/office/drawing/2014/main" id="{00000000-0008-0000-0100-000002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Validé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13</xdr:col>
      <xdr:colOff>352425</xdr:colOff>
      <xdr:row>7</xdr:row>
      <xdr:rowOff>104776</xdr:rowOff>
    </xdr:from>
    <xdr:to>
      <xdr:col>16</xdr:col>
      <xdr:colOff>779145</xdr:colOff>
      <xdr:row>15</xdr:row>
      <xdr:rowOff>421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373850" y="1209676"/>
          <a:ext cx="5173980" cy="2800770"/>
        </a:xfrm>
        <a:prstGeom prst="rect">
          <a:avLst/>
        </a:prstGeom>
      </xdr:spPr>
    </xdr:pic>
    <xdr:clientData/>
  </xdr:twoCellAnchor>
  <xdr:twoCellAnchor editAs="oneCell">
    <xdr:from>
      <xdr:col>13</xdr:col>
      <xdr:colOff>133350</xdr:colOff>
      <xdr:row>17</xdr:row>
      <xdr:rowOff>246092</xdr:rowOff>
    </xdr:from>
    <xdr:to>
      <xdr:col>19</xdr:col>
      <xdr:colOff>609246</xdr:colOff>
      <xdr:row>26</xdr:row>
      <xdr:rowOff>323093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154775" y="5008592"/>
          <a:ext cx="9962796" cy="3344076"/>
        </a:xfrm>
        <a:prstGeom prst="rect">
          <a:avLst/>
        </a:prstGeom>
      </xdr:spPr>
    </xdr:pic>
    <xdr:clientData/>
  </xdr:twoCellAnchor>
  <xdr:twoCellAnchor>
    <xdr:from>
      <xdr:col>16</xdr:col>
      <xdr:colOff>704850</xdr:colOff>
      <xdr:row>18</xdr:row>
      <xdr:rowOff>76200</xdr:rowOff>
    </xdr:from>
    <xdr:to>
      <xdr:col>19</xdr:col>
      <xdr:colOff>561975</xdr:colOff>
      <xdr:row>22</xdr:row>
      <xdr:rowOff>228600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24469725" y="5200650"/>
          <a:ext cx="4600575" cy="1600200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0</xdr:colOff>
      <xdr:row>30</xdr:row>
      <xdr:rowOff>3809</xdr:rowOff>
    </xdr:from>
    <xdr:to>
      <xdr:col>19</xdr:col>
      <xdr:colOff>320720</xdr:colOff>
      <xdr:row>42</xdr:row>
      <xdr:rowOff>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b="32210"/>
        <a:stretch/>
      </xdr:blipFill>
      <xdr:spPr>
        <a:xfrm>
          <a:off x="19021425" y="9471659"/>
          <a:ext cx="9803810" cy="4330066"/>
        </a:xfrm>
        <a:prstGeom prst="rect">
          <a:avLst/>
        </a:prstGeom>
      </xdr:spPr>
    </xdr:pic>
    <xdr:clientData/>
  </xdr:twoCellAnchor>
  <xdr:twoCellAnchor>
    <xdr:from>
      <xdr:col>18</xdr:col>
      <xdr:colOff>1407795</xdr:colOff>
      <xdr:row>34</xdr:row>
      <xdr:rowOff>352425</xdr:rowOff>
    </xdr:from>
    <xdr:to>
      <xdr:col>20</xdr:col>
      <xdr:colOff>741045</xdr:colOff>
      <xdr:row>36</xdr:row>
      <xdr:rowOff>350520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 flipH="1">
          <a:off x="28334970" y="11268075"/>
          <a:ext cx="2495550" cy="721995"/>
        </a:xfrm>
        <a:prstGeom prst="rightArrow">
          <a:avLst>
            <a:gd name="adj1" fmla="val 42167"/>
            <a:gd name="adj2" fmla="val 104404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13</xdr:col>
      <xdr:colOff>0</xdr:colOff>
      <xdr:row>46</xdr:row>
      <xdr:rowOff>1</xdr:rowOff>
    </xdr:from>
    <xdr:to>
      <xdr:col>19</xdr:col>
      <xdr:colOff>134054</xdr:colOff>
      <xdr:row>57</xdr:row>
      <xdr:rowOff>281941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b="20726"/>
        <a:stretch/>
      </xdr:blipFill>
      <xdr:spPr>
        <a:xfrm>
          <a:off x="19021425" y="16706851"/>
          <a:ext cx="9611429" cy="42672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60</xdr:row>
      <xdr:rowOff>0</xdr:rowOff>
    </xdr:from>
    <xdr:to>
      <xdr:col>19</xdr:col>
      <xdr:colOff>132148</xdr:colOff>
      <xdr:row>73</xdr:row>
      <xdr:rowOff>37507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9021425" y="21774150"/>
          <a:ext cx="9619048" cy="47428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0</xdr:colOff>
      <xdr:row>0</xdr:row>
      <xdr:rowOff>0</xdr:rowOff>
    </xdr:from>
    <xdr:to>
      <xdr:col>13</xdr:col>
      <xdr:colOff>1085850</xdr:colOff>
      <xdr:row>1</xdr:row>
      <xdr:rowOff>347661</xdr:rowOff>
    </xdr:to>
    <xdr:sp macro="[0]!Exporter" textlink="">
      <xdr:nvSpPr>
        <xdr:cNvPr id="2" name="ZoneTexte 1"/>
        <xdr:cNvSpPr txBox="1"/>
      </xdr:nvSpPr>
      <xdr:spPr>
        <a:xfrm>
          <a:off x="21836063" y="0"/>
          <a:ext cx="2609850" cy="7048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>
              <a:solidFill>
                <a:srgbClr val="0000FF"/>
              </a:solidFill>
            </a:rPr>
            <a:t>Exporter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Guy%20Blancher/Downloads/nouvelle-feille-pmp-avec-r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EVE Tom" refreshedDate="44148.586688657408" createdVersion="6" refreshedVersion="6" minRefreshableVersion="3" recordCount="40">
  <cacheSource type="worksheet">
    <worksheetSource ref="C1:G1048576" sheet="donné2" r:id="rId2"/>
  </cacheSource>
  <cacheFields count="5">
    <cacheField name="presse" numFmtId="0">
      <sharedItems containsBlank="1" count="16">
        <s v="Aïda 800 T"/>
        <s v="Aïda 2000 T"/>
        <s v="Aïda 3000 T"/>
        <s v="Bret 250 T"/>
        <s v="Bret 400 x 1,6"/>
        <s v="Bret 400 x 2"/>
        <s v="Fagor"/>
        <s v="Komatsu 2700T"/>
        <s v="Rovetta 3000T"/>
        <s v="Schuler 400T"/>
        <s v="Schuler 1500 T"/>
        <s v="Weingarten 630 T"/>
        <s v="Weingarten 800T"/>
        <s v="Weingarten 1500T"/>
        <s v="-"/>
        <m/>
      </sharedItems>
    </cacheField>
    <cacheField name="refdos" numFmtId="0">
      <sharedItems containsBlank="1"/>
    </cacheField>
    <cacheField name="redpiéce" numFmtId="0">
      <sharedItems containsBlank="1" count="4">
        <m/>
        <s v="D090555"/>
        <s v="6 040 382 382/3"/>
        <s v="D090668" u="1"/>
      </sharedItems>
    </cacheField>
    <cacheField name="nombre rafle" numFmtId="0">
      <sharedItems containsString="0" containsBlank="1" containsNumber="1" containsInteger="1" minValue="5000" maxValue="5000"/>
    </cacheField>
    <cacheField name="gamme" numFmtId="0">
      <sharedItems containsBlank="1" count="24">
        <m/>
        <s v="CMFB"/>
        <s v="B02E"/>
        <s v="CMF1"/>
        <s v="H79"/>
        <s v="J02C"/>
        <s v="J92"/>
        <s v="X07"/>
        <s v="X10"/>
        <s v="X10/98"/>
        <s v="X11M"/>
        <s v="X12C"/>
        <s v="X82"/>
        <s v="X98"/>
        <s v="P32S"/>
        <s v="X61"/>
        <s v="X52"/>
        <s v="X87"/>
        <s v="X90 syn500"/>
        <s v="X90syn500 +X52"/>
        <s v="X95"/>
        <s v="XMM"/>
        <s v="XJI"/>
        <s v="XFK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">
  <r>
    <x v="0"/>
    <m/>
    <x v="0"/>
    <m/>
    <x v="0"/>
  </r>
  <r>
    <x v="1"/>
    <m/>
    <x v="0"/>
    <m/>
    <x v="0"/>
  </r>
  <r>
    <x v="2"/>
    <m/>
    <x v="0"/>
    <m/>
    <x v="0"/>
  </r>
  <r>
    <x v="3"/>
    <m/>
    <x v="0"/>
    <m/>
    <x v="0"/>
  </r>
  <r>
    <x v="4"/>
    <m/>
    <x v="0"/>
    <m/>
    <x v="0"/>
  </r>
  <r>
    <x v="5"/>
    <m/>
    <x v="0"/>
    <m/>
    <x v="0"/>
  </r>
  <r>
    <x v="6"/>
    <m/>
    <x v="0"/>
    <m/>
    <x v="0"/>
  </r>
  <r>
    <x v="7"/>
    <m/>
    <x v="0"/>
    <m/>
    <x v="0"/>
  </r>
  <r>
    <x v="8"/>
    <m/>
    <x v="0"/>
    <m/>
    <x v="0"/>
  </r>
  <r>
    <x v="9"/>
    <m/>
    <x v="0"/>
    <m/>
    <x v="0"/>
  </r>
  <r>
    <x v="10"/>
    <m/>
    <x v="0"/>
    <m/>
    <x v="0"/>
  </r>
  <r>
    <x v="11"/>
    <m/>
    <x v="0"/>
    <m/>
    <x v="0"/>
  </r>
  <r>
    <x v="12"/>
    <m/>
    <x v="0"/>
    <m/>
    <x v="0"/>
  </r>
  <r>
    <x v="13"/>
    <m/>
    <x v="0"/>
    <m/>
    <x v="0"/>
  </r>
  <r>
    <x v="14"/>
    <m/>
    <x v="0"/>
    <m/>
    <x v="1"/>
  </r>
  <r>
    <x v="14"/>
    <m/>
    <x v="0"/>
    <m/>
    <x v="2"/>
  </r>
  <r>
    <x v="14"/>
    <m/>
    <x v="0"/>
    <m/>
    <x v="3"/>
  </r>
  <r>
    <x v="14"/>
    <m/>
    <x v="0"/>
    <m/>
    <x v="4"/>
  </r>
  <r>
    <x v="14"/>
    <m/>
    <x v="0"/>
    <m/>
    <x v="5"/>
  </r>
  <r>
    <x v="14"/>
    <m/>
    <x v="0"/>
    <m/>
    <x v="6"/>
  </r>
  <r>
    <x v="14"/>
    <m/>
    <x v="0"/>
    <m/>
    <x v="7"/>
  </r>
  <r>
    <x v="14"/>
    <m/>
    <x v="0"/>
    <m/>
    <x v="8"/>
  </r>
  <r>
    <x v="14"/>
    <m/>
    <x v="0"/>
    <m/>
    <x v="9"/>
  </r>
  <r>
    <x v="14"/>
    <m/>
    <x v="0"/>
    <m/>
    <x v="10"/>
  </r>
  <r>
    <x v="14"/>
    <m/>
    <x v="0"/>
    <m/>
    <x v="11"/>
  </r>
  <r>
    <x v="14"/>
    <m/>
    <x v="0"/>
    <m/>
    <x v="12"/>
  </r>
  <r>
    <x v="14"/>
    <m/>
    <x v="0"/>
    <m/>
    <x v="13"/>
  </r>
  <r>
    <x v="14"/>
    <m/>
    <x v="0"/>
    <m/>
    <x v="14"/>
  </r>
  <r>
    <x v="14"/>
    <m/>
    <x v="0"/>
    <m/>
    <x v="15"/>
  </r>
  <r>
    <x v="14"/>
    <m/>
    <x v="0"/>
    <m/>
    <x v="16"/>
  </r>
  <r>
    <x v="14"/>
    <m/>
    <x v="0"/>
    <m/>
    <x v="17"/>
  </r>
  <r>
    <x v="14"/>
    <m/>
    <x v="0"/>
    <m/>
    <x v="18"/>
  </r>
  <r>
    <x v="14"/>
    <m/>
    <x v="0"/>
    <m/>
    <x v="19"/>
  </r>
  <r>
    <x v="14"/>
    <m/>
    <x v="0"/>
    <m/>
    <x v="20"/>
  </r>
  <r>
    <x v="14"/>
    <m/>
    <x v="0"/>
    <m/>
    <x v="21"/>
  </r>
  <r>
    <x v="14"/>
    <m/>
    <x v="0"/>
    <m/>
    <x v="22"/>
  </r>
  <r>
    <x v="14"/>
    <m/>
    <x v="0"/>
    <m/>
    <x v="23"/>
  </r>
  <r>
    <x v="6"/>
    <s v="PMP_CMFB_flan bras AR 720"/>
    <x v="1"/>
    <m/>
    <x v="1"/>
  </r>
  <r>
    <x v="12"/>
    <s v="PMP_E0_Weingarten 800T_B02E_382_3"/>
    <x v="2"/>
    <n v="5000"/>
    <x v="2"/>
  </r>
  <r>
    <x v="15"/>
    <m/>
    <x v="0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2" cacheId="0" applyNumberFormats="0" applyBorderFormats="0" applyFontFormats="0" applyPatternFormats="0" applyAlignmentFormats="0" applyWidthHeightFormats="1" dataCaption="Valeurs" updatedVersion="6" minRefreshableVersion="3" enableDrill="0" useAutoFormatting="1" rowGrandTotals="0" itemPrintTitles="1" createdVersion="6" indent="0" outline="1" outlineData="1" rowHeaderCaption="ref">
  <location ref="AO30" firstHeaderRow="1" firstDataRow="1" firstDataCol="1" rowPageCount="1" colPageCount="1"/>
  <pivotFields count="5">
    <pivotField axis="axisPage" compact="0" subtotalTop="0" showAll="0" defaultSubtotal="0">
      <items count="16">
        <item x="4"/>
        <item x="6"/>
        <item x="15"/>
        <item x="0"/>
        <item x="1"/>
        <item x="2"/>
        <item x="3"/>
        <item x="5"/>
        <item x="7"/>
        <item x="8"/>
        <item x="9"/>
        <item x="10"/>
        <item x="11"/>
        <item x="12"/>
        <item x="13"/>
        <item x="14"/>
      </items>
    </pivotField>
    <pivotField showAll="0"/>
    <pivotField axis="axisRow" showAll="0">
      <items count="5">
        <item x="1"/>
        <item m="1" x="3"/>
        <item x="0"/>
        <item x="2"/>
        <item t="default"/>
      </items>
    </pivotField>
    <pivotField showAll="0"/>
    <pivotField axis="axisRow" showAll="0">
      <items count="25">
        <item x="2"/>
        <item x="3"/>
        <item x="1"/>
        <item x="4"/>
        <item x="5"/>
        <item x="6"/>
        <item x="14"/>
        <item x="7"/>
        <item x="8"/>
        <item x="9"/>
        <item x="10"/>
        <item x="11"/>
        <item x="16"/>
        <item x="15"/>
        <item x="12"/>
        <item x="17"/>
        <item x="18"/>
        <item x="19"/>
        <item x="20"/>
        <item x="13"/>
        <item x="23"/>
        <item x="22"/>
        <item x="21"/>
        <item h="1" x="0"/>
        <item t="default"/>
      </items>
    </pivotField>
  </pivotFields>
  <rowFields count="2">
    <field x="4"/>
    <field x="2"/>
  </rowFields>
  <colItems count="1">
    <i/>
  </colItems>
  <pageFields count="1">
    <pageField fld="0" item="12" hier="-1"/>
  </pageFields>
  <formats count="2">
    <format dxfId="14">
      <pivotArea type="all" dataOnly="0" outline="0" fieldPosition="0"/>
    </format>
    <format dxfId="13">
      <pivotArea field="2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enableDrill="0" useAutoFormatting="1" rowGrandTotals="0" itemPrintTitles="1" createdVersion="6" indent="0" outline="1" outlineData="1" rowHeaderCaption="ref">
  <location ref="S30" firstHeaderRow="1" firstDataRow="1" firstDataCol="1" rowPageCount="1" colPageCount="1"/>
  <pivotFields count="5">
    <pivotField axis="axisPage" compact="0" subtotalTop="0" showAll="0" defaultSubtotal="0">
      <items count="16">
        <item x="4"/>
        <item x="6"/>
        <item x="15"/>
        <item x="0"/>
        <item x="1"/>
        <item x="2"/>
        <item x="3"/>
        <item x="5"/>
        <item x="7"/>
        <item x="8"/>
        <item x="9"/>
        <item x="10"/>
        <item x="11"/>
        <item x="12"/>
        <item x="13"/>
        <item x="14"/>
      </items>
    </pivotField>
    <pivotField showAll="0"/>
    <pivotField axis="axisRow" showAll="0">
      <items count="5">
        <item x="1"/>
        <item m="1" x="3"/>
        <item x="0"/>
        <item x="2"/>
        <item t="default"/>
      </items>
    </pivotField>
    <pivotField showAll="0"/>
    <pivotField axis="axisRow" showAll="0">
      <items count="25">
        <item x="2"/>
        <item x="3"/>
        <item x="1"/>
        <item x="4"/>
        <item x="5"/>
        <item x="6"/>
        <item x="14"/>
        <item x="7"/>
        <item x="8"/>
        <item x="9"/>
        <item x="10"/>
        <item x="11"/>
        <item x="16"/>
        <item x="15"/>
        <item x="12"/>
        <item x="17"/>
        <item x="18"/>
        <item x="19"/>
        <item x="20"/>
        <item x="13"/>
        <item x="23"/>
        <item x="22"/>
        <item x="21"/>
        <item h="1" x="0"/>
        <item t="default"/>
      </items>
    </pivotField>
  </pivotFields>
  <rowFields count="2">
    <field x="4"/>
    <field x="2"/>
  </rowFields>
  <colItems count="1">
    <i/>
  </colItems>
  <pageFields count="1">
    <pageField fld="0" item="3" hier="-1"/>
  </pageFields>
  <formats count="2">
    <format dxfId="16">
      <pivotArea type="all" dataOnly="0" outline="0" fieldPosition="0"/>
    </format>
    <format dxfId="15">
      <pivotArea field="2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10" cacheId="0" applyNumberFormats="0" applyBorderFormats="0" applyFontFormats="0" applyPatternFormats="0" applyAlignmentFormats="0" applyWidthHeightFormats="1" dataCaption="Valeurs" updatedVersion="6" minRefreshableVersion="3" enableDrill="0" useAutoFormatting="1" rowGrandTotals="0" itemPrintTitles="1" createdVersion="6" indent="0" outline="1" outlineData="1" rowHeaderCaption="ref">
  <location ref="AK30" firstHeaderRow="1" firstDataRow="1" firstDataCol="1" rowPageCount="1" colPageCount="1"/>
  <pivotFields count="5">
    <pivotField axis="axisPage" compact="0" subtotalTop="0" showAll="0" defaultSubtotal="0">
      <items count="16">
        <item x="4"/>
        <item x="6"/>
        <item x="15"/>
        <item x="0"/>
        <item x="1"/>
        <item x="2"/>
        <item x="3"/>
        <item x="5"/>
        <item x="7"/>
        <item x="8"/>
        <item x="9"/>
        <item x="10"/>
        <item x="11"/>
        <item x="12"/>
        <item x="13"/>
        <item x="14"/>
      </items>
    </pivotField>
    <pivotField showAll="0"/>
    <pivotField axis="axisRow" showAll="0">
      <items count="5">
        <item x="1"/>
        <item m="1" x="3"/>
        <item x="0"/>
        <item x="2"/>
        <item t="default"/>
      </items>
    </pivotField>
    <pivotField showAll="0"/>
    <pivotField axis="axisRow" showAll="0">
      <items count="25">
        <item x="2"/>
        <item x="3"/>
        <item x="1"/>
        <item x="4"/>
        <item x="5"/>
        <item x="6"/>
        <item x="14"/>
        <item x="7"/>
        <item x="8"/>
        <item x="9"/>
        <item x="10"/>
        <item x="11"/>
        <item x="16"/>
        <item x="15"/>
        <item x="12"/>
        <item x="17"/>
        <item x="18"/>
        <item x="19"/>
        <item x="20"/>
        <item x="13"/>
        <item x="23"/>
        <item x="22"/>
        <item x="21"/>
        <item h="1" x="0"/>
        <item t="default"/>
      </items>
    </pivotField>
  </pivotFields>
  <rowFields count="2">
    <field x="4"/>
    <field x="2"/>
  </rowFields>
  <colItems count="1">
    <i/>
  </colItems>
  <pageFields count="1">
    <pageField fld="0" item="10" hier="-1"/>
  </pageFields>
  <formats count="2">
    <format dxfId="18">
      <pivotArea type="all" dataOnly="0" outline="0" fieldPosition="0"/>
    </format>
    <format dxfId="17">
      <pivotArea field="2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eau croisé dynamique14" cacheId="0" applyNumberFormats="0" applyBorderFormats="0" applyFontFormats="0" applyPatternFormats="0" applyAlignmentFormats="0" applyWidthHeightFormats="1" dataCaption="Valeurs" updatedVersion="6" minRefreshableVersion="3" enableDrill="0" useAutoFormatting="1" rowGrandTotals="0" itemPrintTitles="1" createdVersion="6" indent="0" outline="1" outlineData="1" rowHeaderCaption="ref">
  <location ref="AS30" firstHeaderRow="1" firstDataRow="1" firstDataCol="1" rowPageCount="1" colPageCount="1"/>
  <pivotFields count="5">
    <pivotField axis="axisPage" compact="0" subtotalTop="0" showAll="0" defaultSubtotal="0">
      <items count="16">
        <item x="4"/>
        <item x="6"/>
        <item x="15"/>
        <item x="0"/>
        <item x="1"/>
        <item x="2"/>
        <item x="3"/>
        <item x="5"/>
        <item x="7"/>
        <item x="8"/>
        <item x="9"/>
        <item x="10"/>
        <item x="11"/>
        <item x="12"/>
        <item x="13"/>
        <item x="14"/>
      </items>
    </pivotField>
    <pivotField showAll="0"/>
    <pivotField axis="axisRow" showAll="0">
      <items count="5">
        <item x="1"/>
        <item m="1" x="3"/>
        <item x="0"/>
        <item x="2"/>
        <item t="default"/>
      </items>
    </pivotField>
    <pivotField showAll="0"/>
    <pivotField axis="axisRow" showAll="0">
      <items count="25">
        <item x="2"/>
        <item x="3"/>
        <item x="1"/>
        <item x="4"/>
        <item x="5"/>
        <item x="6"/>
        <item x="14"/>
        <item x="7"/>
        <item x="8"/>
        <item x="9"/>
        <item x="10"/>
        <item x="11"/>
        <item x="16"/>
        <item x="15"/>
        <item x="12"/>
        <item x="17"/>
        <item x="18"/>
        <item x="19"/>
        <item x="20"/>
        <item x="13"/>
        <item x="23"/>
        <item x="22"/>
        <item x="21"/>
        <item h="1" x="0"/>
        <item t="default"/>
      </items>
    </pivotField>
  </pivotFields>
  <rowFields count="2">
    <field x="4"/>
    <field x="2"/>
  </rowFields>
  <colItems count="1">
    <i/>
  </colItems>
  <pageFields count="1">
    <pageField fld="0" item="14" hier="-1"/>
  </pageFields>
  <formats count="2">
    <format dxfId="20">
      <pivotArea type="all" dataOnly="0" outline="0" fieldPosition="0"/>
    </format>
    <format dxfId="19">
      <pivotArea field="2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Tableau croisé dynamique7" cacheId="0" applyNumberFormats="0" applyBorderFormats="0" applyFontFormats="0" applyPatternFormats="0" applyAlignmentFormats="0" applyWidthHeightFormats="1" dataCaption="Valeurs" updatedVersion="6" minRefreshableVersion="3" enableDrill="0" useAutoFormatting="1" rowGrandTotals="0" itemPrintTitles="1" createdVersion="6" indent="0" outline="1" outlineData="1" rowHeaderCaption="ref">
  <location ref="AE30:AE32" firstHeaderRow="1" firstDataRow="1" firstDataCol="1" rowPageCount="1" colPageCount="1"/>
  <pivotFields count="5">
    <pivotField axis="axisPage" compact="0" subtotalTop="0" showAll="0" defaultSubtotal="0">
      <items count="16">
        <item x="4"/>
        <item x="6"/>
        <item x="15"/>
        <item x="0"/>
        <item x="1"/>
        <item x="2"/>
        <item x="3"/>
        <item x="5"/>
        <item x="7"/>
        <item x="8"/>
        <item x="9"/>
        <item x="10"/>
        <item x="11"/>
        <item x="12"/>
        <item x="13"/>
        <item x="14"/>
      </items>
    </pivotField>
    <pivotField showAll="0"/>
    <pivotField axis="axisRow" showAll="0">
      <items count="5">
        <item x="1"/>
        <item m="1" x="3"/>
        <item x="0"/>
        <item x="2"/>
        <item t="default"/>
      </items>
    </pivotField>
    <pivotField showAll="0"/>
    <pivotField axis="axisRow" showAll="0">
      <items count="25">
        <item x="2"/>
        <item x="3"/>
        <item x="1"/>
        <item x="4"/>
        <item x="5"/>
        <item x="6"/>
        <item x="14"/>
        <item x="7"/>
        <item x="8"/>
        <item x="9"/>
        <item x="10"/>
        <item x="11"/>
        <item x="16"/>
        <item x="15"/>
        <item x="12"/>
        <item x="17"/>
        <item x="18"/>
        <item x="19"/>
        <item x="20"/>
        <item x="13"/>
        <item x="23"/>
        <item x="22"/>
        <item x="21"/>
        <item h="1" x="0"/>
        <item t="default"/>
      </items>
    </pivotField>
  </pivotFields>
  <rowFields count="2">
    <field x="4"/>
    <field x="2"/>
  </rowFields>
  <rowItems count="2">
    <i>
      <x v="2"/>
    </i>
    <i r="1">
      <x/>
    </i>
  </rowItems>
  <colItems count="1">
    <i/>
  </colItems>
  <pageFields count="1">
    <pageField fld="0" item="1" hier="-1"/>
  </pageFields>
  <formats count="4">
    <format dxfId="24">
      <pivotArea dataOnly="0" labelOnly="1" fieldPosition="0">
        <references count="1">
          <reference field="2" count="1">
            <x v="0"/>
          </reference>
        </references>
      </pivotArea>
    </format>
    <format dxfId="23">
      <pivotArea dataOnly="0" labelOnly="1" fieldPosition="0">
        <references count="1">
          <reference field="2" count="1">
            <x v="0"/>
          </reference>
        </references>
      </pivotArea>
    </format>
    <format dxfId="22">
      <pivotArea field="2" type="button" dataOnly="0" labelOnly="1" outline="0" axis="axisRow" fieldPosition="1"/>
    </format>
    <format dxfId="21">
      <pivotArea field="2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6" minRefreshableVersion="3" enableDrill="0" useAutoFormatting="1" rowGrandTotals="0" itemPrintTitles="1" createdVersion="6" indent="0" outline="1" outlineData="1" rowHeaderCaption="ref">
  <location ref="W30" firstHeaderRow="1" firstDataRow="1" firstDataCol="1" rowPageCount="1" colPageCount="1"/>
  <pivotFields count="5">
    <pivotField axis="axisPage" compact="0" subtotalTop="0" showAll="0" defaultSubtotal="0">
      <items count="16">
        <item x="4"/>
        <item x="6"/>
        <item x="15"/>
        <item x="0"/>
        <item x="1"/>
        <item x="2"/>
        <item x="3"/>
        <item x="5"/>
        <item x="7"/>
        <item x="8"/>
        <item x="9"/>
        <item x="10"/>
        <item x="11"/>
        <item x="12"/>
        <item x="13"/>
        <item x="14"/>
      </items>
    </pivotField>
    <pivotField showAll="0"/>
    <pivotField axis="axisRow" showAll="0">
      <items count="5">
        <item x="1"/>
        <item m="1" x="3"/>
        <item x="0"/>
        <item x="2"/>
        <item t="default"/>
      </items>
    </pivotField>
    <pivotField showAll="0"/>
    <pivotField axis="axisRow" showAll="0">
      <items count="25">
        <item x="2"/>
        <item x="3"/>
        <item x="1"/>
        <item x="4"/>
        <item x="5"/>
        <item x="6"/>
        <item x="14"/>
        <item x="7"/>
        <item x="8"/>
        <item x="9"/>
        <item x="10"/>
        <item x="11"/>
        <item x="16"/>
        <item x="15"/>
        <item x="12"/>
        <item x="17"/>
        <item x="18"/>
        <item x="19"/>
        <item x="20"/>
        <item x="13"/>
        <item x="23"/>
        <item x="22"/>
        <item x="21"/>
        <item h="1" x="0"/>
        <item t="default"/>
      </items>
    </pivotField>
  </pivotFields>
  <rowFields count="2">
    <field x="4"/>
    <field x="2"/>
  </rowFields>
  <colItems count="1">
    <i/>
  </colItems>
  <pageFields count="1">
    <pageField fld="0" item="5" hier="-1"/>
  </pageFields>
  <formats count="2">
    <format dxfId="26">
      <pivotArea type="all" dataOnly="0" outline="0" fieldPosition="0"/>
    </format>
    <format dxfId="25">
      <pivotArea field="2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name="Tableau croisé dynamique9" cacheId="0" applyNumberFormats="0" applyBorderFormats="0" applyFontFormats="0" applyPatternFormats="0" applyAlignmentFormats="0" applyWidthHeightFormats="1" dataCaption="Valeurs" updatedVersion="6" minRefreshableVersion="3" enableDrill="0" useAutoFormatting="1" rowGrandTotals="0" itemPrintTitles="1" createdVersion="6" indent="0" outline="1" outlineData="1" rowHeaderCaption="ref">
  <location ref="AI30" firstHeaderRow="1" firstDataRow="1" firstDataCol="1" rowPageCount="1" colPageCount="1"/>
  <pivotFields count="5">
    <pivotField axis="axisPage" compact="0" subtotalTop="0" showAll="0" defaultSubtotal="0">
      <items count="16">
        <item x="4"/>
        <item x="6"/>
        <item x="15"/>
        <item x="0"/>
        <item x="1"/>
        <item x="2"/>
        <item x="3"/>
        <item x="5"/>
        <item x="7"/>
        <item x="8"/>
        <item x="9"/>
        <item x="10"/>
        <item x="11"/>
        <item x="12"/>
        <item x="13"/>
        <item x="14"/>
      </items>
    </pivotField>
    <pivotField showAll="0"/>
    <pivotField axis="axisRow" showAll="0">
      <items count="5">
        <item x="1"/>
        <item m="1" x="3"/>
        <item x="0"/>
        <item x="2"/>
        <item t="default"/>
      </items>
    </pivotField>
    <pivotField showAll="0"/>
    <pivotField axis="axisRow" showAll="0">
      <items count="25">
        <item x="2"/>
        <item x="3"/>
        <item x="1"/>
        <item x="4"/>
        <item x="5"/>
        <item x="6"/>
        <item x="14"/>
        <item x="7"/>
        <item x="8"/>
        <item x="9"/>
        <item x="10"/>
        <item x="11"/>
        <item x="16"/>
        <item x="15"/>
        <item x="12"/>
        <item x="17"/>
        <item x="18"/>
        <item x="19"/>
        <item x="20"/>
        <item x="13"/>
        <item x="23"/>
        <item x="22"/>
        <item x="21"/>
        <item h="1" x="0"/>
        <item t="default"/>
      </items>
    </pivotField>
  </pivotFields>
  <rowFields count="2">
    <field x="4"/>
    <field x="2"/>
  </rowFields>
  <colItems count="1">
    <i/>
  </colItems>
  <pageFields count="1">
    <pageField fld="0" item="9" hier="-1"/>
  </pageFields>
  <formats count="2">
    <format dxfId="28">
      <pivotArea type="all" dataOnly="0" outline="0" fieldPosition="0"/>
    </format>
    <format dxfId="27">
      <pivotArea field="2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updatedVersion="6" minRefreshableVersion="3" enableDrill="0" useAutoFormatting="1" rowGrandTotals="0" itemPrintTitles="1" createdVersion="6" indent="0" outline="1" outlineData="1" rowHeaderCaption="ref">
  <location ref="AG30" firstHeaderRow="1" firstDataRow="1" firstDataCol="1" rowPageCount="1" colPageCount="1"/>
  <pivotFields count="5">
    <pivotField axis="axisPage" compact="0" subtotalTop="0" showAll="0" defaultSubtotal="0">
      <items count="16">
        <item x="4"/>
        <item x="6"/>
        <item x="15"/>
        <item x="0"/>
        <item x="1"/>
        <item x="2"/>
        <item x="3"/>
        <item x="5"/>
        <item x="7"/>
        <item x="8"/>
        <item x="9"/>
        <item x="10"/>
        <item x="11"/>
        <item x="12"/>
        <item x="13"/>
        <item x="14"/>
      </items>
    </pivotField>
    <pivotField showAll="0"/>
    <pivotField axis="axisRow" showAll="0">
      <items count="5">
        <item x="1"/>
        <item m="1" x="3"/>
        <item x="0"/>
        <item x="2"/>
        <item t="default"/>
      </items>
    </pivotField>
    <pivotField showAll="0"/>
    <pivotField axis="axisRow" showAll="0">
      <items count="25">
        <item x="2"/>
        <item x="3"/>
        <item x="1"/>
        <item x="4"/>
        <item x="5"/>
        <item x="6"/>
        <item x="14"/>
        <item x="7"/>
        <item x="8"/>
        <item x="9"/>
        <item x="10"/>
        <item x="11"/>
        <item x="16"/>
        <item x="15"/>
        <item x="12"/>
        <item x="17"/>
        <item x="18"/>
        <item x="19"/>
        <item x="20"/>
        <item x="13"/>
        <item x="23"/>
        <item x="22"/>
        <item x="21"/>
        <item h="1" x="0"/>
        <item t="default"/>
      </items>
    </pivotField>
  </pivotFields>
  <rowFields count="2">
    <field x="4"/>
    <field x="2"/>
  </rowFields>
  <colItems count="1">
    <i/>
  </colItems>
  <pageFields count="1">
    <pageField fld="0" item="8" hier="-1"/>
  </pageFields>
  <formats count="2">
    <format dxfId="30">
      <pivotArea type="all" dataOnly="0" outline="0" fieldPosition="0"/>
    </format>
    <format dxfId="29">
      <pivotArea field="2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6" minRefreshableVersion="3" enableDrill="0" useAutoFormatting="1" rowGrandTotals="0" itemPrintTitles="1" createdVersion="6" indent="0" outline="1" outlineData="1" rowHeaderCaption="ref">
  <location ref="Y30" firstHeaderRow="1" firstDataRow="1" firstDataCol="1" rowPageCount="1" colPageCount="1"/>
  <pivotFields count="5">
    <pivotField axis="axisPage" compact="0" subtotalTop="0" showAll="0" defaultSubtotal="0">
      <items count="16">
        <item x="4"/>
        <item x="6"/>
        <item x="15"/>
        <item x="0"/>
        <item x="1"/>
        <item x="2"/>
        <item x="3"/>
        <item x="5"/>
        <item x="7"/>
        <item x="8"/>
        <item x="9"/>
        <item x="10"/>
        <item x="11"/>
        <item x="12"/>
        <item x="13"/>
        <item x="14"/>
      </items>
    </pivotField>
    <pivotField showAll="0"/>
    <pivotField axis="axisRow" showAll="0">
      <items count="5">
        <item x="1"/>
        <item m="1" x="3"/>
        <item x="0"/>
        <item x="2"/>
        <item t="default"/>
      </items>
    </pivotField>
    <pivotField showAll="0"/>
    <pivotField axis="axisRow" showAll="0">
      <items count="25">
        <item x="2"/>
        <item x="3"/>
        <item x="1"/>
        <item x="4"/>
        <item x="5"/>
        <item x="6"/>
        <item x="14"/>
        <item x="7"/>
        <item x="8"/>
        <item x="9"/>
        <item x="10"/>
        <item x="11"/>
        <item x="16"/>
        <item x="15"/>
        <item x="12"/>
        <item x="17"/>
        <item x="18"/>
        <item x="19"/>
        <item x="20"/>
        <item x="13"/>
        <item x="23"/>
        <item x="22"/>
        <item x="21"/>
        <item h="1" x="0"/>
        <item t="default"/>
      </items>
    </pivotField>
  </pivotFields>
  <rowFields count="2">
    <field x="4"/>
    <field x="2"/>
  </rowFields>
  <colItems count="1">
    <i/>
  </colItems>
  <pageFields count="1">
    <pageField fld="0" item="6" hier="-1"/>
  </pageFields>
  <formats count="2">
    <format dxfId="32">
      <pivotArea type="all" dataOnly="0" outline="0" fieldPosition="0"/>
    </format>
    <format dxfId="31">
      <pivotArea field="2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name="Tableau croisé dynamique13" cacheId="0" applyNumberFormats="0" applyBorderFormats="0" applyFontFormats="0" applyPatternFormats="0" applyAlignmentFormats="0" applyWidthHeightFormats="1" dataCaption="Valeurs" updatedVersion="6" minRefreshableVersion="3" enableDrill="0" useAutoFormatting="1" rowGrandTotals="0" itemPrintTitles="1" createdVersion="6" indent="0" outline="1" outlineData="1" rowHeaderCaption="ref">
  <location ref="AQ30:AQ32" firstHeaderRow="1" firstDataRow="1" firstDataCol="1" rowPageCount="1" colPageCount="1"/>
  <pivotFields count="5">
    <pivotField axis="axisPage" compact="0" subtotalTop="0" showAll="0" defaultSubtotal="0">
      <items count="16">
        <item x="4"/>
        <item x="6"/>
        <item x="15"/>
        <item x="0"/>
        <item x="1"/>
        <item x="2"/>
        <item x="3"/>
        <item x="5"/>
        <item x="7"/>
        <item x="8"/>
        <item x="9"/>
        <item x="10"/>
        <item x="11"/>
        <item x="12"/>
        <item x="13"/>
        <item x="14"/>
      </items>
    </pivotField>
    <pivotField showAll="0"/>
    <pivotField axis="axisRow" showAll="0">
      <items count="5">
        <item x="1"/>
        <item m="1" x="3"/>
        <item x="0"/>
        <item x="2"/>
        <item t="default"/>
      </items>
    </pivotField>
    <pivotField showAll="0"/>
    <pivotField axis="axisRow" showAll="0">
      <items count="25">
        <item x="2"/>
        <item x="3"/>
        <item x="1"/>
        <item x="4"/>
        <item x="5"/>
        <item x="6"/>
        <item x="14"/>
        <item x="7"/>
        <item x="8"/>
        <item x="9"/>
        <item x="10"/>
        <item x="11"/>
        <item x="16"/>
        <item x="15"/>
        <item x="12"/>
        <item x="17"/>
        <item x="18"/>
        <item x="19"/>
        <item x="20"/>
        <item x="13"/>
        <item x="23"/>
        <item x="22"/>
        <item x="21"/>
        <item h="1" x="0"/>
        <item t="default"/>
      </items>
    </pivotField>
  </pivotFields>
  <rowFields count="2">
    <field x="4"/>
    <field x="2"/>
  </rowFields>
  <rowItems count="2">
    <i>
      <x/>
    </i>
    <i r="1">
      <x v="3"/>
    </i>
  </rowItems>
  <colItems count="1">
    <i/>
  </colItems>
  <pageFields count="1">
    <pageField fld="0" item="13" hier="-1"/>
  </pageFields>
  <formats count="2">
    <format dxfId="34">
      <pivotArea type="all" dataOnly="0" outline="0" fieldPosition="0"/>
    </format>
    <format dxfId="33">
      <pivotArea field="2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6" minRefreshableVersion="3" enableDrill="0" useAutoFormatting="1" rowGrandTotals="0" itemPrintTitles="1" createdVersion="6" indent="0" outline="1" outlineData="1" rowHeaderCaption="ref">
  <location ref="AC30" firstHeaderRow="1" firstDataRow="1" firstDataCol="1" rowPageCount="1" colPageCount="1"/>
  <pivotFields count="5">
    <pivotField axis="axisPage" compact="0" subtotalTop="0" showAll="0" defaultSubtotal="0">
      <items count="16">
        <item x="4"/>
        <item x="6"/>
        <item x="15"/>
        <item x="0"/>
        <item x="1"/>
        <item x="2"/>
        <item x="3"/>
        <item x="5"/>
        <item x="7"/>
        <item x="8"/>
        <item x="9"/>
        <item x="10"/>
        <item x="11"/>
        <item x="12"/>
        <item x="13"/>
        <item x="14"/>
      </items>
    </pivotField>
    <pivotField showAll="0"/>
    <pivotField axis="axisRow" showAll="0">
      <items count="5">
        <item x="1"/>
        <item m="1" x="3"/>
        <item x="0"/>
        <item x="2"/>
        <item t="default"/>
      </items>
    </pivotField>
    <pivotField showAll="0"/>
    <pivotField axis="axisRow" showAll="0">
      <items count="25">
        <item x="2"/>
        <item x="3"/>
        <item x="1"/>
        <item x="4"/>
        <item x="5"/>
        <item x="6"/>
        <item x="14"/>
        <item x="7"/>
        <item x="8"/>
        <item x="9"/>
        <item x="10"/>
        <item x="11"/>
        <item x="16"/>
        <item x="15"/>
        <item x="12"/>
        <item x="17"/>
        <item x="18"/>
        <item x="19"/>
        <item x="20"/>
        <item x="13"/>
        <item x="23"/>
        <item x="22"/>
        <item x="21"/>
        <item h="1" x="0"/>
        <item t="default"/>
      </items>
    </pivotField>
  </pivotFields>
  <rowFields count="2">
    <field x="4"/>
    <field x="2"/>
  </rowFields>
  <colItems count="1">
    <i/>
  </colItems>
  <pageFields count="1">
    <pageField fld="0" item="7" hier="-1"/>
  </pageFields>
  <formats count="2">
    <format dxfId="36">
      <pivotArea type="all" dataOnly="0" outline="0" fieldPosition="0"/>
    </format>
    <format dxfId="35">
      <pivotArea field="2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enableDrill="0" useAutoFormatting="1" rowGrandTotals="0" itemPrintTitles="1" createdVersion="6" indent="0" outline="1" outlineData="1" rowHeaderCaption="ref">
  <location ref="U30" firstHeaderRow="1" firstDataRow="1" firstDataCol="1" rowPageCount="1" colPageCount="1"/>
  <pivotFields count="5">
    <pivotField axis="axisPage" compact="0" subtotalTop="0" showAll="0" defaultSubtotal="0">
      <items count="16">
        <item x="4"/>
        <item x="6"/>
        <item x="15"/>
        <item x="0"/>
        <item x="1"/>
        <item x="2"/>
        <item x="3"/>
        <item x="5"/>
        <item x="7"/>
        <item x="8"/>
        <item x="9"/>
        <item x="10"/>
        <item x="11"/>
        <item x="12"/>
        <item x="13"/>
        <item x="14"/>
      </items>
    </pivotField>
    <pivotField showAll="0"/>
    <pivotField axis="axisRow" showAll="0">
      <items count="5">
        <item x="1"/>
        <item m="1" x="3"/>
        <item x="0"/>
        <item x="2"/>
        <item t="default"/>
      </items>
    </pivotField>
    <pivotField showAll="0"/>
    <pivotField axis="axisRow" showAll="0">
      <items count="25">
        <item x="2"/>
        <item x="3"/>
        <item x="1"/>
        <item x="4"/>
        <item x="5"/>
        <item x="6"/>
        <item x="14"/>
        <item x="7"/>
        <item x="8"/>
        <item x="9"/>
        <item x="10"/>
        <item x="11"/>
        <item x="16"/>
        <item x="15"/>
        <item x="12"/>
        <item x="17"/>
        <item x="18"/>
        <item x="19"/>
        <item x="20"/>
        <item x="13"/>
        <item x="23"/>
        <item x="22"/>
        <item x="21"/>
        <item h="1" x="0"/>
        <item t="default"/>
      </items>
    </pivotField>
  </pivotFields>
  <rowFields count="2">
    <field x="4"/>
    <field x="2"/>
  </rowFields>
  <colItems count="1">
    <i/>
  </colItems>
  <pageFields count="1">
    <pageField fld="0" item="4" hier="-1"/>
  </pageFields>
  <formats count="2">
    <format dxfId="38">
      <pivotArea type="all" dataOnly="0" outline="0" fieldPosition="0"/>
    </format>
    <format dxfId="37">
      <pivotArea field="2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name="Tableau croisé dynamique11" cacheId="0" applyNumberFormats="0" applyBorderFormats="0" applyFontFormats="0" applyPatternFormats="0" applyAlignmentFormats="0" applyWidthHeightFormats="1" dataCaption="Valeurs" updatedVersion="6" minRefreshableVersion="3" enableDrill="0" useAutoFormatting="1" rowGrandTotals="0" itemPrintTitles="1" createdVersion="6" indent="0" outline="1" outlineData="1" rowHeaderCaption="ref">
  <location ref="AM30" firstHeaderRow="1" firstDataRow="1" firstDataCol="1" rowPageCount="1" colPageCount="1"/>
  <pivotFields count="5">
    <pivotField axis="axisPage" compact="0" subtotalTop="0" showAll="0" defaultSubtotal="0">
      <items count="16">
        <item x="4"/>
        <item x="6"/>
        <item x="15"/>
        <item x="0"/>
        <item x="1"/>
        <item x="2"/>
        <item x="3"/>
        <item x="5"/>
        <item x="7"/>
        <item x="8"/>
        <item x="9"/>
        <item x="10"/>
        <item x="11"/>
        <item x="12"/>
        <item x="13"/>
        <item x="14"/>
      </items>
    </pivotField>
    <pivotField showAll="0"/>
    <pivotField axis="axisRow" showAll="0">
      <items count="5">
        <item x="1"/>
        <item m="1" x="3"/>
        <item x="0"/>
        <item x="2"/>
        <item t="default"/>
      </items>
    </pivotField>
    <pivotField showAll="0"/>
    <pivotField axis="axisRow" showAll="0">
      <items count="25">
        <item x="2"/>
        <item x="3"/>
        <item x="1"/>
        <item x="4"/>
        <item x="5"/>
        <item x="6"/>
        <item x="14"/>
        <item x="7"/>
        <item x="8"/>
        <item x="9"/>
        <item x="10"/>
        <item x="11"/>
        <item x="16"/>
        <item x="15"/>
        <item x="12"/>
        <item x="17"/>
        <item x="18"/>
        <item x="19"/>
        <item x="20"/>
        <item x="13"/>
        <item x="23"/>
        <item x="22"/>
        <item x="21"/>
        <item h="1" x="0"/>
        <item t="default"/>
      </items>
    </pivotField>
  </pivotFields>
  <rowFields count="2">
    <field x="4"/>
    <field x="2"/>
  </rowFields>
  <colItems count="1">
    <i/>
  </colItems>
  <pageFields count="1">
    <pageField fld="0" item="11" hier="-1"/>
  </pageFields>
  <formats count="2">
    <format dxfId="40">
      <pivotArea type="all" dataOnly="0" outline="0" fieldPosition="0"/>
    </format>
    <format dxfId="39">
      <pivotArea field="2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4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6" minRefreshableVersion="3" enableDrill="0" useAutoFormatting="1" rowGrandTotals="0" itemPrintTitles="1" createdVersion="6" indent="0" outline="1" outlineData="1" rowHeaderCaption="ref">
  <location ref="AA30" firstHeaderRow="1" firstDataRow="1" firstDataCol="1" rowPageCount="1" colPageCount="1"/>
  <pivotFields count="5">
    <pivotField axis="axisPage" compact="0" subtotalTop="0" showAll="0" defaultSubtotal="0">
      <items count="16">
        <item x="4"/>
        <item x="6"/>
        <item x="15"/>
        <item x="0"/>
        <item x="1"/>
        <item x="2"/>
        <item x="3"/>
        <item x="5"/>
        <item x="7"/>
        <item x="8"/>
        <item x="9"/>
        <item x="10"/>
        <item x="11"/>
        <item x="12"/>
        <item x="13"/>
        <item x="14"/>
      </items>
    </pivotField>
    <pivotField showAll="0"/>
    <pivotField axis="axisRow" showAll="0">
      <items count="5">
        <item x="1"/>
        <item m="1" x="3"/>
        <item x="0"/>
        <item x="2"/>
        <item t="default"/>
      </items>
    </pivotField>
    <pivotField showAll="0"/>
    <pivotField axis="axisRow" showAll="0">
      <items count="25">
        <item x="2"/>
        <item x="3"/>
        <item x="1"/>
        <item x="4"/>
        <item x="5"/>
        <item x="6"/>
        <item x="14"/>
        <item x="7"/>
        <item x="8"/>
        <item x="9"/>
        <item x="10"/>
        <item x="11"/>
        <item x="16"/>
        <item x="15"/>
        <item x="12"/>
        <item x="17"/>
        <item x="18"/>
        <item x="19"/>
        <item x="20"/>
        <item x="13"/>
        <item x="23"/>
        <item x="22"/>
        <item x="21"/>
        <item h="1" x="0"/>
        <item t="default"/>
      </items>
    </pivotField>
  </pivotFields>
  <rowFields count="2">
    <field x="4"/>
    <field x="2"/>
  </rowFields>
  <colItems count="1">
    <i/>
  </colItems>
  <pageFields count="1">
    <pageField fld="0" item="0" hier="-1"/>
  </pageFields>
  <formats count="2">
    <format dxfId="42">
      <pivotArea type="all" dataOnly="0" outline="0" fieldPosition="0"/>
    </format>
    <format dxfId="41">
      <pivotArea field="4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2" name="Tableau2" displayName="Tableau2" ref="F1:I379" totalsRowShown="0" headerRowDxfId="5" dataDxfId="4">
  <autoFilter ref="F1:I379"/>
  <tableColumns count="4">
    <tableColumn id="1" name="NOM" dataDxfId="3">
      <calculatedColumnFormula>IFERROR(#REF!,"")</calculatedColumnFormula>
    </tableColumn>
    <tableColumn id="2" name="NB de pièce par rafale" dataDxfId="2">
      <calculatedColumnFormula>IFERROR(#REF!,"")</calculatedColumnFormula>
    </tableColumn>
    <tableColumn id="3" name="NB Rafale" dataDxfId="1">
      <calculatedColumnFormula>IFERROR(IF(Tableau2[[#This Row],[NOM]]=0,"",#REF!),"")</calculatedColumnFormula>
    </tableColumn>
    <tableColumn id="4" name="Colonne1" dataDxfId="0">
      <calculatedColumnFormula>IF(C5=0,"",IF(Tableau2[[#This Row],[NOM]]=$C$5,1,))</calculatedColumnFormula>
    </tableColumn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8.xml"/><Relationship Id="rId13" Type="http://schemas.openxmlformats.org/officeDocument/2006/relationships/pivotTable" Target="../pivotTables/pivotTable13.xml"/><Relationship Id="rId18" Type="http://schemas.openxmlformats.org/officeDocument/2006/relationships/ctrlProp" Target="../ctrlProps/ctrlProp1.xml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12" Type="http://schemas.openxmlformats.org/officeDocument/2006/relationships/pivotTable" Target="../pivotTables/pivotTable12.xml"/><Relationship Id="rId1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6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11" Type="http://schemas.openxmlformats.org/officeDocument/2006/relationships/pivotTable" Target="../pivotTables/pivotTable11.xml"/><Relationship Id="rId5" Type="http://schemas.openxmlformats.org/officeDocument/2006/relationships/pivotTable" Target="../pivotTables/pivotTable5.xml"/><Relationship Id="rId15" Type="http://schemas.openxmlformats.org/officeDocument/2006/relationships/printerSettings" Target="../printerSettings/printerSettings1.bin"/><Relationship Id="rId10" Type="http://schemas.openxmlformats.org/officeDocument/2006/relationships/pivotTable" Target="../pivotTables/pivotTable10.xml"/><Relationship Id="rId19" Type="http://schemas.openxmlformats.org/officeDocument/2006/relationships/ctrlProp" Target="../ctrlProps/ctrlProp2.xml"/><Relationship Id="rId4" Type="http://schemas.openxmlformats.org/officeDocument/2006/relationships/pivotTable" Target="../pivotTables/pivotTable4.xml"/><Relationship Id="rId9" Type="http://schemas.openxmlformats.org/officeDocument/2006/relationships/pivotTable" Target="../pivotTables/pivotTable9.xml"/><Relationship Id="rId14" Type="http://schemas.openxmlformats.org/officeDocument/2006/relationships/pivotTable" Target="../pivotTables/pivotTable1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K243"/>
  <sheetViews>
    <sheetView topLeftCell="AR26" zoomScale="85" zoomScaleNormal="85" workbookViewId="0">
      <selection activeCell="BI31" sqref="BI31"/>
    </sheetView>
  </sheetViews>
  <sheetFormatPr baseColWidth="10" defaultColWidth="10.9296875" defaultRowHeight="28.5" x14ac:dyDescent="0.45"/>
  <cols>
    <col min="1" max="3" width="0" style="3" hidden="1" customWidth="1"/>
    <col min="4" max="4" width="20.796875" style="3" hidden="1" customWidth="1"/>
    <col min="5" max="5" width="5.46484375" style="3" hidden="1" customWidth="1"/>
    <col min="6" max="6" width="20.796875" style="53" hidden="1" customWidth="1"/>
    <col min="7" max="7" width="5.46484375" style="3" hidden="1" customWidth="1"/>
    <col min="8" max="8" width="20.19921875" style="3" hidden="1" customWidth="1"/>
    <col min="9" max="9" width="5.46484375" style="3" hidden="1" customWidth="1"/>
    <col min="10" max="10" width="20.19921875" style="3" hidden="1" customWidth="1"/>
    <col min="11" max="14" width="0" style="3" hidden="1" customWidth="1"/>
    <col min="15" max="15" width="10.9296875" style="3"/>
    <col min="16" max="16" width="10.9296875" style="3" customWidth="1"/>
    <col min="17" max="17" width="13.86328125" style="3" customWidth="1"/>
    <col min="18" max="18" width="10.9296875" style="4"/>
    <col min="19" max="19" width="5.73046875" style="4" hidden="1" customWidth="1"/>
    <col min="20" max="20" width="10.1328125" style="4" hidden="1" customWidth="1"/>
    <col min="21" max="21" width="17.33203125" style="4" hidden="1" customWidth="1"/>
    <col min="22" max="22" width="11.1328125" style="4" hidden="1" customWidth="1"/>
    <col min="23" max="23" width="5.73046875" style="4" hidden="1" customWidth="1"/>
    <col min="24" max="24" width="11.1328125" style="4" hidden="1" customWidth="1"/>
    <col min="25" max="25" width="5.73046875" style="4" hidden="1" customWidth="1"/>
    <col min="26" max="26" width="9.9296875" style="4" hidden="1" customWidth="1"/>
    <col min="27" max="27" width="5.73046875" style="4" hidden="1" customWidth="1"/>
    <col min="28" max="28" width="12.73046875" style="4" hidden="1" customWidth="1"/>
    <col min="29" max="29" width="5.73046875" style="4" hidden="1" customWidth="1"/>
    <col min="30" max="30" width="11.265625" style="4" hidden="1" customWidth="1"/>
    <col min="31" max="31" width="11.59765625" style="4" hidden="1" customWidth="1"/>
    <col min="32" max="32" width="6.33203125" style="4" hidden="1" customWidth="1"/>
    <col min="33" max="33" width="5.73046875" style="4" hidden="1" customWidth="1"/>
    <col min="34" max="34" width="14.06640625" style="4" hidden="1" customWidth="1"/>
    <col min="35" max="35" width="5.73046875" style="4" hidden="1" customWidth="1"/>
    <col min="36" max="36" width="13.265625" style="4" hidden="1" customWidth="1"/>
    <col min="37" max="37" width="5.73046875" style="4" hidden="1" customWidth="1"/>
    <col min="38" max="38" width="11.9296875" style="4" hidden="1" customWidth="1"/>
    <col min="39" max="39" width="5.73046875" style="4" hidden="1" customWidth="1"/>
    <col min="40" max="40" width="13.33203125" style="4" hidden="1" customWidth="1"/>
    <col min="41" max="41" width="5.73046875" style="4" hidden="1" customWidth="1"/>
    <col min="42" max="42" width="15.86328125" style="4" hidden="1" customWidth="1"/>
    <col min="43" max="43" width="17.33203125" style="4" customWidth="1"/>
    <col min="44" max="44" width="15.3984375" style="4" customWidth="1"/>
    <col min="45" max="45" width="5.73046875" style="4" hidden="1" customWidth="1"/>
    <col min="46" max="46" width="16.3984375" style="4" hidden="1" customWidth="1"/>
    <col min="47" max="47" width="1.86328125" style="3" customWidth="1"/>
    <col min="48" max="49" width="10.9296875" style="3"/>
    <col min="50" max="50" width="6.59765625" style="3" customWidth="1"/>
    <col min="51" max="52" width="10.9296875" style="3" hidden="1" customWidth="1"/>
    <col min="53" max="53" width="2.59765625" style="3" hidden="1" customWidth="1"/>
    <col min="54" max="54" width="18" style="3" hidden="1" customWidth="1"/>
    <col min="55" max="55" width="4.33203125" style="3" hidden="1" customWidth="1"/>
    <col min="56" max="56" width="3.86328125" style="3" hidden="1" customWidth="1"/>
    <col min="57" max="60" width="10.9296875" style="3"/>
    <col min="61" max="61" width="10.9296875" style="4"/>
    <col min="62" max="16384" width="10.9296875" style="3"/>
  </cols>
  <sheetData>
    <row r="1" spans="1:61" hidden="1" x14ac:dyDescent="0.45"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BI1"/>
    </row>
    <row r="2" spans="1:61" hidden="1" x14ac:dyDescent="0.45"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BI2"/>
    </row>
    <row r="3" spans="1:61" hidden="1" x14ac:dyDescent="0.45"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BI3"/>
    </row>
    <row r="4" spans="1:61" hidden="1" x14ac:dyDescent="0.45"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BI4"/>
    </row>
    <row r="5" spans="1:61" hidden="1" x14ac:dyDescent="0.45">
      <c r="A5" s="4" t="s">
        <v>0</v>
      </c>
      <c r="B5" s="4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BI5"/>
    </row>
    <row r="6" spans="1:61" ht="100.15" hidden="1" customHeight="1" x14ac:dyDescent="0.45"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BI6"/>
    </row>
    <row r="7" spans="1:61" hidden="1" x14ac:dyDescent="0.45"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BI7"/>
    </row>
    <row r="8" spans="1:61" hidden="1" x14ac:dyDescent="0.45"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BI8"/>
    </row>
    <row r="9" spans="1:61" ht="100.15" hidden="1" customHeight="1" x14ac:dyDescent="0.45"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BI9"/>
    </row>
    <row r="10" spans="1:61" hidden="1" x14ac:dyDescent="0.45"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BI10"/>
    </row>
    <row r="11" spans="1:61" hidden="1" x14ac:dyDescent="0.45"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BI11"/>
    </row>
    <row r="12" spans="1:61" ht="100.15" hidden="1" customHeight="1" x14ac:dyDescent="0.45"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BI12"/>
    </row>
    <row r="13" spans="1:61" hidden="1" x14ac:dyDescent="0.45"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BI13"/>
    </row>
    <row r="14" spans="1:61" hidden="1" x14ac:dyDescent="0.45"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BI14"/>
    </row>
    <row r="15" spans="1:61" ht="100.15" hidden="1" customHeight="1" x14ac:dyDescent="0.45"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BI15"/>
    </row>
    <row r="16" spans="1:61" hidden="1" x14ac:dyDescent="0.45">
      <c r="R16" s="3"/>
      <c r="S16" s="19"/>
      <c r="T16" s="3"/>
      <c r="U16" s="19"/>
      <c r="V16" s="3"/>
      <c r="W16" s="19"/>
      <c r="X16" s="3"/>
      <c r="Y16" s="19"/>
      <c r="Z16" s="3"/>
      <c r="AA16" s="19"/>
      <c r="AB16" s="3"/>
      <c r="AC16" s="19"/>
      <c r="AD16" s="3"/>
      <c r="AE16" s="19"/>
      <c r="AF16" s="3"/>
      <c r="AG16" s="19"/>
      <c r="AH16" s="3"/>
      <c r="AI16" s="19"/>
      <c r="AJ16" s="3"/>
      <c r="AK16" s="19"/>
      <c r="AL16" s="3"/>
      <c r="AM16" s="19"/>
      <c r="AN16" s="3"/>
      <c r="AO16" s="19"/>
      <c r="AP16" s="3"/>
      <c r="AQ16" s="19"/>
      <c r="AR16" s="3"/>
      <c r="AS16" s="19"/>
      <c r="AT16" s="3"/>
      <c r="BI16"/>
    </row>
    <row r="17" spans="15:63" hidden="1" x14ac:dyDescent="0.45"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BI17"/>
    </row>
    <row r="18" spans="15:63" hidden="1" x14ac:dyDescent="0.45"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BI18"/>
    </row>
    <row r="19" spans="15:63" hidden="1" x14ac:dyDescent="0.45"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BI19"/>
    </row>
    <row r="20" spans="15:63" hidden="1" x14ac:dyDescent="0.45"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BI20"/>
    </row>
    <row r="21" spans="15:63" hidden="1" x14ac:dyDescent="0.45"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BI21"/>
    </row>
    <row r="22" spans="15:63" hidden="1" x14ac:dyDescent="0.45"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BI22"/>
    </row>
    <row r="23" spans="15:63" hidden="1" x14ac:dyDescent="0.45"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BI23"/>
    </row>
    <row r="24" spans="15:63" hidden="1" x14ac:dyDescent="0.45"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BI24"/>
    </row>
    <row r="25" spans="15:63" hidden="1" x14ac:dyDescent="0.45"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BI25"/>
    </row>
    <row r="26" spans="15:63" ht="46.9" customHeight="1" thickBot="1" x14ac:dyDescent="0.5">
      <c r="O26" s="21" t="s">
        <v>23</v>
      </c>
      <c r="P26" s="50" t="s">
        <v>22</v>
      </c>
      <c r="Q26" s="50"/>
      <c r="R26" s="3"/>
      <c r="S26" s="18" t="s">
        <v>23</v>
      </c>
      <c r="T26" s="17"/>
      <c r="U26" s="18" t="s">
        <v>31</v>
      </c>
      <c r="V26" s="17"/>
      <c r="W26" s="18" t="s">
        <v>24</v>
      </c>
      <c r="X26" s="17"/>
      <c r="Y26" s="18" t="s">
        <v>1</v>
      </c>
      <c r="Z26" s="17"/>
      <c r="AA26" s="18" t="s">
        <v>2</v>
      </c>
      <c r="AB26" s="17"/>
      <c r="AC26" s="18" t="s">
        <v>3</v>
      </c>
      <c r="AD26" s="17"/>
      <c r="AE26" s="18" t="s">
        <v>25</v>
      </c>
      <c r="AF26" s="17"/>
      <c r="AG26" s="18" t="s">
        <v>26</v>
      </c>
      <c r="AH26" s="17"/>
      <c r="AI26" s="18" t="s">
        <v>27</v>
      </c>
      <c r="AJ26" s="17"/>
      <c r="AK26" s="18" t="s">
        <v>28</v>
      </c>
      <c r="AL26" s="17"/>
      <c r="AM26" s="18" t="s">
        <v>29</v>
      </c>
      <c r="AN26" s="17"/>
      <c r="AO26" s="18" t="s">
        <v>30</v>
      </c>
      <c r="AP26" s="17"/>
      <c r="AQ26" s="18" t="s">
        <v>4</v>
      </c>
      <c r="AR26" s="17"/>
      <c r="AS26" s="18" t="s">
        <v>5</v>
      </c>
      <c r="AT26" s="17"/>
      <c r="AU26" s="25"/>
      <c r="AV26" s="42" t="s">
        <v>37</v>
      </c>
      <c r="AW26" s="42"/>
      <c r="AX26" s="29"/>
      <c r="AY26" s="36" t="s">
        <v>41</v>
      </c>
      <c r="AZ26" s="37"/>
      <c r="BA26" s="37"/>
      <c r="BB26" s="37"/>
      <c r="BC26" s="38"/>
      <c r="BD26" s="29"/>
      <c r="BE26" s="39" t="s">
        <v>46</v>
      </c>
      <c r="BF26" s="40"/>
      <c r="BG26" s="40"/>
      <c r="BH26" s="40"/>
      <c r="BI26" s="40"/>
      <c r="BJ26" s="40"/>
      <c r="BK26" s="41"/>
    </row>
    <row r="27" spans="15:63" ht="55.9" customHeight="1" thickTop="1" x14ac:dyDescent="0.45">
      <c r="O27" s="22" t="s">
        <v>31</v>
      </c>
      <c r="P27" s="50"/>
      <c r="Q27" s="50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25"/>
      <c r="AV27" s="42"/>
      <c r="AW27" s="42"/>
      <c r="AX27" s="29"/>
      <c r="AY27" s="42" t="s">
        <v>45</v>
      </c>
      <c r="AZ27" s="42"/>
      <c r="BB27" s="43" t="s">
        <v>43</v>
      </c>
      <c r="BC27" s="30"/>
      <c r="BD27" s="29"/>
      <c r="BE27" s="31"/>
      <c r="BF27" s="16"/>
      <c r="BG27" s="16"/>
      <c r="BH27" s="16"/>
      <c r="BI27" s="16"/>
      <c r="BK27" s="32"/>
    </row>
    <row r="28" spans="15:63" hidden="1" x14ac:dyDescent="0.45">
      <c r="O28" s="22" t="s">
        <v>24</v>
      </c>
      <c r="P28" s="50"/>
      <c r="Q28" s="50"/>
      <c r="R28" s="3"/>
      <c r="S28" s="4" t="s">
        <v>32</v>
      </c>
      <c r="T28" s="4" t="s">
        <v>23</v>
      </c>
      <c r="U28" s="4" t="s">
        <v>32</v>
      </c>
      <c r="V28" s="4" t="s">
        <v>31</v>
      </c>
      <c r="W28" s="4" t="s">
        <v>32</v>
      </c>
      <c r="X28" s="4" t="s">
        <v>24</v>
      </c>
      <c r="Y28" s="4" t="s">
        <v>32</v>
      </c>
      <c r="Z28" s="4" t="s">
        <v>1</v>
      </c>
      <c r="AA28" s="4" t="s">
        <v>32</v>
      </c>
      <c r="AB28" s="4" t="s">
        <v>2</v>
      </c>
      <c r="AC28" s="4" t="s">
        <v>32</v>
      </c>
      <c r="AD28" s="4" t="s">
        <v>3</v>
      </c>
      <c r="AE28" s="20" t="s">
        <v>32</v>
      </c>
      <c r="AF28" t="s">
        <v>25</v>
      </c>
      <c r="AG28" s="4" t="s">
        <v>32</v>
      </c>
      <c r="AH28" s="4" t="s">
        <v>26</v>
      </c>
      <c r="AI28" s="4" t="s">
        <v>32</v>
      </c>
      <c r="AJ28" s="4" t="s">
        <v>27</v>
      </c>
      <c r="AK28" s="4" t="s">
        <v>32</v>
      </c>
      <c r="AL28" s="4" t="s">
        <v>28</v>
      </c>
      <c r="AM28" s="4" t="s">
        <v>32</v>
      </c>
      <c r="AN28" s="4" t="s">
        <v>29</v>
      </c>
      <c r="AO28" s="4" t="s">
        <v>32</v>
      </c>
      <c r="AP28" s="4" t="s">
        <v>30</v>
      </c>
      <c r="AQ28" s="4" t="s">
        <v>32</v>
      </c>
      <c r="AR28" s="4" t="s">
        <v>4</v>
      </c>
      <c r="AS28" s="4" t="s">
        <v>32</v>
      </c>
      <c r="AT28" s="4" t="s">
        <v>5</v>
      </c>
      <c r="AU28" s="25"/>
      <c r="AV28" s="42"/>
      <c r="AW28" s="42"/>
      <c r="AX28" s="29"/>
      <c r="AY28" s="42"/>
      <c r="AZ28" s="42"/>
      <c r="BB28" s="43"/>
      <c r="BC28" s="29"/>
      <c r="BD28" s="29"/>
      <c r="BE28" s="31"/>
      <c r="BF28" s="16"/>
      <c r="BG28" s="16"/>
      <c r="BH28" s="16"/>
      <c r="BI28"/>
      <c r="BK28" s="32"/>
    </row>
    <row r="29" spans="15:63" ht="28.9" customHeight="1" thickBot="1" x14ac:dyDescent="0.5">
      <c r="O29" s="22" t="s">
        <v>1</v>
      </c>
      <c r="P29" s="51"/>
      <c r="Q29" s="51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25"/>
      <c r="AV29" s="52"/>
      <c r="AW29" s="52"/>
      <c r="AX29" s="29"/>
      <c r="AY29" s="42"/>
      <c r="AZ29" s="42"/>
      <c r="BB29" s="43"/>
      <c r="BC29" s="29"/>
      <c r="BD29" s="29"/>
      <c r="BE29" s="31"/>
      <c r="BF29" s="16"/>
      <c r="BG29" s="16"/>
      <c r="BH29" s="16"/>
      <c r="BK29" s="32"/>
    </row>
    <row r="30" spans="15:63" ht="29.25" thickTop="1" x14ac:dyDescent="0.45">
      <c r="O30" s="22" t="s">
        <v>2</v>
      </c>
      <c r="P30" s="46" t="s">
        <v>4</v>
      </c>
      <c r="Q30" s="47"/>
      <c r="R30" s="3"/>
      <c r="S30" s="4" t="s">
        <v>34</v>
      </c>
      <c r="T30" s="3"/>
      <c r="U30" s="4" t="s">
        <v>34</v>
      </c>
      <c r="V30" s="3"/>
      <c r="W30" s="4" t="s">
        <v>34</v>
      </c>
      <c r="X30" s="3"/>
      <c r="Y30" s="4" t="s">
        <v>34</v>
      </c>
      <c r="Z30" s="3"/>
      <c r="AA30" s="4" t="s">
        <v>34</v>
      </c>
      <c r="AB30" s="3"/>
      <c r="AC30" s="4" t="s">
        <v>34</v>
      </c>
      <c r="AD30" s="3"/>
      <c r="AE30" s="4" t="s">
        <v>34</v>
      </c>
      <c r="AF30" s="3"/>
      <c r="AG30" s="4" t="s">
        <v>34</v>
      </c>
      <c r="AH30" s="3"/>
      <c r="AI30" s="4" t="s">
        <v>34</v>
      </c>
      <c r="AJ30" s="3"/>
      <c r="AK30" s="4" t="s">
        <v>34</v>
      </c>
      <c r="AL30" s="3"/>
      <c r="AM30" s="4" t="s">
        <v>34</v>
      </c>
      <c r="AN30" s="3"/>
      <c r="AO30" s="4" t="s">
        <v>34</v>
      </c>
      <c r="AP30" s="3"/>
      <c r="AQ30" s="4" t="s">
        <v>34</v>
      </c>
      <c r="AR30" s="3"/>
      <c r="AS30" s="4" t="s">
        <v>34</v>
      </c>
      <c r="AT30" s="3"/>
      <c r="AU30" s="25"/>
      <c r="AV30" s="46" t="s">
        <v>38</v>
      </c>
      <c r="AW30" s="47"/>
      <c r="AX30" s="29"/>
      <c r="BB30" s="44" t="s">
        <v>42</v>
      </c>
      <c r="BC30" s="29"/>
      <c r="BD30" s="29"/>
      <c r="BE30" s="31"/>
      <c r="BF30" s="16"/>
      <c r="BG30" s="16"/>
      <c r="BH30" s="16"/>
      <c r="BK30" s="32"/>
    </row>
    <row r="31" spans="15:63" ht="29.25" thickBot="1" x14ac:dyDescent="0.5">
      <c r="O31" s="22" t="s">
        <v>3</v>
      </c>
      <c r="P31" s="48"/>
      <c r="Q31" s="49"/>
      <c r="U31"/>
      <c r="AE31" s="6" t="s">
        <v>36</v>
      </c>
      <c r="AQ31" s="23" t="s">
        <v>35</v>
      </c>
      <c r="AU31" s="25"/>
      <c r="AV31" s="48"/>
      <c r="AW31" s="49"/>
      <c r="AX31" s="29"/>
      <c r="BB31" s="45"/>
      <c r="BC31" s="29"/>
      <c r="BD31" s="29"/>
      <c r="BE31" s="31"/>
      <c r="BF31" s="16"/>
      <c r="BG31" s="16"/>
      <c r="BH31" s="16"/>
      <c r="BK31" s="32"/>
    </row>
    <row r="32" spans="15:63" ht="29.25" thickTop="1" x14ac:dyDescent="0.45">
      <c r="O32" s="22" t="s">
        <v>25</v>
      </c>
      <c r="U32"/>
      <c r="AE32" s="24" t="s">
        <v>33</v>
      </c>
      <c r="AQ32" s="24" t="s">
        <v>38</v>
      </c>
      <c r="AU32" s="25"/>
      <c r="AX32" s="29"/>
      <c r="BC32" s="29"/>
      <c r="BD32" s="29"/>
      <c r="BE32" s="31"/>
      <c r="BF32" s="16"/>
      <c r="BG32" s="16"/>
      <c r="BH32" s="16"/>
      <c r="BK32" s="32"/>
    </row>
    <row r="33" spans="15:63" ht="29.25" thickBot="1" x14ac:dyDescent="0.5">
      <c r="O33" s="22" t="s">
        <v>26</v>
      </c>
      <c r="AE33"/>
      <c r="AU33" s="25"/>
      <c r="AX33" s="29"/>
      <c r="BC33" s="29"/>
      <c r="BD33" s="29"/>
      <c r="BK33" s="29"/>
    </row>
    <row r="34" spans="15:63" ht="30" thickTop="1" thickBot="1" x14ac:dyDescent="0.5">
      <c r="O34" s="22" t="s">
        <v>27</v>
      </c>
      <c r="AE34"/>
      <c r="AU34" s="25"/>
      <c r="AX34" s="29"/>
      <c r="AY34" s="34" t="s">
        <v>44</v>
      </c>
      <c r="AZ34" s="35"/>
      <c r="BB34" s="28">
        <v>2</v>
      </c>
      <c r="BC34" s="29"/>
      <c r="BD34" s="29"/>
      <c r="BK34" s="29"/>
    </row>
    <row r="35" spans="15:63" ht="29.25" thickTop="1" x14ac:dyDescent="0.45">
      <c r="O35" s="22" t="s">
        <v>28</v>
      </c>
      <c r="AU35" s="25"/>
      <c r="AX35" s="29"/>
      <c r="BC35" s="29"/>
      <c r="BD35" s="29"/>
      <c r="BK35" s="29"/>
    </row>
    <row r="36" spans="15:63" x14ac:dyDescent="0.45">
      <c r="O36" s="22" t="s">
        <v>29</v>
      </c>
      <c r="AU36" s="25"/>
      <c r="AX36" s="29"/>
      <c r="BC36" s="29"/>
      <c r="BD36" s="29"/>
      <c r="BK36" s="29"/>
    </row>
    <row r="37" spans="15:63" x14ac:dyDescent="0.45">
      <c r="O37" s="22" t="s">
        <v>30</v>
      </c>
      <c r="AU37" s="25"/>
      <c r="AX37" s="29"/>
      <c r="BC37" s="29"/>
      <c r="BD37" s="29"/>
      <c r="BK37" s="29"/>
    </row>
    <row r="38" spans="15:63" x14ac:dyDescent="0.45">
      <c r="O38" s="22" t="s">
        <v>4</v>
      </c>
      <c r="AU38" s="25"/>
      <c r="AX38" s="29"/>
      <c r="BC38" s="29"/>
      <c r="BD38" s="29"/>
      <c r="BK38" s="29"/>
    </row>
    <row r="39" spans="15:63" x14ac:dyDescent="0.45">
      <c r="O39" s="22" t="s">
        <v>5</v>
      </c>
      <c r="AU39" s="25"/>
      <c r="AX39" s="29"/>
      <c r="BC39" s="29"/>
      <c r="BD39" s="29"/>
      <c r="BK39" s="29"/>
    </row>
    <row r="40" spans="15:63" x14ac:dyDescent="0.45">
      <c r="AU40" s="25"/>
      <c r="AX40" s="29"/>
      <c r="BC40" s="29"/>
      <c r="BD40" s="29"/>
      <c r="BK40" s="29"/>
    </row>
    <row r="41" spans="15:63" x14ac:dyDescent="0.45">
      <c r="AU41" s="25"/>
      <c r="AX41" s="29"/>
      <c r="BC41" s="29"/>
      <c r="BD41" s="29"/>
      <c r="BK41" s="29"/>
    </row>
    <row r="42" spans="15:63" x14ac:dyDescent="0.45">
      <c r="AU42" s="25"/>
      <c r="AX42" s="29"/>
      <c r="BC42" s="29"/>
      <c r="BD42" s="29"/>
      <c r="BK42" s="29"/>
    </row>
    <row r="43" spans="15:63" x14ac:dyDescent="0.45">
      <c r="AU43" s="25"/>
      <c r="AX43" s="29"/>
      <c r="BC43" s="29"/>
      <c r="BD43" s="29"/>
      <c r="BK43" s="29"/>
    </row>
    <row r="44" spans="15:63" x14ac:dyDescent="0.45">
      <c r="AU44" s="25"/>
      <c r="AX44" s="29"/>
      <c r="BC44" s="29"/>
      <c r="BD44" s="29"/>
      <c r="BK44" s="29"/>
    </row>
    <row r="45" spans="15:63" x14ac:dyDescent="0.45">
      <c r="AU45" s="25"/>
      <c r="AX45" s="29"/>
      <c r="BC45" s="29"/>
      <c r="BD45" s="29"/>
      <c r="BK45" s="29"/>
    </row>
    <row r="46" spans="15:63" x14ac:dyDescent="0.45">
      <c r="AU46" s="25"/>
      <c r="AX46" s="29"/>
      <c r="BC46" s="29"/>
      <c r="BD46" s="29"/>
      <c r="BK46" s="29"/>
    </row>
    <row r="47" spans="15:63" x14ac:dyDescent="0.45">
      <c r="AU47" s="25"/>
      <c r="AX47" s="29"/>
      <c r="BC47" s="29"/>
      <c r="BD47" s="29"/>
      <c r="BK47" s="29"/>
    </row>
    <row r="48" spans="15:63" x14ac:dyDescent="0.45">
      <c r="AU48" s="25"/>
      <c r="AX48" s="29"/>
      <c r="BC48" s="29"/>
      <c r="BD48" s="29"/>
      <c r="BK48" s="29"/>
    </row>
    <row r="49" spans="8:63" x14ac:dyDescent="0.45">
      <c r="AU49" s="25"/>
      <c r="AX49" s="29"/>
      <c r="BC49" s="29"/>
      <c r="BD49" s="29"/>
      <c r="BK49" s="29"/>
    </row>
    <row r="50" spans="8:63" x14ac:dyDescent="0.45">
      <c r="AU50" s="25"/>
      <c r="AX50" s="29"/>
      <c r="BC50" s="29"/>
      <c r="BD50" s="29"/>
      <c r="BK50" s="29"/>
    </row>
    <row r="51" spans="8:63" x14ac:dyDescent="0.45">
      <c r="AU51" s="25"/>
      <c r="AX51" s="29"/>
      <c r="BC51" s="29"/>
      <c r="BD51" s="29"/>
      <c r="BK51" s="29"/>
    </row>
    <row r="52" spans="8:63" x14ac:dyDescent="0.45">
      <c r="H52" s="3" t="str">
        <f t="shared" ref="H52:H83" ca="1" si="0">IFERROR(IF(INDIRECT("'"&amp;$AI$26&amp;"'!"&amp;LD$1&amp;$LB51)=0,"",INDIRECT("'"&amp;$AI$26&amp;"'!"&amp;LD$1&amp;$LB51)),"")</f>
        <v/>
      </c>
      <c r="I52" s="3" t="str">
        <f t="shared" ref="I52:I83" ca="1" si="1">IFERROR(IF(INDIRECT("'"&amp;$AI$26&amp;"'!"&amp;LE$1&amp;$LB51)=0,"",INDIRECT("'"&amp;$AI$26&amp;"'!"&amp;LE$1&amp;$LB51)),"")</f>
        <v/>
      </c>
      <c r="J52" s="3" t="str">
        <f t="shared" ref="J52:J83" ca="1" si="2">IFERROR(IF(INDIRECT("'"&amp;$AI$26&amp;"'!"&amp;LF$1&amp;$LB51)=0,"",INDIRECT("'"&amp;$AI$26&amp;"'!"&amp;LF$1&amp;$LB51)),"")</f>
        <v/>
      </c>
      <c r="AU52" s="25"/>
      <c r="AX52" s="29"/>
      <c r="BC52" s="29"/>
      <c r="BD52" s="29"/>
      <c r="BK52" s="29"/>
    </row>
    <row r="53" spans="8:63" x14ac:dyDescent="0.45">
      <c r="H53" s="3" t="str">
        <f t="shared" ca="1" si="0"/>
        <v/>
      </c>
      <c r="I53" s="3" t="str">
        <f t="shared" ca="1" si="1"/>
        <v/>
      </c>
      <c r="J53" s="3" t="str">
        <f t="shared" ca="1" si="2"/>
        <v/>
      </c>
      <c r="AU53" s="25"/>
      <c r="AX53" s="29"/>
      <c r="BC53" s="29"/>
      <c r="BD53" s="29"/>
      <c r="BK53" s="29"/>
    </row>
    <row r="54" spans="8:63" x14ac:dyDescent="0.45">
      <c r="H54" s="3" t="str">
        <f t="shared" ca="1" si="0"/>
        <v/>
      </c>
      <c r="I54" s="3" t="str">
        <f t="shared" ca="1" si="1"/>
        <v/>
      </c>
      <c r="J54" s="3" t="str">
        <f t="shared" ca="1" si="2"/>
        <v/>
      </c>
      <c r="AU54" s="25"/>
      <c r="AX54" s="29"/>
      <c r="BC54" s="29"/>
      <c r="BD54" s="29"/>
      <c r="BK54" s="29"/>
    </row>
    <row r="55" spans="8:63" x14ac:dyDescent="0.45">
      <c r="H55" s="3" t="str">
        <f t="shared" ca="1" si="0"/>
        <v/>
      </c>
      <c r="I55" s="3" t="str">
        <f t="shared" ca="1" si="1"/>
        <v/>
      </c>
      <c r="J55" s="3" t="str">
        <f t="shared" ca="1" si="2"/>
        <v/>
      </c>
      <c r="AU55" s="25"/>
      <c r="AX55" s="29"/>
      <c r="BC55" s="29"/>
      <c r="BD55" s="29"/>
      <c r="BK55" s="29"/>
    </row>
    <row r="56" spans="8:63" x14ac:dyDescent="0.45">
      <c r="H56" s="3" t="str">
        <f t="shared" ca="1" si="0"/>
        <v/>
      </c>
      <c r="I56" s="3" t="str">
        <f t="shared" ca="1" si="1"/>
        <v/>
      </c>
      <c r="J56" s="3" t="str">
        <f t="shared" ca="1" si="2"/>
        <v/>
      </c>
      <c r="AU56" s="25"/>
      <c r="AX56" s="29"/>
      <c r="BC56" s="29"/>
      <c r="BD56" s="29"/>
      <c r="BK56" s="29"/>
    </row>
    <row r="57" spans="8:63" x14ac:dyDescent="0.45">
      <c r="H57" s="3" t="str">
        <f t="shared" ca="1" si="0"/>
        <v/>
      </c>
      <c r="I57" s="3" t="str">
        <f t="shared" ca="1" si="1"/>
        <v/>
      </c>
      <c r="J57" s="3" t="str">
        <f t="shared" ca="1" si="2"/>
        <v/>
      </c>
      <c r="AU57" s="25"/>
      <c r="AX57" s="29"/>
      <c r="BC57" s="29"/>
      <c r="BD57" s="29"/>
      <c r="BK57" s="29"/>
    </row>
    <row r="58" spans="8:63" x14ac:dyDescent="0.45">
      <c r="H58" s="3" t="str">
        <f t="shared" ca="1" si="0"/>
        <v/>
      </c>
      <c r="I58" s="3" t="str">
        <f t="shared" ca="1" si="1"/>
        <v/>
      </c>
      <c r="J58" s="3" t="str">
        <f t="shared" ca="1" si="2"/>
        <v/>
      </c>
      <c r="AU58" s="25"/>
      <c r="AX58" s="29"/>
      <c r="BC58" s="29"/>
      <c r="BD58" s="29"/>
      <c r="BK58" s="29"/>
    </row>
    <row r="59" spans="8:63" x14ac:dyDescent="0.45">
      <c r="H59" s="3" t="str">
        <f t="shared" ca="1" si="0"/>
        <v/>
      </c>
      <c r="I59" s="3" t="str">
        <f t="shared" ca="1" si="1"/>
        <v/>
      </c>
      <c r="J59" s="3" t="str">
        <f t="shared" ca="1" si="2"/>
        <v/>
      </c>
      <c r="AU59" s="25"/>
      <c r="AX59" s="29"/>
      <c r="BC59" s="29"/>
      <c r="BD59" s="29"/>
      <c r="BK59" s="29"/>
    </row>
    <row r="60" spans="8:63" x14ac:dyDescent="0.45">
      <c r="H60" s="3" t="str">
        <f t="shared" ca="1" si="0"/>
        <v/>
      </c>
      <c r="I60" s="3" t="str">
        <f t="shared" ca="1" si="1"/>
        <v/>
      </c>
      <c r="J60" s="3" t="str">
        <f t="shared" ca="1" si="2"/>
        <v/>
      </c>
      <c r="AU60" s="25"/>
      <c r="AX60" s="29"/>
      <c r="BC60" s="29"/>
      <c r="BD60" s="29"/>
      <c r="BK60" s="29"/>
    </row>
    <row r="61" spans="8:63" x14ac:dyDescent="0.45">
      <c r="H61" s="3" t="str">
        <f t="shared" ca="1" si="0"/>
        <v/>
      </c>
      <c r="I61" s="3" t="str">
        <f t="shared" ca="1" si="1"/>
        <v/>
      </c>
      <c r="J61" s="3" t="str">
        <f t="shared" ca="1" si="2"/>
        <v/>
      </c>
      <c r="AU61" s="25"/>
      <c r="AX61" s="29"/>
      <c r="BC61" s="29"/>
      <c r="BD61" s="29"/>
      <c r="BK61" s="29"/>
    </row>
    <row r="62" spans="8:63" x14ac:dyDescent="0.45">
      <c r="H62" s="3" t="str">
        <f t="shared" ca="1" si="0"/>
        <v/>
      </c>
      <c r="I62" s="3" t="str">
        <f t="shared" ca="1" si="1"/>
        <v/>
      </c>
      <c r="J62" s="3" t="str">
        <f t="shared" ca="1" si="2"/>
        <v/>
      </c>
      <c r="AU62" s="25"/>
      <c r="AX62" s="29"/>
      <c r="BC62" s="29"/>
      <c r="BD62" s="29"/>
      <c r="BK62" s="29"/>
    </row>
    <row r="63" spans="8:63" x14ac:dyDescent="0.45">
      <c r="H63" s="3" t="str">
        <f t="shared" ca="1" si="0"/>
        <v/>
      </c>
      <c r="I63" s="3" t="str">
        <f t="shared" ca="1" si="1"/>
        <v/>
      </c>
      <c r="J63" s="3" t="str">
        <f t="shared" ca="1" si="2"/>
        <v/>
      </c>
      <c r="AU63" s="25"/>
      <c r="AX63" s="29"/>
      <c r="BC63" s="29"/>
      <c r="BD63" s="29"/>
      <c r="BK63" s="29"/>
    </row>
    <row r="64" spans="8:63" x14ac:dyDescent="0.45">
      <c r="H64" s="3" t="str">
        <f t="shared" ca="1" si="0"/>
        <v/>
      </c>
      <c r="I64" s="3" t="str">
        <f t="shared" ca="1" si="1"/>
        <v/>
      </c>
      <c r="J64" s="3" t="str">
        <f t="shared" ca="1" si="2"/>
        <v/>
      </c>
      <c r="AU64" s="25"/>
      <c r="AX64" s="29"/>
      <c r="BC64" s="29"/>
      <c r="BD64" s="29"/>
      <c r="BK64" s="29"/>
    </row>
    <row r="65" spans="8:63" x14ac:dyDescent="0.45">
      <c r="H65" s="3" t="str">
        <f t="shared" ca="1" si="0"/>
        <v/>
      </c>
      <c r="I65" s="3" t="str">
        <f t="shared" ca="1" si="1"/>
        <v/>
      </c>
      <c r="J65" s="3" t="str">
        <f t="shared" ca="1" si="2"/>
        <v/>
      </c>
      <c r="AU65" s="25"/>
      <c r="AX65" s="29"/>
      <c r="BC65" s="29"/>
      <c r="BD65" s="29"/>
      <c r="BK65" s="29"/>
    </row>
    <row r="66" spans="8:63" x14ac:dyDescent="0.45">
      <c r="H66" s="3" t="str">
        <f t="shared" ca="1" si="0"/>
        <v/>
      </c>
      <c r="I66" s="3" t="str">
        <f t="shared" ca="1" si="1"/>
        <v/>
      </c>
      <c r="J66" s="3" t="str">
        <f t="shared" ca="1" si="2"/>
        <v/>
      </c>
      <c r="AU66" s="25"/>
      <c r="AX66" s="29"/>
      <c r="BC66" s="29"/>
      <c r="BD66" s="29"/>
      <c r="BK66" s="29"/>
    </row>
    <row r="67" spans="8:63" x14ac:dyDescent="0.45">
      <c r="H67" s="3" t="str">
        <f t="shared" ca="1" si="0"/>
        <v/>
      </c>
      <c r="I67" s="3" t="str">
        <f t="shared" ca="1" si="1"/>
        <v/>
      </c>
      <c r="J67" s="3" t="str">
        <f t="shared" ca="1" si="2"/>
        <v/>
      </c>
      <c r="AU67" s="25"/>
      <c r="AX67" s="29"/>
      <c r="BC67" s="29"/>
      <c r="BD67" s="29"/>
      <c r="BK67" s="29"/>
    </row>
    <row r="68" spans="8:63" x14ac:dyDescent="0.45">
      <c r="H68" s="3" t="str">
        <f t="shared" ca="1" si="0"/>
        <v/>
      </c>
      <c r="I68" s="3" t="str">
        <f t="shared" ca="1" si="1"/>
        <v/>
      </c>
      <c r="J68" s="3" t="str">
        <f t="shared" ca="1" si="2"/>
        <v/>
      </c>
      <c r="AU68" s="25"/>
      <c r="AX68" s="29"/>
      <c r="BC68" s="29"/>
      <c r="BD68" s="29"/>
      <c r="BK68" s="29"/>
    </row>
    <row r="69" spans="8:63" x14ac:dyDescent="0.45">
      <c r="H69" s="3" t="str">
        <f t="shared" ca="1" si="0"/>
        <v/>
      </c>
      <c r="I69" s="3" t="str">
        <f t="shared" ca="1" si="1"/>
        <v/>
      </c>
      <c r="J69" s="3" t="str">
        <f t="shared" ca="1" si="2"/>
        <v/>
      </c>
      <c r="AU69" s="25"/>
      <c r="AX69" s="29"/>
      <c r="BC69" s="29"/>
      <c r="BD69" s="29"/>
      <c r="BK69" s="29"/>
    </row>
    <row r="70" spans="8:63" x14ac:dyDescent="0.45">
      <c r="H70" s="3" t="str">
        <f t="shared" ca="1" si="0"/>
        <v/>
      </c>
      <c r="I70" s="3" t="str">
        <f t="shared" ca="1" si="1"/>
        <v/>
      </c>
      <c r="J70" s="3" t="str">
        <f t="shared" ca="1" si="2"/>
        <v/>
      </c>
      <c r="AU70" s="25"/>
      <c r="AX70" s="29"/>
      <c r="BC70" s="29"/>
      <c r="BD70" s="29"/>
      <c r="BK70" s="29"/>
    </row>
    <row r="71" spans="8:63" x14ac:dyDescent="0.45">
      <c r="H71" s="3" t="str">
        <f t="shared" ca="1" si="0"/>
        <v/>
      </c>
      <c r="I71" s="3" t="str">
        <f t="shared" ca="1" si="1"/>
        <v/>
      </c>
      <c r="J71" s="3" t="str">
        <f t="shared" ca="1" si="2"/>
        <v/>
      </c>
      <c r="AU71" s="25"/>
      <c r="AX71" s="29"/>
      <c r="BC71" s="29"/>
      <c r="BD71" s="29"/>
      <c r="BK71" s="29"/>
    </row>
    <row r="72" spans="8:63" x14ac:dyDescent="0.45">
      <c r="H72" s="3" t="str">
        <f t="shared" ca="1" si="0"/>
        <v/>
      </c>
      <c r="I72" s="3" t="str">
        <f t="shared" ca="1" si="1"/>
        <v/>
      </c>
      <c r="J72" s="3" t="str">
        <f t="shared" ca="1" si="2"/>
        <v/>
      </c>
      <c r="AU72" s="25"/>
      <c r="AX72" s="29"/>
      <c r="BC72" s="29"/>
      <c r="BD72" s="29"/>
      <c r="BK72" s="29"/>
    </row>
    <row r="73" spans="8:63" x14ac:dyDescent="0.45">
      <c r="H73" s="3" t="str">
        <f t="shared" ca="1" si="0"/>
        <v/>
      </c>
      <c r="I73" s="3" t="str">
        <f t="shared" ca="1" si="1"/>
        <v/>
      </c>
      <c r="J73" s="3" t="str">
        <f t="shared" ca="1" si="2"/>
        <v/>
      </c>
      <c r="AU73" s="25"/>
      <c r="AX73" s="29"/>
      <c r="BC73" s="29"/>
      <c r="BD73" s="29"/>
      <c r="BK73" s="29"/>
    </row>
    <row r="74" spans="8:63" x14ac:dyDescent="0.45">
      <c r="H74" s="3" t="str">
        <f t="shared" ca="1" si="0"/>
        <v/>
      </c>
      <c r="I74" s="3" t="str">
        <f t="shared" ca="1" si="1"/>
        <v/>
      </c>
      <c r="J74" s="3" t="str">
        <f t="shared" ca="1" si="2"/>
        <v/>
      </c>
      <c r="AU74" s="25"/>
      <c r="AX74" s="29"/>
      <c r="BC74" s="29"/>
      <c r="BD74" s="29"/>
      <c r="BK74" s="29"/>
    </row>
    <row r="75" spans="8:63" x14ac:dyDescent="0.45">
      <c r="H75" s="3" t="str">
        <f t="shared" ca="1" si="0"/>
        <v/>
      </c>
      <c r="I75" s="3" t="str">
        <f t="shared" ca="1" si="1"/>
        <v/>
      </c>
      <c r="J75" s="3" t="str">
        <f t="shared" ca="1" si="2"/>
        <v/>
      </c>
      <c r="AU75" s="25"/>
      <c r="AX75" s="29"/>
      <c r="BC75" s="29"/>
      <c r="BD75" s="29"/>
      <c r="BK75" s="29"/>
    </row>
    <row r="76" spans="8:63" x14ac:dyDescent="0.45">
      <c r="H76" s="3" t="str">
        <f t="shared" ca="1" si="0"/>
        <v/>
      </c>
      <c r="I76" s="3" t="str">
        <f t="shared" ca="1" si="1"/>
        <v/>
      </c>
      <c r="J76" s="3" t="str">
        <f t="shared" ca="1" si="2"/>
        <v/>
      </c>
      <c r="AU76" s="25"/>
      <c r="AX76" s="29"/>
      <c r="BC76" s="29"/>
      <c r="BD76" s="29"/>
      <c r="BK76" s="29"/>
    </row>
    <row r="77" spans="8:63" x14ac:dyDescent="0.45">
      <c r="H77" s="3" t="str">
        <f t="shared" ca="1" si="0"/>
        <v/>
      </c>
      <c r="I77" s="3" t="str">
        <f t="shared" ca="1" si="1"/>
        <v/>
      </c>
      <c r="J77" s="3" t="str">
        <f t="shared" ca="1" si="2"/>
        <v/>
      </c>
      <c r="AU77" s="25"/>
      <c r="AX77" s="29"/>
      <c r="BC77" s="29"/>
      <c r="BD77" s="29"/>
      <c r="BK77" s="29"/>
    </row>
    <row r="78" spans="8:63" x14ac:dyDescent="0.45">
      <c r="H78" s="3" t="str">
        <f t="shared" ca="1" si="0"/>
        <v/>
      </c>
      <c r="I78" s="3" t="str">
        <f t="shared" ca="1" si="1"/>
        <v/>
      </c>
      <c r="J78" s="3" t="str">
        <f t="shared" ca="1" si="2"/>
        <v/>
      </c>
      <c r="AX78" s="29"/>
      <c r="BC78" s="29"/>
      <c r="BD78" s="29"/>
      <c r="BK78" s="29"/>
    </row>
    <row r="79" spans="8:63" x14ac:dyDescent="0.45">
      <c r="H79" s="3" t="str">
        <f t="shared" ca="1" si="0"/>
        <v/>
      </c>
      <c r="I79" s="3" t="str">
        <f t="shared" ca="1" si="1"/>
        <v/>
      </c>
      <c r="J79" s="3" t="str">
        <f t="shared" ca="1" si="2"/>
        <v/>
      </c>
      <c r="AX79" s="29"/>
      <c r="BC79" s="29"/>
      <c r="BD79" s="29"/>
      <c r="BK79" s="29"/>
    </row>
    <row r="80" spans="8:63" x14ac:dyDescent="0.45">
      <c r="H80" s="3" t="str">
        <f t="shared" ca="1" si="0"/>
        <v/>
      </c>
      <c r="I80" s="3" t="str">
        <f t="shared" ca="1" si="1"/>
        <v/>
      </c>
      <c r="J80" s="3" t="str">
        <f t="shared" ca="1" si="2"/>
        <v/>
      </c>
      <c r="AX80" s="29"/>
      <c r="BC80" s="29"/>
      <c r="BD80" s="29"/>
      <c r="BK80" s="29"/>
    </row>
    <row r="81" spans="8:63" x14ac:dyDescent="0.45">
      <c r="H81" s="3" t="str">
        <f t="shared" ca="1" si="0"/>
        <v/>
      </c>
      <c r="I81" s="3" t="str">
        <f t="shared" ca="1" si="1"/>
        <v/>
      </c>
      <c r="J81" s="3" t="str">
        <f t="shared" ca="1" si="2"/>
        <v/>
      </c>
      <c r="AX81" s="29"/>
      <c r="BC81" s="29"/>
      <c r="BD81" s="29"/>
      <c r="BK81" s="29"/>
    </row>
    <row r="82" spans="8:63" x14ac:dyDescent="0.45">
      <c r="H82" s="3" t="str">
        <f t="shared" ca="1" si="0"/>
        <v/>
      </c>
      <c r="I82" s="3" t="str">
        <f t="shared" ca="1" si="1"/>
        <v/>
      </c>
      <c r="J82" s="3" t="str">
        <f t="shared" ca="1" si="2"/>
        <v/>
      </c>
      <c r="AX82" s="29"/>
      <c r="BC82" s="29"/>
      <c r="BD82" s="29"/>
      <c r="BK82" s="29"/>
    </row>
    <row r="83" spans="8:63" x14ac:dyDescent="0.45">
      <c r="H83" s="3" t="str">
        <f t="shared" ca="1" si="0"/>
        <v/>
      </c>
      <c r="I83" s="3" t="str">
        <f t="shared" ca="1" si="1"/>
        <v/>
      </c>
      <c r="J83" s="3" t="str">
        <f t="shared" ca="1" si="2"/>
        <v/>
      </c>
      <c r="AX83" s="29"/>
      <c r="BC83" s="29"/>
      <c r="BD83" s="29"/>
      <c r="BK83" s="29"/>
    </row>
    <row r="84" spans="8:63" x14ac:dyDescent="0.45">
      <c r="H84" s="3" t="str">
        <f t="shared" ref="H84:H115" ca="1" si="3">IFERROR(IF(INDIRECT("'"&amp;$AI$26&amp;"'!"&amp;LD$1&amp;$LB83)=0,"",INDIRECT("'"&amp;$AI$26&amp;"'!"&amp;LD$1&amp;$LB83)),"")</f>
        <v/>
      </c>
      <c r="I84" s="3" t="str">
        <f t="shared" ref="I84:I115" ca="1" si="4">IFERROR(IF(INDIRECT("'"&amp;$AI$26&amp;"'!"&amp;LE$1&amp;$LB83)=0,"",INDIRECT("'"&amp;$AI$26&amp;"'!"&amp;LE$1&amp;$LB83)),"")</f>
        <v/>
      </c>
      <c r="J84" s="3" t="str">
        <f t="shared" ref="J84:J115" ca="1" si="5">IFERROR(IF(INDIRECT("'"&amp;$AI$26&amp;"'!"&amp;LF$1&amp;$LB83)=0,"",INDIRECT("'"&amp;$AI$26&amp;"'!"&amp;LF$1&amp;$LB83)),"")</f>
        <v/>
      </c>
      <c r="AX84" s="29"/>
      <c r="BC84" s="29"/>
      <c r="BD84" s="29"/>
      <c r="BK84" s="29"/>
    </row>
    <row r="85" spans="8:63" x14ac:dyDescent="0.45">
      <c r="H85" s="3" t="str">
        <f t="shared" ca="1" si="3"/>
        <v/>
      </c>
      <c r="I85" s="3" t="str">
        <f t="shared" ca="1" si="4"/>
        <v/>
      </c>
      <c r="J85" s="3" t="str">
        <f t="shared" ca="1" si="5"/>
        <v/>
      </c>
      <c r="AX85" s="29"/>
      <c r="BC85" s="29"/>
      <c r="BD85" s="29"/>
      <c r="BK85" s="29"/>
    </row>
    <row r="86" spans="8:63" x14ac:dyDescent="0.45">
      <c r="H86" s="3" t="str">
        <f t="shared" ca="1" si="3"/>
        <v/>
      </c>
      <c r="I86" s="3" t="str">
        <f t="shared" ca="1" si="4"/>
        <v/>
      </c>
      <c r="J86" s="3" t="str">
        <f t="shared" ca="1" si="5"/>
        <v/>
      </c>
      <c r="AX86" s="29"/>
      <c r="BC86" s="29"/>
      <c r="BD86" s="29"/>
      <c r="BK86" s="29"/>
    </row>
    <row r="87" spans="8:63" x14ac:dyDescent="0.45">
      <c r="H87" s="3" t="str">
        <f t="shared" ca="1" si="3"/>
        <v/>
      </c>
      <c r="I87" s="3" t="str">
        <f t="shared" ca="1" si="4"/>
        <v/>
      </c>
      <c r="J87" s="3" t="str">
        <f t="shared" ca="1" si="5"/>
        <v/>
      </c>
      <c r="AX87" s="29"/>
      <c r="BC87" s="29"/>
      <c r="BD87" s="29"/>
      <c r="BK87" s="29"/>
    </row>
    <row r="88" spans="8:63" x14ac:dyDescent="0.45">
      <c r="H88" s="3" t="str">
        <f t="shared" ca="1" si="3"/>
        <v/>
      </c>
      <c r="I88" s="3" t="str">
        <f t="shared" ca="1" si="4"/>
        <v/>
      </c>
      <c r="J88" s="3" t="str">
        <f t="shared" ca="1" si="5"/>
        <v/>
      </c>
      <c r="AX88" s="29"/>
      <c r="BC88" s="29"/>
      <c r="BD88" s="29"/>
      <c r="BK88" s="29"/>
    </row>
    <row r="89" spans="8:63" x14ac:dyDescent="0.45">
      <c r="H89" s="3" t="str">
        <f t="shared" ca="1" si="3"/>
        <v/>
      </c>
      <c r="I89" s="3" t="str">
        <f t="shared" ca="1" si="4"/>
        <v/>
      </c>
      <c r="J89" s="3" t="str">
        <f t="shared" ca="1" si="5"/>
        <v/>
      </c>
      <c r="AX89" s="29"/>
      <c r="BC89" s="29"/>
      <c r="BD89" s="29"/>
      <c r="BK89" s="29"/>
    </row>
    <row r="90" spans="8:63" x14ac:dyDescent="0.45">
      <c r="H90" s="3" t="str">
        <f t="shared" ca="1" si="3"/>
        <v/>
      </c>
      <c r="I90" s="3" t="str">
        <f t="shared" ca="1" si="4"/>
        <v/>
      </c>
      <c r="J90" s="3" t="str">
        <f t="shared" ca="1" si="5"/>
        <v/>
      </c>
      <c r="AX90" s="29"/>
      <c r="BC90" s="29"/>
      <c r="BD90" s="29"/>
      <c r="BK90" s="29"/>
    </row>
    <row r="91" spans="8:63" x14ac:dyDescent="0.45">
      <c r="H91" s="3" t="str">
        <f t="shared" ca="1" si="3"/>
        <v/>
      </c>
      <c r="I91" s="3" t="str">
        <f t="shared" ca="1" si="4"/>
        <v/>
      </c>
      <c r="J91" s="3" t="str">
        <f t="shared" ca="1" si="5"/>
        <v/>
      </c>
      <c r="AX91" s="29"/>
      <c r="BC91" s="29"/>
      <c r="BD91" s="29"/>
      <c r="BK91" s="29"/>
    </row>
    <row r="92" spans="8:63" x14ac:dyDescent="0.45">
      <c r="H92" s="3" t="str">
        <f t="shared" ca="1" si="3"/>
        <v/>
      </c>
      <c r="I92" s="3" t="str">
        <f t="shared" ca="1" si="4"/>
        <v/>
      </c>
      <c r="J92" s="3" t="str">
        <f t="shared" ca="1" si="5"/>
        <v/>
      </c>
      <c r="AX92" s="29"/>
      <c r="BC92" s="29"/>
      <c r="BD92" s="29"/>
      <c r="BK92" s="29"/>
    </row>
    <row r="93" spans="8:63" x14ac:dyDescent="0.45">
      <c r="H93" s="3" t="str">
        <f t="shared" ca="1" si="3"/>
        <v/>
      </c>
      <c r="I93" s="3" t="str">
        <f t="shared" ca="1" si="4"/>
        <v/>
      </c>
      <c r="J93" s="3" t="str">
        <f t="shared" ca="1" si="5"/>
        <v/>
      </c>
      <c r="AX93" s="29"/>
      <c r="BC93" s="29"/>
      <c r="BD93" s="29"/>
      <c r="BK93" s="29"/>
    </row>
    <row r="94" spans="8:63" x14ac:dyDescent="0.45">
      <c r="H94" s="3" t="str">
        <f t="shared" ca="1" si="3"/>
        <v/>
      </c>
      <c r="I94" s="3" t="str">
        <f t="shared" ca="1" si="4"/>
        <v/>
      </c>
      <c r="J94" s="3" t="str">
        <f t="shared" ca="1" si="5"/>
        <v/>
      </c>
      <c r="AX94" s="29"/>
      <c r="BC94" s="29"/>
      <c r="BD94" s="29"/>
      <c r="BK94" s="29"/>
    </row>
    <row r="95" spans="8:63" x14ac:dyDescent="0.45">
      <c r="H95" s="3" t="str">
        <f t="shared" ca="1" si="3"/>
        <v/>
      </c>
      <c r="I95" s="3" t="str">
        <f t="shared" ca="1" si="4"/>
        <v/>
      </c>
      <c r="J95" s="3" t="str">
        <f t="shared" ca="1" si="5"/>
        <v/>
      </c>
      <c r="AX95" s="29"/>
      <c r="BC95" s="29"/>
      <c r="BD95" s="29"/>
      <c r="BK95" s="29"/>
    </row>
    <row r="96" spans="8:63" x14ac:dyDescent="0.45">
      <c r="H96" s="3" t="str">
        <f t="shared" ca="1" si="3"/>
        <v/>
      </c>
      <c r="I96" s="3" t="str">
        <f t="shared" ca="1" si="4"/>
        <v/>
      </c>
      <c r="J96" s="3" t="str">
        <f t="shared" ca="1" si="5"/>
        <v/>
      </c>
      <c r="AX96" s="29"/>
      <c r="BC96" s="29"/>
      <c r="BD96" s="29"/>
      <c r="BK96" s="29"/>
    </row>
    <row r="97" spans="8:63" x14ac:dyDescent="0.45">
      <c r="H97" s="3" t="str">
        <f t="shared" ca="1" si="3"/>
        <v/>
      </c>
      <c r="I97" s="3" t="str">
        <f t="shared" ca="1" si="4"/>
        <v/>
      </c>
      <c r="J97" s="3" t="str">
        <f t="shared" ca="1" si="5"/>
        <v/>
      </c>
      <c r="AX97" s="29"/>
      <c r="BC97" s="29"/>
      <c r="BD97" s="29"/>
      <c r="BK97" s="29"/>
    </row>
    <row r="98" spans="8:63" x14ac:dyDescent="0.45">
      <c r="H98" s="3" t="str">
        <f t="shared" ca="1" si="3"/>
        <v/>
      </c>
      <c r="I98" s="3" t="str">
        <f t="shared" ca="1" si="4"/>
        <v/>
      </c>
      <c r="J98" s="3" t="str">
        <f t="shared" ca="1" si="5"/>
        <v/>
      </c>
      <c r="AX98" s="29"/>
      <c r="BC98" s="29"/>
      <c r="BD98" s="29"/>
      <c r="BK98" s="29"/>
    </row>
    <row r="99" spans="8:63" x14ac:dyDescent="0.45">
      <c r="H99" s="3" t="str">
        <f t="shared" ca="1" si="3"/>
        <v/>
      </c>
      <c r="I99" s="3" t="str">
        <f t="shared" ca="1" si="4"/>
        <v/>
      </c>
      <c r="J99" s="3" t="str">
        <f t="shared" ca="1" si="5"/>
        <v/>
      </c>
      <c r="AX99" s="29"/>
      <c r="BC99" s="29"/>
      <c r="BD99" s="29"/>
      <c r="BK99" s="29"/>
    </row>
    <row r="100" spans="8:63" x14ac:dyDescent="0.45">
      <c r="H100" s="3" t="str">
        <f t="shared" ca="1" si="3"/>
        <v/>
      </c>
      <c r="I100" s="3" t="str">
        <f t="shared" ca="1" si="4"/>
        <v/>
      </c>
      <c r="J100" s="3" t="str">
        <f t="shared" ca="1" si="5"/>
        <v/>
      </c>
      <c r="AX100" s="29"/>
      <c r="BC100" s="29"/>
      <c r="BD100" s="29"/>
      <c r="BK100" s="29"/>
    </row>
    <row r="101" spans="8:63" x14ac:dyDescent="0.45">
      <c r="H101" s="3" t="str">
        <f t="shared" ca="1" si="3"/>
        <v/>
      </c>
      <c r="I101" s="3" t="str">
        <f t="shared" ca="1" si="4"/>
        <v/>
      </c>
      <c r="J101" s="3" t="str">
        <f t="shared" ca="1" si="5"/>
        <v/>
      </c>
      <c r="AX101" s="29"/>
      <c r="BC101" s="29"/>
      <c r="BD101" s="29"/>
      <c r="BK101" s="29"/>
    </row>
    <row r="102" spans="8:63" x14ac:dyDescent="0.45">
      <c r="H102" s="3" t="str">
        <f t="shared" ca="1" si="3"/>
        <v/>
      </c>
      <c r="I102" s="3" t="str">
        <f t="shared" ca="1" si="4"/>
        <v/>
      </c>
      <c r="J102" s="3" t="str">
        <f t="shared" ca="1" si="5"/>
        <v/>
      </c>
      <c r="AX102" s="29"/>
      <c r="BC102" s="29"/>
      <c r="BD102" s="29"/>
      <c r="BK102" s="29"/>
    </row>
    <row r="103" spans="8:63" x14ac:dyDescent="0.45">
      <c r="H103" s="3" t="str">
        <f t="shared" ca="1" si="3"/>
        <v/>
      </c>
      <c r="I103" s="3" t="str">
        <f t="shared" ca="1" si="4"/>
        <v/>
      </c>
      <c r="J103" s="3" t="str">
        <f t="shared" ca="1" si="5"/>
        <v/>
      </c>
      <c r="AX103" s="29"/>
      <c r="BC103" s="29"/>
      <c r="BD103" s="29"/>
      <c r="BK103" s="29"/>
    </row>
    <row r="104" spans="8:63" x14ac:dyDescent="0.45">
      <c r="H104" s="3" t="str">
        <f t="shared" ca="1" si="3"/>
        <v/>
      </c>
      <c r="I104" s="3" t="str">
        <f t="shared" ca="1" si="4"/>
        <v/>
      </c>
      <c r="J104" s="3" t="str">
        <f t="shared" ca="1" si="5"/>
        <v/>
      </c>
      <c r="AX104" s="29"/>
      <c r="BC104" s="29"/>
      <c r="BD104" s="29"/>
      <c r="BK104" s="29"/>
    </row>
    <row r="105" spans="8:63" x14ac:dyDescent="0.45">
      <c r="H105" s="3" t="str">
        <f t="shared" ca="1" si="3"/>
        <v/>
      </c>
      <c r="I105" s="3" t="str">
        <f t="shared" ca="1" si="4"/>
        <v/>
      </c>
      <c r="J105" s="3" t="str">
        <f t="shared" ca="1" si="5"/>
        <v/>
      </c>
      <c r="AX105" s="29"/>
      <c r="BC105" s="29"/>
      <c r="BD105" s="29"/>
      <c r="BK105" s="29"/>
    </row>
    <row r="106" spans="8:63" x14ac:dyDescent="0.45">
      <c r="H106" s="3" t="str">
        <f t="shared" ca="1" si="3"/>
        <v/>
      </c>
      <c r="I106" s="3" t="str">
        <f t="shared" ca="1" si="4"/>
        <v/>
      </c>
      <c r="J106" s="3" t="str">
        <f t="shared" ca="1" si="5"/>
        <v/>
      </c>
      <c r="AX106" s="29"/>
      <c r="BC106" s="29"/>
      <c r="BD106" s="29"/>
      <c r="BK106" s="29"/>
    </row>
    <row r="107" spans="8:63" x14ac:dyDescent="0.45">
      <c r="H107" s="3" t="str">
        <f t="shared" ca="1" si="3"/>
        <v/>
      </c>
      <c r="I107" s="3" t="str">
        <f t="shared" ca="1" si="4"/>
        <v/>
      </c>
      <c r="J107" s="3" t="str">
        <f t="shared" ca="1" si="5"/>
        <v/>
      </c>
      <c r="AX107" s="29"/>
      <c r="BC107" s="29"/>
      <c r="BD107" s="29"/>
      <c r="BK107" s="29"/>
    </row>
    <row r="108" spans="8:63" x14ac:dyDescent="0.45">
      <c r="H108" s="3" t="str">
        <f t="shared" ca="1" si="3"/>
        <v/>
      </c>
      <c r="I108" s="3" t="str">
        <f t="shared" ca="1" si="4"/>
        <v/>
      </c>
      <c r="J108" s="3" t="str">
        <f t="shared" ca="1" si="5"/>
        <v/>
      </c>
      <c r="AX108" s="29"/>
      <c r="BC108" s="29"/>
      <c r="BD108" s="29"/>
      <c r="BK108" s="29"/>
    </row>
    <row r="109" spans="8:63" x14ac:dyDescent="0.45">
      <c r="H109" s="3" t="str">
        <f t="shared" ca="1" si="3"/>
        <v/>
      </c>
      <c r="I109" s="3" t="str">
        <f t="shared" ca="1" si="4"/>
        <v/>
      </c>
      <c r="J109" s="3" t="str">
        <f t="shared" ca="1" si="5"/>
        <v/>
      </c>
      <c r="AX109" s="29"/>
      <c r="BC109" s="29"/>
      <c r="BD109" s="29"/>
      <c r="BK109" s="29"/>
    </row>
    <row r="110" spans="8:63" x14ac:dyDescent="0.45">
      <c r="H110" s="3" t="str">
        <f t="shared" ca="1" si="3"/>
        <v/>
      </c>
      <c r="I110" s="3" t="str">
        <f t="shared" ca="1" si="4"/>
        <v/>
      </c>
      <c r="J110" s="3" t="str">
        <f t="shared" ca="1" si="5"/>
        <v/>
      </c>
      <c r="AX110" s="29"/>
      <c r="BC110" s="29"/>
      <c r="BD110" s="29"/>
      <c r="BK110" s="29"/>
    </row>
    <row r="111" spans="8:63" x14ac:dyDescent="0.45">
      <c r="H111" s="3" t="str">
        <f t="shared" ca="1" si="3"/>
        <v/>
      </c>
      <c r="I111" s="3" t="str">
        <f t="shared" ca="1" si="4"/>
        <v/>
      </c>
      <c r="J111" s="3" t="str">
        <f t="shared" ca="1" si="5"/>
        <v/>
      </c>
      <c r="AX111" s="29"/>
      <c r="BC111" s="29"/>
      <c r="BD111" s="29"/>
      <c r="BK111" s="29"/>
    </row>
    <row r="112" spans="8:63" x14ac:dyDescent="0.45">
      <c r="H112" s="3" t="str">
        <f t="shared" ca="1" si="3"/>
        <v/>
      </c>
      <c r="I112" s="3" t="str">
        <f t="shared" ca="1" si="4"/>
        <v/>
      </c>
      <c r="J112" s="3" t="str">
        <f t="shared" ca="1" si="5"/>
        <v/>
      </c>
      <c r="AX112" s="29"/>
      <c r="BC112" s="29"/>
      <c r="BD112" s="29"/>
      <c r="BK112" s="29"/>
    </row>
    <row r="113" spans="8:63" x14ac:dyDescent="0.45">
      <c r="H113" s="3" t="str">
        <f t="shared" ca="1" si="3"/>
        <v/>
      </c>
      <c r="I113" s="3" t="str">
        <f t="shared" ca="1" si="4"/>
        <v/>
      </c>
      <c r="J113" s="3" t="str">
        <f t="shared" ca="1" si="5"/>
        <v/>
      </c>
      <c r="AX113" s="29"/>
      <c r="BC113" s="29"/>
      <c r="BD113" s="29"/>
      <c r="BK113" s="29"/>
    </row>
    <row r="114" spans="8:63" x14ac:dyDescent="0.45">
      <c r="H114" s="3" t="str">
        <f t="shared" ca="1" si="3"/>
        <v/>
      </c>
      <c r="I114" s="3" t="str">
        <f t="shared" ca="1" si="4"/>
        <v/>
      </c>
      <c r="J114" s="3" t="str">
        <f t="shared" ca="1" si="5"/>
        <v/>
      </c>
      <c r="AX114" s="29"/>
      <c r="BC114" s="29"/>
      <c r="BD114" s="29"/>
      <c r="BK114" s="29"/>
    </row>
    <row r="115" spans="8:63" x14ac:dyDescent="0.45">
      <c r="H115" s="3" t="str">
        <f t="shared" ca="1" si="3"/>
        <v/>
      </c>
      <c r="I115" s="3" t="str">
        <f t="shared" ca="1" si="4"/>
        <v/>
      </c>
      <c r="J115" s="3" t="str">
        <f t="shared" ca="1" si="5"/>
        <v/>
      </c>
      <c r="AX115" s="29"/>
      <c r="BC115" s="29"/>
      <c r="BD115" s="29"/>
      <c r="BK115" s="29"/>
    </row>
    <row r="116" spans="8:63" x14ac:dyDescent="0.45">
      <c r="H116" s="3" t="str">
        <f t="shared" ref="H116:H123" ca="1" si="6">IFERROR(IF(INDIRECT("'"&amp;$AI$26&amp;"'!"&amp;LD$1&amp;$LB115)=0,"",INDIRECT("'"&amp;$AI$26&amp;"'!"&amp;LD$1&amp;$LB115)),"")</f>
        <v/>
      </c>
      <c r="I116" s="3" t="str">
        <f t="shared" ref="I116:I123" ca="1" si="7">IFERROR(IF(INDIRECT("'"&amp;$AI$26&amp;"'!"&amp;LE$1&amp;$LB115)=0,"",INDIRECT("'"&amp;$AI$26&amp;"'!"&amp;LE$1&amp;$LB115)),"")</f>
        <v/>
      </c>
      <c r="J116" s="3" t="str">
        <f t="shared" ref="J116:J123" ca="1" si="8">IFERROR(IF(INDIRECT("'"&amp;$AI$26&amp;"'!"&amp;LF$1&amp;$LB115)=0,"",INDIRECT("'"&amp;$AI$26&amp;"'!"&amp;LF$1&amp;$LB115)),"")</f>
        <v/>
      </c>
      <c r="AX116" s="29"/>
      <c r="BC116" s="29"/>
      <c r="BD116" s="29"/>
      <c r="BK116" s="29"/>
    </row>
    <row r="117" spans="8:63" x14ac:dyDescent="0.45">
      <c r="H117" s="3" t="str">
        <f t="shared" ca="1" si="6"/>
        <v/>
      </c>
      <c r="I117" s="3" t="str">
        <f t="shared" ca="1" si="7"/>
        <v/>
      </c>
      <c r="J117" s="3" t="str">
        <f t="shared" ca="1" si="8"/>
        <v/>
      </c>
      <c r="AX117" s="29"/>
      <c r="BC117" s="29"/>
      <c r="BD117" s="29"/>
      <c r="BK117" s="29"/>
    </row>
    <row r="118" spans="8:63" x14ac:dyDescent="0.45">
      <c r="H118" s="3" t="str">
        <f t="shared" ca="1" si="6"/>
        <v/>
      </c>
      <c r="I118" s="3" t="str">
        <f t="shared" ca="1" si="7"/>
        <v/>
      </c>
      <c r="J118" s="3" t="str">
        <f t="shared" ca="1" si="8"/>
        <v/>
      </c>
      <c r="AX118" s="29"/>
      <c r="BC118" s="29"/>
      <c r="BD118" s="29"/>
      <c r="BK118" s="29"/>
    </row>
    <row r="119" spans="8:63" x14ac:dyDescent="0.45">
      <c r="H119" s="3" t="str">
        <f t="shared" ca="1" si="6"/>
        <v/>
      </c>
      <c r="I119" s="3" t="str">
        <f t="shared" ca="1" si="7"/>
        <v/>
      </c>
      <c r="J119" s="3" t="str">
        <f t="shared" ca="1" si="8"/>
        <v/>
      </c>
      <c r="AX119" s="29"/>
      <c r="BC119" s="29"/>
      <c r="BD119" s="29"/>
      <c r="BK119" s="29"/>
    </row>
    <row r="120" spans="8:63" x14ac:dyDescent="0.45">
      <c r="H120" s="3" t="str">
        <f t="shared" ca="1" si="6"/>
        <v/>
      </c>
      <c r="I120" s="3" t="str">
        <f t="shared" ca="1" si="7"/>
        <v/>
      </c>
      <c r="J120" s="3" t="str">
        <f t="shared" ca="1" si="8"/>
        <v/>
      </c>
      <c r="AX120" s="29"/>
      <c r="BC120" s="29"/>
      <c r="BD120" s="29"/>
      <c r="BK120" s="29"/>
    </row>
    <row r="121" spans="8:63" x14ac:dyDescent="0.45">
      <c r="H121" s="3" t="str">
        <f t="shared" ca="1" si="6"/>
        <v/>
      </c>
      <c r="I121" s="3" t="str">
        <f t="shared" ca="1" si="7"/>
        <v/>
      </c>
      <c r="J121" s="3" t="str">
        <f t="shared" ca="1" si="8"/>
        <v/>
      </c>
      <c r="AX121" s="29"/>
      <c r="BC121" s="29"/>
      <c r="BD121" s="29"/>
      <c r="BK121" s="29"/>
    </row>
    <row r="122" spans="8:63" x14ac:dyDescent="0.45">
      <c r="H122" s="3" t="str">
        <f t="shared" ca="1" si="6"/>
        <v/>
      </c>
      <c r="I122" s="3" t="str">
        <f t="shared" ca="1" si="7"/>
        <v/>
      </c>
      <c r="J122" s="3" t="str">
        <f t="shared" ca="1" si="8"/>
        <v/>
      </c>
      <c r="AX122" s="29"/>
      <c r="BC122" s="29"/>
      <c r="BD122" s="29"/>
      <c r="BK122" s="29"/>
    </row>
    <row r="123" spans="8:63" x14ac:dyDescent="0.45">
      <c r="H123" s="3" t="str">
        <f t="shared" ca="1" si="6"/>
        <v/>
      </c>
      <c r="I123" s="3" t="str">
        <f t="shared" ca="1" si="7"/>
        <v/>
      </c>
      <c r="J123" s="3" t="str">
        <f t="shared" ca="1" si="8"/>
        <v/>
      </c>
      <c r="AX123" s="29"/>
      <c r="BC123" s="29"/>
      <c r="BD123" s="29"/>
      <c r="BK123" s="29"/>
    </row>
    <row r="124" spans="8:63" x14ac:dyDescent="0.45">
      <c r="H124" s="3" t="str">
        <f t="shared" ref="H124:H155" ca="1" si="9">IFERROR(IF(INDIRECT("'"&amp;$AI$26&amp;"'!"&amp;LD$1&amp;$LB124)=0,"",INDIRECT("'"&amp;$AI$26&amp;"'!"&amp;LD$1&amp;$LB124)),"")</f>
        <v/>
      </c>
      <c r="I124" s="3" t="str">
        <f t="shared" ref="I124:I155" ca="1" si="10">IFERROR(IF(INDIRECT("'"&amp;$AI$26&amp;"'!"&amp;LE$1&amp;$LB124)=0,"",INDIRECT("'"&amp;$AI$26&amp;"'!"&amp;LE$1&amp;$LB124)),"")</f>
        <v/>
      </c>
      <c r="J124" s="3" t="str">
        <f t="shared" ref="J124:J155" ca="1" si="11">IFERROR(IF(INDIRECT("'"&amp;$AI$26&amp;"'!"&amp;LF$1&amp;$LB124)=0,"",INDIRECT("'"&amp;$AI$26&amp;"'!"&amp;LF$1&amp;$LB124)),"")</f>
        <v/>
      </c>
      <c r="AX124" s="29"/>
      <c r="BC124" s="29"/>
      <c r="BD124" s="29"/>
      <c r="BK124" s="29"/>
    </row>
    <row r="125" spans="8:63" x14ac:dyDescent="0.45">
      <c r="H125" s="3" t="str">
        <f t="shared" ca="1" si="9"/>
        <v/>
      </c>
      <c r="I125" s="3" t="str">
        <f t="shared" ca="1" si="10"/>
        <v/>
      </c>
      <c r="J125" s="3" t="str">
        <f t="shared" ca="1" si="11"/>
        <v/>
      </c>
      <c r="AX125" s="29"/>
      <c r="BC125" s="29"/>
      <c r="BD125" s="29"/>
      <c r="BK125" s="29"/>
    </row>
    <row r="126" spans="8:63" x14ac:dyDescent="0.45">
      <c r="H126" s="3" t="str">
        <f t="shared" ca="1" si="9"/>
        <v/>
      </c>
      <c r="I126" s="3" t="str">
        <f t="shared" ca="1" si="10"/>
        <v/>
      </c>
      <c r="J126" s="3" t="str">
        <f t="shared" ca="1" si="11"/>
        <v/>
      </c>
      <c r="AX126" s="29"/>
      <c r="BC126" s="29"/>
      <c r="BD126" s="29"/>
      <c r="BK126" s="29"/>
    </row>
    <row r="127" spans="8:63" x14ac:dyDescent="0.45">
      <c r="H127" s="3" t="str">
        <f t="shared" ca="1" si="9"/>
        <v/>
      </c>
      <c r="I127" s="3" t="str">
        <f t="shared" ca="1" si="10"/>
        <v/>
      </c>
      <c r="J127" s="3" t="str">
        <f t="shared" ca="1" si="11"/>
        <v/>
      </c>
      <c r="AX127" s="29"/>
      <c r="BC127" s="29"/>
      <c r="BD127" s="29"/>
      <c r="BK127" s="29"/>
    </row>
    <row r="128" spans="8:63" x14ac:dyDescent="0.45">
      <c r="H128" s="3" t="str">
        <f t="shared" ca="1" si="9"/>
        <v/>
      </c>
      <c r="I128" s="3" t="str">
        <f t="shared" ca="1" si="10"/>
        <v/>
      </c>
      <c r="J128" s="3" t="str">
        <f t="shared" ca="1" si="11"/>
        <v/>
      </c>
      <c r="AX128" s="29"/>
      <c r="BC128" s="29"/>
      <c r="BD128" s="29"/>
      <c r="BK128" s="29"/>
    </row>
    <row r="129" spans="8:63" x14ac:dyDescent="0.45">
      <c r="H129" s="3" t="str">
        <f t="shared" ca="1" si="9"/>
        <v/>
      </c>
      <c r="I129" s="3" t="str">
        <f t="shared" ca="1" si="10"/>
        <v/>
      </c>
      <c r="J129" s="3" t="str">
        <f t="shared" ca="1" si="11"/>
        <v/>
      </c>
      <c r="AX129" s="29"/>
      <c r="BC129" s="29"/>
      <c r="BD129" s="29"/>
      <c r="BK129" s="29"/>
    </row>
    <row r="130" spans="8:63" x14ac:dyDescent="0.45">
      <c r="H130" s="3" t="str">
        <f t="shared" ca="1" si="9"/>
        <v/>
      </c>
      <c r="I130" s="3" t="str">
        <f t="shared" ca="1" si="10"/>
        <v/>
      </c>
      <c r="J130" s="3" t="str">
        <f t="shared" ca="1" si="11"/>
        <v/>
      </c>
      <c r="AX130" s="29"/>
      <c r="BC130" s="29"/>
      <c r="BD130" s="29"/>
      <c r="BK130" s="29"/>
    </row>
    <row r="131" spans="8:63" x14ac:dyDescent="0.45">
      <c r="H131" s="3" t="str">
        <f t="shared" ca="1" si="9"/>
        <v/>
      </c>
      <c r="I131" s="3" t="str">
        <f t="shared" ca="1" si="10"/>
        <v/>
      </c>
      <c r="J131" s="3" t="str">
        <f t="shared" ca="1" si="11"/>
        <v/>
      </c>
      <c r="AX131" s="29"/>
      <c r="BC131" s="29"/>
      <c r="BD131" s="29"/>
      <c r="BK131" s="29"/>
    </row>
    <row r="132" spans="8:63" x14ac:dyDescent="0.45">
      <c r="H132" s="3" t="str">
        <f t="shared" ca="1" si="9"/>
        <v/>
      </c>
      <c r="I132" s="3" t="str">
        <f t="shared" ca="1" si="10"/>
        <v/>
      </c>
      <c r="J132" s="3" t="str">
        <f t="shared" ca="1" si="11"/>
        <v/>
      </c>
      <c r="AX132" s="29"/>
      <c r="BC132" s="29"/>
      <c r="BD132" s="29"/>
      <c r="BK132" s="29"/>
    </row>
    <row r="133" spans="8:63" x14ac:dyDescent="0.45">
      <c r="H133" s="3" t="str">
        <f t="shared" ca="1" si="9"/>
        <v/>
      </c>
      <c r="I133" s="3" t="str">
        <f t="shared" ca="1" si="10"/>
        <v/>
      </c>
      <c r="J133" s="3" t="str">
        <f t="shared" ca="1" si="11"/>
        <v/>
      </c>
      <c r="AX133" s="29"/>
      <c r="BC133" s="29"/>
      <c r="BD133" s="29"/>
      <c r="BK133" s="29"/>
    </row>
    <row r="134" spans="8:63" x14ac:dyDescent="0.45">
      <c r="H134" s="3" t="str">
        <f t="shared" ca="1" si="9"/>
        <v/>
      </c>
      <c r="I134" s="3" t="str">
        <f t="shared" ca="1" si="10"/>
        <v/>
      </c>
      <c r="J134" s="3" t="str">
        <f t="shared" ca="1" si="11"/>
        <v/>
      </c>
      <c r="AX134" s="29"/>
      <c r="BC134" s="29"/>
      <c r="BD134" s="29"/>
      <c r="BK134" s="29"/>
    </row>
    <row r="135" spans="8:63" x14ac:dyDescent="0.45">
      <c r="H135" s="3" t="str">
        <f t="shared" ca="1" si="9"/>
        <v/>
      </c>
      <c r="I135" s="3" t="str">
        <f t="shared" ca="1" si="10"/>
        <v/>
      </c>
      <c r="J135" s="3" t="str">
        <f t="shared" ca="1" si="11"/>
        <v/>
      </c>
      <c r="AX135" s="29"/>
      <c r="BC135" s="29"/>
      <c r="BD135" s="29"/>
      <c r="BK135" s="29"/>
    </row>
    <row r="136" spans="8:63" x14ac:dyDescent="0.45">
      <c r="H136" s="3" t="str">
        <f t="shared" ca="1" si="9"/>
        <v/>
      </c>
      <c r="I136" s="3" t="str">
        <f t="shared" ca="1" si="10"/>
        <v/>
      </c>
      <c r="J136" s="3" t="str">
        <f t="shared" ca="1" si="11"/>
        <v/>
      </c>
      <c r="AX136" s="29"/>
      <c r="BC136" s="29"/>
      <c r="BD136" s="29"/>
      <c r="BK136" s="29"/>
    </row>
    <row r="137" spans="8:63" x14ac:dyDescent="0.45">
      <c r="H137" s="3" t="str">
        <f t="shared" ca="1" si="9"/>
        <v/>
      </c>
      <c r="I137" s="3" t="str">
        <f t="shared" ca="1" si="10"/>
        <v/>
      </c>
      <c r="J137" s="3" t="str">
        <f t="shared" ca="1" si="11"/>
        <v/>
      </c>
      <c r="AX137" s="29"/>
      <c r="BC137" s="29"/>
      <c r="BD137" s="29"/>
      <c r="BK137" s="29"/>
    </row>
    <row r="138" spans="8:63" x14ac:dyDescent="0.45">
      <c r="H138" s="3" t="str">
        <f t="shared" ca="1" si="9"/>
        <v/>
      </c>
      <c r="I138" s="3" t="str">
        <f t="shared" ca="1" si="10"/>
        <v/>
      </c>
      <c r="J138" s="3" t="str">
        <f t="shared" ca="1" si="11"/>
        <v/>
      </c>
      <c r="AX138" s="29"/>
      <c r="BC138" s="29"/>
      <c r="BD138" s="29"/>
      <c r="BK138" s="29"/>
    </row>
    <row r="139" spans="8:63" x14ac:dyDescent="0.45">
      <c r="H139" s="3" t="str">
        <f t="shared" ca="1" si="9"/>
        <v/>
      </c>
      <c r="I139" s="3" t="str">
        <f t="shared" ca="1" si="10"/>
        <v/>
      </c>
      <c r="J139" s="3" t="str">
        <f t="shared" ca="1" si="11"/>
        <v/>
      </c>
      <c r="AX139" s="29"/>
      <c r="BC139" s="29"/>
      <c r="BD139" s="29"/>
      <c r="BK139" s="29"/>
    </row>
    <row r="140" spans="8:63" x14ac:dyDescent="0.45">
      <c r="H140" s="3" t="str">
        <f t="shared" ca="1" si="9"/>
        <v/>
      </c>
      <c r="I140" s="3" t="str">
        <f t="shared" ca="1" si="10"/>
        <v/>
      </c>
      <c r="J140" s="3" t="str">
        <f t="shared" ca="1" si="11"/>
        <v/>
      </c>
      <c r="AX140" s="29"/>
      <c r="BC140" s="29"/>
      <c r="BD140" s="29"/>
      <c r="BK140" s="29"/>
    </row>
    <row r="141" spans="8:63" x14ac:dyDescent="0.45">
      <c r="H141" s="3" t="str">
        <f t="shared" ca="1" si="9"/>
        <v/>
      </c>
      <c r="I141" s="3" t="str">
        <f t="shared" ca="1" si="10"/>
        <v/>
      </c>
      <c r="J141" s="3" t="str">
        <f t="shared" ca="1" si="11"/>
        <v/>
      </c>
      <c r="AX141" s="29"/>
      <c r="BC141" s="29"/>
      <c r="BD141" s="29"/>
      <c r="BK141" s="29"/>
    </row>
    <row r="142" spans="8:63" x14ac:dyDescent="0.45">
      <c r="H142" s="3" t="str">
        <f t="shared" ca="1" si="9"/>
        <v/>
      </c>
      <c r="I142" s="3" t="str">
        <f t="shared" ca="1" si="10"/>
        <v/>
      </c>
      <c r="J142" s="3" t="str">
        <f t="shared" ca="1" si="11"/>
        <v/>
      </c>
      <c r="AX142" s="29"/>
      <c r="BC142" s="29"/>
      <c r="BD142" s="29"/>
      <c r="BK142" s="29"/>
    </row>
    <row r="143" spans="8:63" x14ac:dyDescent="0.45">
      <c r="H143" s="3" t="str">
        <f t="shared" ca="1" si="9"/>
        <v/>
      </c>
      <c r="I143" s="3" t="str">
        <f t="shared" ca="1" si="10"/>
        <v/>
      </c>
      <c r="J143" s="3" t="str">
        <f t="shared" ca="1" si="11"/>
        <v/>
      </c>
      <c r="AX143" s="29"/>
      <c r="BC143" s="29"/>
      <c r="BD143" s="29"/>
      <c r="BK143" s="29"/>
    </row>
    <row r="144" spans="8:63" x14ac:dyDescent="0.45">
      <c r="H144" s="3" t="str">
        <f t="shared" ca="1" si="9"/>
        <v/>
      </c>
      <c r="I144" s="3" t="str">
        <f t="shared" ca="1" si="10"/>
        <v/>
      </c>
      <c r="J144" s="3" t="str">
        <f t="shared" ca="1" si="11"/>
        <v/>
      </c>
      <c r="AX144" s="29"/>
      <c r="BC144" s="29"/>
      <c r="BD144" s="29"/>
      <c r="BK144" s="29"/>
    </row>
    <row r="145" spans="8:63" x14ac:dyDescent="0.45">
      <c r="H145" s="3" t="str">
        <f t="shared" ca="1" si="9"/>
        <v/>
      </c>
      <c r="I145" s="3" t="str">
        <f t="shared" ca="1" si="10"/>
        <v/>
      </c>
      <c r="J145" s="3" t="str">
        <f t="shared" ca="1" si="11"/>
        <v/>
      </c>
      <c r="AX145" s="29"/>
      <c r="BC145" s="29"/>
      <c r="BD145" s="29"/>
      <c r="BK145" s="29"/>
    </row>
    <row r="146" spans="8:63" x14ac:dyDescent="0.45">
      <c r="H146" s="3" t="str">
        <f t="shared" ca="1" si="9"/>
        <v/>
      </c>
      <c r="I146" s="3" t="str">
        <f t="shared" ca="1" si="10"/>
        <v/>
      </c>
      <c r="J146" s="3" t="str">
        <f t="shared" ca="1" si="11"/>
        <v/>
      </c>
      <c r="AX146" s="29"/>
      <c r="BC146" s="29"/>
      <c r="BD146" s="29"/>
      <c r="BK146" s="29"/>
    </row>
    <row r="147" spans="8:63" x14ac:dyDescent="0.45">
      <c r="H147" s="3" t="str">
        <f t="shared" ca="1" si="9"/>
        <v/>
      </c>
      <c r="I147" s="3" t="str">
        <f t="shared" ca="1" si="10"/>
        <v/>
      </c>
      <c r="J147" s="3" t="str">
        <f t="shared" ca="1" si="11"/>
        <v/>
      </c>
      <c r="AX147" s="29"/>
      <c r="BC147" s="29"/>
      <c r="BD147" s="29"/>
      <c r="BK147" s="29"/>
    </row>
    <row r="148" spans="8:63" x14ac:dyDescent="0.45">
      <c r="H148" s="3" t="str">
        <f t="shared" ca="1" si="9"/>
        <v/>
      </c>
      <c r="I148" s="3" t="str">
        <f t="shared" ca="1" si="10"/>
        <v/>
      </c>
      <c r="J148" s="3" t="str">
        <f t="shared" ca="1" si="11"/>
        <v/>
      </c>
      <c r="AX148" s="29"/>
      <c r="BC148" s="29"/>
      <c r="BD148" s="29"/>
      <c r="BK148" s="29"/>
    </row>
    <row r="149" spans="8:63" x14ac:dyDescent="0.45">
      <c r="H149" s="3" t="str">
        <f t="shared" ca="1" si="9"/>
        <v/>
      </c>
      <c r="I149" s="3" t="str">
        <f t="shared" ca="1" si="10"/>
        <v/>
      </c>
      <c r="J149" s="3" t="str">
        <f t="shared" ca="1" si="11"/>
        <v/>
      </c>
      <c r="AX149" s="29"/>
      <c r="BC149" s="29"/>
      <c r="BD149" s="29"/>
      <c r="BK149" s="29"/>
    </row>
    <row r="150" spans="8:63" x14ac:dyDescent="0.45">
      <c r="H150" s="3" t="str">
        <f t="shared" ca="1" si="9"/>
        <v/>
      </c>
      <c r="I150" s="3" t="str">
        <f t="shared" ca="1" si="10"/>
        <v/>
      </c>
      <c r="J150" s="3" t="str">
        <f t="shared" ca="1" si="11"/>
        <v/>
      </c>
      <c r="AX150" s="29"/>
      <c r="BC150" s="29"/>
      <c r="BD150" s="29"/>
      <c r="BK150" s="29"/>
    </row>
    <row r="151" spans="8:63" x14ac:dyDescent="0.45">
      <c r="H151" s="3" t="str">
        <f t="shared" ca="1" si="9"/>
        <v/>
      </c>
      <c r="I151" s="3" t="str">
        <f t="shared" ca="1" si="10"/>
        <v/>
      </c>
      <c r="J151" s="3" t="str">
        <f t="shared" ca="1" si="11"/>
        <v/>
      </c>
      <c r="AX151" s="29"/>
      <c r="BC151" s="29"/>
      <c r="BD151" s="29"/>
      <c r="BK151" s="29"/>
    </row>
    <row r="152" spans="8:63" x14ac:dyDescent="0.45">
      <c r="H152" s="3" t="str">
        <f t="shared" ca="1" si="9"/>
        <v/>
      </c>
      <c r="I152" s="3" t="str">
        <f t="shared" ca="1" si="10"/>
        <v/>
      </c>
      <c r="J152" s="3" t="str">
        <f t="shared" ca="1" si="11"/>
        <v/>
      </c>
      <c r="AX152" s="29"/>
      <c r="BD152" s="29"/>
      <c r="BK152" s="29"/>
    </row>
    <row r="153" spans="8:63" x14ac:dyDescent="0.45">
      <c r="H153" s="3" t="str">
        <f t="shared" ca="1" si="9"/>
        <v/>
      </c>
      <c r="I153" s="3" t="str">
        <f t="shared" ca="1" si="10"/>
        <v/>
      </c>
      <c r="J153" s="3" t="str">
        <f t="shared" ca="1" si="11"/>
        <v/>
      </c>
      <c r="AX153" s="29"/>
      <c r="BD153" s="29"/>
      <c r="BK153" s="29"/>
    </row>
    <row r="154" spans="8:63" x14ac:dyDescent="0.45">
      <c r="H154" s="3" t="str">
        <f t="shared" ca="1" si="9"/>
        <v/>
      </c>
      <c r="I154" s="3" t="str">
        <f t="shared" ca="1" si="10"/>
        <v/>
      </c>
      <c r="J154" s="3" t="str">
        <f t="shared" ca="1" si="11"/>
        <v/>
      </c>
      <c r="AX154" s="29"/>
      <c r="BD154" s="29"/>
      <c r="BK154" s="29"/>
    </row>
    <row r="155" spans="8:63" x14ac:dyDescent="0.45">
      <c r="H155" s="3" t="str">
        <f t="shared" ca="1" si="9"/>
        <v/>
      </c>
      <c r="I155" s="3" t="str">
        <f t="shared" ca="1" si="10"/>
        <v/>
      </c>
      <c r="J155" s="3" t="str">
        <f t="shared" ca="1" si="11"/>
        <v/>
      </c>
      <c r="AX155" s="29"/>
      <c r="BD155" s="29"/>
      <c r="BK155" s="29"/>
    </row>
    <row r="156" spans="8:63" x14ac:dyDescent="0.45">
      <c r="H156" s="3" t="str">
        <f t="shared" ref="H156:H187" ca="1" si="12">IFERROR(IF(INDIRECT("'"&amp;$AI$26&amp;"'!"&amp;LD$1&amp;$LB156)=0,"",INDIRECT("'"&amp;$AI$26&amp;"'!"&amp;LD$1&amp;$LB156)),"")</f>
        <v/>
      </c>
      <c r="I156" s="3" t="str">
        <f t="shared" ref="I156:I187" ca="1" si="13">IFERROR(IF(INDIRECT("'"&amp;$AI$26&amp;"'!"&amp;LE$1&amp;$LB156)=0,"",INDIRECT("'"&amp;$AI$26&amp;"'!"&amp;LE$1&amp;$LB156)),"")</f>
        <v/>
      </c>
      <c r="J156" s="3" t="str">
        <f t="shared" ref="J156:J187" ca="1" si="14">IFERROR(IF(INDIRECT("'"&amp;$AI$26&amp;"'!"&amp;LF$1&amp;$LB156)=0,"",INDIRECT("'"&amp;$AI$26&amp;"'!"&amp;LF$1&amp;$LB156)),"")</f>
        <v/>
      </c>
      <c r="AX156" s="29"/>
      <c r="BD156" s="29"/>
      <c r="BK156" s="29"/>
    </row>
    <row r="157" spans="8:63" x14ac:dyDescent="0.45">
      <c r="H157" s="3" t="str">
        <f t="shared" ca="1" si="12"/>
        <v/>
      </c>
      <c r="I157" s="3" t="str">
        <f t="shared" ca="1" si="13"/>
        <v/>
      </c>
      <c r="J157" s="3" t="str">
        <f t="shared" ca="1" si="14"/>
        <v/>
      </c>
      <c r="AX157" s="29"/>
      <c r="BD157" s="29"/>
      <c r="BK157" s="29"/>
    </row>
    <row r="158" spans="8:63" x14ac:dyDescent="0.45">
      <c r="H158" s="3" t="str">
        <f t="shared" ca="1" si="12"/>
        <v/>
      </c>
      <c r="I158" s="3" t="str">
        <f t="shared" ca="1" si="13"/>
        <v/>
      </c>
      <c r="J158" s="3" t="str">
        <f t="shared" ca="1" si="14"/>
        <v/>
      </c>
      <c r="AX158" s="29"/>
      <c r="BD158" s="29"/>
      <c r="BK158" s="29"/>
    </row>
    <row r="159" spans="8:63" x14ac:dyDescent="0.45">
      <c r="H159" s="3" t="str">
        <f t="shared" ca="1" si="12"/>
        <v/>
      </c>
      <c r="I159" s="3" t="str">
        <f t="shared" ca="1" si="13"/>
        <v/>
      </c>
      <c r="J159" s="3" t="str">
        <f t="shared" ca="1" si="14"/>
        <v/>
      </c>
      <c r="AX159" s="29"/>
      <c r="BD159" s="29"/>
      <c r="BK159" s="29"/>
    </row>
    <row r="160" spans="8:63" x14ac:dyDescent="0.45">
      <c r="H160" s="3" t="str">
        <f t="shared" ca="1" si="12"/>
        <v/>
      </c>
      <c r="I160" s="3" t="str">
        <f t="shared" ca="1" si="13"/>
        <v/>
      </c>
      <c r="J160" s="3" t="str">
        <f t="shared" ca="1" si="14"/>
        <v/>
      </c>
      <c r="AX160" s="29"/>
      <c r="BD160" s="29"/>
      <c r="BK160" s="29"/>
    </row>
    <row r="161" spans="8:56" x14ac:dyDescent="0.45">
      <c r="H161" s="3" t="str">
        <f t="shared" ca="1" si="12"/>
        <v/>
      </c>
      <c r="I161" s="3" t="str">
        <f t="shared" ca="1" si="13"/>
        <v/>
      </c>
      <c r="J161" s="3" t="str">
        <f t="shared" ca="1" si="14"/>
        <v/>
      </c>
      <c r="AX161" s="29"/>
      <c r="BD161" s="29"/>
    </row>
    <row r="162" spans="8:56" x14ac:dyDescent="0.45">
      <c r="H162" s="3" t="str">
        <f t="shared" ca="1" si="12"/>
        <v/>
      </c>
      <c r="I162" s="3" t="str">
        <f t="shared" ca="1" si="13"/>
        <v/>
      </c>
      <c r="J162" s="3" t="str">
        <f t="shared" ca="1" si="14"/>
        <v/>
      </c>
      <c r="AX162" s="29"/>
      <c r="BD162" s="29"/>
    </row>
    <row r="163" spans="8:56" x14ac:dyDescent="0.45">
      <c r="H163" s="3" t="str">
        <f t="shared" ca="1" si="12"/>
        <v/>
      </c>
      <c r="I163" s="3" t="str">
        <f t="shared" ca="1" si="13"/>
        <v/>
      </c>
      <c r="J163" s="3" t="str">
        <f t="shared" ca="1" si="14"/>
        <v/>
      </c>
      <c r="AX163" s="29"/>
      <c r="BD163" s="29"/>
    </row>
    <row r="164" spans="8:56" x14ac:dyDescent="0.45">
      <c r="H164" s="3" t="str">
        <f t="shared" ca="1" si="12"/>
        <v/>
      </c>
      <c r="I164" s="3" t="str">
        <f t="shared" ca="1" si="13"/>
        <v/>
      </c>
      <c r="J164" s="3" t="str">
        <f t="shared" ca="1" si="14"/>
        <v/>
      </c>
      <c r="AX164" s="29"/>
      <c r="BD164" s="29"/>
    </row>
    <row r="165" spans="8:56" x14ac:dyDescent="0.45">
      <c r="H165" s="3" t="str">
        <f t="shared" ca="1" si="12"/>
        <v/>
      </c>
      <c r="I165" s="3" t="str">
        <f t="shared" ca="1" si="13"/>
        <v/>
      </c>
      <c r="J165" s="3" t="str">
        <f t="shared" ca="1" si="14"/>
        <v/>
      </c>
      <c r="AX165" s="29"/>
      <c r="BD165" s="29"/>
    </row>
    <row r="166" spans="8:56" x14ac:dyDescent="0.45">
      <c r="H166" s="3" t="str">
        <f t="shared" ca="1" si="12"/>
        <v/>
      </c>
      <c r="I166" s="3" t="str">
        <f t="shared" ca="1" si="13"/>
        <v/>
      </c>
      <c r="J166" s="3" t="str">
        <f t="shared" ca="1" si="14"/>
        <v/>
      </c>
      <c r="AX166" s="29"/>
      <c r="BD166" s="29"/>
    </row>
    <row r="167" spans="8:56" x14ac:dyDescent="0.45">
      <c r="H167" s="3" t="str">
        <f t="shared" ca="1" si="12"/>
        <v/>
      </c>
      <c r="I167" s="3" t="str">
        <f t="shared" ca="1" si="13"/>
        <v/>
      </c>
      <c r="J167" s="3" t="str">
        <f t="shared" ca="1" si="14"/>
        <v/>
      </c>
      <c r="AX167" s="29"/>
      <c r="BD167" s="29"/>
    </row>
    <row r="168" spans="8:56" x14ac:dyDescent="0.45">
      <c r="H168" s="3" t="str">
        <f t="shared" ca="1" si="12"/>
        <v/>
      </c>
      <c r="I168" s="3" t="str">
        <f t="shared" ca="1" si="13"/>
        <v/>
      </c>
      <c r="J168" s="3" t="str">
        <f t="shared" ca="1" si="14"/>
        <v/>
      </c>
      <c r="AX168" s="29"/>
      <c r="BD168" s="29"/>
    </row>
    <row r="169" spans="8:56" x14ac:dyDescent="0.45">
      <c r="H169" s="3" t="str">
        <f t="shared" ca="1" si="12"/>
        <v/>
      </c>
      <c r="I169" s="3" t="str">
        <f t="shared" ca="1" si="13"/>
        <v/>
      </c>
      <c r="J169" s="3" t="str">
        <f t="shared" ca="1" si="14"/>
        <v/>
      </c>
      <c r="AX169" s="29"/>
      <c r="BD169" s="29"/>
    </row>
    <row r="170" spans="8:56" x14ac:dyDescent="0.45">
      <c r="H170" s="3" t="str">
        <f t="shared" ca="1" si="12"/>
        <v/>
      </c>
      <c r="I170" s="3" t="str">
        <f t="shared" ca="1" si="13"/>
        <v/>
      </c>
      <c r="J170" s="3" t="str">
        <f t="shared" ca="1" si="14"/>
        <v/>
      </c>
      <c r="AX170" s="29"/>
      <c r="BD170" s="29"/>
    </row>
    <row r="171" spans="8:56" x14ac:dyDescent="0.45">
      <c r="H171" s="3" t="str">
        <f t="shared" ca="1" si="12"/>
        <v/>
      </c>
      <c r="I171" s="3" t="str">
        <f t="shared" ca="1" si="13"/>
        <v/>
      </c>
      <c r="J171" s="3" t="str">
        <f t="shared" ca="1" si="14"/>
        <v/>
      </c>
      <c r="AX171" s="29"/>
      <c r="BD171" s="29"/>
    </row>
    <row r="172" spans="8:56" x14ac:dyDescent="0.45">
      <c r="H172" s="3" t="str">
        <f t="shared" ca="1" si="12"/>
        <v/>
      </c>
      <c r="I172" s="3" t="str">
        <f t="shared" ca="1" si="13"/>
        <v/>
      </c>
      <c r="J172" s="3" t="str">
        <f t="shared" ca="1" si="14"/>
        <v/>
      </c>
      <c r="AX172" s="29"/>
      <c r="BD172" s="29"/>
    </row>
    <row r="173" spans="8:56" x14ac:dyDescent="0.45">
      <c r="H173" s="3" t="str">
        <f t="shared" ca="1" si="12"/>
        <v/>
      </c>
      <c r="I173" s="3" t="str">
        <f t="shared" ca="1" si="13"/>
        <v/>
      </c>
      <c r="J173" s="3" t="str">
        <f t="shared" ca="1" si="14"/>
        <v/>
      </c>
      <c r="AX173" s="29"/>
      <c r="BD173" s="29"/>
    </row>
    <row r="174" spans="8:56" x14ac:dyDescent="0.45">
      <c r="H174" s="3" t="str">
        <f t="shared" ca="1" si="12"/>
        <v/>
      </c>
      <c r="I174" s="3" t="str">
        <f t="shared" ca="1" si="13"/>
        <v/>
      </c>
      <c r="J174" s="3" t="str">
        <f t="shared" ca="1" si="14"/>
        <v/>
      </c>
      <c r="AX174" s="29"/>
      <c r="BD174" s="29"/>
    </row>
    <row r="175" spans="8:56" x14ac:dyDescent="0.45">
      <c r="H175" s="3" t="str">
        <f t="shared" ca="1" si="12"/>
        <v/>
      </c>
      <c r="I175" s="3" t="str">
        <f t="shared" ca="1" si="13"/>
        <v/>
      </c>
      <c r="J175" s="3" t="str">
        <f t="shared" ca="1" si="14"/>
        <v/>
      </c>
      <c r="AX175" s="29"/>
      <c r="BD175" s="29"/>
    </row>
    <row r="176" spans="8:56" x14ac:dyDescent="0.45">
      <c r="H176" s="3" t="str">
        <f t="shared" ca="1" si="12"/>
        <v/>
      </c>
      <c r="I176" s="3" t="str">
        <f t="shared" ca="1" si="13"/>
        <v/>
      </c>
      <c r="J176" s="3" t="str">
        <f t="shared" ca="1" si="14"/>
        <v/>
      </c>
      <c r="AX176" s="29"/>
      <c r="BD176" s="29"/>
    </row>
    <row r="177" spans="8:56" x14ac:dyDescent="0.45">
      <c r="H177" s="3" t="str">
        <f t="shared" ca="1" si="12"/>
        <v/>
      </c>
      <c r="I177" s="3" t="str">
        <f t="shared" ca="1" si="13"/>
        <v/>
      </c>
      <c r="J177" s="3" t="str">
        <f t="shared" ca="1" si="14"/>
        <v/>
      </c>
      <c r="AX177" s="29"/>
      <c r="BD177" s="29"/>
    </row>
    <row r="178" spans="8:56" x14ac:dyDescent="0.45">
      <c r="H178" s="3" t="str">
        <f t="shared" ca="1" si="12"/>
        <v/>
      </c>
      <c r="I178" s="3" t="str">
        <f t="shared" ca="1" si="13"/>
        <v/>
      </c>
      <c r="J178" s="3" t="str">
        <f t="shared" ca="1" si="14"/>
        <v/>
      </c>
      <c r="AX178" s="29"/>
      <c r="BD178" s="29"/>
    </row>
    <row r="179" spans="8:56" x14ac:dyDescent="0.45">
      <c r="H179" s="3" t="str">
        <f t="shared" ca="1" si="12"/>
        <v/>
      </c>
      <c r="I179" s="3" t="str">
        <f t="shared" ca="1" si="13"/>
        <v/>
      </c>
      <c r="J179" s="3" t="str">
        <f t="shared" ca="1" si="14"/>
        <v/>
      </c>
      <c r="AX179" s="29"/>
      <c r="BD179" s="29"/>
    </row>
    <row r="180" spans="8:56" x14ac:dyDescent="0.45">
      <c r="H180" s="3" t="str">
        <f t="shared" ca="1" si="12"/>
        <v/>
      </c>
      <c r="I180" s="3" t="str">
        <f t="shared" ca="1" si="13"/>
        <v/>
      </c>
      <c r="J180" s="3" t="str">
        <f t="shared" ca="1" si="14"/>
        <v/>
      </c>
      <c r="AX180" s="29"/>
      <c r="BD180" s="29"/>
    </row>
    <row r="181" spans="8:56" x14ac:dyDescent="0.45">
      <c r="H181" s="3" t="str">
        <f t="shared" ca="1" si="12"/>
        <v/>
      </c>
      <c r="I181" s="3" t="str">
        <f t="shared" ca="1" si="13"/>
        <v/>
      </c>
      <c r="J181" s="3" t="str">
        <f t="shared" ca="1" si="14"/>
        <v/>
      </c>
      <c r="AX181" s="29"/>
      <c r="BD181" s="29"/>
    </row>
    <row r="182" spans="8:56" x14ac:dyDescent="0.45">
      <c r="H182" s="3" t="str">
        <f t="shared" ca="1" si="12"/>
        <v/>
      </c>
      <c r="I182" s="3" t="str">
        <f t="shared" ca="1" si="13"/>
        <v/>
      </c>
      <c r="J182" s="3" t="str">
        <f t="shared" ca="1" si="14"/>
        <v/>
      </c>
      <c r="AX182" s="29"/>
      <c r="BD182" s="29"/>
    </row>
    <row r="183" spans="8:56" x14ac:dyDescent="0.45">
      <c r="H183" s="3" t="str">
        <f t="shared" ca="1" si="12"/>
        <v/>
      </c>
      <c r="I183" s="3" t="str">
        <f t="shared" ca="1" si="13"/>
        <v/>
      </c>
      <c r="J183" s="3" t="str">
        <f t="shared" ca="1" si="14"/>
        <v/>
      </c>
      <c r="AX183" s="29"/>
      <c r="BD183" s="29"/>
    </row>
    <row r="184" spans="8:56" x14ac:dyDescent="0.45">
      <c r="H184" s="3" t="str">
        <f t="shared" ca="1" si="12"/>
        <v/>
      </c>
      <c r="I184" s="3" t="str">
        <f t="shared" ca="1" si="13"/>
        <v/>
      </c>
      <c r="J184" s="3" t="str">
        <f t="shared" ca="1" si="14"/>
        <v/>
      </c>
      <c r="BD184" s="29"/>
    </row>
    <row r="185" spans="8:56" x14ac:dyDescent="0.45">
      <c r="H185" s="3" t="str">
        <f t="shared" ca="1" si="12"/>
        <v/>
      </c>
      <c r="I185" s="3" t="str">
        <f t="shared" ca="1" si="13"/>
        <v/>
      </c>
      <c r="J185" s="3" t="str">
        <f t="shared" ca="1" si="14"/>
        <v/>
      </c>
      <c r="BD185" s="29"/>
    </row>
    <row r="186" spans="8:56" x14ac:dyDescent="0.45">
      <c r="H186" s="3" t="str">
        <f t="shared" ca="1" si="12"/>
        <v/>
      </c>
      <c r="I186" s="3" t="str">
        <f t="shared" ca="1" si="13"/>
        <v/>
      </c>
      <c r="J186" s="3" t="str">
        <f t="shared" ca="1" si="14"/>
        <v/>
      </c>
      <c r="BD186" s="29"/>
    </row>
    <row r="187" spans="8:56" x14ac:dyDescent="0.45">
      <c r="H187" s="3" t="str">
        <f t="shared" ca="1" si="12"/>
        <v/>
      </c>
      <c r="I187" s="3" t="str">
        <f t="shared" ca="1" si="13"/>
        <v/>
      </c>
      <c r="J187" s="3" t="str">
        <f t="shared" ca="1" si="14"/>
        <v/>
      </c>
      <c r="BD187" s="29"/>
    </row>
    <row r="188" spans="8:56" x14ac:dyDescent="0.45">
      <c r="H188" s="3" t="str">
        <f t="shared" ref="H188:H219" ca="1" si="15">IFERROR(IF(INDIRECT("'"&amp;$AI$26&amp;"'!"&amp;LD$1&amp;$LB188)=0,"",INDIRECT("'"&amp;$AI$26&amp;"'!"&amp;LD$1&amp;$LB188)),"")</f>
        <v/>
      </c>
      <c r="I188" s="3" t="str">
        <f t="shared" ref="I188:I219" ca="1" si="16">IFERROR(IF(INDIRECT("'"&amp;$AI$26&amp;"'!"&amp;LE$1&amp;$LB188)=0,"",INDIRECT("'"&amp;$AI$26&amp;"'!"&amp;LE$1&amp;$LB188)),"")</f>
        <v/>
      </c>
      <c r="J188" s="3" t="str">
        <f t="shared" ref="J188:J219" ca="1" si="17">IFERROR(IF(INDIRECT("'"&amp;$AI$26&amp;"'!"&amp;LF$1&amp;$LB188)=0,"",INDIRECT("'"&amp;$AI$26&amp;"'!"&amp;LF$1&amp;$LB188)),"")</f>
        <v/>
      </c>
      <c r="BD188" s="29"/>
    </row>
    <row r="189" spans="8:56" x14ac:dyDescent="0.45">
      <c r="H189" s="3" t="str">
        <f t="shared" ca="1" si="15"/>
        <v/>
      </c>
      <c r="I189" s="3" t="str">
        <f t="shared" ca="1" si="16"/>
        <v/>
      </c>
      <c r="J189" s="3" t="str">
        <f t="shared" ca="1" si="17"/>
        <v/>
      </c>
      <c r="BD189" s="29"/>
    </row>
    <row r="190" spans="8:56" x14ac:dyDescent="0.45">
      <c r="H190" s="3" t="str">
        <f t="shared" ca="1" si="15"/>
        <v/>
      </c>
      <c r="I190" s="3" t="str">
        <f t="shared" ca="1" si="16"/>
        <v/>
      </c>
      <c r="J190" s="3" t="str">
        <f t="shared" ca="1" si="17"/>
        <v/>
      </c>
      <c r="BD190" s="29"/>
    </row>
    <row r="191" spans="8:56" x14ac:dyDescent="0.45">
      <c r="H191" s="3" t="str">
        <f t="shared" ca="1" si="15"/>
        <v/>
      </c>
      <c r="I191" s="3" t="str">
        <f t="shared" ca="1" si="16"/>
        <v/>
      </c>
      <c r="J191" s="3" t="str">
        <f t="shared" ca="1" si="17"/>
        <v/>
      </c>
      <c r="BD191" s="29"/>
    </row>
    <row r="192" spans="8:56" x14ac:dyDescent="0.45">
      <c r="H192" s="3" t="str">
        <f t="shared" ca="1" si="15"/>
        <v/>
      </c>
      <c r="I192" s="3" t="str">
        <f t="shared" ca="1" si="16"/>
        <v/>
      </c>
      <c r="J192" s="3" t="str">
        <f t="shared" ca="1" si="17"/>
        <v/>
      </c>
      <c r="BD192" s="29"/>
    </row>
    <row r="193" spans="8:56" x14ac:dyDescent="0.45">
      <c r="H193" s="3" t="str">
        <f t="shared" ca="1" si="15"/>
        <v/>
      </c>
      <c r="I193" s="3" t="str">
        <f t="shared" ca="1" si="16"/>
        <v/>
      </c>
      <c r="J193" s="3" t="str">
        <f t="shared" ca="1" si="17"/>
        <v/>
      </c>
      <c r="BD193" s="29"/>
    </row>
    <row r="194" spans="8:56" x14ac:dyDescent="0.45">
      <c r="H194" s="3" t="str">
        <f t="shared" ca="1" si="15"/>
        <v/>
      </c>
      <c r="I194" s="3" t="str">
        <f t="shared" ca="1" si="16"/>
        <v/>
      </c>
      <c r="J194" s="3" t="str">
        <f t="shared" ca="1" si="17"/>
        <v/>
      </c>
      <c r="BD194" s="29"/>
    </row>
    <row r="195" spans="8:56" x14ac:dyDescent="0.45">
      <c r="H195" s="3" t="str">
        <f t="shared" ca="1" si="15"/>
        <v/>
      </c>
      <c r="I195" s="3" t="str">
        <f t="shared" ca="1" si="16"/>
        <v/>
      </c>
      <c r="J195" s="3" t="str">
        <f t="shared" ca="1" si="17"/>
        <v/>
      </c>
      <c r="BD195" s="29"/>
    </row>
    <row r="196" spans="8:56" x14ac:dyDescent="0.45">
      <c r="H196" s="3" t="str">
        <f t="shared" ca="1" si="15"/>
        <v/>
      </c>
      <c r="I196" s="3" t="str">
        <f t="shared" ca="1" si="16"/>
        <v/>
      </c>
      <c r="J196" s="3" t="str">
        <f t="shared" ca="1" si="17"/>
        <v/>
      </c>
      <c r="BD196" s="29"/>
    </row>
    <row r="197" spans="8:56" x14ac:dyDescent="0.45">
      <c r="H197" s="3" t="str">
        <f t="shared" ca="1" si="15"/>
        <v/>
      </c>
      <c r="I197" s="3" t="str">
        <f t="shared" ca="1" si="16"/>
        <v/>
      </c>
      <c r="J197" s="3" t="str">
        <f t="shared" ca="1" si="17"/>
        <v/>
      </c>
      <c r="BD197" s="29"/>
    </row>
    <row r="198" spans="8:56" x14ac:dyDescent="0.45">
      <c r="H198" s="3" t="str">
        <f t="shared" ca="1" si="15"/>
        <v/>
      </c>
      <c r="I198" s="3" t="str">
        <f t="shared" ca="1" si="16"/>
        <v/>
      </c>
      <c r="J198" s="3" t="str">
        <f t="shared" ca="1" si="17"/>
        <v/>
      </c>
      <c r="BD198" s="29"/>
    </row>
    <row r="199" spans="8:56" x14ac:dyDescent="0.45">
      <c r="H199" s="3" t="str">
        <f t="shared" ca="1" si="15"/>
        <v/>
      </c>
      <c r="I199" s="3" t="str">
        <f t="shared" ca="1" si="16"/>
        <v/>
      </c>
      <c r="J199" s="3" t="str">
        <f t="shared" ca="1" si="17"/>
        <v/>
      </c>
      <c r="BD199" s="29"/>
    </row>
    <row r="200" spans="8:56" x14ac:dyDescent="0.45">
      <c r="H200" s="3" t="str">
        <f t="shared" ca="1" si="15"/>
        <v/>
      </c>
      <c r="I200" s="3" t="str">
        <f t="shared" ca="1" si="16"/>
        <v/>
      </c>
      <c r="J200" s="3" t="str">
        <f t="shared" ca="1" si="17"/>
        <v/>
      </c>
      <c r="BD200" s="29"/>
    </row>
    <row r="201" spans="8:56" x14ac:dyDescent="0.45">
      <c r="H201" s="3" t="str">
        <f t="shared" ca="1" si="15"/>
        <v/>
      </c>
      <c r="I201" s="3" t="str">
        <f t="shared" ca="1" si="16"/>
        <v/>
      </c>
      <c r="J201" s="3" t="str">
        <f t="shared" ca="1" si="17"/>
        <v/>
      </c>
      <c r="BD201" s="29"/>
    </row>
    <row r="202" spans="8:56" x14ac:dyDescent="0.45">
      <c r="H202" s="3" t="str">
        <f t="shared" ca="1" si="15"/>
        <v/>
      </c>
      <c r="I202" s="3" t="str">
        <f t="shared" ca="1" si="16"/>
        <v/>
      </c>
      <c r="J202" s="3" t="str">
        <f t="shared" ca="1" si="17"/>
        <v/>
      </c>
      <c r="BD202" s="29"/>
    </row>
    <row r="203" spans="8:56" x14ac:dyDescent="0.45">
      <c r="H203" s="3" t="str">
        <f t="shared" ca="1" si="15"/>
        <v/>
      </c>
      <c r="I203" s="3" t="str">
        <f t="shared" ca="1" si="16"/>
        <v/>
      </c>
      <c r="J203" s="3" t="str">
        <f t="shared" ca="1" si="17"/>
        <v/>
      </c>
      <c r="BD203" s="29"/>
    </row>
    <row r="204" spans="8:56" x14ac:dyDescent="0.45">
      <c r="H204" s="3" t="str">
        <f t="shared" ca="1" si="15"/>
        <v/>
      </c>
      <c r="I204" s="3" t="str">
        <f t="shared" ca="1" si="16"/>
        <v/>
      </c>
      <c r="J204" s="3" t="str">
        <f t="shared" ca="1" si="17"/>
        <v/>
      </c>
      <c r="BD204" s="29"/>
    </row>
    <row r="205" spans="8:56" x14ac:dyDescent="0.45">
      <c r="H205" s="3" t="str">
        <f t="shared" ca="1" si="15"/>
        <v/>
      </c>
      <c r="I205" s="3" t="str">
        <f t="shared" ca="1" si="16"/>
        <v/>
      </c>
      <c r="J205" s="3" t="str">
        <f t="shared" ca="1" si="17"/>
        <v/>
      </c>
      <c r="BD205" s="29"/>
    </row>
    <row r="206" spans="8:56" x14ac:dyDescent="0.45">
      <c r="H206" s="3" t="str">
        <f t="shared" ca="1" si="15"/>
        <v/>
      </c>
      <c r="I206" s="3" t="str">
        <f t="shared" ca="1" si="16"/>
        <v/>
      </c>
      <c r="J206" s="3" t="str">
        <f t="shared" ca="1" si="17"/>
        <v/>
      </c>
      <c r="BD206" s="29"/>
    </row>
    <row r="207" spans="8:56" x14ac:dyDescent="0.45">
      <c r="H207" s="3" t="str">
        <f t="shared" ca="1" si="15"/>
        <v/>
      </c>
      <c r="I207" s="3" t="str">
        <f t="shared" ca="1" si="16"/>
        <v/>
      </c>
      <c r="J207" s="3" t="str">
        <f t="shared" ca="1" si="17"/>
        <v/>
      </c>
      <c r="BD207" s="29"/>
    </row>
    <row r="208" spans="8:56" x14ac:dyDescent="0.45">
      <c r="H208" s="3" t="str">
        <f t="shared" ca="1" si="15"/>
        <v/>
      </c>
      <c r="I208" s="3" t="str">
        <f t="shared" ca="1" si="16"/>
        <v/>
      </c>
      <c r="J208" s="3" t="str">
        <f t="shared" ca="1" si="17"/>
        <v/>
      </c>
      <c r="BD208" s="29"/>
    </row>
    <row r="209" spans="8:56" x14ac:dyDescent="0.45">
      <c r="H209" s="3" t="str">
        <f t="shared" ca="1" si="15"/>
        <v/>
      </c>
      <c r="I209" s="3" t="str">
        <f t="shared" ca="1" si="16"/>
        <v/>
      </c>
      <c r="J209" s="3" t="str">
        <f t="shared" ca="1" si="17"/>
        <v/>
      </c>
      <c r="BD209" s="29"/>
    </row>
    <row r="210" spans="8:56" x14ac:dyDescent="0.45">
      <c r="H210" s="3" t="str">
        <f t="shared" ca="1" si="15"/>
        <v/>
      </c>
      <c r="I210" s="3" t="str">
        <f t="shared" ca="1" si="16"/>
        <v/>
      </c>
      <c r="J210" s="3" t="str">
        <f t="shared" ca="1" si="17"/>
        <v/>
      </c>
      <c r="BD210" s="29"/>
    </row>
    <row r="211" spans="8:56" x14ac:dyDescent="0.45">
      <c r="H211" s="3" t="str">
        <f t="shared" ca="1" si="15"/>
        <v/>
      </c>
      <c r="I211" s="3" t="str">
        <f t="shared" ca="1" si="16"/>
        <v/>
      </c>
      <c r="J211" s="3" t="str">
        <f t="shared" ca="1" si="17"/>
        <v/>
      </c>
      <c r="BD211" s="29"/>
    </row>
    <row r="212" spans="8:56" x14ac:dyDescent="0.45">
      <c r="H212" s="3" t="str">
        <f t="shared" ca="1" si="15"/>
        <v/>
      </c>
      <c r="I212" s="3" t="str">
        <f t="shared" ca="1" si="16"/>
        <v/>
      </c>
      <c r="J212" s="3" t="str">
        <f t="shared" ca="1" si="17"/>
        <v/>
      </c>
      <c r="BD212" s="29"/>
    </row>
    <row r="213" spans="8:56" x14ac:dyDescent="0.45">
      <c r="H213" s="3" t="str">
        <f t="shared" ca="1" si="15"/>
        <v/>
      </c>
      <c r="I213" s="3" t="str">
        <f t="shared" ca="1" si="16"/>
        <v/>
      </c>
      <c r="J213" s="3" t="str">
        <f t="shared" ca="1" si="17"/>
        <v/>
      </c>
      <c r="BD213" s="29"/>
    </row>
    <row r="214" spans="8:56" x14ac:dyDescent="0.45">
      <c r="H214" s="3" t="str">
        <f t="shared" ca="1" si="15"/>
        <v/>
      </c>
      <c r="I214" s="3" t="str">
        <f t="shared" ca="1" si="16"/>
        <v/>
      </c>
      <c r="J214" s="3" t="str">
        <f t="shared" ca="1" si="17"/>
        <v/>
      </c>
      <c r="BD214" s="29"/>
    </row>
    <row r="215" spans="8:56" x14ac:dyDescent="0.45">
      <c r="H215" s="3" t="str">
        <f t="shared" ca="1" si="15"/>
        <v/>
      </c>
      <c r="I215" s="3" t="str">
        <f t="shared" ca="1" si="16"/>
        <v/>
      </c>
      <c r="J215" s="3" t="str">
        <f t="shared" ca="1" si="17"/>
        <v/>
      </c>
      <c r="BD215" s="29"/>
    </row>
    <row r="216" spans="8:56" x14ac:dyDescent="0.45">
      <c r="H216" s="3" t="str">
        <f t="shared" ca="1" si="15"/>
        <v/>
      </c>
      <c r="I216" s="3" t="str">
        <f t="shared" ca="1" si="16"/>
        <v/>
      </c>
      <c r="J216" s="3" t="str">
        <f t="shared" ca="1" si="17"/>
        <v/>
      </c>
      <c r="BD216" s="29"/>
    </row>
    <row r="217" spans="8:56" x14ac:dyDescent="0.45">
      <c r="H217" s="3" t="str">
        <f t="shared" ca="1" si="15"/>
        <v/>
      </c>
      <c r="I217" s="3" t="str">
        <f t="shared" ca="1" si="16"/>
        <v/>
      </c>
      <c r="J217" s="3" t="str">
        <f t="shared" ca="1" si="17"/>
        <v/>
      </c>
      <c r="BD217" s="29"/>
    </row>
    <row r="218" spans="8:56" x14ac:dyDescent="0.45">
      <c r="H218" s="3" t="str">
        <f t="shared" ca="1" si="15"/>
        <v/>
      </c>
      <c r="I218" s="3" t="str">
        <f t="shared" ca="1" si="16"/>
        <v/>
      </c>
      <c r="J218" s="3" t="str">
        <f t="shared" ca="1" si="17"/>
        <v/>
      </c>
      <c r="BD218" s="29"/>
    </row>
    <row r="219" spans="8:56" x14ac:dyDescent="0.45">
      <c r="H219" s="3" t="str">
        <f t="shared" ca="1" si="15"/>
        <v/>
      </c>
      <c r="I219" s="3" t="str">
        <f t="shared" ca="1" si="16"/>
        <v/>
      </c>
      <c r="J219" s="3" t="str">
        <f t="shared" ca="1" si="17"/>
        <v/>
      </c>
      <c r="BD219" s="29"/>
    </row>
    <row r="220" spans="8:56" x14ac:dyDescent="0.45">
      <c r="H220" s="3" t="str">
        <f t="shared" ref="H220:H243" ca="1" si="18">IFERROR(IF(INDIRECT("'"&amp;$AI$26&amp;"'!"&amp;LD$1&amp;$LB220)=0,"",INDIRECT("'"&amp;$AI$26&amp;"'!"&amp;LD$1&amp;$LB220)),"")</f>
        <v/>
      </c>
      <c r="I220" s="3" t="str">
        <f t="shared" ref="I220:I243" ca="1" si="19">IFERROR(IF(INDIRECT("'"&amp;$AI$26&amp;"'!"&amp;LE$1&amp;$LB220)=0,"",INDIRECT("'"&amp;$AI$26&amp;"'!"&amp;LE$1&amp;$LB220)),"")</f>
        <v/>
      </c>
      <c r="J220" s="3" t="str">
        <f t="shared" ref="J220:J243" ca="1" si="20">IFERROR(IF(INDIRECT("'"&amp;$AI$26&amp;"'!"&amp;LF$1&amp;$LB220)=0,"",INDIRECT("'"&amp;$AI$26&amp;"'!"&amp;LF$1&amp;$LB220)),"")</f>
        <v/>
      </c>
      <c r="BD220" s="29"/>
    </row>
    <row r="221" spans="8:56" x14ac:dyDescent="0.45">
      <c r="H221" s="3" t="str">
        <f t="shared" ca="1" si="18"/>
        <v/>
      </c>
      <c r="I221" s="3" t="str">
        <f t="shared" ca="1" si="19"/>
        <v/>
      </c>
      <c r="J221" s="3" t="str">
        <f t="shared" ca="1" si="20"/>
        <v/>
      </c>
      <c r="BD221" s="29"/>
    </row>
    <row r="222" spans="8:56" x14ac:dyDescent="0.45">
      <c r="H222" s="3" t="str">
        <f t="shared" ca="1" si="18"/>
        <v/>
      </c>
      <c r="I222" s="3" t="str">
        <f t="shared" ca="1" si="19"/>
        <v/>
      </c>
      <c r="J222" s="3" t="str">
        <f t="shared" ca="1" si="20"/>
        <v/>
      </c>
      <c r="BD222" s="29"/>
    </row>
    <row r="223" spans="8:56" x14ac:dyDescent="0.45">
      <c r="H223" s="3" t="str">
        <f t="shared" ca="1" si="18"/>
        <v/>
      </c>
      <c r="I223" s="3" t="str">
        <f t="shared" ca="1" si="19"/>
        <v/>
      </c>
      <c r="J223" s="3" t="str">
        <f t="shared" ca="1" si="20"/>
        <v/>
      </c>
      <c r="BD223" s="29"/>
    </row>
    <row r="224" spans="8:56" x14ac:dyDescent="0.45">
      <c r="H224" s="3" t="str">
        <f t="shared" ca="1" si="18"/>
        <v/>
      </c>
      <c r="I224" s="3" t="str">
        <f t="shared" ca="1" si="19"/>
        <v/>
      </c>
      <c r="J224" s="3" t="str">
        <f t="shared" ca="1" si="20"/>
        <v/>
      </c>
      <c r="BD224" s="29"/>
    </row>
    <row r="225" spans="8:56" x14ac:dyDescent="0.45">
      <c r="H225" s="3" t="str">
        <f t="shared" ca="1" si="18"/>
        <v/>
      </c>
      <c r="I225" s="3" t="str">
        <f t="shared" ca="1" si="19"/>
        <v/>
      </c>
      <c r="J225" s="3" t="str">
        <f t="shared" ca="1" si="20"/>
        <v/>
      </c>
      <c r="BD225" s="29"/>
    </row>
    <row r="226" spans="8:56" x14ac:dyDescent="0.45">
      <c r="H226" s="3" t="str">
        <f t="shared" ca="1" si="18"/>
        <v/>
      </c>
      <c r="I226" s="3" t="str">
        <f t="shared" ca="1" si="19"/>
        <v/>
      </c>
      <c r="J226" s="3" t="str">
        <f t="shared" ca="1" si="20"/>
        <v/>
      </c>
    </row>
    <row r="227" spans="8:56" x14ac:dyDescent="0.45">
      <c r="H227" s="3" t="str">
        <f t="shared" ca="1" si="18"/>
        <v/>
      </c>
      <c r="I227" s="3" t="str">
        <f t="shared" ca="1" si="19"/>
        <v/>
      </c>
      <c r="J227" s="3" t="str">
        <f t="shared" ca="1" si="20"/>
        <v/>
      </c>
    </row>
    <row r="228" spans="8:56" x14ac:dyDescent="0.45">
      <c r="H228" s="3" t="str">
        <f t="shared" ca="1" si="18"/>
        <v/>
      </c>
      <c r="I228" s="3" t="str">
        <f t="shared" ca="1" si="19"/>
        <v/>
      </c>
      <c r="J228" s="3" t="str">
        <f t="shared" ca="1" si="20"/>
        <v/>
      </c>
    </row>
    <row r="229" spans="8:56" x14ac:dyDescent="0.45">
      <c r="H229" s="3" t="str">
        <f t="shared" ca="1" si="18"/>
        <v/>
      </c>
      <c r="I229" s="3" t="str">
        <f t="shared" ca="1" si="19"/>
        <v/>
      </c>
      <c r="J229" s="3" t="str">
        <f t="shared" ca="1" si="20"/>
        <v/>
      </c>
    </row>
    <row r="230" spans="8:56" x14ac:dyDescent="0.45">
      <c r="H230" s="3" t="str">
        <f t="shared" ca="1" si="18"/>
        <v/>
      </c>
      <c r="I230" s="3" t="str">
        <f t="shared" ca="1" si="19"/>
        <v/>
      </c>
      <c r="J230" s="3" t="str">
        <f t="shared" ca="1" si="20"/>
        <v/>
      </c>
    </row>
    <row r="231" spans="8:56" x14ac:dyDescent="0.45">
      <c r="H231" s="3" t="str">
        <f t="shared" ca="1" si="18"/>
        <v/>
      </c>
      <c r="I231" s="3" t="str">
        <f t="shared" ca="1" si="19"/>
        <v/>
      </c>
      <c r="J231" s="3" t="str">
        <f t="shared" ca="1" si="20"/>
        <v/>
      </c>
    </row>
    <row r="232" spans="8:56" x14ac:dyDescent="0.45">
      <c r="H232" s="3" t="str">
        <f t="shared" ca="1" si="18"/>
        <v/>
      </c>
      <c r="I232" s="3" t="str">
        <f t="shared" ca="1" si="19"/>
        <v/>
      </c>
      <c r="J232" s="3" t="str">
        <f t="shared" ca="1" si="20"/>
        <v/>
      </c>
    </row>
    <row r="233" spans="8:56" x14ac:dyDescent="0.45">
      <c r="H233" s="3" t="str">
        <f t="shared" ca="1" si="18"/>
        <v/>
      </c>
      <c r="I233" s="3" t="str">
        <f t="shared" ca="1" si="19"/>
        <v/>
      </c>
      <c r="J233" s="3" t="str">
        <f t="shared" ca="1" si="20"/>
        <v/>
      </c>
    </row>
    <row r="234" spans="8:56" x14ac:dyDescent="0.45">
      <c r="H234" s="3" t="str">
        <f t="shared" ca="1" si="18"/>
        <v/>
      </c>
      <c r="I234" s="3" t="str">
        <f t="shared" ca="1" si="19"/>
        <v/>
      </c>
      <c r="J234" s="3" t="str">
        <f t="shared" ca="1" si="20"/>
        <v/>
      </c>
    </row>
    <row r="235" spans="8:56" x14ac:dyDescent="0.45">
      <c r="H235" s="3" t="str">
        <f t="shared" ca="1" si="18"/>
        <v/>
      </c>
      <c r="I235" s="3" t="str">
        <f t="shared" ca="1" si="19"/>
        <v/>
      </c>
      <c r="J235" s="3" t="str">
        <f t="shared" ca="1" si="20"/>
        <v/>
      </c>
    </row>
    <row r="236" spans="8:56" x14ac:dyDescent="0.45">
      <c r="H236" s="3" t="str">
        <f t="shared" ca="1" si="18"/>
        <v/>
      </c>
      <c r="I236" s="3" t="str">
        <f t="shared" ca="1" si="19"/>
        <v/>
      </c>
      <c r="J236" s="3" t="str">
        <f t="shared" ca="1" si="20"/>
        <v/>
      </c>
    </row>
    <row r="237" spans="8:56" x14ac:dyDescent="0.45">
      <c r="H237" s="3" t="str">
        <f t="shared" ca="1" si="18"/>
        <v/>
      </c>
      <c r="I237" s="3" t="str">
        <f t="shared" ca="1" si="19"/>
        <v/>
      </c>
      <c r="J237" s="3" t="str">
        <f t="shared" ca="1" si="20"/>
        <v/>
      </c>
    </row>
    <row r="238" spans="8:56" x14ac:dyDescent="0.45">
      <c r="H238" s="3" t="str">
        <f t="shared" ca="1" si="18"/>
        <v/>
      </c>
      <c r="I238" s="3" t="str">
        <f t="shared" ca="1" si="19"/>
        <v/>
      </c>
      <c r="J238" s="3" t="str">
        <f t="shared" ca="1" si="20"/>
        <v/>
      </c>
    </row>
    <row r="239" spans="8:56" x14ac:dyDescent="0.45">
      <c r="H239" s="3" t="str">
        <f t="shared" ca="1" si="18"/>
        <v/>
      </c>
      <c r="I239" s="3" t="str">
        <f t="shared" ca="1" si="19"/>
        <v/>
      </c>
      <c r="J239" s="3" t="str">
        <f t="shared" ca="1" si="20"/>
        <v/>
      </c>
    </row>
    <row r="240" spans="8:56" x14ac:dyDescent="0.45">
      <c r="H240" s="3" t="str">
        <f t="shared" ca="1" si="18"/>
        <v/>
      </c>
      <c r="I240" s="3" t="str">
        <f t="shared" ca="1" si="19"/>
        <v/>
      </c>
      <c r="J240" s="3" t="str">
        <f t="shared" ca="1" si="20"/>
        <v/>
      </c>
    </row>
    <row r="241" spans="8:10" x14ac:dyDescent="0.45">
      <c r="H241" s="3" t="str">
        <f t="shared" ca="1" si="18"/>
        <v/>
      </c>
      <c r="I241" s="3" t="str">
        <f t="shared" ca="1" si="19"/>
        <v/>
      </c>
      <c r="J241" s="3" t="str">
        <f t="shared" ca="1" si="20"/>
        <v/>
      </c>
    </row>
    <row r="242" spans="8:10" x14ac:dyDescent="0.45">
      <c r="H242" s="3" t="str">
        <f t="shared" ca="1" si="18"/>
        <v/>
      </c>
      <c r="I242" s="3" t="str">
        <f t="shared" ca="1" si="19"/>
        <v/>
      </c>
      <c r="J242" s="3" t="str">
        <f t="shared" ca="1" si="20"/>
        <v/>
      </c>
    </row>
    <row r="243" spans="8:10" x14ac:dyDescent="0.45">
      <c r="H243" s="3" t="str">
        <f t="shared" ca="1" si="18"/>
        <v/>
      </c>
      <c r="I243" s="3" t="str">
        <f t="shared" ca="1" si="19"/>
        <v/>
      </c>
      <c r="J243" s="3" t="str">
        <f t="shared" ca="1" si="20"/>
        <v/>
      </c>
    </row>
  </sheetData>
  <mergeCells count="11">
    <mergeCell ref="P30:Q31"/>
    <mergeCell ref="AV30:AW31"/>
    <mergeCell ref="P26:Q29"/>
    <mergeCell ref="AV26:AW29"/>
    <mergeCell ref="F1:F1048576"/>
    <mergeCell ref="AY34:AZ34"/>
    <mergeCell ref="AY26:BC26"/>
    <mergeCell ref="BE26:BK26"/>
    <mergeCell ref="AY27:AZ29"/>
    <mergeCell ref="BB27:BB29"/>
    <mergeCell ref="BB30:BB31"/>
  </mergeCells>
  <conditionalFormatting sqref="E7:E14 E16:E17">
    <cfRule type="duplicateValues" dxfId="44" priority="2"/>
  </conditionalFormatting>
  <conditionalFormatting sqref="E15">
    <cfRule type="duplicateValues" dxfId="43" priority="1"/>
  </conditionalFormatting>
  <dataValidations disablePrompts="1" count="1">
    <dataValidation type="list" allowBlank="1" showInputMessage="1" showErrorMessage="1" sqref="P30">
      <formula1>#REF!</formula1>
    </dataValidation>
  </dataValidations>
  <pageMargins left="0.7" right="0.7" top="0.75" bottom="0.75" header="0.3" footer="0.3"/>
  <pageSetup orientation="portrait" horizontalDpi="4294967295" verticalDpi="4294967295" r:id="rId15"/>
  <drawing r:id="rId16"/>
  <legacyDrawing r:id="rId1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8" name="Button 1">
              <controlPr defaultSize="0" print="0" autoFill="0" autoPict="0" macro="[0]!valisation">
                <anchor moveWithCells="1" sizeWithCells="1">
                  <from>
                    <xdr:col>15</xdr:col>
                    <xdr:colOff>209550</xdr:colOff>
                    <xdr:row>31</xdr:row>
                    <xdr:rowOff>133350</xdr:rowOff>
                  </from>
                  <to>
                    <xdr:col>16</xdr:col>
                    <xdr:colOff>1638300</xdr:colOff>
                    <xdr:row>32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9" name="Button 7">
              <controlPr defaultSize="0" print="0" autoFill="0" autoPict="0" macro="[0]!PMPfait2">
                <anchor moveWithCells="1" sizeWithCells="1">
                  <from>
                    <xdr:col>47</xdr:col>
                    <xdr:colOff>66675</xdr:colOff>
                    <xdr:row>31</xdr:row>
                    <xdr:rowOff>171450</xdr:rowOff>
                  </from>
                  <to>
                    <xdr:col>48</xdr:col>
                    <xdr:colOff>1476375</xdr:colOff>
                    <xdr:row>32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:T379"/>
  <sheetViews>
    <sheetView workbookViewId="0">
      <selection activeCell="F8" sqref="F8"/>
    </sheetView>
  </sheetViews>
  <sheetFormatPr baseColWidth="10" defaultColWidth="10.9296875" defaultRowHeight="28.5" x14ac:dyDescent="0.45"/>
  <cols>
    <col min="1" max="1" width="21" style="7" customWidth="1"/>
    <col min="2" max="2" width="1.59765625" style="7" customWidth="1"/>
    <col min="3" max="3" width="37.33203125" style="7" bestFit="1" customWidth="1"/>
    <col min="4" max="4" width="2.59765625" style="7" customWidth="1"/>
    <col min="5" max="5" width="1.06640625" style="12" customWidth="1"/>
    <col min="6" max="6" width="37.33203125" style="7" bestFit="1" customWidth="1"/>
    <col min="7" max="7" width="19.59765625" style="7" bestFit="1" customWidth="1"/>
    <col min="8" max="8" width="9.59765625" style="7" customWidth="1"/>
    <col min="9" max="9" width="2.1328125" style="7" hidden="1" customWidth="1"/>
    <col min="10" max="10" width="3.1328125" style="7" hidden="1" customWidth="1"/>
    <col min="11" max="11" width="1.06640625" style="12" hidden="1" customWidth="1"/>
    <col min="12" max="12" width="0" style="7" hidden="1" customWidth="1"/>
    <col min="13" max="13" width="1.06640625" style="12" customWidth="1"/>
    <col min="14" max="14" width="10.9296875" style="7" customWidth="1"/>
    <col min="15" max="16384" width="10.9296875" style="7"/>
  </cols>
  <sheetData>
    <row r="1" spans="1:20" ht="29.25" thickBot="1" x14ac:dyDescent="0.5">
      <c r="E1" s="11"/>
      <c r="F1" s="7" t="s">
        <v>11</v>
      </c>
      <c r="G1" s="7" t="s">
        <v>14</v>
      </c>
      <c r="H1" s="7" t="s">
        <v>12</v>
      </c>
      <c r="I1" s="7" t="s">
        <v>13</v>
      </c>
      <c r="K1" s="11"/>
      <c r="M1" s="11"/>
      <c r="N1" s="5" t="s">
        <v>7</v>
      </c>
    </row>
    <row r="2" spans="1:20" ht="29.25" thickBot="1" x14ac:dyDescent="0.5">
      <c r="A2" s="9" t="s">
        <v>6</v>
      </c>
      <c r="C2" s="8" t="s">
        <v>4</v>
      </c>
      <c r="F2" s="7" t="str">
        <f>IFERROR(#REF!,"")</f>
        <v/>
      </c>
      <c r="G2" s="7" t="str">
        <f>IFERROR(#REF!,"")</f>
        <v/>
      </c>
      <c r="H2" s="7" t="str">
        <f>IFERROR(IF(Tableau2[[#This Row],[NOM]]=0,"",#REF!),"")</f>
        <v/>
      </c>
      <c r="I2" s="13" t="str">
        <f>IF(C5=0,"",IF(Tableau2[[#This Row],[NOM]]=$C$5,1,""))</f>
        <v/>
      </c>
      <c r="K2" s="12" t="str">
        <f>IF($C$5=0,"",IF($C$5=Tableau2[[#This Row],[NOM]],IF(Tableau2[[#This Row],[NB de pièce par rafale]]="",IF(Tableau2[[#This Row],[NOM]]=$C$5,1,""),2),""))</f>
        <v/>
      </c>
      <c r="L2" s="2">
        <f>SUM(K:K)</f>
        <v>0</v>
      </c>
      <c r="N2" s="5"/>
    </row>
    <row r="3" spans="1:20" x14ac:dyDescent="0.45">
      <c r="A3" s="1"/>
      <c r="F3" s="7" t="str">
        <f>IFERROR(#REF!,"")</f>
        <v/>
      </c>
      <c r="G3" s="7" t="str">
        <f>IFERROR(#REF!,"")</f>
        <v/>
      </c>
      <c r="H3" s="7" t="str">
        <f>IFERROR(IF(Tableau2[[#This Row],[NOM]]=0,"",#REF!),"")</f>
        <v/>
      </c>
      <c r="I3" s="13" t="str">
        <f>IF(C6=0,"",IF(Tableau2[[#This Row],[NOM]]=$C$5,1,))</f>
        <v/>
      </c>
      <c r="K3" s="12" t="str">
        <f>IF($C$5=0,"",IF($C$5=Tableau2[[#This Row],[NOM]],IF(Tableau2[[#This Row],[NB de pièce par rafale]]="",IF(Tableau2[[#This Row],[NOM]]=$C$5,1,""),2),""))</f>
        <v/>
      </c>
      <c r="N3" s="1" t="s">
        <v>18</v>
      </c>
    </row>
    <row r="4" spans="1:20" ht="29.25" thickBot="1" x14ac:dyDescent="0.5">
      <c r="A4" s="1"/>
      <c r="B4" s="2">
        <f>$C$4</f>
        <v>0</v>
      </c>
      <c r="C4" s="2">
        <f>L2</f>
        <v>0</v>
      </c>
      <c r="D4" s="2">
        <f>C4</f>
        <v>0</v>
      </c>
      <c r="F4" s="7" t="str">
        <f>IFERROR(#REF!,"")</f>
        <v/>
      </c>
      <c r="G4" s="7" t="str">
        <f>IFERROR(#REF!,"")</f>
        <v/>
      </c>
      <c r="H4" s="7" t="str">
        <f>IFERROR(IF(Tableau2[[#This Row],[NOM]]=0,"",#REF!),"")</f>
        <v/>
      </c>
      <c r="I4" s="13" t="str">
        <f>IF(C7=0,"",IF(Tableau2[[#This Row],[NOM]]=$C$5,1,))</f>
        <v/>
      </c>
      <c r="K4" s="12" t="str">
        <f>IF($C$5=0,"",IF($C$5=Tableau2[[#This Row],[NOM]],IF(Tableau2[[#This Row],[NB de pièce par rafale]]="",IF(Tableau2[[#This Row],[NOM]]=$C$5,1,""),2),""))</f>
        <v/>
      </c>
    </row>
    <row r="5" spans="1:20" ht="29.25" thickBot="1" x14ac:dyDescent="0.5">
      <c r="A5" s="9" t="s">
        <v>8</v>
      </c>
      <c r="B5" s="2">
        <f>B6</f>
        <v>0</v>
      </c>
      <c r="C5" s="10" t="s">
        <v>9</v>
      </c>
      <c r="D5" s="2">
        <f>D4</f>
        <v>0</v>
      </c>
      <c r="F5" s="7" t="str">
        <f>IFERROR(#REF!,"")</f>
        <v/>
      </c>
      <c r="G5" s="7" t="str">
        <f>IFERROR(#REF!,"")</f>
        <v/>
      </c>
      <c r="H5" s="7" t="str">
        <f>IFERROR(IF(Tableau2[[#This Row],[NOM]]=0,"",#REF!),"")</f>
        <v/>
      </c>
      <c r="I5" s="13" t="str">
        <f>IF(C8=0,"",IF(Tableau2[[#This Row],[NOM]]=$C$5,1,))</f>
        <v/>
      </c>
      <c r="K5" s="12" t="str">
        <f>IF($C$5=0,"",IF($C$5=Tableau2[[#This Row],[NOM]],IF(Tableau2[[#This Row],[NB de pièce par rafale]]="",IF(Tableau2[[#This Row],[NOM]]=$C$5,1,""),2),""))</f>
        <v/>
      </c>
    </row>
    <row r="6" spans="1:20" x14ac:dyDescent="0.45">
      <c r="B6" s="2">
        <f>C6</f>
        <v>0</v>
      </c>
      <c r="C6" s="2">
        <f>C4</f>
        <v>0</v>
      </c>
      <c r="D6" s="2">
        <f>D4</f>
        <v>0</v>
      </c>
      <c r="F6" s="7" t="str">
        <f>IFERROR(#REF!,"")</f>
        <v/>
      </c>
      <c r="G6" s="7" t="str">
        <f>IFERROR(#REF!,"")</f>
        <v/>
      </c>
      <c r="H6" s="7" t="str">
        <f>IFERROR(IF(Tableau2[[#This Row],[NOM]]=0,"",#REF!),"")</f>
        <v/>
      </c>
      <c r="I6" s="13" t="str">
        <f>IF(C9=0,"",IF(Tableau2[[#This Row],[NOM]]=$C$5,1,))</f>
        <v/>
      </c>
      <c r="K6" s="12" t="str">
        <f>IF($C$5=0,"",IF($C$5=Tableau2[[#This Row],[NOM]],IF(Tableau2[[#This Row],[NB de pièce par rafale]]="",IF(Tableau2[[#This Row],[NOM]]=$C$5,1,""),2),""))</f>
        <v/>
      </c>
    </row>
    <row r="7" spans="1:20" ht="29.25" thickBot="1" x14ac:dyDescent="0.5">
      <c r="B7" s="2">
        <f>$C$4</f>
        <v>0</v>
      </c>
      <c r="C7" s="2">
        <f>$C$4</f>
        <v>0</v>
      </c>
      <c r="D7" s="2">
        <f>$C$4</f>
        <v>0</v>
      </c>
      <c r="F7" s="7" t="str">
        <f>IFERROR(#REF!,"")</f>
        <v/>
      </c>
      <c r="G7" s="7" t="str">
        <f>IFERROR(#REF!,"")</f>
        <v/>
      </c>
      <c r="H7" s="7" t="str">
        <f>IFERROR(IF(Tableau2[[#This Row],[NOM]]=0,"",#REF!),"")</f>
        <v/>
      </c>
      <c r="I7" s="13" t="str">
        <f>IF(C10=0,"",IF(Tableau2[[#This Row],[NOM]]=$C$5,1,))</f>
        <v/>
      </c>
      <c r="K7" s="12" t="str">
        <f>IF($C$5=0,"",IF($C$5=Tableau2[[#This Row],[NOM]],IF(Tableau2[[#This Row],[NB de pièce par rafale]]="",IF(Tableau2[[#This Row],[NOM]]=$C$5,1,""),2),""))</f>
        <v/>
      </c>
      <c r="N7" s="5" t="s">
        <v>10</v>
      </c>
    </row>
    <row r="8" spans="1:20" ht="29.25" thickBot="1" x14ac:dyDescent="0.5">
      <c r="A8" s="9" t="s">
        <v>15</v>
      </c>
      <c r="B8" s="2">
        <f>$C$4</f>
        <v>0</v>
      </c>
      <c r="C8" s="10"/>
      <c r="D8" s="2">
        <f>$C$4</f>
        <v>0</v>
      </c>
      <c r="F8" s="7" t="str">
        <f>IFERROR(#REF!,"")</f>
        <v/>
      </c>
      <c r="G8" s="7" t="str">
        <f>IFERROR(#REF!,"")</f>
        <v/>
      </c>
      <c r="H8" s="7" t="str">
        <f>IFERROR(IF(Tableau2[[#This Row],[NOM]]=0,"",#REF!),"")</f>
        <v/>
      </c>
      <c r="I8" s="13" t="str">
        <f>IF(C11=0,"",IF(Tableau2[[#This Row],[NOM]]=$C$5,1,))</f>
        <v/>
      </c>
      <c r="K8" s="12" t="str">
        <f>IF($C$5=0,"",IF($C$5=Tableau2[[#This Row],[NOM]],IF(Tableau2[[#This Row],[NB de pièce par rafale]]="",IF(Tableau2[[#This Row],[NOM]]=$C$5,1,""),2),""))</f>
        <v/>
      </c>
    </row>
    <row r="9" spans="1:20" x14ac:dyDescent="0.45">
      <c r="B9" s="2">
        <f>$C$4</f>
        <v>0</v>
      </c>
      <c r="C9" s="2">
        <f>$C$4</f>
        <v>0</v>
      </c>
      <c r="D9" s="2">
        <f>$C$4</f>
        <v>0</v>
      </c>
      <c r="F9" s="7" t="str">
        <f>IFERROR(#REF!,"")</f>
        <v/>
      </c>
      <c r="G9" s="7" t="str">
        <f>IFERROR(#REF!,"")</f>
        <v/>
      </c>
      <c r="H9" s="7" t="str">
        <f>IFERROR(IF(Tableau2[[#This Row],[NOM]]=0,"",#REF!),"")</f>
        <v/>
      </c>
      <c r="I9" s="13" t="str">
        <f>IF(C12=0,"",IF(Tableau2[[#This Row],[NOM]]=$C$5,1,))</f>
        <v/>
      </c>
      <c r="K9" s="12" t="str">
        <f>IF($C$5=0,"",IF($C$5=Tableau2[[#This Row],[NOM]],IF(Tableau2[[#This Row],[NB de pièce par rafale]]="",IF(Tableau2[[#This Row],[NOM]]=$C$5,1,""),2),""))</f>
        <v/>
      </c>
    </row>
    <row r="10" spans="1:20" x14ac:dyDescent="0.45">
      <c r="F10" s="7" t="str">
        <f>IFERROR(#REF!,"")</f>
        <v/>
      </c>
      <c r="G10" s="7" t="str">
        <f>IFERROR(#REF!,"")</f>
        <v/>
      </c>
      <c r="H10" s="7" t="str">
        <f>IFERROR(IF(Tableau2[[#This Row],[NOM]]=0,"",#REF!),"")</f>
        <v/>
      </c>
      <c r="I10" s="13" t="str">
        <f>IF(C13=0,"",IF(Tableau2[[#This Row],[NOM]]=$C$5,1,))</f>
        <v/>
      </c>
      <c r="K10" s="12" t="str">
        <f>IF($C$5=0,"",IF($C$5=Tableau2[[#This Row],[NOM]],IF(Tableau2[[#This Row],[NB de pièce par rafale]]="",IF(Tableau2[[#This Row],[NOM]]=$C$5,1,""),2),""))</f>
        <v/>
      </c>
    </row>
    <row r="11" spans="1:20" x14ac:dyDescent="0.45">
      <c r="F11" s="7" t="str">
        <f>IFERROR(#REF!,"")</f>
        <v/>
      </c>
      <c r="G11" s="7" t="str">
        <f>IFERROR(#REF!,"")</f>
        <v/>
      </c>
      <c r="H11" s="7" t="str">
        <f>IFERROR(IF(Tableau2[[#This Row],[NOM]]=0,"",#REF!),"")</f>
        <v/>
      </c>
      <c r="I11" s="13" t="str">
        <f>IF(C14=0,"",IF(Tableau2[[#This Row],[NOM]]=$C$5,1,))</f>
        <v/>
      </c>
      <c r="K11" s="12" t="str">
        <f>IF($C$5=0,"",IF($C$5=Tableau2[[#This Row],[NOM]],IF(Tableau2[[#This Row],[NB de pièce par rafale]]="",IF(Tableau2[[#This Row],[NOM]]=$C$5,1,""),2),""))</f>
        <v/>
      </c>
    </row>
    <row r="12" spans="1:20" x14ac:dyDescent="0.45">
      <c r="F12" s="7" t="str">
        <f>IFERROR(#REF!,"")</f>
        <v/>
      </c>
      <c r="G12" s="7" t="str">
        <f>IFERROR(#REF!,"")</f>
        <v/>
      </c>
      <c r="H12" s="7" t="str">
        <f>IFERROR(IF(Tableau2[[#This Row],[NOM]]=0,"",#REF!),"")</f>
        <v/>
      </c>
      <c r="I12" s="13" t="str">
        <f>IF(C15=0,"",IF(Tableau2[[#This Row],[NOM]]=$C$5,1,))</f>
        <v/>
      </c>
      <c r="K12" s="12" t="str">
        <f>IF($C$5=0,"",IF($C$5=Tableau2[[#This Row],[NOM]],IF(Tableau2[[#This Row],[NB de pièce par rafale]]="",IF(Tableau2[[#This Row],[NOM]]=$C$5,1,""),2),""))</f>
        <v/>
      </c>
    </row>
    <row r="13" spans="1:20" x14ac:dyDescent="0.45">
      <c r="F13" s="7" t="str">
        <f>IFERROR(#REF!,"")</f>
        <v/>
      </c>
      <c r="G13" s="7" t="str">
        <f>IFERROR(#REF!,"")</f>
        <v/>
      </c>
      <c r="H13" s="7" t="str">
        <f>IFERROR(IF(Tableau2[[#This Row],[NOM]]=0,"",#REF!),"")</f>
        <v/>
      </c>
      <c r="I13" s="13" t="str">
        <f>IF(C16=0,"",IF(Tableau2[[#This Row],[NOM]]=$C$5,1,))</f>
        <v/>
      </c>
      <c r="K13" s="12" t="str">
        <f>IF($C$5=0,"",IF($C$5=Tableau2[[#This Row],[NOM]],IF(Tableau2[[#This Row],[NB de pièce par rafale]]="",IF(Tableau2[[#This Row],[NOM]]=$C$5,1,""),2),""))</f>
        <v/>
      </c>
    </row>
    <row r="14" spans="1:20" x14ac:dyDescent="0.45">
      <c r="F14" s="7" t="str">
        <f>IFERROR(#REF!,"")</f>
        <v/>
      </c>
      <c r="G14" s="7" t="str">
        <f>IFERROR(#REF!,"")</f>
        <v/>
      </c>
      <c r="H14" s="7" t="str">
        <f>IFERROR(IF(Tableau2[[#This Row],[NOM]]=0,"",#REF!),"")</f>
        <v/>
      </c>
      <c r="I14" s="13" t="str">
        <f>IF(C17=0,"",IF(Tableau2[[#This Row],[NOM]]=$C$5,1,))</f>
        <v/>
      </c>
      <c r="K14" s="12" t="str">
        <f>IF($C$5=0,"",IF($C$5=Tableau2[[#This Row],[NOM]],IF(Tableau2[[#This Row],[NB de pièce par rafale]]="",IF(Tableau2[[#This Row],[NOM]]=$C$5,1,""),2),""))</f>
        <v/>
      </c>
    </row>
    <row r="15" spans="1:20" x14ac:dyDescent="0.45">
      <c r="F15" s="7" t="str">
        <f>IFERROR(#REF!,"")</f>
        <v/>
      </c>
      <c r="G15" s="7" t="str">
        <f>IFERROR(#REF!,"")</f>
        <v/>
      </c>
      <c r="H15" s="7" t="str">
        <f>IFERROR(IF(Tableau2[[#This Row],[NOM]]=0,"",#REF!),"")</f>
        <v/>
      </c>
      <c r="I15" s="13" t="str">
        <f>IF(C18=0,"",IF(Tableau2[[#This Row],[NOM]]=$C$5,1,))</f>
        <v/>
      </c>
      <c r="K15" s="12" t="str">
        <f>IF($C$5=0,"",IF($C$5=Tableau2[[#This Row],[NOM]],IF(Tableau2[[#This Row],[NB de pièce par rafale]]="",IF(Tableau2[[#This Row],[NOM]]=$C$5,1,""),2),""))</f>
        <v/>
      </c>
    </row>
    <row r="16" spans="1:20" x14ac:dyDescent="0.45">
      <c r="F16" s="7" t="str">
        <f>IFERROR(#REF!,"")</f>
        <v/>
      </c>
      <c r="G16" s="7" t="str">
        <f>IFERROR(#REF!,"")</f>
        <v/>
      </c>
      <c r="H16" s="7" t="str">
        <f>IFERROR(IF(Tableau2[[#This Row],[NOM]]=0,"",#REF!),"")</f>
        <v/>
      </c>
      <c r="I16" s="13" t="str">
        <f>IF(C19=0,"",IF(Tableau2[[#This Row],[NOM]]=$C$5,1,))</f>
        <v/>
      </c>
      <c r="K16" s="12" t="str">
        <f>IF($C$5=0,"",IF($C$5=Tableau2[[#This Row],[NOM]],IF(Tableau2[[#This Row],[NB de pièce par rafale]]="",IF(Tableau2[[#This Row],[NOM]]=$C$5,1,""),2),""))</f>
        <v/>
      </c>
      <c r="N16" s="14"/>
      <c r="O16" s="15"/>
      <c r="P16" s="15"/>
      <c r="Q16" s="15"/>
      <c r="R16" s="15"/>
      <c r="S16" s="15"/>
      <c r="T16" s="15"/>
    </row>
    <row r="17" spans="6:14" x14ac:dyDescent="0.45">
      <c r="F17" s="7" t="str">
        <f>IFERROR(#REF!,"")</f>
        <v/>
      </c>
      <c r="G17" s="7" t="str">
        <f>IFERROR(#REF!,"")</f>
        <v/>
      </c>
      <c r="H17" s="7" t="str">
        <f>IFERROR(IF(Tableau2[[#This Row],[NOM]]=0,"",#REF!),"")</f>
        <v/>
      </c>
      <c r="I17" s="13" t="str">
        <f>IF(C20=0,"",IF(Tableau2[[#This Row],[NOM]]=$C$5,1,))</f>
        <v/>
      </c>
      <c r="K17" s="12" t="str">
        <f>IF($C$5=0,"",IF($C$5=Tableau2[[#This Row],[NOM]],IF(Tableau2[[#This Row],[NB de pièce par rafale]]="",IF(Tableau2[[#This Row],[NOM]]=$C$5,1,""),2),""))</f>
        <v/>
      </c>
      <c r="N17" s="1" t="s">
        <v>16</v>
      </c>
    </row>
    <row r="18" spans="6:14" x14ac:dyDescent="0.45">
      <c r="F18" s="7" t="str">
        <f>IFERROR(#REF!,"")</f>
        <v/>
      </c>
      <c r="G18" s="7" t="str">
        <f>IFERROR(#REF!,"")</f>
        <v/>
      </c>
      <c r="H18" s="7" t="str">
        <f>IFERROR(IF(Tableau2[[#This Row],[NOM]]=0,"",#REF!),"")</f>
        <v/>
      </c>
      <c r="I18" s="13" t="str">
        <f>IF(C21=0,"",IF(Tableau2[[#This Row],[NOM]]=$C$5,1,))</f>
        <v/>
      </c>
      <c r="K18" s="12" t="str">
        <f>IF($C$5=0,"",IF($C$5=Tableau2[[#This Row],[NOM]],IF(Tableau2[[#This Row],[NB de pièce par rafale]]="",IF(Tableau2[[#This Row],[NOM]]=$C$5,1,""),2),""))</f>
        <v/>
      </c>
    </row>
    <row r="19" spans="6:14" x14ac:dyDescent="0.45">
      <c r="F19" s="7" t="str">
        <f>IFERROR(#REF!,"")</f>
        <v/>
      </c>
      <c r="G19" s="7" t="str">
        <f>IFERROR(#REF!,"")</f>
        <v/>
      </c>
      <c r="H19" s="7" t="str">
        <f>IFERROR(IF(Tableau2[[#This Row],[NOM]]=0,"",#REF!),"")</f>
        <v/>
      </c>
      <c r="I19" s="13" t="str">
        <f>IF(C22=0,"",IF(Tableau2[[#This Row],[NOM]]=$C$5,1,))</f>
        <v/>
      </c>
      <c r="K19" s="12" t="str">
        <f>IF($C$5=0,"",IF($C$5=Tableau2[[#This Row],[NOM]],IF(Tableau2[[#This Row],[NB de pièce par rafale]]="",IF(Tableau2[[#This Row],[NOM]]=$C$5,1,""),2),""))</f>
        <v/>
      </c>
    </row>
    <row r="20" spans="6:14" x14ac:dyDescent="0.45">
      <c r="F20" s="7" t="str">
        <f>IFERROR(#REF!,"")</f>
        <v/>
      </c>
      <c r="G20" s="7" t="str">
        <f>IFERROR(#REF!,"")</f>
        <v/>
      </c>
      <c r="H20" s="7" t="str">
        <f>IFERROR(IF(Tableau2[[#This Row],[NOM]]=0,"",#REF!),"")</f>
        <v/>
      </c>
      <c r="I20" s="13" t="str">
        <f>IF(C23=0,"",IF(Tableau2[[#This Row],[NOM]]=$C$5,1,))</f>
        <v/>
      </c>
      <c r="K20" s="12" t="str">
        <f>IF($C$5=0,"",IF($C$5=Tableau2[[#This Row],[NOM]],IF(Tableau2[[#This Row],[NB de pièce par rafale]]="",IF(Tableau2[[#This Row],[NOM]]=$C$5,1,""),2),""))</f>
        <v/>
      </c>
    </row>
    <row r="21" spans="6:14" x14ac:dyDescent="0.45">
      <c r="F21" s="7" t="str">
        <f>IFERROR(#REF!,"")</f>
        <v/>
      </c>
      <c r="G21" s="7" t="str">
        <f>IFERROR(#REF!,"")</f>
        <v/>
      </c>
      <c r="H21" s="7" t="str">
        <f>IFERROR(IF(Tableau2[[#This Row],[NOM]]=0,"",#REF!),"")</f>
        <v/>
      </c>
      <c r="I21" s="13" t="str">
        <f>IF(C24=0,"",IF(Tableau2[[#This Row],[NOM]]=$C$5,1,))</f>
        <v/>
      </c>
      <c r="K21" s="12" t="str">
        <f>IF($C$5=0,"",IF($C$5=Tableau2[[#This Row],[NOM]],IF(Tableau2[[#This Row],[NB de pièce par rafale]]="",IF(Tableau2[[#This Row],[NOM]]=$C$5,1,""),2),""))</f>
        <v/>
      </c>
    </row>
    <row r="22" spans="6:14" x14ac:dyDescent="0.45">
      <c r="F22" s="7" t="str">
        <f>IFERROR(#REF!,"")</f>
        <v/>
      </c>
      <c r="G22" s="7" t="str">
        <f>IFERROR(#REF!,"")</f>
        <v/>
      </c>
      <c r="H22" s="7" t="str">
        <f>IFERROR(IF(Tableau2[[#This Row],[NOM]]=0,"",#REF!),"")</f>
        <v/>
      </c>
      <c r="I22" s="13" t="str">
        <f>IF(C25=0,"",IF(Tableau2[[#This Row],[NOM]]=$C$5,1,))</f>
        <v/>
      </c>
      <c r="K22" s="12" t="str">
        <f>IF($C$5=0,"",IF($C$5=Tableau2[[#This Row],[NOM]],IF(Tableau2[[#This Row],[NB de pièce par rafale]]="",IF(Tableau2[[#This Row],[NOM]]=$C$5,1,""),2),""))</f>
        <v/>
      </c>
    </row>
    <row r="23" spans="6:14" x14ac:dyDescent="0.45">
      <c r="F23" s="7" t="str">
        <f>IFERROR(#REF!,"")</f>
        <v/>
      </c>
      <c r="G23" s="7" t="str">
        <f>IFERROR(#REF!,"")</f>
        <v/>
      </c>
      <c r="H23" s="7" t="str">
        <f>IFERROR(IF(Tableau2[[#This Row],[NOM]]=0,"",#REF!),"")</f>
        <v/>
      </c>
      <c r="I23" s="13" t="str">
        <f>IF(C26=0,"",IF(Tableau2[[#This Row],[NOM]]=$C$5,1,))</f>
        <v/>
      </c>
      <c r="K23" s="12" t="str">
        <f>IF($C$5=0,"",IF($C$5=Tableau2[[#This Row],[NOM]],IF(Tableau2[[#This Row],[NB de pièce par rafale]]="",IF(Tableau2[[#This Row],[NOM]]=$C$5,1,""),2),""))</f>
        <v/>
      </c>
    </row>
    <row r="24" spans="6:14" x14ac:dyDescent="0.45">
      <c r="F24" s="7" t="str">
        <f>IFERROR(#REF!,"")</f>
        <v/>
      </c>
      <c r="G24" s="7" t="str">
        <f>IFERROR(#REF!,"")</f>
        <v/>
      </c>
      <c r="H24" s="7" t="str">
        <f>IFERROR(IF(Tableau2[[#This Row],[NOM]]=0,"",#REF!),"")</f>
        <v/>
      </c>
      <c r="I24" s="13" t="str">
        <f>IF(C27=0,"",IF(Tableau2[[#This Row],[NOM]]=$C$5,1,))</f>
        <v/>
      </c>
      <c r="K24" s="12" t="str">
        <f>IF($C$5=0,"",IF($C$5=Tableau2[[#This Row],[NOM]],IF(Tableau2[[#This Row],[NB de pièce par rafale]]="",IF(Tableau2[[#This Row],[NOM]]=$C$5,1,""),2),""))</f>
        <v/>
      </c>
    </row>
    <row r="25" spans="6:14" x14ac:dyDescent="0.45">
      <c r="F25" s="7" t="str">
        <f>IFERROR(#REF!,"")</f>
        <v/>
      </c>
      <c r="G25" s="7" t="str">
        <f>IFERROR(#REF!,"")</f>
        <v/>
      </c>
      <c r="H25" s="7" t="str">
        <f>IFERROR(IF(Tableau2[[#This Row],[NOM]]=0,"",#REF!),"")</f>
        <v/>
      </c>
      <c r="I25" s="13" t="str">
        <f>IF(C28=0,"",IF(Tableau2[[#This Row],[NOM]]=$C$5,1,))</f>
        <v/>
      </c>
      <c r="K25" s="12" t="str">
        <f>IF($C$5=0,"",IF($C$5=Tableau2[[#This Row],[NOM]],IF(Tableau2[[#This Row],[NB de pièce par rafale]]="",IF(Tableau2[[#This Row],[NOM]]=$C$5,1,""),2),""))</f>
        <v/>
      </c>
    </row>
    <row r="26" spans="6:14" x14ac:dyDescent="0.45">
      <c r="F26" s="7" t="str">
        <f>IFERROR(#REF!,"")</f>
        <v/>
      </c>
      <c r="G26" s="7" t="str">
        <f>IFERROR(#REF!,"")</f>
        <v/>
      </c>
      <c r="H26" s="7" t="str">
        <f>IFERROR(IF(Tableau2[[#This Row],[NOM]]=0,"",#REF!),"")</f>
        <v/>
      </c>
      <c r="I26" s="13" t="str">
        <f>IF(C29=0,"",IF(Tableau2[[#This Row],[NOM]]=$C$5,1,))</f>
        <v/>
      </c>
      <c r="K26" s="12" t="str">
        <f>IF($C$5=0,"",IF($C$5=Tableau2[[#This Row],[NOM]],IF(Tableau2[[#This Row],[NB de pièce par rafale]]="",IF(Tableau2[[#This Row],[NOM]]=$C$5,1,""),2),""))</f>
        <v/>
      </c>
    </row>
    <row r="27" spans="6:14" x14ac:dyDescent="0.45">
      <c r="F27" s="7" t="str">
        <f>IFERROR(#REF!,"")</f>
        <v/>
      </c>
      <c r="G27" s="7" t="str">
        <f>IFERROR(#REF!,"")</f>
        <v/>
      </c>
      <c r="H27" s="7" t="str">
        <f>IFERROR(IF(Tableau2[[#This Row],[NOM]]=0,"",#REF!),"")</f>
        <v/>
      </c>
      <c r="I27" s="13" t="str">
        <f>IF(C30=0,"",IF(Tableau2[[#This Row],[NOM]]=$C$5,1,))</f>
        <v/>
      </c>
      <c r="K27" s="12" t="str">
        <f>IF($C$5=0,"",IF($C$5=Tableau2[[#This Row],[NOM]],IF(Tableau2[[#This Row],[NB de pièce par rafale]]="",IF(Tableau2[[#This Row],[NOM]]=$C$5,1,""),2),""))</f>
        <v/>
      </c>
    </row>
    <row r="28" spans="6:14" x14ac:dyDescent="0.45">
      <c r="F28" s="7" t="str">
        <f>IFERROR(#REF!,"")</f>
        <v/>
      </c>
      <c r="G28" s="7" t="str">
        <f>IFERROR(#REF!,"")</f>
        <v/>
      </c>
      <c r="H28" s="7" t="str">
        <f>IFERROR(IF(Tableau2[[#This Row],[NOM]]=0,"",#REF!),"")</f>
        <v/>
      </c>
      <c r="I28" s="13" t="str">
        <f>IF(C31=0,"",IF(Tableau2[[#This Row],[NOM]]=$C$5,1,))</f>
        <v/>
      </c>
      <c r="K28" s="12" t="str">
        <f>IF($C$5=0,"",IF($C$5=Tableau2[[#This Row],[NOM]],IF(Tableau2[[#This Row],[NB de pièce par rafale]]="",IF(Tableau2[[#This Row],[NOM]]=$C$5,1,""),2),""))</f>
        <v/>
      </c>
    </row>
    <row r="29" spans="6:14" x14ac:dyDescent="0.45">
      <c r="F29" s="7" t="str">
        <f>IFERROR(#REF!,"")</f>
        <v/>
      </c>
      <c r="G29" s="7" t="str">
        <f>IFERROR(#REF!,"")</f>
        <v/>
      </c>
      <c r="H29" s="7" t="str">
        <f>IFERROR(IF(Tableau2[[#This Row],[NOM]]=0,"",#REF!),"")</f>
        <v/>
      </c>
      <c r="I29" s="13" t="str">
        <f>IF(C32=0,"",IF(Tableau2[[#This Row],[NOM]]=$C$5,1,))</f>
        <v/>
      </c>
      <c r="K29" s="12" t="str">
        <f>IF($C$5=0,"",IF($C$5=Tableau2[[#This Row],[NOM]],IF(Tableau2[[#This Row],[NB de pièce par rafale]]="",IF(Tableau2[[#This Row],[NOM]]=$C$5,1,""),2),""))</f>
        <v/>
      </c>
      <c r="N29" s="1" t="s">
        <v>17</v>
      </c>
    </row>
    <row r="30" spans="6:14" x14ac:dyDescent="0.45">
      <c r="F30" s="7" t="str">
        <f>IFERROR(#REF!,"")</f>
        <v/>
      </c>
      <c r="G30" s="7" t="str">
        <f>IFERROR(#REF!,"")</f>
        <v/>
      </c>
      <c r="H30" s="7" t="str">
        <f>IFERROR(IF(Tableau2[[#This Row],[NOM]]=0,"",#REF!),"")</f>
        <v/>
      </c>
      <c r="I30" s="13" t="str">
        <f>IF(C33=0,"",IF(Tableau2[[#This Row],[NOM]]=$C$5,1,))</f>
        <v/>
      </c>
      <c r="K30" s="12" t="str">
        <f>IF($C$5=0,"",IF($C$5=Tableau2[[#This Row],[NOM]],IF(Tableau2[[#This Row],[NB de pièce par rafale]]="",IF(Tableau2[[#This Row],[NOM]]=$C$5,1,""),2),""))</f>
        <v/>
      </c>
    </row>
    <row r="31" spans="6:14" x14ac:dyDescent="0.45">
      <c r="F31" s="7" t="str">
        <f>IFERROR(#REF!,"")</f>
        <v/>
      </c>
      <c r="G31" s="7" t="str">
        <f>IFERROR(#REF!,"")</f>
        <v/>
      </c>
      <c r="H31" s="7" t="str">
        <f>IFERROR(IF(Tableau2[[#This Row],[NOM]]=0,"",#REF!),"")</f>
        <v/>
      </c>
      <c r="I31" s="13" t="str">
        <f>IF(C34=0,"",IF(Tableau2[[#This Row],[NOM]]=$C$5,1,))</f>
        <v/>
      </c>
      <c r="K31" s="12" t="str">
        <f>IF($C$5=0,"",IF($C$5=Tableau2[[#This Row],[NOM]],IF(Tableau2[[#This Row],[NB de pièce par rafale]]="",IF(Tableau2[[#This Row],[NOM]]=$C$5,1,""),2),""))</f>
        <v/>
      </c>
    </row>
    <row r="32" spans="6:14" x14ac:dyDescent="0.45">
      <c r="F32" s="7" t="str">
        <f>IFERROR(#REF!,"")</f>
        <v/>
      </c>
      <c r="G32" s="7" t="str">
        <f>IFERROR(#REF!,"")</f>
        <v/>
      </c>
      <c r="H32" s="7" t="str">
        <f>IFERROR(IF(Tableau2[[#This Row],[NOM]]=0,"",#REF!),"")</f>
        <v/>
      </c>
      <c r="I32" s="13" t="str">
        <f>IF(C35=0,"",IF(Tableau2[[#This Row],[NOM]]=$C$5,1,))</f>
        <v/>
      </c>
      <c r="K32" s="12" t="str">
        <f>IF($C$5=0,"",IF($C$5=Tableau2[[#This Row],[NOM]],IF(Tableau2[[#This Row],[NB de pièce par rafale]]="",IF(Tableau2[[#This Row],[NOM]]=$C$5,1,""),2),""))</f>
        <v/>
      </c>
    </row>
    <row r="33" spans="6:20" x14ac:dyDescent="0.45">
      <c r="F33" s="7" t="str">
        <f>IFERROR(#REF!,"")</f>
        <v/>
      </c>
      <c r="G33" s="7" t="str">
        <f>IFERROR(#REF!,"")</f>
        <v/>
      </c>
      <c r="H33" s="7" t="str">
        <f>IFERROR(IF(Tableau2[[#This Row],[NOM]]=0,"",#REF!),"")</f>
        <v/>
      </c>
      <c r="I33" s="13" t="str">
        <f>IF(C36=0,"",IF(Tableau2[[#This Row],[NOM]]=$C$5,1,))</f>
        <v/>
      </c>
      <c r="K33" s="12" t="str">
        <f>IF($C$5=0,"",IF($C$5=Tableau2[[#This Row],[NOM]],IF(Tableau2[[#This Row],[NB de pièce par rafale]]="",IF(Tableau2[[#This Row],[NOM]]=$C$5,1,""),2),""))</f>
        <v/>
      </c>
    </row>
    <row r="34" spans="6:20" x14ac:dyDescent="0.45">
      <c r="F34" s="7" t="str">
        <f>IFERROR(#REF!,"")</f>
        <v/>
      </c>
      <c r="G34" s="7" t="str">
        <f>IFERROR(#REF!,"")</f>
        <v/>
      </c>
      <c r="H34" s="7" t="str">
        <f>IFERROR(IF(Tableau2[[#This Row],[NOM]]=0,"",#REF!),"")</f>
        <v/>
      </c>
      <c r="I34" s="13" t="str">
        <f>IF(C37=0,"",IF(Tableau2[[#This Row],[NOM]]=$C$5,1,))</f>
        <v/>
      </c>
      <c r="K34" s="12" t="str">
        <f>IF($C$5=0,"",IF($C$5=Tableau2[[#This Row],[NOM]],IF(Tableau2[[#This Row],[NB de pièce par rafale]]="",IF(Tableau2[[#This Row],[NOM]]=$C$5,1,""),2),""))</f>
        <v/>
      </c>
    </row>
    <row r="35" spans="6:20" x14ac:dyDescent="0.45">
      <c r="F35" s="7" t="str">
        <f>IFERROR(#REF!,"")</f>
        <v/>
      </c>
      <c r="G35" s="7" t="str">
        <f>IFERROR(#REF!,"")</f>
        <v/>
      </c>
      <c r="H35" s="7" t="str">
        <f>IFERROR(IF(Tableau2[[#This Row],[NOM]]=0,"",#REF!),"")</f>
        <v/>
      </c>
      <c r="I35" s="13" t="str">
        <f>IF(C38=0,"",IF(Tableau2[[#This Row],[NOM]]=$C$5,1,))</f>
        <v/>
      </c>
      <c r="K35" s="12" t="str">
        <f>IF($C$5=0,"",IF($C$5=Tableau2[[#This Row],[NOM]],IF(Tableau2[[#This Row],[NB de pièce par rafale]]="",IF(Tableau2[[#This Row],[NOM]]=$C$5,1,""),2),""))</f>
        <v/>
      </c>
    </row>
    <row r="36" spans="6:20" x14ac:dyDescent="0.45">
      <c r="F36" s="7" t="str">
        <f>IFERROR(#REF!,"")</f>
        <v/>
      </c>
      <c r="G36" s="7" t="str">
        <f>IFERROR(#REF!,"")</f>
        <v/>
      </c>
      <c r="H36" s="7" t="str">
        <f>IFERROR(IF(Tableau2[[#This Row],[NOM]]=0,"",#REF!),"")</f>
        <v/>
      </c>
      <c r="I36" s="13" t="str">
        <f>IF(C39=0,"",IF(Tableau2[[#This Row],[NOM]]=$C$5,1,))</f>
        <v/>
      </c>
      <c r="K36" s="12" t="str">
        <f>IF($C$5=0,"",IF($C$5=Tableau2[[#This Row],[NOM]],IF(Tableau2[[#This Row],[NB de pièce par rafale]]="",IF(Tableau2[[#This Row],[NOM]]=$C$5,1,""),2),""))</f>
        <v/>
      </c>
    </row>
    <row r="37" spans="6:20" x14ac:dyDescent="0.45">
      <c r="F37" s="7" t="str">
        <f>IFERROR(#REF!,"")</f>
        <v/>
      </c>
      <c r="G37" s="7" t="str">
        <f>IFERROR(#REF!,"")</f>
        <v/>
      </c>
      <c r="H37" s="7" t="str">
        <f>IFERROR(IF(Tableau2[[#This Row],[NOM]]=0,"",#REF!),"")</f>
        <v/>
      </c>
      <c r="I37" s="13" t="str">
        <f>IF(C40=0,"",IF(Tableau2[[#This Row],[NOM]]=$C$5,1,))</f>
        <v/>
      </c>
      <c r="K37" s="12" t="str">
        <f>IF($C$5=0,"",IF($C$5=Tableau2[[#This Row],[NOM]],IF(Tableau2[[#This Row],[NB de pièce par rafale]]="",IF(Tableau2[[#This Row],[NOM]]=$C$5,1,""),2),""))</f>
        <v/>
      </c>
    </row>
    <row r="38" spans="6:20" x14ac:dyDescent="0.45">
      <c r="F38" s="7" t="str">
        <f>IFERROR(#REF!,"")</f>
        <v/>
      </c>
      <c r="G38" s="7" t="str">
        <f>IFERROR(#REF!,"")</f>
        <v/>
      </c>
      <c r="H38" s="7" t="str">
        <f>IFERROR(IF(Tableau2[[#This Row],[NOM]]=0,"",#REF!),"")</f>
        <v/>
      </c>
      <c r="I38" s="13" t="str">
        <f>IF(C41=0,"",IF(Tableau2[[#This Row],[NOM]]=$C$5,1,))</f>
        <v/>
      </c>
      <c r="K38" s="12" t="str">
        <f>IF($C$5=0,"",IF($C$5=Tableau2[[#This Row],[NOM]],IF(Tableau2[[#This Row],[NB de pièce par rafale]]="",IF(Tableau2[[#This Row],[NOM]]=$C$5,1,""),2),""))</f>
        <v/>
      </c>
    </row>
    <row r="39" spans="6:20" x14ac:dyDescent="0.45">
      <c r="F39" s="7" t="str">
        <f>IFERROR(#REF!,"")</f>
        <v/>
      </c>
      <c r="G39" s="7" t="str">
        <f>IFERROR(#REF!,"")</f>
        <v/>
      </c>
      <c r="H39" s="7" t="str">
        <f>IFERROR(IF(Tableau2[[#This Row],[NOM]]=0,"",#REF!),"")</f>
        <v/>
      </c>
      <c r="I39" s="13" t="str">
        <f>IF(C42=0,"",IF(Tableau2[[#This Row],[NOM]]=$C$5,1,))</f>
        <v/>
      </c>
      <c r="K39" s="12" t="str">
        <f>IF($C$5=0,"",IF($C$5=Tableau2[[#This Row],[NOM]],IF(Tableau2[[#This Row],[NB de pièce par rafale]]="",IF(Tableau2[[#This Row],[NOM]]=$C$5,1,""),2),""))</f>
        <v/>
      </c>
    </row>
    <row r="40" spans="6:20" x14ac:dyDescent="0.45">
      <c r="F40" s="7" t="str">
        <f>IFERROR(#REF!,"")</f>
        <v/>
      </c>
      <c r="G40" s="7" t="str">
        <f>IFERROR(#REF!,"")</f>
        <v/>
      </c>
      <c r="H40" s="7" t="str">
        <f>IFERROR(IF(Tableau2[[#This Row],[NOM]]=0,"",#REF!),"")</f>
        <v/>
      </c>
      <c r="I40" s="13" t="str">
        <f>IF(C43=0,"",IF(Tableau2[[#This Row],[NOM]]=$C$5,1,))</f>
        <v/>
      </c>
      <c r="K40" s="12" t="str">
        <f>IF($C$5=0,"",IF($C$5=Tableau2[[#This Row],[NOM]],IF(Tableau2[[#This Row],[NB de pièce par rafale]]="",IF(Tableau2[[#This Row],[NOM]]=$C$5,1,""),2),""))</f>
        <v/>
      </c>
    </row>
    <row r="41" spans="6:20" x14ac:dyDescent="0.45">
      <c r="F41" s="7" t="str">
        <f>IFERROR(#REF!,"")</f>
        <v/>
      </c>
      <c r="G41" s="7" t="str">
        <f>IFERROR(#REF!,"")</f>
        <v/>
      </c>
      <c r="H41" s="7" t="str">
        <f>IFERROR(IF(Tableau2[[#This Row],[NOM]]=0,"",#REF!),"")</f>
        <v/>
      </c>
      <c r="I41" s="13" t="str">
        <f>IF(C44=0,"",IF(Tableau2[[#This Row],[NOM]]=$C$5,1,))</f>
        <v/>
      </c>
      <c r="K41" s="12" t="str">
        <f>IF($C$5=0,"",IF($C$5=Tableau2[[#This Row],[NOM]],IF(Tableau2[[#This Row],[NB de pièce par rafale]]="",IF(Tableau2[[#This Row],[NOM]]=$C$5,1,""),2),""))</f>
        <v/>
      </c>
    </row>
    <row r="42" spans="6:20" x14ac:dyDescent="0.45">
      <c r="F42" s="7" t="str">
        <f>IFERROR(#REF!,"")</f>
        <v/>
      </c>
      <c r="G42" s="7" t="str">
        <f>IFERROR(#REF!,"")</f>
        <v/>
      </c>
      <c r="H42" s="7" t="str">
        <f>IFERROR(IF(Tableau2[[#This Row],[NOM]]=0,"",#REF!),"")</f>
        <v/>
      </c>
      <c r="I42" s="13" t="str">
        <f>IF(C45=0,"",IF(Tableau2[[#This Row],[NOM]]=$C$5,1,))</f>
        <v/>
      </c>
      <c r="K42" s="12" t="str">
        <f>IF($C$5=0,"",IF($C$5=Tableau2[[#This Row],[NOM]],IF(Tableau2[[#This Row],[NB de pièce par rafale]]="",IF(Tableau2[[#This Row],[NOM]]=$C$5,1,""),2),""))</f>
        <v/>
      </c>
    </row>
    <row r="43" spans="6:20" x14ac:dyDescent="0.45">
      <c r="F43" s="7" t="str">
        <f>IFERROR(#REF!,"")</f>
        <v/>
      </c>
      <c r="G43" s="7" t="str">
        <f>IFERROR(#REF!,"")</f>
        <v/>
      </c>
      <c r="H43" s="7" t="str">
        <f>IFERROR(IF(Tableau2[[#This Row],[NOM]]=0,"",#REF!),"")</f>
        <v/>
      </c>
      <c r="I43" s="13" t="str">
        <f>IF(C46=0,"",IF(Tableau2[[#This Row],[NOM]]=$C$5,1,))</f>
        <v/>
      </c>
      <c r="K43" s="12" t="str">
        <f>IF($C$5=0,"",IF($C$5=Tableau2[[#This Row],[NOM]],IF(Tableau2[[#This Row],[NB de pièce par rafale]]="",IF(Tableau2[[#This Row],[NOM]]=$C$5,1,""),2),""))</f>
        <v/>
      </c>
      <c r="N43" s="14"/>
      <c r="O43" s="15"/>
      <c r="P43" s="15"/>
      <c r="Q43" s="15"/>
      <c r="R43" s="15"/>
      <c r="S43" s="15"/>
      <c r="T43" s="15"/>
    </row>
    <row r="44" spans="6:20" x14ac:dyDescent="0.45">
      <c r="F44" s="7" t="str">
        <f>IFERROR(#REF!,"")</f>
        <v/>
      </c>
      <c r="G44" s="7" t="str">
        <f>IFERROR(#REF!,"")</f>
        <v/>
      </c>
      <c r="H44" s="7" t="str">
        <f>IFERROR(IF(Tableau2[[#This Row],[NOM]]=0,"",#REF!),"")</f>
        <v/>
      </c>
      <c r="I44" s="13" t="str">
        <f>IF(C47=0,"",IF(Tableau2[[#This Row],[NOM]]=$C$5,1,))</f>
        <v/>
      </c>
      <c r="K44" s="12" t="str">
        <f>IF($C$5=0,"",IF($C$5=Tableau2[[#This Row],[NOM]],IF(Tableau2[[#This Row],[NB de pièce par rafale]]="",IF(Tableau2[[#This Row],[NOM]]=$C$5,1,""),2),""))</f>
        <v/>
      </c>
    </row>
    <row r="45" spans="6:20" x14ac:dyDescent="0.45">
      <c r="F45" s="7" t="str">
        <f>IFERROR(#REF!,"")</f>
        <v/>
      </c>
      <c r="G45" s="7" t="str">
        <f>IFERROR(#REF!,"")</f>
        <v/>
      </c>
      <c r="H45" s="7" t="str">
        <f>IFERROR(IF(Tableau2[[#This Row],[NOM]]=0,"",#REF!),"")</f>
        <v/>
      </c>
      <c r="I45" s="13" t="str">
        <f>IF(C48=0,"",IF(Tableau2[[#This Row],[NOM]]=$C$5,1,))</f>
        <v/>
      </c>
      <c r="K45" s="12" t="str">
        <f>IF($C$5=0,"",IF($C$5=Tableau2[[#This Row],[NOM]],IF(Tableau2[[#This Row],[NB de pièce par rafale]]="",IF(Tableau2[[#This Row],[NOM]]=$C$5,1,""),2),""))</f>
        <v/>
      </c>
      <c r="N45" s="1" t="s">
        <v>19</v>
      </c>
    </row>
    <row r="46" spans="6:20" x14ac:dyDescent="0.45">
      <c r="F46" s="7" t="str">
        <f>IFERROR(#REF!,"")</f>
        <v/>
      </c>
      <c r="G46" s="7" t="str">
        <f>IFERROR(#REF!,"")</f>
        <v/>
      </c>
      <c r="H46" s="7" t="str">
        <f>IFERROR(IF(Tableau2[[#This Row],[NOM]]=0,"",#REF!),"")</f>
        <v/>
      </c>
      <c r="I46" s="13" t="str">
        <f>IF(C49=0,"",IF(Tableau2[[#This Row],[NOM]]=$C$5,1,))</f>
        <v/>
      </c>
      <c r="K46" s="12" t="str">
        <f>IF($C$5=0,"",IF($C$5=Tableau2[[#This Row],[NOM]],IF(Tableau2[[#This Row],[NB de pièce par rafale]]="",IF(Tableau2[[#This Row],[NOM]]=$C$5,1,""),2),""))</f>
        <v/>
      </c>
    </row>
    <row r="47" spans="6:20" x14ac:dyDescent="0.45">
      <c r="F47" s="13" t="str">
        <f>IFERROR(#REF!,"")</f>
        <v/>
      </c>
      <c r="G47" s="13" t="str">
        <f>IFERROR(#REF!,"")</f>
        <v/>
      </c>
      <c r="H47" s="13" t="str">
        <f>IFERROR(IF(Tableau2[[#This Row],[NOM]]=0,"",#REF!),"")</f>
        <v/>
      </c>
      <c r="I47" s="13" t="str">
        <f>IF(C50=0,"",IF(Tableau2[[#This Row],[NOM]]=$C$5,1,))</f>
        <v/>
      </c>
      <c r="K47" s="12" t="str">
        <f>IF($C$5=0,"",IF($C$5=Tableau2[[#This Row],[NOM]],IF(Tableau2[[#This Row],[NB de pièce par rafale]]="",IF(Tableau2[[#This Row],[NOM]]=$C$5,1,""),2),""))</f>
        <v/>
      </c>
    </row>
    <row r="48" spans="6:20" x14ac:dyDescent="0.45">
      <c r="F48" s="13" t="str">
        <f>IFERROR(#REF!,"")</f>
        <v/>
      </c>
      <c r="G48" s="13" t="str">
        <f>IFERROR(#REF!,"")</f>
        <v/>
      </c>
      <c r="H48" s="13" t="str">
        <f>IFERROR(IF(Tableau2[[#This Row],[NOM]]=0,"",#REF!),"")</f>
        <v/>
      </c>
      <c r="I48" s="13" t="str">
        <f>IF(C51=0,"",IF(Tableau2[[#This Row],[NOM]]=$C$5,1,))</f>
        <v/>
      </c>
      <c r="K48" s="12" t="str">
        <f>IF($C$5=0,"",IF($C$5=Tableau2[[#This Row],[NOM]],IF(Tableau2[[#This Row],[NB de pièce par rafale]]="",IF(Tableau2[[#This Row],[NOM]]=$C$5,1,""),2),""))</f>
        <v/>
      </c>
    </row>
    <row r="49" spans="6:14" x14ac:dyDescent="0.45">
      <c r="F49" s="13" t="str">
        <f>IFERROR(#REF!,"")</f>
        <v/>
      </c>
      <c r="G49" s="13" t="str">
        <f>IFERROR(#REF!,"")</f>
        <v/>
      </c>
      <c r="H49" s="13" t="str">
        <f>IFERROR(IF(Tableau2[[#This Row],[NOM]]=0,"",#REF!),"")</f>
        <v/>
      </c>
      <c r="I49" s="13" t="str">
        <f>IF(C52=0,"",IF(Tableau2[[#This Row],[NOM]]=$C$5,1,))</f>
        <v/>
      </c>
      <c r="K49" s="12" t="str">
        <f>IF($C$5=0,"",IF($C$5=Tableau2[[#This Row],[NOM]],IF(Tableau2[[#This Row],[NB de pièce par rafale]]="",IF(Tableau2[[#This Row],[NOM]]=$C$5,1,""),2),""))</f>
        <v/>
      </c>
    </row>
    <row r="50" spans="6:14" x14ac:dyDescent="0.45">
      <c r="F50" s="13" t="str">
        <f>IFERROR(#REF!,"")</f>
        <v/>
      </c>
      <c r="G50" s="13" t="str">
        <f>IFERROR(#REF!,"")</f>
        <v/>
      </c>
      <c r="H50" s="13" t="str">
        <f>IFERROR(IF(Tableau2[[#This Row],[NOM]]=0,"",#REF!),"")</f>
        <v/>
      </c>
      <c r="I50" s="13" t="str">
        <f>IF(C53=0,"",IF(Tableau2[[#This Row],[NOM]]=$C$5,1,))</f>
        <v/>
      </c>
      <c r="K50" s="12" t="str">
        <f>IF($C$5=0,"",IF($C$5=Tableau2[[#This Row],[NOM]],IF(Tableau2[[#This Row],[NB de pièce par rafale]]="",IF(Tableau2[[#This Row],[NOM]]=$C$5,1,""),2),""))</f>
        <v/>
      </c>
    </row>
    <row r="51" spans="6:14" x14ac:dyDescent="0.45">
      <c r="F51" s="13" t="str">
        <f>IFERROR(#REF!,"")</f>
        <v/>
      </c>
      <c r="G51" s="13" t="str">
        <f>IFERROR(#REF!,"")</f>
        <v/>
      </c>
      <c r="H51" s="13" t="str">
        <f>IFERROR(IF(Tableau2[[#This Row],[NOM]]=0,"",#REF!),"")</f>
        <v/>
      </c>
      <c r="I51" s="13" t="str">
        <f>IF(C54=0,"",IF(Tableau2[[#This Row],[NOM]]=$C$5,1,))</f>
        <v/>
      </c>
      <c r="K51" s="12" t="str">
        <f>IF($C$5=0,"",IF($C$5=Tableau2[[#This Row],[NOM]],IF(Tableau2[[#This Row],[NB de pièce par rafale]]="",IF(Tableau2[[#This Row],[NOM]]=$C$5,1,""),2),""))</f>
        <v/>
      </c>
    </row>
    <row r="52" spans="6:14" x14ac:dyDescent="0.45">
      <c r="F52" s="13" t="str">
        <f>IFERROR(#REF!,"")</f>
        <v/>
      </c>
      <c r="G52" s="13" t="str">
        <f>IFERROR(#REF!,"")</f>
        <v/>
      </c>
      <c r="H52" s="13" t="str">
        <f>IFERROR(IF(Tableau2[[#This Row],[NOM]]=0,"",#REF!),"")</f>
        <v/>
      </c>
      <c r="I52" s="13" t="str">
        <f>IF(C55=0,"",IF(Tableau2[[#This Row],[NOM]]=$C$5,1,))</f>
        <v/>
      </c>
      <c r="K52" s="12" t="str">
        <f>IF($C$5=0,"",IF($C$5=Tableau2[[#This Row],[NOM]],IF(Tableau2[[#This Row],[NB de pièce par rafale]]="",IF(Tableau2[[#This Row],[NOM]]=$C$5,1,""),2),""))</f>
        <v/>
      </c>
    </row>
    <row r="53" spans="6:14" x14ac:dyDescent="0.45">
      <c r="F53" s="13" t="str">
        <f>IFERROR(#REF!,"")</f>
        <v/>
      </c>
      <c r="G53" s="13" t="str">
        <f>IFERROR(#REF!,"")</f>
        <v/>
      </c>
      <c r="H53" s="13" t="str">
        <f>IFERROR(IF(Tableau2[[#This Row],[NOM]]=0,"",#REF!),"")</f>
        <v/>
      </c>
      <c r="I53" s="13" t="str">
        <f>IF(C56=0,"",IF(Tableau2[[#This Row],[NOM]]=$C$5,1,))</f>
        <v/>
      </c>
      <c r="K53" s="12" t="str">
        <f>IF($C$5=0,"",IF($C$5=Tableau2[[#This Row],[NOM]],IF(Tableau2[[#This Row],[NB de pièce par rafale]]="",IF(Tableau2[[#This Row],[NOM]]=$C$5,1,""),2),""))</f>
        <v/>
      </c>
    </row>
    <row r="54" spans="6:14" x14ac:dyDescent="0.45">
      <c r="F54" s="13" t="str">
        <f>IFERROR(#REF!,"")</f>
        <v/>
      </c>
      <c r="G54" s="13" t="str">
        <f>IFERROR(#REF!,"")</f>
        <v/>
      </c>
      <c r="H54" s="13" t="str">
        <f>IFERROR(IF(Tableau2[[#This Row],[NOM]]=0,"",#REF!),"")</f>
        <v/>
      </c>
      <c r="I54" s="13" t="str">
        <f>IF(C57=0,"",IF(Tableau2[[#This Row],[NOM]]=$C$5,1,))</f>
        <v/>
      </c>
      <c r="K54" s="12" t="str">
        <f>IF($C$5=0,"",IF($C$5=Tableau2[[#This Row],[NOM]],IF(Tableau2[[#This Row],[NB de pièce par rafale]]="",IF(Tableau2[[#This Row],[NOM]]=$C$5,1,""),2),""))</f>
        <v/>
      </c>
    </row>
    <row r="55" spans="6:14" x14ac:dyDescent="0.45">
      <c r="F55" s="13" t="str">
        <f>IFERROR(#REF!,"")</f>
        <v/>
      </c>
      <c r="G55" s="13" t="str">
        <f>IFERROR(#REF!,"")</f>
        <v/>
      </c>
      <c r="H55" s="13" t="str">
        <f>IFERROR(IF(Tableau2[[#This Row],[NOM]]=0,"",#REF!),"")</f>
        <v/>
      </c>
      <c r="I55" s="13" t="str">
        <f>IF(C58=0,"",IF(Tableau2[[#This Row],[NOM]]=$C$5,1,))</f>
        <v/>
      </c>
      <c r="K55" s="12" t="str">
        <f>IF($C$5=0,"",IF($C$5=Tableau2[[#This Row],[NOM]],IF(Tableau2[[#This Row],[NB de pièce par rafale]]="",IF(Tableau2[[#This Row],[NOM]]=$C$5,1,""),2),""))</f>
        <v/>
      </c>
    </row>
    <row r="56" spans="6:14" x14ac:dyDescent="0.45">
      <c r="F56" s="13" t="str">
        <f>IFERROR(#REF!,"")</f>
        <v/>
      </c>
      <c r="G56" s="13" t="str">
        <f>IFERROR(#REF!,"")</f>
        <v/>
      </c>
      <c r="H56" s="13" t="str">
        <f>IFERROR(IF(Tableau2[[#This Row],[NOM]]=0,"",#REF!),"")</f>
        <v/>
      </c>
      <c r="I56" s="13" t="str">
        <f>IF(C59=0,"",IF(Tableau2[[#This Row],[NOM]]=$C$5,1,))</f>
        <v/>
      </c>
      <c r="K56" s="12" t="str">
        <f>IF($C$5=0,"",IF($C$5=Tableau2[[#This Row],[NOM]],IF(Tableau2[[#This Row],[NB de pièce par rafale]]="",IF(Tableau2[[#This Row],[NOM]]=$C$5,1,""),2),""))</f>
        <v/>
      </c>
    </row>
    <row r="57" spans="6:14" x14ac:dyDescent="0.45">
      <c r="F57" s="13" t="str">
        <f>IFERROR(#REF!,"")</f>
        <v/>
      </c>
      <c r="G57" s="13" t="str">
        <f>IFERROR(#REF!,"")</f>
        <v/>
      </c>
      <c r="H57" s="13" t="str">
        <f>IFERROR(IF(Tableau2[[#This Row],[NOM]]=0,"",#REF!),"")</f>
        <v/>
      </c>
      <c r="I57" s="13" t="str">
        <f>IF(C60=0,"",IF(Tableau2[[#This Row],[NOM]]=$C$5,1,))</f>
        <v/>
      </c>
      <c r="K57" s="12" t="str">
        <f>IF($C$5=0,"",IF($C$5=Tableau2[[#This Row],[NOM]],IF(Tableau2[[#This Row],[NB de pièce par rafale]]="",IF(Tableau2[[#This Row],[NOM]]=$C$5,1,""),2),""))</f>
        <v/>
      </c>
    </row>
    <row r="58" spans="6:14" x14ac:dyDescent="0.45">
      <c r="F58" s="13" t="str">
        <f>IFERROR(#REF!,"")</f>
        <v/>
      </c>
      <c r="G58" s="13" t="str">
        <f>IFERROR(#REF!,"")</f>
        <v/>
      </c>
      <c r="H58" s="13" t="str">
        <f>IFERROR(IF(Tableau2[[#This Row],[NOM]]=0,"",#REF!),"")</f>
        <v/>
      </c>
      <c r="I58" s="13" t="str">
        <f>IF(C61=0,"",IF(Tableau2[[#This Row],[NOM]]=$C$5,1,))</f>
        <v/>
      </c>
      <c r="K58" s="12" t="str">
        <f>IF($C$5=0,"",IF($C$5=Tableau2[[#This Row],[NOM]],IF(Tableau2[[#This Row],[NB de pièce par rafale]]="",IF(Tableau2[[#This Row],[NOM]]=$C$5,1,""),2),""))</f>
        <v/>
      </c>
    </row>
    <row r="59" spans="6:14" x14ac:dyDescent="0.45">
      <c r="F59" s="13" t="str">
        <f>IFERROR(#REF!,"")</f>
        <v/>
      </c>
      <c r="G59" s="13" t="str">
        <f>IFERROR(#REF!,"")</f>
        <v/>
      </c>
      <c r="H59" s="13" t="str">
        <f>IFERROR(IF(Tableau2[[#This Row],[NOM]]=0,"",#REF!),"")</f>
        <v/>
      </c>
      <c r="I59" s="13" t="str">
        <f>IF(C62=0,"",IF(Tableau2[[#This Row],[NOM]]=$C$5,1,))</f>
        <v/>
      </c>
      <c r="K59" s="12" t="str">
        <f>IF($C$5=0,"",IF($C$5=Tableau2[[#This Row],[NOM]],IF(Tableau2[[#This Row],[NB de pièce par rafale]]="",IF(Tableau2[[#This Row],[NOM]]=$C$5,1,""),2),""))</f>
        <v/>
      </c>
    </row>
    <row r="60" spans="6:14" x14ac:dyDescent="0.45">
      <c r="F60" s="13" t="str">
        <f>IFERROR(#REF!,"")</f>
        <v/>
      </c>
      <c r="G60" s="13" t="str">
        <f>IFERROR(#REF!,"")</f>
        <v/>
      </c>
      <c r="H60" s="13" t="str">
        <f>IFERROR(IF(Tableau2[[#This Row],[NOM]]=0,"",#REF!),"")</f>
        <v/>
      </c>
      <c r="I60" s="13" t="str">
        <f>IF(C63=0,"",IF(Tableau2[[#This Row],[NOM]]=$C$5,1,))</f>
        <v/>
      </c>
      <c r="K60" s="12" t="str">
        <f>IF($C$5=0,"",IF($C$5=Tableau2[[#This Row],[NOM]],IF(Tableau2[[#This Row],[NB de pièce par rafale]]="",IF(Tableau2[[#This Row],[NOM]]=$C$5,1,""),2),""))</f>
        <v/>
      </c>
      <c r="N60" s="1" t="s">
        <v>20</v>
      </c>
    </row>
    <row r="61" spans="6:14" x14ac:dyDescent="0.45">
      <c r="F61" s="13" t="str">
        <f>IFERROR(#REF!,"")</f>
        <v/>
      </c>
      <c r="G61" s="13" t="str">
        <f>IFERROR(#REF!,"")</f>
        <v/>
      </c>
      <c r="H61" s="13" t="str">
        <f>IFERROR(IF(Tableau2[[#This Row],[NOM]]=0,"",#REF!),"")</f>
        <v/>
      </c>
      <c r="I61" s="13" t="str">
        <f>IF(C64=0,"",IF(Tableau2[[#This Row],[NOM]]=$C$5,1,))</f>
        <v/>
      </c>
      <c r="K61" s="12" t="str">
        <f>IF($C$5=0,"",IF($C$5=Tableau2[[#This Row],[NOM]],IF(Tableau2[[#This Row],[NB de pièce par rafale]]="",IF(Tableau2[[#This Row],[NOM]]=$C$5,1,""),2),""))</f>
        <v/>
      </c>
    </row>
    <row r="62" spans="6:14" x14ac:dyDescent="0.45">
      <c r="F62" s="13" t="str">
        <f>IFERROR(#REF!,"")</f>
        <v/>
      </c>
      <c r="G62" s="13" t="str">
        <f>IFERROR(#REF!,"")</f>
        <v/>
      </c>
      <c r="H62" s="13" t="str">
        <f>IFERROR(IF(Tableau2[[#This Row],[NOM]]=0,"",#REF!),"")</f>
        <v/>
      </c>
      <c r="I62" s="13" t="str">
        <f>IF(C65=0,"",IF(Tableau2[[#This Row],[NOM]]=$C$5,1,))</f>
        <v/>
      </c>
      <c r="K62" s="12" t="str">
        <f>IF($C$5=0,"",IF($C$5=Tableau2[[#This Row],[NOM]],IF(Tableau2[[#This Row],[NB de pièce par rafale]]="",IF(Tableau2[[#This Row],[NOM]]=$C$5,1,""),2),""))</f>
        <v/>
      </c>
    </row>
    <row r="63" spans="6:14" x14ac:dyDescent="0.45">
      <c r="F63" s="13" t="str">
        <f>IFERROR(#REF!,"")</f>
        <v/>
      </c>
      <c r="G63" s="13" t="str">
        <f>IFERROR(#REF!,"")</f>
        <v/>
      </c>
      <c r="H63" s="13" t="str">
        <f>IFERROR(IF(Tableau2[[#This Row],[NOM]]=0,"",#REF!),"")</f>
        <v/>
      </c>
      <c r="I63" s="13" t="str">
        <f>IF(C66=0,"",IF(Tableau2[[#This Row],[NOM]]=$C$5,1,))</f>
        <v/>
      </c>
      <c r="K63" s="12" t="str">
        <f>IF($C$5=0,"",IF($C$5=Tableau2[[#This Row],[NOM]],IF(Tableau2[[#This Row],[NB de pièce par rafale]]="",IF(Tableau2[[#This Row],[NOM]]=$C$5,1,""),2),""))</f>
        <v/>
      </c>
    </row>
    <row r="64" spans="6:14" x14ac:dyDescent="0.45">
      <c r="F64" s="13" t="str">
        <f>IFERROR(#REF!,"")</f>
        <v/>
      </c>
      <c r="G64" s="13" t="str">
        <f>IFERROR(#REF!,"")</f>
        <v/>
      </c>
      <c r="H64" s="13" t="str">
        <f>IFERROR(IF(Tableau2[[#This Row],[NOM]]=0,"",#REF!),"")</f>
        <v/>
      </c>
      <c r="I64" s="13" t="str">
        <f>IF(C67=0,"",IF(Tableau2[[#This Row],[NOM]]=$C$5,1,))</f>
        <v/>
      </c>
      <c r="K64" s="12" t="str">
        <f>IF($C$5=0,"",IF($C$5=Tableau2[[#This Row],[NOM]],IF(Tableau2[[#This Row],[NB de pièce par rafale]]="",IF(Tableau2[[#This Row],[NOM]]=$C$5,1,""),2),""))</f>
        <v/>
      </c>
    </row>
    <row r="65" spans="6:14" x14ac:dyDescent="0.45">
      <c r="F65" s="13" t="str">
        <f>IFERROR(#REF!,"")</f>
        <v/>
      </c>
      <c r="G65" s="13" t="str">
        <f>IFERROR(#REF!,"")</f>
        <v/>
      </c>
      <c r="H65" s="13" t="str">
        <f>IFERROR(IF(Tableau2[[#This Row],[NOM]]=0,"",#REF!),"")</f>
        <v/>
      </c>
      <c r="I65" s="13" t="str">
        <f>IF(C68=0,"",IF(Tableau2[[#This Row],[NOM]]=$C$5,1,))</f>
        <v/>
      </c>
      <c r="K65" s="12" t="str">
        <f>IF($C$5=0,"",IF($C$5=Tableau2[[#This Row],[NOM]],IF(Tableau2[[#This Row],[NB de pièce par rafale]]="",IF(Tableau2[[#This Row],[NOM]]=$C$5,1,""),2),""))</f>
        <v/>
      </c>
    </row>
    <row r="66" spans="6:14" x14ac:dyDescent="0.45">
      <c r="F66" s="13" t="str">
        <f>IFERROR(#REF!,"")</f>
        <v/>
      </c>
      <c r="G66" s="13" t="str">
        <f>IFERROR(#REF!,"")</f>
        <v/>
      </c>
      <c r="H66" s="13" t="str">
        <f>IFERROR(IF(Tableau2[[#This Row],[NOM]]=0,"",#REF!),"")</f>
        <v/>
      </c>
      <c r="I66" s="13" t="str">
        <f>IF(C69=0,"",IF(Tableau2[[#This Row],[NOM]]=$C$5,1,))</f>
        <v/>
      </c>
      <c r="K66" s="12" t="str">
        <f>IF($C$5=0,"",IF($C$5=Tableau2[[#This Row],[NOM]],IF(Tableau2[[#This Row],[NB de pièce par rafale]]="",IF(Tableau2[[#This Row],[NOM]]=$C$5,1,""),2),""))</f>
        <v/>
      </c>
    </row>
    <row r="67" spans="6:14" x14ac:dyDescent="0.45">
      <c r="F67" s="13" t="str">
        <f>IFERROR(#REF!,"")</f>
        <v/>
      </c>
      <c r="G67" s="13" t="str">
        <f>IFERROR(#REF!,"")</f>
        <v/>
      </c>
      <c r="H67" s="13" t="str">
        <f>IFERROR(IF(Tableau2[[#This Row],[NOM]]=0,"",#REF!),"")</f>
        <v/>
      </c>
      <c r="I67" s="13" t="str">
        <f>IF(C70=0,"",IF(Tableau2[[#This Row],[NOM]]=$C$5,1,))</f>
        <v/>
      </c>
      <c r="K67" s="12" t="str">
        <f>IF($C$5=0,"",IF($C$5=Tableau2[[#This Row],[NOM]],IF(Tableau2[[#This Row],[NB de pièce par rafale]]="",IF(Tableau2[[#This Row],[NOM]]=$C$5,1,""),2),""))</f>
        <v/>
      </c>
    </row>
    <row r="68" spans="6:14" x14ac:dyDescent="0.45">
      <c r="F68" s="13" t="str">
        <f>IFERROR(#REF!,"")</f>
        <v/>
      </c>
      <c r="G68" s="13" t="str">
        <f>IFERROR(#REF!,"")</f>
        <v/>
      </c>
      <c r="H68" s="13" t="str">
        <f>IFERROR(IF(Tableau2[[#This Row],[NOM]]=0,"",#REF!),"")</f>
        <v/>
      </c>
      <c r="I68" s="13" t="str">
        <f>IF(C71=0,"",IF(Tableau2[[#This Row],[NOM]]=$C$5,1,))</f>
        <v/>
      </c>
      <c r="K68" s="12" t="str">
        <f>IF($C$5=0,"",IF($C$5=Tableau2[[#This Row],[NOM]],IF(Tableau2[[#This Row],[NB de pièce par rafale]]="",IF(Tableau2[[#This Row],[NOM]]=$C$5,1,""),2),""))</f>
        <v/>
      </c>
    </row>
    <row r="69" spans="6:14" x14ac:dyDescent="0.45">
      <c r="F69" s="13" t="str">
        <f>IFERROR(#REF!,"")</f>
        <v/>
      </c>
      <c r="G69" s="13" t="str">
        <f>IFERROR(#REF!,"")</f>
        <v/>
      </c>
      <c r="H69" s="13" t="str">
        <f>IFERROR(IF(Tableau2[[#This Row],[NOM]]=0,"",#REF!),"")</f>
        <v/>
      </c>
      <c r="I69" s="13" t="str">
        <f>IF(C72=0,"",IF(Tableau2[[#This Row],[NOM]]=$C$5,1,))</f>
        <v/>
      </c>
      <c r="K69" s="12" t="str">
        <f>IF($C$5=0,"",IF($C$5=Tableau2[[#This Row],[NOM]],IF(Tableau2[[#This Row],[NB de pièce par rafale]]="",IF(Tableau2[[#This Row],[NOM]]=$C$5,1,""),2),""))</f>
        <v/>
      </c>
    </row>
    <row r="70" spans="6:14" x14ac:dyDescent="0.45">
      <c r="F70" s="13" t="str">
        <f>IFERROR(#REF!,"")</f>
        <v/>
      </c>
      <c r="G70" s="13" t="str">
        <f>IFERROR(#REF!,"")</f>
        <v/>
      </c>
      <c r="H70" s="13" t="str">
        <f>IFERROR(IF(Tableau2[[#This Row],[NOM]]=0,"",#REF!),"")</f>
        <v/>
      </c>
      <c r="I70" s="13" t="str">
        <f>IF(C73=0,"",IF(Tableau2[[#This Row],[NOM]]=$C$5,1,))</f>
        <v/>
      </c>
      <c r="K70" s="12" t="str">
        <f>IF($C$5=0,"",IF($C$5=Tableau2[[#This Row],[NOM]],IF(Tableau2[[#This Row],[NB de pièce par rafale]]="",IF(Tableau2[[#This Row],[NOM]]=$C$5,1,""),2),""))</f>
        <v/>
      </c>
    </row>
    <row r="71" spans="6:14" x14ac:dyDescent="0.45">
      <c r="F71" s="13" t="str">
        <f>IFERROR(#REF!,"")</f>
        <v/>
      </c>
      <c r="G71" s="13" t="str">
        <f>IFERROR(#REF!,"")</f>
        <v/>
      </c>
      <c r="H71" s="13" t="str">
        <f>IFERROR(IF(Tableau2[[#This Row],[NOM]]=0,"",#REF!),"")</f>
        <v/>
      </c>
      <c r="I71" s="13" t="str">
        <f>IF(C74=0,"",IF(Tableau2[[#This Row],[NOM]]=$C$5,1,))</f>
        <v/>
      </c>
      <c r="K71" s="12" t="str">
        <f>IF($C$5=0,"",IF($C$5=Tableau2[[#This Row],[NOM]],IF(Tableau2[[#This Row],[NB de pièce par rafale]]="",IF(Tableau2[[#This Row],[NOM]]=$C$5,1,""),2),""))</f>
        <v/>
      </c>
    </row>
    <row r="72" spans="6:14" x14ac:dyDescent="0.45">
      <c r="F72" s="13" t="str">
        <f>IFERROR(#REF!,"")</f>
        <v/>
      </c>
      <c r="G72" s="13" t="str">
        <f>IFERROR(#REF!,"")</f>
        <v/>
      </c>
      <c r="H72" s="13" t="str">
        <f>IFERROR(IF(Tableau2[[#This Row],[NOM]]=0,"",#REF!),"")</f>
        <v/>
      </c>
      <c r="I72" s="13" t="str">
        <f>IF(C75=0,"",IF(Tableau2[[#This Row],[NOM]]=$C$5,1,))</f>
        <v/>
      </c>
      <c r="K72" s="12" t="str">
        <f>IF($C$5=0,"",IF($C$5=Tableau2[[#This Row],[NOM]],IF(Tableau2[[#This Row],[NB de pièce par rafale]]="",IF(Tableau2[[#This Row],[NOM]]=$C$5,1,""),2),""))</f>
        <v/>
      </c>
    </row>
    <row r="73" spans="6:14" x14ac:dyDescent="0.45">
      <c r="F73" s="13" t="str">
        <f>IFERROR(#REF!,"")</f>
        <v/>
      </c>
      <c r="G73" s="13" t="str">
        <f>IFERROR(#REF!,"")</f>
        <v/>
      </c>
      <c r="H73" s="13" t="str">
        <f>IFERROR(IF(Tableau2[[#This Row],[NOM]]=0,"",#REF!),"")</f>
        <v/>
      </c>
      <c r="I73" s="13" t="str">
        <f>IF(C76=0,"",IF(Tableau2[[#This Row],[NOM]]=$C$5,1,))</f>
        <v/>
      </c>
      <c r="K73" s="12" t="str">
        <f>IF($C$5=0,"",IF($C$5=Tableau2[[#This Row],[NOM]],IF(Tableau2[[#This Row],[NB de pièce par rafale]]="",IF(Tableau2[[#This Row],[NOM]]=$C$5,1,""),2),""))</f>
        <v/>
      </c>
    </row>
    <row r="74" spans="6:14" x14ac:dyDescent="0.45">
      <c r="F74" s="13" t="str">
        <f>IFERROR(#REF!,"")</f>
        <v/>
      </c>
      <c r="G74" s="13" t="str">
        <f>IFERROR(#REF!,"")</f>
        <v/>
      </c>
      <c r="H74" s="13" t="str">
        <f>IFERROR(IF(Tableau2[[#This Row],[NOM]]=0,"",#REF!),"")</f>
        <v/>
      </c>
      <c r="I74" s="13" t="str">
        <f>IF(C77=0,"",IF(Tableau2[[#This Row],[NOM]]=$C$5,1,))</f>
        <v/>
      </c>
      <c r="K74" s="12" t="str">
        <f>IF($C$5=0,"",IF($C$5=Tableau2[[#This Row],[NOM]],IF(Tableau2[[#This Row],[NB de pièce par rafale]]="",IF(Tableau2[[#This Row],[NOM]]=$C$5,1,""),2),""))</f>
        <v/>
      </c>
    </row>
    <row r="75" spans="6:14" x14ac:dyDescent="0.45">
      <c r="F75" s="13" t="str">
        <f>IFERROR(#REF!,"")</f>
        <v/>
      </c>
      <c r="G75" s="13" t="str">
        <f>IFERROR(#REF!,"")</f>
        <v/>
      </c>
      <c r="H75" s="13" t="str">
        <f>IFERROR(IF(Tableau2[[#This Row],[NOM]]=0,"",#REF!),"")</f>
        <v/>
      </c>
      <c r="I75" s="13" t="str">
        <f>IF(C78=0,"",IF(Tableau2[[#This Row],[NOM]]=$C$5,1,))</f>
        <v/>
      </c>
      <c r="K75" s="12" t="str">
        <f>IF($C$5=0,"",IF($C$5=Tableau2[[#This Row],[NOM]],IF(Tableau2[[#This Row],[NB de pièce par rafale]]="",IF(Tableau2[[#This Row],[NOM]]=$C$5,1,""),2),""))</f>
        <v/>
      </c>
      <c r="N75" s="1" t="s">
        <v>21</v>
      </c>
    </row>
    <row r="76" spans="6:14" x14ac:dyDescent="0.45">
      <c r="F76" s="13" t="str">
        <f>IFERROR(#REF!,"")</f>
        <v/>
      </c>
      <c r="G76" s="13" t="str">
        <f>IFERROR(#REF!,"")</f>
        <v/>
      </c>
      <c r="H76" s="13" t="str">
        <f>IFERROR(IF(Tableau2[[#This Row],[NOM]]=0,"",#REF!),"")</f>
        <v/>
      </c>
      <c r="I76" s="13" t="str">
        <f>IF(C79=0,"",IF(Tableau2[[#This Row],[NOM]]=$C$5,1,))</f>
        <v/>
      </c>
      <c r="K76" s="12" t="str">
        <f>IF($C$5=0,"",IF($C$5=Tableau2[[#This Row],[NOM]],IF(Tableau2[[#This Row],[NB de pièce par rafale]]="",IF(Tableau2[[#This Row],[NOM]]=$C$5,1,""),2),""))</f>
        <v/>
      </c>
    </row>
    <row r="77" spans="6:14" x14ac:dyDescent="0.45">
      <c r="F77" s="13" t="str">
        <f>IFERROR(#REF!,"")</f>
        <v/>
      </c>
      <c r="G77" s="13" t="str">
        <f>IFERROR(#REF!,"")</f>
        <v/>
      </c>
      <c r="H77" s="13" t="str">
        <f>IFERROR(IF(Tableau2[[#This Row],[NOM]]=0,"",#REF!),"")</f>
        <v/>
      </c>
      <c r="I77" s="13" t="str">
        <f>IF(C80=0,"",IF(Tableau2[[#This Row],[NOM]]=$C$5,1,))</f>
        <v/>
      </c>
      <c r="K77" s="12" t="str">
        <f>IF($C$5=0,"",IF($C$5=Tableau2[[#This Row],[NOM]],IF(Tableau2[[#This Row],[NB de pièce par rafale]]="",IF(Tableau2[[#This Row],[NOM]]=$C$5,1,""),2),""))</f>
        <v/>
      </c>
    </row>
    <row r="78" spans="6:14" x14ac:dyDescent="0.45">
      <c r="F78" s="13" t="str">
        <f>IFERROR(#REF!,"")</f>
        <v/>
      </c>
      <c r="G78" s="13" t="str">
        <f>IFERROR(#REF!,"")</f>
        <v/>
      </c>
      <c r="H78" s="13" t="str">
        <f>IFERROR(IF(Tableau2[[#This Row],[NOM]]=0,"",#REF!),"")</f>
        <v/>
      </c>
      <c r="I78" s="13" t="str">
        <f>IF(C81=0,"",IF(Tableau2[[#This Row],[NOM]]=$C$5,1,))</f>
        <v/>
      </c>
      <c r="K78" s="12" t="str">
        <f>IF($C$5=0,"",IF($C$5=Tableau2[[#This Row],[NOM]],IF(Tableau2[[#This Row],[NB de pièce par rafale]]="",IF(Tableau2[[#This Row],[NOM]]=$C$5,1,""),2),""))</f>
        <v/>
      </c>
    </row>
    <row r="79" spans="6:14" x14ac:dyDescent="0.45">
      <c r="F79" s="13" t="str">
        <f>IFERROR(#REF!,"")</f>
        <v/>
      </c>
      <c r="G79" s="13" t="str">
        <f>IFERROR(#REF!,"")</f>
        <v/>
      </c>
      <c r="H79" s="13" t="str">
        <f>IFERROR(IF(Tableau2[[#This Row],[NOM]]=0,"",#REF!),"")</f>
        <v/>
      </c>
      <c r="I79" s="13" t="str">
        <f>IF(C82=0,"",IF(Tableau2[[#This Row],[NOM]]=$C$5,1,))</f>
        <v/>
      </c>
      <c r="K79" s="12" t="str">
        <f>IF($C$5=0,"",IF($C$5=Tableau2[[#This Row],[NOM]],IF(Tableau2[[#This Row],[NB de pièce par rafale]]="",IF(Tableau2[[#This Row],[NOM]]=$C$5,1,""),2),""))</f>
        <v/>
      </c>
    </row>
    <row r="80" spans="6:14" x14ac:dyDescent="0.45">
      <c r="F80" s="13" t="str">
        <f>IFERROR(#REF!,"")</f>
        <v/>
      </c>
      <c r="G80" s="13" t="str">
        <f>IFERROR(#REF!,"")</f>
        <v/>
      </c>
      <c r="H80" s="13" t="str">
        <f>IFERROR(IF(Tableau2[[#This Row],[NOM]]=0,"",#REF!),"")</f>
        <v/>
      </c>
      <c r="I80" s="13" t="str">
        <f>IF(C83=0,"",IF(Tableau2[[#This Row],[NOM]]=$C$5,1,))</f>
        <v/>
      </c>
      <c r="K80" s="12" t="str">
        <f>IF($C$5=0,"",IF($C$5=Tableau2[[#This Row],[NOM]],IF(Tableau2[[#This Row],[NB de pièce par rafale]]="",IF(Tableau2[[#This Row],[NOM]]=$C$5,1,""),2),""))</f>
        <v/>
      </c>
    </row>
    <row r="81" spans="6:11" x14ac:dyDescent="0.45">
      <c r="F81" s="13" t="str">
        <f>IFERROR(#REF!,"")</f>
        <v/>
      </c>
      <c r="G81" s="13" t="str">
        <f>IFERROR(#REF!,"")</f>
        <v/>
      </c>
      <c r="H81" s="13" t="str">
        <f>IFERROR(IF(Tableau2[[#This Row],[NOM]]=0,"",#REF!),"")</f>
        <v/>
      </c>
      <c r="I81" s="13" t="str">
        <f>IF(C84=0,"",IF(Tableau2[[#This Row],[NOM]]=$C$5,1,))</f>
        <v/>
      </c>
      <c r="K81" s="12" t="str">
        <f>IF($C$5=0,"",IF($C$5=Tableau2[[#This Row],[NOM]],IF(Tableau2[[#This Row],[NB de pièce par rafale]]="",IF(Tableau2[[#This Row],[NOM]]=$C$5,1,""),2),""))</f>
        <v/>
      </c>
    </row>
    <row r="82" spans="6:11" x14ac:dyDescent="0.45">
      <c r="F82" s="13" t="str">
        <f>IFERROR(#REF!,"")</f>
        <v/>
      </c>
      <c r="G82" s="13" t="str">
        <f>IFERROR(#REF!,"")</f>
        <v/>
      </c>
      <c r="H82" s="13" t="str">
        <f>IFERROR(IF(Tableau2[[#This Row],[NOM]]=0,"",#REF!),"")</f>
        <v/>
      </c>
      <c r="I82" s="13" t="str">
        <f>IF(C85=0,"",IF(Tableau2[[#This Row],[NOM]]=$C$5,1,))</f>
        <v/>
      </c>
      <c r="K82" s="12" t="str">
        <f>IF($C$5=0,"",IF($C$5=Tableau2[[#This Row],[NOM]],IF(Tableau2[[#This Row],[NB de pièce par rafale]]="",IF(Tableau2[[#This Row],[NOM]]=$C$5,1,""),2),""))</f>
        <v/>
      </c>
    </row>
    <row r="83" spans="6:11" x14ac:dyDescent="0.45">
      <c r="F83" s="13" t="str">
        <f>IFERROR(#REF!,"")</f>
        <v/>
      </c>
      <c r="G83" s="13" t="str">
        <f>IFERROR(#REF!,"")</f>
        <v/>
      </c>
      <c r="H83" s="13" t="str">
        <f>IFERROR(IF(Tableau2[[#This Row],[NOM]]=0,"",#REF!),"")</f>
        <v/>
      </c>
      <c r="I83" s="13" t="str">
        <f>IF(C86=0,"",IF(Tableau2[[#This Row],[NOM]]=$C$5,1,))</f>
        <v/>
      </c>
      <c r="K83" s="12" t="str">
        <f>IF($C$5=0,"",IF($C$5=Tableau2[[#This Row],[NOM]],IF(Tableau2[[#This Row],[NB de pièce par rafale]]="",IF(Tableau2[[#This Row],[NOM]]=$C$5,1,""),2),""))</f>
        <v/>
      </c>
    </row>
    <row r="84" spans="6:11" x14ac:dyDescent="0.45">
      <c r="F84" s="13" t="str">
        <f>IFERROR(#REF!,"")</f>
        <v/>
      </c>
      <c r="G84" s="13" t="str">
        <f>IFERROR(#REF!,"")</f>
        <v/>
      </c>
      <c r="H84" s="13" t="str">
        <f>IFERROR(IF(Tableau2[[#This Row],[NOM]]=0,"",#REF!),"")</f>
        <v/>
      </c>
      <c r="I84" s="13" t="str">
        <f>IF(C87=0,"",IF(Tableau2[[#This Row],[NOM]]=$C$5,1,))</f>
        <v/>
      </c>
      <c r="K84" s="12" t="str">
        <f>IF($C$5=0,"",IF($C$5=Tableau2[[#This Row],[NOM]],IF(Tableau2[[#This Row],[NB de pièce par rafale]]="",IF(Tableau2[[#This Row],[NOM]]=$C$5,1,""),2),""))</f>
        <v/>
      </c>
    </row>
    <row r="85" spans="6:11" x14ac:dyDescent="0.45">
      <c r="F85" s="13" t="str">
        <f>IFERROR(#REF!,"")</f>
        <v/>
      </c>
      <c r="G85" s="13" t="str">
        <f>IFERROR(#REF!,"")</f>
        <v/>
      </c>
      <c r="H85" s="13" t="str">
        <f>IFERROR(IF(Tableau2[[#This Row],[NOM]]=0,"",#REF!),"")</f>
        <v/>
      </c>
      <c r="I85" s="13" t="str">
        <f>IF(C88=0,"",IF(Tableau2[[#This Row],[NOM]]=$C$5,1,))</f>
        <v/>
      </c>
      <c r="K85" s="12" t="str">
        <f>IF($C$5=0,"",IF($C$5=Tableau2[[#This Row],[NOM]],IF(Tableau2[[#This Row],[NB de pièce par rafale]]="",IF(Tableau2[[#This Row],[NOM]]=$C$5,1,""),2),""))</f>
        <v/>
      </c>
    </row>
    <row r="86" spans="6:11" x14ac:dyDescent="0.45">
      <c r="F86" s="13" t="str">
        <f>IFERROR(#REF!,"")</f>
        <v/>
      </c>
      <c r="G86" s="13" t="str">
        <f>IFERROR(#REF!,"")</f>
        <v/>
      </c>
      <c r="H86" s="13" t="str">
        <f>IFERROR(IF(Tableau2[[#This Row],[NOM]]=0,"",#REF!),"")</f>
        <v/>
      </c>
      <c r="I86" s="13" t="str">
        <f>IF(C89=0,"",IF(Tableau2[[#This Row],[NOM]]=$C$5,1,))</f>
        <v/>
      </c>
      <c r="K86" s="12" t="str">
        <f>IF($C$5=0,"",IF($C$5=Tableau2[[#This Row],[NOM]],IF(Tableau2[[#This Row],[NB de pièce par rafale]]="",IF(Tableau2[[#This Row],[NOM]]=$C$5,1,""),2),""))</f>
        <v/>
      </c>
    </row>
    <row r="87" spans="6:11" x14ac:dyDescent="0.45">
      <c r="F87" s="13" t="str">
        <f>IFERROR(#REF!,"")</f>
        <v/>
      </c>
      <c r="G87" s="13" t="str">
        <f>IFERROR(#REF!,"")</f>
        <v/>
      </c>
      <c r="H87" s="13" t="str">
        <f>IFERROR(IF(Tableau2[[#This Row],[NOM]]=0,"",#REF!),"")</f>
        <v/>
      </c>
      <c r="I87" s="13" t="str">
        <f>IF(C90=0,"",IF(Tableau2[[#This Row],[NOM]]=$C$5,1,))</f>
        <v/>
      </c>
      <c r="K87" s="12" t="str">
        <f>IF($C$5=0,"",IF($C$5=Tableau2[[#This Row],[NOM]],IF(Tableau2[[#This Row],[NB de pièce par rafale]]="",IF(Tableau2[[#This Row],[NOM]]=$C$5,1,""),2),""))</f>
        <v/>
      </c>
    </row>
    <row r="88" spans="6:11" x14ac:dyDescent="0.45">
      <c r="F88" s="13" t="str">
        <f>IFERROR(#REF!,"")</f>
        <v/>
      </c>
      <c r="G88" s="13" t="str">
        <f>IFERROR(#REF!,"")</f>
        <v/>
      </c>
      <c r="H88" s="13" t="str">
        <f>IFERROR(IF(Tableau2[[#This Row],[NOM]]=0,"",#REF!),"")</f>
        <v/>
      </c>
      <c r="I88" s="13" t="str">
        <f>IF(C91=0,"",IF(Tableau2[[#This Row],[NOM]]=$C$5,1,))</f>
        <v/>
      </c>
      <c r="K88" s="12" t="str">
        <f>IF($C$5=0,"",IF($C$5=Tableau2[[#This Row],[NOM]],IF(Tableau2[[#This Row],[NB de pièce par rafale]]="",IF(Tableau2[[#This Row],[NOM]]=$C$5,1,""),2),""))</f>
        <v/>
      </c>
    </row>
    <row r="89" spans="6:11" x14ac:dyDescent="0.45">
      <c r="F89" s="13" t="str">
        <f>IFERROR(#REF!,"")</f>
        <v/>
      </c>
      <c r="G89" s="13" t="str">
        <f>IFERROR(#REF!,"")</f>
        <v/>
      </c>
      <c r="H89" s="13" t="str">
        <f>IFERROR(IF(Tableau2[[#This Row],[NOM]]=0,"",#REF!),"")</f>
        <v/>
      </c>
      <c r="I89" s="13" t="str">
        <f>IF(C92=0,"",IF(Tableau2[[#This Row],[NOM]]=$C$5,1,))</f>
        <v/>
      </c>
      <c r="K89" s="12" t="str">
        <f>IF($C$5=0,"",IF($C$5=Tableau2[[#This Row],[NOM]],IF(Tableau2[[#This Row],[NB de pièce par rafale]]="",IF(Tableau2[[#This Row],[NOM]]=$C$5,1,""),2),""))</f>
        <v/>
      </c>
    </row>
    <row r="90" spans="6:11" x14ac:dyDescent="0.45">
      <c r="F90" s="13" t="str">
        <f>IFERROR(#REF!,"")</f>
        <v/>
      </c>
      <c r="G90" s="13" t="str">
        <f>IFERROR(#REF!,"")</f>
        <v/>
      </c>
      <c r="H90" s="13" t="str">
        <f>IFERROR(IF(Tableau2[[#This Row],[NOM]]=0,"",#REF!),"")</f>
        <v/>
      </c>
      <c r="I90" s="13" t="str">
        <f>IF(C93=0,"",IF(Tableau2[[#This Row],[NOM]]=$C$5,1,))</f>
        <v/>
      </c>
      <c r="K90" s="12" t="str">
        <f>IF($C$5=0,"",IF($C$5=Tableau2[[#This Row],[NOM]],IF(Tableau2[[#This Row],[NB de pièce par rafale]]="",IF(Tableau2[[#This Row],[NOM]]=$C$5,1,""),2),""))</f>
        <v/>
      </c>
    </row>
    <row r="91" spans="6:11" x14ac:dyDescent="0.45">
      <c r="F91" s="13" t="str">
        <f>IFERROR(#REF!,"")</f>
        <v/>
      </c>
      <c r="G91" s="13" t="str">
        <f>IFERROR(#REF!,"")</f>
        <v/>
      </c>
      <c r="H91" s="13" t="str">
        <f>IFERROR(IF(Tableau2[[#This Row],[NOM]]=0,"",#REF!),"")</f>
        <v/>
      </c>
      <c r="I91" s="13" t="str">
        <f>IF(C94=0,"",IF(Tableau2[[#This Row],[NOM]]=$C$5,1,))</f>
        <v/>
      </c>
      <c r="K91" s="12" t="str">
        <f>IF($C$5=0,"",IF($C$5=Tableau2[[#This Row],[NOM]],IF(Tableau2[[#This Row],[NB de pièce par rafale]]="",IF(Tableau2[[#This Row],[NOM]]=$C$5,1,""),2),""))</f>
        <v/>
      </c>
    </row>
    <row r="92" spans="6:11" x14ac:dyDescent="0.45">
      <c r="F92" s="13" t="str">
        <f>IFERROR(#REF!,"")</f>
        <v/>
      </c>
      <c r="G92" s="13" t="str">
        <f>IFERROR(#REF!,"")</f>
        <v/>
      </c>
      <c r="H92" s="13" t="str">
        <f>IFERROR(IF(Tableau2[[#This Row],[NOM]]=0,"",#REF!),"")</f>
        <v/>
      </c>
      <c r="I92" s="13" t="str">
        <f>IF(C95=0,"",IF(Tableau2[[#This Row],[NOM]]=$C$5,1,))</f>
        <v/>
      </c>
      <c r="K92" s="12" t="str">
        <f>IF($C$5=0,"",IF($C$5=Tableau2[[#This Row],[NOM]],IF(Tableau2[[#This Row],[NB de pièce par rafale]]="",IF(Tableau2[[#This Row],[NOM]]=$C$5,1,""),2),""))</f>
        <v/>
      </c>
    </row>
    <row r="93" spans="6:11" x14ac:dyDescent="0.45">
      <c r="F93" s="13" t="str">
        <f>IFERROR(#REF!,"")</f>
        <v/>
      </c>
      <c r="G93" s="13" t="str">
        <f>IFERROR(#REF!,"")</f>
        <v/>
      </c>
      <c r="H93" s="13" t="str">
        <f>IFERROR(IF(Tableau2[[#This Row],[NOM]]=0,"",#REF!),"")</f>
        <v/>
      </c>
      <c r="I93" s="13" t="str">
        <f>IF(C96=0,"",IF(Tableau2[[#This Row],[NOM]]=$C$5,1,))</f>
        <v/>
      </c>
      <c r="K93" s="12" t="str">
        <f>IF($C$5=0,"",IF($C$5=Tableau2[[#This Row],[NOM]],IF(Tableau2[[#This Row],[NB de pièce par rafale]]="",IF(Tableau2[[#This Row],[NOM]]=$C$5,1,""),2),""))</f>
        <v/>
      </c>
    </row>
    <row r="94" spans="6:11" x14ac:dyDescent="0.45">
      <c r="F94" s="13" t="str">
        <f>IFERROR(#REF!,"")</f>
        <v/>
      </c>
      <c r="G94" s="13" t="str">
        <f>IFERROR(#REF!,"")</f>
        <v/>
      </c>
      <c r="H94" s="13" t="str">
        <f>IFERROR(IF(Tableau2[[#This Row],[NOM]]=0,"",#REF!),"")</f>
        <v/>
      </c>
      <c r="I94" s="13" t="str">
        <f>IF(C97=0,"",IF(Tableau2[[#This Row],[NOM]]=$C$5,1,))</f>
        <v/>
      </c>
      <c r="K94" s="12" t="str">
        <f>IF($C$5=0,"",IF($C$5=Tableau2[[#This Row],[NOM]],IF(Tableau2[[#This Row],[NB de pièce par rafale]]="",IF(Tableau2[[#This Row],[NOM]]=$C$5,1,""),2),""))</f>
        <v/>
      </c>
    </row>
    <row r="95" spans="6:11" x14ac:dyDescent="0.45">
      <c r="F95" s="13" t="str">
        <f>IFERROR(#REF!,"")</f>
        <v/>
      </c>
      <c r="G95" s="13" t="str">
        <f>IFERROR(#REF!,"")</f>
        <v/>
      </c>
      <c r="H95" s="13" t="str">
        <f>IFERROR(IF(Tableau2[[#This Row],[NOM]]=0,"",#REF!),"")</f>
        <v/>
      </c>
      <c r="I95" s="13" t="str">
        <f>IF(C98=0,"",IF(Tableau2[[#This Row],[NOM]]=$C$5,1,))</f>
        <v/>
      </c>
      <c r="K95" s="12" t="str">
        <f>IF($C$5=0,"",IF($C$5=Tableau2[[#This Row],[NOM]],IF(Tableau2[[#This Row],[NB de pièce par rafale]]="",IF(Tableau2[[#This Row],[NOM]]=$C$5,1,""),2),""))</f>
        <v/>
      </c>
    </row>
    <row r="96" spans="6:11" x14ac:dyDescent="0.45">
      <c r="F96" s="13" t="str">
        <f>IFERROR(#REF!,"")</f>
        <v/>
      </c>
      <c r="G96" s="13" t="str">
        <f>IFERROR(#REF!,"")</f>
        <v/>
      </c>
      <c r="H96" s="13" t="str">
        <f>IFERROR(IF(Tableau2[[#This Row],[NOM]]=0,"",#REF!),"")</f>
        <v/>
      </c>
      <c r="I96" s="13" t="str">
        <f>IF(C99=0,"",IF(Tableau2[[#This Row],[NOM]]=$C$5,1,))</f>
        <v/>
      </c>
      <c r="K96" s="12" t="str">
        <f>IF($C$5=0,"",IF($C$5=Tableau2[[#This Row],[NOM]],IF(Tableau2[[#This Row],[NB de pièce par rafale]]="",IF(Tableau2[[#This Row],[NOM]]=$C$5,1,""),2),""))</f>
        <v/>
      </c>
    </row>
    <row r="97" spans="6:11" x14ac:dyDescent="0.45">
      <c r="F97" s="13" t="str">
        <f>IFERROR(#REF!,"")</f>
        <v/>
      </c>
      <c r="G97" s="13" t="str">
        <f>IFERROR(#REF!,"")</f>
        <v/>
      </c>
      <c r="H97" s="13" t="str">
        <f>IFERROR(IF(Tableau2[[#This Row],[NOM]]=0,"",#REF!),"")</f>
        <v/>
      </c>
      <c r="I97" s="13" t="str">
        <f>IF(C100=0,"",IF(Tableau2[[#This Row],[NOM]]=$C$5,1,))</f>
        <v/>
      </c>
      <c r="K97" s="12" t="str">
        <f>IF($C$5=0,"",IF($C$5=Tableau2[[#This Row],[NOM]],IF(Tableau2[[#This Row],[NB de pièce par rafale]]="",IF(Tableau2[[#This Row],[NOM]]=$C$5,1,""),2),""))</f>
        <v/>
      </c>
    </row>
    <row r="98" spans="6:11" x14ac:dyDescent="0.45">
      <c r="F98" s="13" t="str">
        <f>IFERROR(#REF!,"")</f>
        <v/>
      </c>
      <c r="G98" s="13" t="str">
        <f>IFERROR(#REF!,"")</f>
        <v/>
      </c>
      <c r="H98" s="13" t="str">
        <f>IFERROR(IF(Tableau2[[#This Row],[NOM]]=0,"",#REF!),"")</f>
        <v/>
      </c>
      <c r="I98" s="13" t="str">
        <f>IF(C101=0,"",IF(Tableau2[[#This Row],[NOM]]=$C$5,1,))</f>
        <v/>
      </c>
      <c r="K98" s="12" t="str">
        <f>IF($C$5=0,"",IF($C$5=Tableau2[[#This Row],[NOM]],IF(Tableau2[[#This Row],[NB de pièce par rafale]]="",IF(Tableau2[[#This Row],[NOM]]=$C$5,1,""),2),""))</f>
        <v/>
      </c>
    </row>
    <row r="99" spans="6:11" x14ac:dyDescent="0.45">
      <c r="F99" s="13" t="str">
        <f>IFERROR(#REF!,"")</f>
        <v/>
      </c>
      <c r="G99" s="13" t="str">
        <f>IFERROR(#REF!,"")</f>
        <v/>
      </c>
      <c r="H99" s="13" t="str">
        <f>IFERROR(IF(Tableau2[[#This Row],[NOM]]=0,"",#REF!),"")</f>
        <v/>
      </c>
      <c r="I99" s="13" t="str">
        <f>IF(C102=0,"",IF(Tableau2[[#This Row],[NOM]]=$C$5,1,))</f>
        <v/>
      </c>
      <c r="K99" s="12" t="str">
        <f>IF($C$5=0,"",IF($C$5=Tableau2[[#This Row],[NOM]],IF(Tableau2[[#This Row],[NB de pièce par rafale]]="",IF(Tableau2[[#This Row],[NOM]]=$C$5,1,""),2),""))</f>
        <v/>
      </c>
    </row>
    <row r="100" spans="6:11" x14ac:dyDescent="0.45">
      <c r="F100" s="13" t="str">
        <f>IFERROR(#REF!,"")</f>
        <v/>
      </c>
      <c r="G100" s="13" t="str">
        <f>IFERROR(#REF!,"")</f>
        <v/>
      </c>
      <c r="H100" s="13" t="str">
        <f>IFERROR(IF(Tableau2[[#This Row],[NOM]]=0,"",#REF!),"")</f>
        <v/>
      </c>
      <c r="I100" s="13" t="str">
        <f>IF(C103=0,"",IF(Tableau2[[#This Row],[NOM]]=$C$5,1,))</f>
        <v/>
      </c>
      <c r="K100" s="12" t="str">
        <f>IF($C$5=0,"",IF($C$5=Tableau2[[#This Row],[NOM]],IF(Tableau2[[#This Row],[NB de pièce par rafale]]="",IF(Tableau2[[#This Row],[NOM]]=$C$5,1,""),2),""))</f>
        <v/>
      </c>
    </row>
    <row r="101" spans="6:11" x14ac:dyDescent="0.45">
      <c r="F101" s="13" t="str">
        <f>IFERROR(#REF!,"")</f>
        <v/>
      </c>
      <c r="G101" s="13" t="str">
        <f>IFERROR(#REF!,"")</f>
        <v/>
      </c>
      <c r="H101" s="13" t="str">
        <f>IFERROR(IF(Tableau2[[#This Row],[NOM]]=0,"",#REF!),"")</f>
        <v/>
      </c>
      <c r="I101" s="13" t="str">
        <f>IF(C104=0,"",IF(Tableau2[[#This Row],[NOM]]=$C$5,1,))</f>
        <v/>
      </c>
      <c r="K101" s="12" t="str">
        <f>IF($C$5=0,"",IF($C$5=Tableau2[[#This Row],[NOM]],IF(Tableau2[[#This Row],[NB de pièce par rafale]]="",IF(Tableau2[[#This Row],[NOM]]=$C$5,1,""),2),""))</f>
        <v/>
      </c>
    </row>
    <row r="102" spans="6:11" x14ac:dyDescent="0.45">
      <c r="F102" s="13" t="str">
        <f>IFERROR(#REF!,"")</f>
        <v/>
      </c>
      <c r="G102" s="13" t="str">
        <f>IFERROR(#REF!,"")</f>
        <v/>
      </c>
      <c r="H102" s="13" t="str">
        <f>IFERROR(IF(Tableau2[[#This Row],[NOM]]=0,"",#REF!),"")</f>
        <v/>
      </c>
      <c r="I102" s="13" t="str">
        <f>IF(C105=0,"",IF(Tableau2[[#This Row],[NOM]]=$C$5,1,))</f>
        <v/>
      </c>
      <c r="K102" s="12" t="str">
        <f>IF($C$5=0,"",IF($C$5=Tableau2[[#This Row],[NOM]],IF(Tableau2[[#This Row],[NB de pièce par rafale]]="",IF(Tableau2[[#This Row],[NOM]]=$C$5,1,""),2),""))</f>
        <v/>
      </c>
    </row>
    <row r="103" spans="6:11" x14ac:dyDescent="0.45">
      <c r="F103" s="13" t="str">
        <f>IFERROR(#REF!,"")</f>
        <v/>
      </c>
      <c r="G103" s="13" t="str">
        <f>IFERROR(#REF!,"")</f>
        <v/>
      </c>
      <c r="H103" s="13" t="str">
        <f>IFERROR(IF(Tableau2[[#This Row],[NOM]]=0,"",#REF!),"")</f>
        <v/>
      </c>
      <c r="I103" s="13" t="str">
        <f>IF(C106=0,"",IF(Tableau2[[#This Row],[NOM]]=$C$5,1,))</f>
        <v/>
      </c>
      <c r="K103" s="12" t="str">
        <f>IF($C$5=0,"",IF($C$5=Tableau2[[#This Row],[NOM]],IF(Tableau2[[#This Row],[NB de pièce par rafale]]="",IF(Tableau2[[#This Row],[NOM]]=$C$5,1,""),2),""))</f>
        <v/>
      </c>
    </row>
    <row r="104" spans="6:11" x14ac:dyDescent="0.45">
      <c r="F104" s="13" t="str">
        <f>IFERROR(#REF!,"")</f>
        <v/>
      </c>
      <c r="G104" s="13" t="str">
        <f>IFERROR(#REF!,"")</f>
        <v/>
      </c>
      <c r="H104" s="13" t="str">
        <f>IFERROR(IF(Tableau2[[#This Row],[NOM]]=0,"",#REF!),"")</f>
        <v/>
      </c>
      <c r="I104" s="13" t="str">
        <f>IF(C107=0,"",IF(Tableau2[[#This Row],[NOM]]=$C$5,1,))</f>
        <v/>
      </c>
      <c r="K104" s="12" t="str">
        <f>IF($C$5=0,"",IF($C$5=Tableau2[[#This Row],[NOM]],IF(Tableau2[[#This Row],[NB de pièce par rafale]]="",IF(Tableau2[[#This Row],[NOM]]=$C$5,1,""),2),""))</f>
        <v/>
      </c>
    </row>
    <row r="105" spans="6:11" x14ac:dyDescent="0.45">
      <c r="F105" s="13" t="str">
        <f>IFERROR(#REF!,"")</f>
        <v/>
      </c>
      <c r="G105" s="13" t="str">
        <f>IFERROR(#REF!,"")</f>
        <v/>
      </c>
      <c r="H105" s="13" t="str">
        <f>IFERROR(IF(Tableau2[[#This Row],[NOM]]=0,"",#REF!),"")</f>
        <v/>
      </c>
      <c r="I105" s="13" t="str">
        <f>IF(C108=0,"",IF(Tableau2[[#This Row],[NOM]]=$C$5,1,))</f>
        <v/>
      </c>
      <c r="K105" s="12" t="str">
        <f>IF($C$5=0,"",IF($C$5=Tableau2[[#This Row],[NOM]],IF(Tableau2[[#This Row],[NB de pièce par rafale]]="",IF(Tableau2[[#This Row],[NOM]]=$C$5,1,""),2),""))</f>
        <v/>
      </c>
    </row>
    <row r="106" spans="6:11" x14ac:dyDescent="0.45">
      <c r="F106" s="13" t="str">
        <f>IFERROR(#REF!,"")</f>
        <v/>
      </c>
      <c r="G106" s="13" t="str">
        <f>IFERROR(#REF!,"")</f>
        <v/>
      </c>
      <c r="H106" s="13" t="str">
        <f>IFERROR(IF(Tableau2[[#This Row],[NOM]]=0,"",#REF!),"")</f>
        <v/>
      </c>
      <c r="I106" s="13" t="str">
        <f>IF(C109=0,"",IF(Tableau2[[#This Row],[NOM]]=$C$5,1,))</f>
        <v/>
      </c>
      <c r="K106" s="12" t="str">
        <f>IF($C$5=0,"",IF($C$5=Tableau2[[#This Row],[NOM]],IF(Tableau2[[#This Row],[NB de pièce par rafale]]="",IF(Tableau2[[#This Row],[NOM]]=$C$5,1,""),2),""))</f>
        <v/>
      </c>
    </row>
    <row r="107" spans="6:11" x14ac:dyDescent="0.45">
      <c r="F107" s="13" t="str">
        <f>IFERROR(#REF!,"")</f>
        <v/>
      </c>
      <c r="G107" s="13" t="str">
        <f>IFERROR(#REF!,"")</f>
        <v/>
      </c>
      <c r="H107" s="13" t="str">
        <f>IFERROR(IF(Tableau2[[#This Row],[NOM]]=0,"",#REF!),"")</f>
        <v/>
      </c>
      <c r="I107" s="13" t="str">
        <f>IF(C110=0,"",IF(Tableau2[[#This Row],[NOM]]=$C$5,1,))</f>
        <v/>
      </c>
      <c r="K107" s="12" t="str">
        <f>IF($C$5=0,"",IF($C$5=Tableau2[[#This Row],[NOM]],IF(Tableau2[[#This Row],[NB de pièce par rafale]]="",IF(Tableau2[[#This Row],[NOM]]=$C$5,1,""),2),""))</f>
        <v/>
      </c>
    </row>
    <row r="108" spans="6:11" x14ac:dyDescent="0.45">
      <c r="F108" s="13" t="str">
        <f>IFERROR(#REF!,"")</f>
        <v/>
      </c>
      <c r="G108" s="13" t="str">
        <f>IFERROR(#REF!,"")</f>
        <v/>
      </c>
      <c r="H108" s="13" t="str">
        <f>IFERROR(IF(Tableau2[[#This Row],[NOM]]=0,"",#REF!),"")</f>
        <v/>
      </c>
      <c r="I108" s="13" t="str">
        <f>IF(C111=0,"",IF(Tableau2[[#This Row],[NOM]]=$C$5,1,))</f>
        <v/>
      </c>
      <c r="K108" s="12" t="str">
        <f>IF($C$5=0,"",IF($C$5=Tableau2[[#This Row],[NOM]],IF(Tableau2[[#This Row],[NB de pièce par rafale]]="",IF(Tableau2[[#This Row],[NOM]]=$C$5,1,""),2),""))</f>
        <v/>
      </c>
    </row>
    <row r="109" spans="6:11" x14ac:dyDescent="0.45">
      <c r="F109" s="13" t="str">
        <f>IFERROR(#REF!,"")</f>
        <v/>
      </c>
      <c r="G109" s="13" t="str">
        <f>IFERROR(#REF!,"")</f>
        <v/>
      </c>
      <c r="H109" s="13" t="str">
        <f>IFERROR(IF(Tableau2[[#This Row],[NOM]]=0,"",#REF!),"")</f>
        <v/>
      </c>
      <c r="I109" s="13" t="str">
        <f>IF(C112=0,"",IF(Tableau2[[#This Row],[NOM]]=$C$5,1,))</f>
        <v/>
      </c>
      <c r="K109" s="12" t="str">
        <f>IF($C$5=0,"",IF($C$5=Tableau2[[#This Row],[NOM]],IF(Tableau2[[#This Row],[NB de pièce par rafale]]="",IF(Tableau2[[#This Row],[NOM]]=$C$5,1,""),2),""))</f>
        <v/>
      </c>
    </row>
    <row r="110" spans="6:11" x14ac:dyDescent="0.45">
      <c r="F110" s="13" t="str">
        <f>IFERROR(#REF!,"")</f>
        <v/>
      </c>
      <c r="G110" s="13" t="str">
        <f>IFERROR(#REF!,"")</f>
        <v/>
      </c>
      <c r="H110" s="13" t="str">
        <f>IFERROR(IF(Tableau2[[#This Row],[NOM]]=0,"",#REF!),"")</f>
        <v/>
      </c>
      <c r="I110" s="13" t="str">
        <f>IF(C113=0,"",IF(Tableau2[[#This Row],[NOM]]=$C$5,1,))</f>
        <v/>
      </c>
      <c r="K110" s="12" t="str">
        <f>IF($C$5=0,"",IF($C$5=Tableau2[[#This Row],[NOM]],IF(Tableau2[[#This Row],[NB de pièce par rafale]]="",IF(Tableau2[[#This Row],[NOM]]=$C$5,1,""),2),""))</f>
        <v/>
      </c>
    </row>
    <row r="111" spans="6:11" x14ac:dyDescent="0.45">
      <c r="F111" s="13" t="str">
        <f>IFERROR(#REF!,"")</f>
        <v/>
      </c>
      <c r="G111" s="13" t="str">
        <f>IFERROR(#REF!,"")</f>
        <v/>
      </c>
      <c r="H111" s="13" t="str">
        <f>IFERROR(IF(Tableau2[[#This Row],[NOM]]=0,"",#REF!),"")</f>
        <v/>
      </c>
      <c r="I111" s="13" t="str">
        <f>IF(C114=0,"",IF(Tableau2[[#This Row],[NOM]]=$C$5,1,))</f>
        <v/>
      </c>
      <c r="K111" s="12" t="str">
        <f>IF($C$5=0,"",IF($C$5=Tableau2[[#This Row],[NOM]],IF(Tableau2[[#This Row],[NB de pièce par rafale]]="",IF(Tableau2[[#This Row],[NOM]]=$C$5,1,""),2),""))</f>
        <v/>
      </c>
    </row>
    <row r="112" spans="6:11" x14ac:dyDescent="0.45">
      <c r="F112" s="13" t="str">
        <f>IFERROR(#REF!,"")</f>
        <v/>
      </c>
      <c r="G112" s="13" t="str">
        <f>IFERROR(#REF!,"")</f>
        <v/>
      </c>
      <c r="H112" s="13" t="str">
        <f>IFERROR(IF(Tableau2[[#This Row],[NOM]]=0,"",#REF!),"")</f>
        <v/>
      </c>
      <c r="I112" s="13" t="str">
        <f>IF(C115=0,"",IF(Tableau2[[#This Row],[NOM]]=$C$5,1,))</f>
        <v/>
      </c>
      <c r="K112" s="12" t="str">
        <f>IF($C$5=0,"",IF($C$5=Tableau2[[#This Row],[NOM]],IF(Tableau2[[#This Row],[NB de pièce par rafale]]="",IF(Tableau2[[#This Row],[NOM]]=$C$5,1,""),2),""))</f>
        <v/>
      </c>
    </row>
    <row r="113" spans="6:11" x14ac:dyDescent="0.45">
      <c r="F113" s="13" t="str">
        <f>IFERROR(#REF!,"")</f>
        <v/>
      </c>
      <c r="G113" s="13" t="str">
        <f>IFERROR(#REF!,"")</f>
        <v/>
      </c>
      <c r="H113" s="13" t="str">
        <f>IFERROR(IF(Tableau2[[#This Row],[NOM]]=0,"",#REF!),"")</f>
        <v/>
      </c>
      <c r="I113" s="13" t="str">
        <f>IF(C116=0,"",IF(Tableau2[[#This Row],[NOM]]=$C$5,1,))</f>
        <v/>
      </c>
      <c r="K113" s="12" t="str">
        <f>IF($C$5=0,"",IF($C$5=Tableau2[[#This Row],[NOM]],IF(Tableau2[[#This Row],[NB de pièce par rafale]]="",IF(Tableau2[[#This Row],[NOM]]=$C$5,1,""),2),""))</f>
        <v/>
      </c>
    </row>
    <row r="114" spans="6:11" x14ac:dyDescent="0.45">
      <c r="F114" s="13" t="str">
        <f>IFERROR(#REF!,"")</f>
        <v/>
      </c>
      <c r="G114" s="13" t="str">
        <f>IFERROR(#REF!,"")</f>
        <v/>
      </c>
      <c r="H114" s="13" t="str">
        <f>IFERROR(IF(Tableau2[[#This Row],[NOM]]=0,"",#REF!),"")</f>
        <v/>
      </c>
      <c r="I114" s="13" t="str">
        <f>IF(C117=0,"",IF(Tableau2[[#This Row],[NOM]]=$C$5,1,))</f>
        <v/>
      </c>
      <c r="K114" s="12" t="str">
        <f>IF($C$5=0,"",IF($C$5=Tableau2[[#This Row],[NOM]],IF(Tableau2[[#This Row],[NB de pièce par rafale]]="",IF(Tableau2[[#This Row],[NOM]]=$C$5,1,""),2),""))</f>
        <v/>
      </c>
    </row>
    <row r="115" spans="6:11" x14ac:dyDescent="0.45">
      <c r="F115" s="13" t="str">
        <f>IFERROR(#REF!,"")</f>
        <v/>
      </c>
      <c r="G115" s="13" t="str">
        <f>IFERROR(#REF!,"")</f>
        <v/>
      </c>
      <c r="H115" s="13" t="str">
        <f>IFERROR(IF(Tableau2[[#This Row],[NOM]]=0,"",#REF!),"")</f>
        <v/>
      </c>
      <c r="I115" s="13" t="str">
        <f>IF(C118=0,"",IF(Tableau2[[#This Row],[NOM]]=$C$5,1,))</f>
        <v/>
      </c>
      <c r="K115" s="12" t="str">
        <f>IF($C$5=0,"",IF($C$5=Tableau2[[#This Row],[NOM]],IF(Tableau2[[#This Row],[NB de pièce par rafale]]="",IF(Tableau2[[#This Row],[NOM]]=$C$5,1,""),2),""))</f>
        <v/>
      </c>
    </row>
    <row r="116" spans="6:11" x14ac:dyDescent="0.45">
      <c r="F116" s="13" t="str">
        <f>IFERROR(#REF!,"")</f>
        <v/>
      </c>
      <c r="G116" s="13" t="str">
        <f>IFERROR(#REF!,"")</f>
        <v/>
      </c>
      <c r="H116" s="13" t="str">
        <f>IFERROR(IF(Tableau2[[#This Row],[NOM]]=0,"",#REF!),"")</f>
        <v/>
      </c>
      <c r="I116" s="13" t="str">
        <f>IF(C119=0,"",IF(Tableau2[[#This Row],[NOM]]=$C$5,1,))</f>
        <v/>
      </c>
      <c r="K116" s="12" t="str">
        <f>IF($C$5=0,"",IF($C$5=Tableau2[[#This Row],[NOM]],IF(Tableau2[[#This Row],[NB de pièce par rafale]]="",IF(Tableau2[[#This Row],[NOM]]=$C$5,1,""),2),""))</f>
        <v/>
      </c>
    </row>
    <row r="117" spans="6:11" x14ac:dyDescent="0.45">
      <c r="F117" s="13" t="str">
        <f>IFERROR(#REF!,"")</f>
        <v/>
      </c>
      <c r="G117" s="13" t="str">
        <f>IFERROR(#REF!,"")</f>
        <v/>
      </c>
      <c r="H117" s="13" t="str">
        <f>IFERROR(IF(Tableau2[[#This Row],[NOM]]=0,"",#REF!),"")</f>
        <v/>
      </c>
      <c r="I117" s="13" t="str">
        <f>IF(C120=0,"",IF(Tableau2[[#This Row],[NOM]]=$C$5,1,))</f>
        <v/>
      </c>
      <c r="K117" s="12" t="str">
        <f>IF($C$5=0,"",IF($C$5=Tableau2[[#This Row],[NOM]],IF(Tableau2[[#This Row],[NB de pièce par rafale]]="",IF(Tableau2[[#This Row],[NOM]]=$C$5,1,""),2),""))</f>
        <v/>
      </c>
    </row>
    <row r="118" spans="6:11" x14ac:dyDescent="0.45">
      <c r="F118" s="13" t="str">
        <f>IFERROR(#REF!,"")</f>
        <v/>
      </c>
      <c r="G118" s="13" t="str">
        <f>IFERROR(#REF!,"")</f>
        <v/>
      </c>
      <c r="H118" s="13" t="str">
        <f>IFERROR(IF(Tableau2[[#This Row],[NOM]]=0,"",#REF!),"")</f>
        <v/>
      </c>
      <c r="I118" s="13" t="str">
        <f>IF(C121=0,"",IF(Tableau2[[#This Row],[NOM]]=$C$5,1,))</f>
        <v/>
      </c>
      <c r="K118" s="12" t="str">
        <f>IF($C$5=0,"",IF($C$5=Tableau2[[#This Row],[NOM]],IF(Tableau2[[#This Row],[NB de pièce par rafale]]="",IF(Tableau2[[#This Row],[NOM]]=$C$5,1,""),2),""))</f>
        <v/>
      </c>
    </row>
    <row r="119" spans="6:11" x14ac:dyDescent="0.45">
      <c r="F119" s="13" t="str">
        <f>IFERROR(#REF!,"")</f>
        <v/>
      </c>
      <c r="G119" s="13" t="str">
        <f>IFERROR(#REF!,"")</f>
        <v/>
      </c>
      <c r="H119" s="13" t="str">
        <f>IFERROR(IF(Tableau2[[#This Row],[NOM]]=0,"",#REF!),"")</f>
        <v/>
      </c>
      <c r="I119" s="13" t="str">
        <f>IF(C122=0,"",IF(Tableau2[[#This Row],[NOM]]=$C$5,1,))</f>
        <v/>
      </c>
      <c r="K119" s="12" t="str">
        <f>IF($C$5=0,"",IF($C$5=Tableau2[[#This Row],[NOM]],IF(Tableau2[[#This Row],[NB de pièce par rafale]]="",IF(Tableau2[[#This Row],[NOM]]=$C$5,1,""),2),""))</f>
        <v/>
      </c>
    </row>
    <row r="120" spans="6:11" x14ac:dyDescent="0.45">
      <c r="F120" s="13" t="str">
        <f>IFERROR(#REF!,"")</f>
        <v/>
      </c>
      <c r="G120" s="13" t="str">
        <f>IFERROR(#REF!,"")</f>
        <v/>
      </c>
      <c r="H120" s="13" t="str">
        <f>IFERROR(IF(Tableau2[[#This Row],[NOM]]=0,"",#REF!),"")</f>
        <v/>
      </c>
      <c r="I120" s="13" t="str">
        <f>IF(C123=0,"",IF(Tableau2[[#This Row],[NOM]]=$C$5,1,))</f>
        <v/>
      </c>
      <c r="K120" s="12" t="str">
        <f>IF($C$5=0,"",IF($C$5=Tableau2[[#This Row],[NOM]],IF(Tableau2[[#This Row],[NB de pièce par rafale]]="",IF(Tableau2[[#This Row],[NOM]]=$C$5,1,""),2),""))</f>
        <v/>
      </c>
    </row>
    <row r="121" spans="6:11" x14ac:dyDescent="0.45">
      <c r="F121" s="13" t="str">
        <f>IFERROR(#REF!,"")</f>
        <v/>
      </c>
      <c r="G121" s="13" t="str">
        <f>IFERROR(#REF!,"")</f>
        <v/>
      </c>
      <c r="H121" s="13" t="str">
        <f>IFERROR(IF(Tableau2[[#This Row],[NOM]]=0,"",#REF!),"")</f>
        <v/>
      </c>
      <c r="I121" s="13" t="str">
        <f>IF(C124=0,"",IF(Tableau2[[#This Row],[NOM]]=$C$5,1,))</f>
        <v/>
      </c>
      <c r="K121" s="12" t="str">
        <f>IF($C$5=0,"",IF($C$5=Tableau2[[#This Row],[NOM]],IF(Tableau2[[#This Row],[NB de pièce par rafale]]="",IF(Tableau2[[#This Row],[NOM]]=$C$5,1,""),2),""))</f>
        <v/>
      </c>
    </row>
    <row r="122" spans="6:11" x14ac:dyDescent="0.45">
      <c r="F122" s="13" t="str">
        <f>IFERROR(#REF!,"")</f>
        <v/>
      </c>
      <c r="G122" s="13" t="str">
        <f>IFERROR(#REF!,"")</f>
        <v/>
      </c>
      <c r="H122" s="13" t="str">
        <f>IFERROR(IF(Tableau2[[#This Row],[NOM]]=0,"",#REF!),"")</f>
        <v/>
      </c>
      <c r="I122" s="13" t="str">
        <f>IF(C125=0,"",IF(Tableau2[[#This Row],[NOM]]=$C$5,1,))</f>
        <v/>
      </c>
      <c r="K122" s="12" t="str">
        <f>IF($C$5=0,"",IF($C$5=Tableau2[[#This Row],[NOM]],IF(Tableau2[[#This Row],[NB de pièce par rafale]]="",IF(Tableau2[[#This Row],[NOM]]=$C$5,1,""),2),""))</f>
        <v/>
      </c>
    </row>
    <row r="123" spans="6:11" x14ac:dyDescent="0.45">
      <c r="F123" s="13" t="str">
        <f>IFERROR(#REF!,"")</f>
        <v/>
      </c>
      <c r="G123" s="13" t="str">
        <f>IFERROR(#REF!,"")</f>
        <v/>
      </c>
      <c r="H123" s="13" t="str">
        <f>IFERROR(IF(Tableau2[[#This Row],[NOM]]=0,"",#REF!),"")</f>
        <v/>
      </c>
      <c r="I123" s="13" t="str">
        <f>IF(C126=0,"",IF(Tableau2[[#This Row],[NOM]]=$C$5,1,))</f>
        <v/>
      </c>
      <c r="K123" s="12" t="str">
        <f>IF($C$5=0,"",IF($C$5=Tableau2[[#This Row],[NOM]],IF(Tableau2[[#This Row],[NB de pièce par rafale]]="",IF(Tableau2[[#This Row],[NOM]]=$C$5,1,""),2),""))</f>
        <v/>
      </c>
    </row>
    <row r="124" spans="6:11" x14ac:dyDescent="0.45">
      <c r="F124" s="13" t="str">
        <f>IFERROR(#REF!,"")</f>
        <v/>
      </c>
      <c r="G124" s="13" t="str">
        <f>IFERROR(#REF!,"")</f>
        <v/>
      </c>
      <c r="H124" s="13" t="str">
        <f>IFERROR(IF(Tableau2[[#This Row],[NOM]]=0,"",#REF!),"")</f>
        <v/>
      </c>
      <c r="I124" s="13" t="str">
        <f>IF(C127=0,"",IF(Tableau2[[#This Row],[NOM]]=$C$5,1,))</f>
        <v/>
      </c>
      <c r="K124" s="12" t="str">
        <f>IF($C$5=0,"",IF($C$5=Tableau2[[#This Row],[NOM]],IF(Tableau2[[#This Row],[NB de pièce par rafale]]="",IF(Tableau2[[#This Row],[NOM]]=$C$5,1,""),2),""))</f>
        <v/>
      </c>
    </row>
    <row r="125" spans="6:11" x14ac:dyDescent="0.45">
      <c r="F125" s="13" t="str">
        <f>IFERROR(#REF!,"")</f>
        <v/>
      </c>
      <c r="G125" s="13" t="str">
        <f>IFERROR(#REF!,"")</f>
        <v/>
      </c>
      <c r="H125" s="13" t="str">
        <f>IFERROR(IF(Tableau2[[#This Row],[NOM]]=0,"",#REF!),"")</f>
        <v/>
      </c>
      <c r="I125" s="13" t="str">
        <f>IF(C128=0,"",IF(Tableau2[[#This Row],[NOM]]=$C$5,1,))</f>
        <v/>
      </c>
      <c r="K125" s="12" t="str">
        <f>IF($C$5=0,"",IF($C$5=Tableau2[[#This Row],[NOM]],IF(Tableau2[[#This Row],[NB de pièce par rafale]]="",IF(Tableau2[[#This Row],[NOM]]=$C$5,1,""),2),""))</f>
        <v/>
      </c>
    </row>
    <row r="126" spans="6:11" x14ac:dyDescent="0.45">
      <c r="F126" s="13" t="str">
        <f>IFERROR(#REF!,"")</f>
        <v/>
      </c>
      <c r="G126" s="13" t="str">
        <f>IFERROR(#REF!,"")</f>
        <v/>
      </c>
      <c r="H126" s="13" t="str">
        <f>IFERROR(IF(Tableau2[[#This Row],[NOM]]=0,"",#REF!),"")</f>
        <v/>
      </c>
      <c r="I126" s="13" t="str">
        <f>IF(C129=0,"",IF(Tableau2[[#This Row],[NOM]]=$C$5,1,))</f>
        <v/>
      </c>
      <c r="K126" s="12" t="str">
        <f>IF($C$5=0,"",IF($C$5=Tableau2[[#This Row],[NOM]],IF(Tableau2[[#This Row],[NB de pièce par rafale]]="",IF(Tableau2[[#This Row],[NOM]]=$C$5,1,""),2),""))</f>
        <v/>
      </c>
    </row>
    <row r="127" spans="6:11" x14ac:dyDescent="0.45">
      <c r="F127" s="13" t="str">
        <f>IFERROR(#REF!,"")</f>
        <v/>
      </c>
      <c r="G127" s="13" t="str">
        <f>IFERROR(#REF!,"")</f>
        <v/>
      </c>
      <c r="H127" s="13" t="str">
        <f>IFERROR(IF(Tableau2[[#This Row],[NOM]]=0,"",#REF!),"")</f>
        <v/>
      </c>
      <c r="I127" s="13" t="str">
        <f>IF(C130=0,"",IF(Tableau2[[#This Row],[NOM]]=$C$5,1,))</f>
        <v/>
      </c>
      <c r="K127" s="12" t="str">
        <f>IF($C$5=0,"",IF($C$5=Tableau2[[#This Row],[NOM]],IF(Tableau2[[#This Row],[NB de pièce par rafale]]="",IF(Tableau2[[#This Row],[NOM]]=$C$5,1,""),2),""))</f>
        <v/>
      </c>
    </row>
    <row r="128" spans="6:11" x14ac:dyDescent="0.45">
      <c r="F128" s="13" t="str">
        <f>IFERROR(#REF!,"")</f>
        <v/>
      </c>
      <c r="G128" s="13" t="str">
        <f>IFERROR(#REF!,"")</f>
        <v/>
      </c>
      <c r="H128" s="13" t="str">
        <f>IFERROR(IF(Tableau2[[#This Row],[NOM]]=0,"",#REF!),"")</f>
        <v/>
      </c>
      <c r="I128" s="13" t="str">
        <f>IF(C131=0,"",IF(Tableau2[[#This Row],[NOM]]=$C$5,1,))</f>
        <v/>
      </c>
      <c r="K128" s="12" t="str">
        <f>IF($C$5=0,"",IF($C$5=Tableau2[[#This Row],[NOM]],IF(Tableau2[[#This Row],[NB de pièce par rafale]]="",IF(Tableau2[[#This Row],[NOM]]=$C$5,1,""),2),""))</f>
        <v/>
      </c>
    </row>
    <row r="129" spans="6:11" x14ac:dyDescent="0.45">
      <c r="F129" s="13" t="str">
        <f>IFERROR(#REF!,"")</f>
        <v/>
      </c>
      <c r="G129" s="13" t="str">
        <f>IFERROR(#REF!,"")</f>
        <v/>
      </c>
      <c r="H129" s="13" t="str">
        <f>IFERROR(IF(Tableau2[[#This Row],[NOM]]=0,"",#REF!),"")</f>
        <v/>
      </c>
      <c r="I129" s="13" t="str">
        <f>IF(C132=0,"",IF(Tableau2[[#This Row],[NOM]]=$C$5,1,))</f>
        <v/>
      </c>
      <c r="K129" s="12" t="str">
        <f>IF($C$5=0,"",IF($C$5=Tableau2[[#This Row],[NOM]],IF(Tableau2[[#This Row],[NB de pièce par rafale]]="",IF(Tableau2[[#This Row],[NOM]]=$C$5,1,""),2),""))</f>
        <v/>
      </c>
    </row>
    <row r="130" spans="6:11" x14ac:dyDescent="0.45">
      <c r="F130" s="13" t="str">
        <f>IFERROR(#REF!,"")</f>
        <v/>
      </c>
      <c r="G130" s="13" t="str">
        <f>IFERROR(#REF!,"")</f>
        <v/>
      </c>
      <c r="H130" s="13" t="str">
        <f>IFERROR(IF(Tableau2[[#This Row],[NOM]]=0,"",#REF!),"")</f>
        <v/>
      </c>
      <c r="I130" s="13" t="str">
        <f>IF(C133=0,"",IF(Tableau2[[#This Row],[NOM]]=$C$5,1,))</f>
        <v/>
      </c>
      <c r="K130" s="12" t="str">
        <f>IF($C$5=0,"",IF($C$5=Tableau2[[#This Row],[NOM]],IF(Tableau2[[#This Row],[NB de pièce par rafale]]="",IF(Tableau2[[#This Row],[NOM]]=$C$5,1,""),2),""))</f>
        <v/>
      </c>
    </row>
    <row r="131" spans="6:11" x14ac:dyDescent="0.45">
      <c r="F131" s="13" t="str">
        <f>IFERROR(#REF!,"")</f>
        <v/>
      </c>
      <c r="G131" s="13" t="str">
        <f>IFERROR(#REF!,"")</f>
        <v/>
      </c>
      <c r="H131" s="13" t="str">
        <f>IFERROR(IF(Tableau2[[#This Row],[NOM]]=0,"",#REF!),"")</f>
        <v/>
      </c>
      <c r="I131" s="13" t="str">
        <f>IF(C134=0,"",IF(Tableau2[[#This Row],[NOM]]=$C$5,1,))</f>
        <v/>
      </c>
      <c r="K131" s="12" t="str">
        <f>IF($C$5=0,"",IF($C$5=Tableau2[[#This Row],[NOM]],IF(Tableau2[[#This Row],[NB de pièce par rafale]]="",IF(Tableau2[[#This Row],[NOM]]=$C$5,1,""),2),""))</f>
        <v/>
      </c>
    </row>
    <row r="132" spans="6:11" x14ac:dyDescent="0.45">
      <c r="F132" s="13" t="str">
        <f>IFERROR(#REF!,"")</f>
        <v/>
      </c>
      <c r="G132" s="13" t="str">
        <f>IFERROR(#REF!,"")</f>
        <v/>
      </c>
      <c r="H132" s="13" t="str">
        <f>IFERROR(IF(Tableau2[[#This Row],[NOM]]=0,"",#REF!),"")</f>
        <v/>
      </c>
      <c r="I132" s="13" t="str">
        <f>IF(C135=0,"",IF(Tableau2[[#This Row],[NOM]]=$C$5,1,))</f>
        <v/>
      </c>
      <c r="K132" s="12" t="str">
        <f>IF($C$5=0,"",IF($C$5=Tableau2[[#This Row],[NOM]],IF(Tableau2[[#This Row],[NB de pièce par rafale]]="",IF(Tableau2[[#This Row],[NOM]]=$C$5,1,""),2),""))</f>
        <v/>
      </c>
    </row>
    <row r="133" spans="6:11" x14ac:dyDescent="0.45">
      <c r="F133" s="13" t="str">
        <f>IFERROR(#REF!,"")</f>
        <v/>
      </c>
      <c r="G133" s="13" t="str">
        <f>IFERROR(#REF!,"")</f>
        <v/>
      </c>
      <c r="H133" s="13" t="str">
        <f>IFERROR(IF(Tableau2[[#This Row],[NOM]]=0,"",#REF!),"")</f>
        <v/>
      </c>
      <c r="I133" s="13" t="str">
        <f>IF(C136=0,"",IF(Tableau2[[#This Row],[NOM]]=$C$5,1,))</f>
        <v/>
      </c>
      <c r="K133" s="12" t="str">
        <f>IF($C$5=0,"",IF($C$5=Tableau2[[#This Row],[NOM]],IF(Tableau2[[#This Row],[NB de pièce par rafale]]="",IF(Tableau2[[#This Row],[NOM]]=$C$5,1,""),2),""))</f>
        <v/>
      </c>
    </row>
    <row r="134" spans="6:11" x14ac:dyDescent="0.45">
      <c r="F134" s="13" t="str">
        <f>IFERROR(#REF!,"")</f>
        <v/>
      </c>
      <c r="G134" s="13" t="str">
        <f>IFERROR(#REF!,"")</f>
        <v/>
      </c>
      <c r="H134" s="13" t="str">
        <f>IFERROR(IF(Tableau2[[#This Row],[NOM]]=0,"",#REF!),"")</f>
        <v/>
      </c>
      <c r="I134" s="13" t="str">
        <f>IF(C137=0,"",IF(Tableau2[[#This Row],[NOM]]=$C$5,1,))</f>
        <v/>
      </c>
      <c r="K134" s="12" t="str">
        <f>IF($C$5=0,"",IF($C$5=Tableau2[[#This Row],[NOM]],IF(Tableau2[[#This Row],[NB de pièce par rafale]]="",IF(Tableau2[[#This Row],[NOM]]=$C$5,1,""),2),""))</f>
        <v/>
      </c>
    </row>
    <row r="135" spans="6:11" x14ac:dyDescent="0.45">
      <c r="F135" s="13" t="str">
        <f>IFERROR(#REF!,"")</f>
        <v/>
      </c>
      <c r="G135" s="13" t="str">
        <f>IFERROR(#REF!,"")</f>
        <v/>
      </c>
      <c r="H135" s="13" t="str">
        <f>IFERROR(IF(Tableau2[[#This Row],[NOM]]=0,"",#REF!),"")</f>
        <v/>
      </c>
      <c r="I135" s="13" t="str">
        <f>IF(C138=0,"",IF(Tableau2[[#This Row],[NOM]]=$C$5,1,))</f>
        <v/>
      </c>
      <c r="K135" s="12" t="str">
        <f>IF($C$5=0,"",IF($C$5=Tableau2[[#This Row],[NOM]],IF(Tableau2[[#This Row],[NB de pièce par rafale]]="",IF(Tableau2[[#This Row],[NOM]]=$C$5,1,""),2),""))</f>
        <v/>
      </c>
    </row>
    <row r="136" spans="6:11" x14ac:dyDescent="0.45">
      <c r="F136" s="13" t="str">
        <f>IFERROR(#REF!,"")</f>
        <v/>
      </c>
      <c r="G136" s="13" t="str">
        <f>IFERROR(#REF!,"")</f>
        <v/>
      </c>
      <c r="H136" s="13" t="str">
        <f>IFERROR(IF(Tableau2[[#This Row],[NOM]]=0,"",#REF!),"")</f>
        <v/>
      </c>
      <c r="I136" s="13" t="str">
        <f>IF(C139=0,"",IF(Tableau2[[#This Row],[NOM]]=$C$5,1,))</f>
        <v/>
      </c>
      <c r="K136" s="12" t="str">
        <f>IF($C$5=0,"",IF($C$5=Tableau2[[#This Row],[NOM]],IF(Tableau2[[#This Row],[NB de pièce par rafale]]="",IF(Tableau2[[#This Row],[NOM]]=$C$5,1,""),2),""))</f>
        <v/>
      </c>
    </row>
    <row r="137" spans="6:11" x14ac:dyDescent="0.45">
      <c r="F137" s="13" t="str">
        <f>IFERROR(#REF!,"")</f>
        <v/>
      </c>
      <c r="G137" s="13" t="str">
        <f>IFERROR(#REF!,"")</f>
        <v/>
      </c>
      <c r="H137" s="13" t="str">
        <f>IFERROR(IF(Tableau2[[#This Row],[NOM]]=0,"",#REF!),"")</f>
        <v/>
      </c>
      <c r="I137" s="13" t="str">
        <f>IF(C140=0,"",IF(Tableau2[[#This Row],[NOM]]=$C$5,1,))</f>
        <v/>
      </c>
      <c r="K137" s="12" t="str">
        <f>IF($C$5=0,"",IF($C$5=Tableau2[[#This Row],[NOM]],IF(Tableau2[[#This Row],[NB de pièce par rafale]]="",IF(Tableau2[[#This Row],[NOM]]=$C$5,1,""),2),""))</f>
        <v/>
      </c>
    </row>
    <row r="138" spans="6:11" x14ac:dyDescent="0.45">
      <c r="F138" s="13" t="str">
        <f>IFERROR(#REF!,"")</f>
        <v/>
      </c>
      <c r="G138" s="13" t="str">
        <f>IFERROR(#REF!,"")</f>
        <v/>
      </c>
      <c r="H138" s="13" t="str">
        <f>IFERROR(IF(Tableau2[[#This Row],[NOM]]=0,"",#REF!),"")</f>
        <v/>
      </c>
      <c r="I138" s="13" t="str">
        <f>IF(C141=0,"",IF(Tableau2[[#This Row],[NOM]]=$C$5,1,))</f>
        <v/>
      </c>
      <c r="K138" s="12" t="str">
        <f>IF($C$5=0,"",IF($C$5=Tableau2[[#This Row],[NOM]],IF(Tableau2[[#This Row],[NB de pièce par rafale]]="",IF(Tableau2[[#This Row],[NOM]]=$C$5,1,""),2),""))</f>
        <v/>
      </c>
    </row>
    <row r="139" spans="6:11" x14ac:dyDescent="0.45">
      <c r="F139" s="13" t="str">
        <f>IFERROR(#REF!,"")</f>
        <v/>
      </c>
      <c r="G139" s="13" t="str">
        <f>IFERROR(#REF!,"")</f>
        <v/>
      </c>
      <c r="H139" s="13" t="str">
        <f>IFERROR(IF(Tableau2[[#This Row],[NOM]]=0,"",#REF!),"")</f>
        <v/>
      </c>
      <c r="I139" s="13" t="str">
        <f>IF(C142=0,"",IF(Tableau2[[#This Row],[NOM]]=$C$5,1,))</f>
        <v/>
      </c>
      <c r="K139" s="12" t="str">
        <f>IF($C$5=0,"",IF($C$5=Tableau2[[#This Row],[NOM]],IF(Tableau2[[#This Row],[NB de pièce par rafale]]="",IF(Tableau2[[#This Row],[NOM]]=$C$5,1,""),2),""))</f>
        <v/>
      </c>
    </row>
    <row r="140" spans="6:11" x14ac:dyDescent="0.45">
      <c r="F140" s="13" t="str">
        <f>IFERROR(#REF!,"")</f>
        <v/>
      </c>
      <c r="G140" s="13" t="str">
        <f>IFERROR(#REF!,"")</f>
        <v/>
      </c>
      <c r="H140" s="13" t="str">
        <f>IFERROR(IF(Tableau2[[#This Row],[NOM]]=0,"",#REF!),"")</f>
        <v/>
      </c>
      <c r="I140" s="13" t="str">
        <f>IF(C143=0,"",IF(Tableau2[[#This Row],[NOM]]=$C$5,1,))</f>
        <v/>
      </c>
      <c r="K140" s="12" t="str">
        <f>IF($C$5=0,"",IF($C$5=Tableau2[[#This Row],[NOM]],IF(Tableau2[[#This Row],[NB de pièce par rafale]]="",IF(Tableau2[[#This Row],[NOM]]=$C$5,1,""),2),""))</f>
        <v/>
      </c>
    </row>
    <row r="141" spans="6:11" x14ac:dyDescent="0.45">
      <c r="F141" s="13" t="str">
        <f>IFERROR(#REF!,"")</f>
        <v/>
      </c>
      <c r="G141" s="13" t="str">
        <f>IFERROR(#REF!,"")</f>
        <v/>
      </c>
      <c r="H141" s="13" t="str">
        <f>IFERROR(IF(Tableau2[[#This Row],[NOM]]=0,"",#REF!),"")</f>
        <v/>
      </c>
      <c r="I141" s="13" t="str">
        <f>IF(C144=0,"",IF(Tableau2[[#This Row],[NOM]]=$C$5,1,))</f>
        <v/>
      </c>
      <c r="K141" s="12" t="str">
        <f>IF($C$5=0,"",IF($C$5=Tableau2[[#This Row],[NOM]],IF(Tableau2[[#This Row],[NB de pièce par rafale]]="",IF(Tableau2[[#This Row],[NOM]]=$C$5,1,""),2),""))</f>
        <v/>
      </c>
    </row>
    <row r="142" spans="6:11" x14ac:dyDescent="0.45">
      <c r="F142" s="13" t="str">
        <f>IFERROR(#REF!,"")</f>
        <v/>
      </c>
      <c r="G142" s="13" t="str">
        <f>IFERROR(#REF!,"")</f>
        <v/>
      </c>
      <c r="H142" s="13" t="str">
        <f>IFERROR(IF(Tableau2[[#This Row],[NOM]]=0,"",#REF!),"")</f>
        <v/>
      </c>
      <c r="I142" s="13" t="str">
        <f>IF(C145=0,"",IF(Tableau2[[#This Row],[NOM]]=$C$5,1,))</f>
        <v/>
      </c>
      <c r="K142" s="12" t="str">
        <f>IF($C$5=0,"",IF($C$5=Tableau2[[#This Row],[NOM]],IF(Tableau2[[#This Row],[NB de pièce par rafale]]="",IF(Tableau2[[#This Row],[NOM]]=$C$5,1,""),2),""))</f>
        <v/>
      </c>
    </row>
    <row r="143" spans="6:11" x14ac:dyDescent="0.45">
      <c r="F143" s="13" t="str">
        <f>IFERROR(#REF!,"")</f>
        <v/>
      </c>
      <c r="G143" s="13" t="str">
        <f>IFERROR(#REF!,"")</f>
        <v/>
      </c>
      <c r="H143" s="13" t="str">
        <f>IFERROR(IF(Tableau2[[#This Row],[NOM]]=0,"",#REF!),"")</f>
        <v/>
      </c>
      <c r="I143" s="13" t="str">
        <f>IF(C146=0,"",IF(Tableau2[[#This Row],[NOM]]=$C$5,1,))</f>
        <v/>
      </c>
      <c r="K143" s="12" t="str">
        <f>IF($C$5=0,"",IF($C$5=Tableau2[[#This Row],[NOM]],IF(Tableau2[[#This Row],[NB de pièce par rafale]]="",IF(Tableau2[[#This Row],[NOM]]=$C$5,1,""),2),""))</f>
        <v/>
      </c>
    </row>
    <row r="144" spans="6:11" x14ac:dyDescent="0.45">
      <c r="F144" s="13" t="str">
        <f>IFERROR(#REF!,"")</f>
        <v/>
      </c>
      <c r="G144" s="13" t="str">
        <f>IFERROR(#REF!,"")</f>
        <v/>
      </c>
      <c r="H144" s="13" t="str">
        <f>IFERROR(IF(Tableau2[[#This Row],[NOM]]=0,"",#REF!),"")</f>
        <v/>
      </c>
      <c r="I144" s="13" t="str">
        <f>IF(C147=0,"",IF(Tableau2[[#This Row],[NOM]]=$C$5,1,))</f>
        <v/>
      </c>
      <c r="K144" s="12" t="str">
        <f>IF($C$5=0,"",IF($C$5=Tableau2[[#This Row],[NOM]],IF(Tableau2[[#This Row],[NB de pièce par rafale]]="",IF(Tableau2[[#This Row],[NOM]]=$C$5,1,""),2),""))</f>
        <v/>
      </c>
    </row>
    <row r="145" spans="6:11" x14ac:dyDescent="0.45">
      <c r="F145" s="13" t="str">
        <f>IFERROR(#REF!,"")</f>
        <v/>
      </c>
      <c r="G145" s="13" t="str">
        <f>IFERROR(#REF!,"")</f>
        <v/>
      </c>
      <c r="H145" s="13" t="str">
        <f>IFERROR(IF(Tableau2[[#This Row],[NOM]]=0,"",#REF!),"")</f>
        <v/>
      </c>
      <c r="I145" s="13" t="str">
        <f>IF(C148=0,"",IF(Tableau2[[#This Row],[NOM]]=$C$5,1,))</f>
        <v/>
      </c>
      <c r="K145" s="12" t="str">
        <f>IF($C$5=0,"",IF($C$5=Tableau2[[#This Row],[NOM]],IF(Tableau2[[#This Row],[NB de pièce par rafale]]="",IF(Tableau2[[#This Row],[NOM]]=$C$5,1,""),2),""))</f>
        <v/>
      </c>
    </row>
    <row r="146" spans="6:11" x14ac:dyDescent="0.45">
      <c r="F146" s="13" t="str">
        <f>IFERROR(#REF!,"")</f>
        <v/>
      </c>
      <c r="G146" s="13" t="str">
        <f>IFERROR(#REF!,"")</f>
        <v/>
      </c>
      <c r="H146" s="13" t="str">
        <f>IFERROR(IF(Tableau2[[#This Row],[NOM]]=0,"",#REF!),"")</f>
        <v/>
      </c>
      <c r="I146" s="13" t="str">
        <f>IF(C149=0,"",IF(Tableau2[[#This Row],[NOM]]=$C$5,1,))</f>
        <v/>
      </c>
      <c r="K146" s="12" t="str">
        <f>IF($C$5=0,"",IF($C$5=Tableau2[[#This Row],[NOM]],IF(Tableau2[[#This Row],[NB de pièce par rafale]]="",IF(Tableau2[[#This Row],[NOM]]=$C$5,1,""),2),""))</f>
        <v/>
      </c>
    </row>
    <row r="147" spans="6:11" x14ac:dyDescent="0.45">
      <c r="F147" s="13" t="str">
        <f>IFERROR(#REF!,"")</f>
        <v/>
      </c>
      <c r="G147" s="13" t="str">
        <f>IFERROR(#REF!,"")</f>
        <v/>
      </c>
      <c r="H147" s="13" t="str">
        <f>IFERROR(IF(Tableau2[[#This Row],[NOM]]=0,"",#REF!),"")</f>
        <v/>
      </c>
      <c r="I147" s="13" t="str">
        <f>IF(C150=0,"",IF(Tableau2[[#This Row],[NOM]]=$C$5,1,))</f>
        <v/>
      </c>
      <c r="K147" s="12" t="str">
        <f>IF($C$5=0,"",IF($C$5=Tableau2[[#This Row],[NOM]],IF(Tableau2[[#This Row],[NB de pièce par rafale]]="",IF(Tableau2[[#This Row],[NOM]]=$C$5,1,""),2),""))</f>
        <v/>
      </c>
    </row>
    <row r="148" spans="6:11" x14ac:dyDescent="0.45">
      <c r="F148" s="13" t="str">
        <f>IFERROR(#REF!,"")</f>
        <v/>
      </c>
      <c r="G148" s="13" t="str">
        <f>IFERROR(#REF!,"")</f>
        <v/>
      </c>
      <c r="H148" s="13" t="str">
        <f>IFERROR(IF(Tableau2[[#This Row],[NOM]]=0,"",#REF!),"")</f>
        <v/>
      </c>
      <c r="I148" s="13" t="str">
        <f>IF(C151=0,"",IF(Tableau2[[#This Row],[NOM]]=$C$5,1,))</f>
        <v/>
      </c>
      <c r="K148" s="12" t="str">
        <f>IF($C$5=0,"",IF($C$5=Tableau2[[#This Row],[NOM]],IF(Tableau2[[#This Row],[NB de pièce par rafale]]="",IF(Tableau2[[#This Row],[NOM]]=$C$5,1,""),2),""))</f>
        <v/>
      </c>
    </row>
    <row r="149" spans="6:11" x14ac:dyDescent="0.45">
      <c r="F149" s="13" t="str">
        <f>IFERROR(#REF!,"")</f>
        <v/>
      </c>
      <c r="G149" s="13" t="str">
        <f>IFERROR(#REF!,"")</f>
        <v/>
      </c>
      <c r="H149" s="13" t="str">
        <f>IFERROR(IF(Tableau2[[#This Row],[NOM]]=0,"",#REF!),"")</f>
        <v/>
      </c>
      <c r="I149" s="13" t="str">
        <f>IF(C152=0,"",IF(Tableau2[[#This Row],[NOM]]=$C$5,1,))</f>
        <v/>
      </c>
      <c r="K149" s="12" t="str">
        <f>IF($C$5=0,"",IF($C$5=Tableau2[[#This Row],[NOM]],IF(Tableau2[[#This Row],[NB de pièce par rafale]]="",IF(Tableau2[[#This Row],[NOM]]=$C$5,1,""),2),""))</f>
        <v/>
      </c>
    </row>
    <row r="150" spans="6:11" x14ac:dyDescent="0.45">
      <c r="F150" s="13" t="str">
        <f>IFERROR(#REF!,"")</f>
        <v/>
      </c>
      <c r="G150" s="13" t="str">
        <f>IFERROR(#REF!,"")</f>
        <v/>
      </c>
      <c r="H150" s="13" t="str">
        <f>IFERROR(IF(Tableau2[[#This Row],[NOM]]=0,"",#REF!),"")</f>
        <v/>
      </c>
      <c r="I150" s="13" t="str">
        <f>IF(C153=0,"",IF(Tableau2[[#This Row],[NOM]]=$C$5,1,))</f>
        <v/>
      </c>
      <c r="K150" s="12" t="str">
        <f>IF($C$5=0,"",IF($C$5=Tableau2[[#This Row],[NOM]],IF(Tableau2[[#This Row],[NB de pièce par rafale]]="",IF(Tableau2[[#This Row],[NOM]]=$C$5,1,""),2),""))</f>
        <v/>
      </c>
    </row>
    <row r="151" spans="6:11" x14ac:dyDescent="0.45">
      <c r="F151" s="13" t="str">
        <f>IFERROR(#REF!,"")</f>
        <v/>
      </c>
      <c r="G151" s="13" t="str">
        <f>IFERROR(#REF!,"")</f>
        <v/>
      </c>
      <c r="H151" s="13" t="str">
        <f>IFERROR(IF(Tableau2[[#This Row],[NOM]]=0,"",#REF!),"")</f>
        <v/>
      </c>
      <c r="I151" s="13" t="str">
        <f>IF(C154=0,"",IF(Tableau2[[#This Row],[NOM]]=$C$5,1,))</f>
        <v/>
      </c>
      <c r="K151" s="12" t="str">
        <f>IF($C$5=0,"",IF($C$5=Tableau2[[#This Row],[NOM]],IF(Tableau2[[#This Row],[NB de pièce par rafale]]="",IF(Tableau2[[#This Row],[NOM]]=$C$5,1,""),2),""))</f>
        <v/>
      </c>
    </row>
    <row r="152" spans="6:11" x14ac:dyDescent="0.45">
      <c r="F152" s="13" t="str">
        <f>IFERROR(#REF!,"")</f>
        <v/>
      </c>
      <c r="G152" s="13" t="str">
        <f>IFERROR(#REF!,"")</f>
        <v/>
      </c>
      <c r="H152" s="13" t="str">
        <f>IFERROR(IF(Tableau2[[#This Row],[NOM]]=0,"",#REF!),"")</f>
        <v/>
      </c>
      <c r="I152" s="13" t="str">
        <f>IF(C155=0,"",IF(Tableau2[[#This Row],[NOM]]=$C$5,1,))</f>
        <v/>
      </c>
      <c r="K152" s="12" t="str">
        <f>IF($C$5=0,"",IF($C$5=Tableau2[[#This Row],[NOM]],IF(Tableau2[[#This Row],[NB de pièce par rafale]]="",IF(Tableau2[[#This Row],[NOM]]=$C$5,1,""),2),""))</f>
        <v/>
      </c>
    </row>
    <row r="153" spans="6:11" x14ac:dyDescent="0.45">
      <c r="F153" s="13" t="str">
        <f>IFERROR(#REF!,"")</f>
        <v/>
      </c>
      <c r="G153" s="13" t="str">
        <f>IFERROR(#REF!,"")</f>
        <v/>
      </c>
      <c r="H153" s="13" t="str">
        <f>IFERROR(IF(Tableau2[[#This Row],[NOM]]=0,"",#REF!),"")</f>
        <v/>
      </c>
      <c r="I153" s="13" t="str">
        <f>IF(C156=0,"",IF(Tableau2[[#This Row],[NOM]]=$C$5,1,))</f>
        <v/>
      </c>
      <c r="K153" s="12" t="str">
        <f>IF($C$5=0,"",IF($C$5=Tableau2[[#This Row],[NOM]],IF(Tableau2[[#This Row],[NB de pièce par rafale]]="",IF(Tableau2[[#This Row],[NOM]]=$C$5,1,""),2),""))</f>
        <v/>
      </c>
    </row>
    <row r="154" spans="6:11" x14ac:dyDescent="0.45">
      <c r="F154" s="13" t="str">
        <f>IFERROR(#REF!,"")</f>
        <v/>
      </c>
      <c r="G154" s="13" t="str">
        <f>IFERROR(#REF!,"")</f>
        <v/>
      </c>
      <c r="H154" s="13" t="str">
        <f>IFERROR(IF(Tableau2[[#This Row],[NOM]]=0,"",#REF!),"")</f>
        <v/>
      </c>
      <c r="I154" s="13" t="str">
        <f>IF(C157=0,"",IF(Tableau2[[#This Row],[NOM]]=$C$5,1,))</f>
        <v/>
      </c>
      <c r="K154" s="12" t="str">
        <f>IF($C$5=0,"",IF($C$5=Tableau2[[#This Row],[NOM]],IF(Tableau2[[#This Row],[NB de pièce par rafale]]="",IF(Tableau2[[#This Row],[NOM]]=$C$5,1,""),2),""))</f>
        <v/>
      </c>
    </row>
    <row r="155" spans="6:11" x14ac:dyDescent="0.45">
      <c r="F155" s="13" t="str">
        <f>IFERROR(#REF!,"")</f>
        <v/>
      </c>
      <c r="G155" s="13" t="str">
        <f>IFERROR(#REF!,"")</f>
        <v/>
      </c>
      <c r="H155" s="13" t="str">
        <f>IFERROR(IF(Tableau2[[#This Row],[NOM]]=0,"",#REF!),"")</f>
        <v/>
      </c>
      <c r="I155" s="13" t="str">
        <f>IF(C158=0,"",IF(Tableau2[[#This Row],[NOM]]=$C$5,1,))</f>
        <v/>
      </c>
      <c r="K155" s="12" t="str">
        <f>IF($C$5=0,"",IF($C$5=Tableau2[[#This Row],[NOM]],IF(Tableau2[[#This Row],[NB de pièce par rafale]]="",IF(Tableau2[[#This Row],[NOM]]=$C$5,1,""),2),""))</f>
        <v/>
      </c>
    </row>
    <row r="156" spans="6:11" x14ac:dyDescent="0.45">
      <c r="F156" s="13" t="str">
        <f>IFERROR(#REF!,"")</f>
        <v/>
      </c>
      <c r="G156" s="13" t="str">
        <f>IFERROR(#REF!,"")</f>
        <v/>
      </c>
      <c r="H156" s="13" t="str">
        <f>IFERROR(IF(Tableau2[[#This Row],[NOM]]=0,"",#REF!),"")</f>
        <v/>
      </c>
      <c r="I156" s="13" t="str">
        <f>IF(C159=0,"",IF(Tableau2[[#This Row],[NOM]]=$C$5,1,))</f>
        <v/>
      </c>
      <c r="K156" s="12" t="str">
        <f>IF($C$5=0,"",IF($C$5=Tableau2[[#This Row],[NOM]],IF(Tableau2[[#This Row],[NB de pièce par rafale]]="",IF(Tableau2[[#This Row],[NOM]]=$C$5,1,""),2),""))</f>
        <v/>
      </c>
    </row>
    <row r="157" spans="6:11" x14ac:dyDescent="0.45">
      <c r="F157" s="13" t="str">
        <f>IFERROR(#REF!,"")</f>
        <v/>
      </c>
      <c r="G157" s="13" t="str">
        <f>IFERROR(#REF!,"")</f>
        <v/>
      </c>
      <c r="H157" s="13" t="str">
        <f>IFERROR(IF(Tableau2[[#This Row],[NOM]]=0,"",#REF!),"")</f>
        <v/>
      </c>
      <c r="I157" s="13" t="str">
        <f>IF(C160=0,"",IF(Tableau2[[#This Row],[NOM]]=$C$5,1,))</f>
        <v/>
      </c>
      <c r="K157" s="12" t="str">
        <f>IF($C$5=0,"",IF($C$5=Tableau2[[#This Row],[NOM]],IF(Tableau2[[#This Row],[NB de pièce par rafale]]="",IF(Tableau2[[#This Row],[NOM]]=$C$5,1,""),2),""))</f>
        <v/>
      </c>
    </row>
    <row r="158" spans="6:11" x14ac:dyDescent="0.45">
      <c r="F158" s="13" t="str">
        <f>IFERROR(#REF!,"")</f>
        <v/>
      </c>
      <c r="G158" s="13" t="str">
        <f>IFERROR(#REF!,"")</f>
        <v/>
      </c>
      <c r="H158" s="13" t="str">
        <f>IFERROR(IF(Tableau2[[#This Row],[NOM]]=0,"",#REF!),"")</f>
        <v/>
      </c>
      <c r="I158" s="13" t="str">
        <f>IF(C161=0,"",IF(Tableau2[[#This Row],[NOM]]=$C$5,1,))</f>
        <v/>
      </c>
      <c r="K158" s="12" t="str">
        <f>IF($C$5=0,"",IF($C$5=Tableau2[[#This Row],[NOM]],IF(Tableau2[[#This Row],[NB de pièce par rafale]]="",IF(Tableau2[[#This Row],[NOM]]=$C$5,1,""),2),""))</f>
        <v/>
      </c>
    </row>
    <row r="159" spans="6:11" x14ac:dyDescent="0.45">
      <c r="F159" s="13" t="str">
        <f>IFERROR(#REF!,"")</f>
        <v/>
      </c>
      <c r="G159" s="13" t="str">
        <f>IFERROR(#REF!,"")</f>
        <v/>
      </c>
      <c r="H159" s="13" t="str">
        <f>IFERROR(IF(Tableau2[[#This Row],[NOM]]=0,"",#REF!),"")</f>
        <v/>
      </c>
      <c r="I159" s="13" t="str">
        <f>IF(C162=0,"",IF(Tableau2[[#This Row],[NOM]]=$C$5,1,))</f>
        <v/>
      </c>
      <c r="K159" s="12" t="str">
        <f>IF($C$5=0,"",IF($C$5=Tableau2[[#This Row],[NOM]],IF(Tableau2[[#This Row],[NB de pièce par rafale]]="",IF(Tableau2[[#This Row],[NOM]]=$C$5,1,""),2),""))</f>
        <v/>
      </c>
    </row>
    <row r="160" spans="6:11" x14ac:dyDescent="0.45">
      <c r="F160" s="13" t="str">
        <f>IFERROR(#REF!,"")</f>
        <v/>
      </c>
      <c r="G160" s="13" t="str">
        <f>IFERROR(#REF!,"")</f>
        <v/>
      </c>
      <c r="H160" s="13" t="str">
        <f>IFERROR(IF(Tableau2[[#This Row],[NOM]]=0,"",#REF!),"")</f>
        <v/>
      </c>
      <c r="I160" s="13" t="str">
        <f>IF(C163=0,"",IF(Tableau2[[#This Row],[NOM]]=$C$5,1,))</f>
        <v/>
      </c>
      <c r="K160" s="12" t="str">
        <f>IF($C$5=0,"",IF($C$5=Tableau2[[#This Row],[NOM]],IF(Tableau2[[#This Row],[NB de pièce par rafale]]="",IF(Tableau2[[#This Row],[NOM]]=$C$5,1,""),2),""))</f>
        <v/>
      </c>
    </row>
    <row r="161" spans="6:11" x14ac:dyDescent="0.45">
      <c r="F161" s="13" t="str">
        <f>IFERROR(#REF!,"")</f>
        <v/>
      </c>
      <c r="G161" s="13" t="str">
        <f>IFERROR(#REF!,"")</f>
        <v/>
      </c>
      <c r="H161" s="13" t="str">
        <f>IFERROR(IF(Tableau2[[#This Row],[NOM]]=0,"",#REF!),"")</f>
        <v/>
      </c>
      <c r="I161" s="13" t="str">
        <f>IF(C164=0,"",IF(Tableau2[[#This Row],[NOM]]=$C$5,1,))</f>
        <v/>
      </c>
      <c r="K161" s="12" t="str">
        <f>IF($C$5=0,"",IF($C$5=Tableau2[[#This Row],[NOM]],IF(Tableau2[[#This Row],[NB de pièce par rafale]]="",IF(Tableau2[[#This Row],[NOM]]=$C$5,1,""),2),""))</f>
        <v/>
      </c>
    </row>
    <row r="162" spans="6:11" x14ac:dyDescent="0.45">
      <c r="F162" s="13" t="str">
        <f>IFERROR(#REF!,"")</f>
        <v/>
      </c>
      <c r="G162" s="13" t="str">
        <f>IFERROR(#REF!,"")</f>
        <v/>
      </c>
      <c r="H162" s="13" t="str">
        <f>IFERROR(IF(Tableau2[[#This Row],[NOM]]=0,"",#REF!),"")</f>
        <v/>
      </c>
      <c r="I162" s="13" t="str">
        <f>IF(C165=0,"",IF(Tableau2[[#This Row],[NOM]]=$C$5,1,))</f>
        <v/>
      </c>
      <c r="K162" s="12" t="str">
        <f>IF($C$5=0,"",IF($C$5=Tableau2[[#This Row],[NOM]],IF(Tableau2[[#This Row],[NB de pièce par rafale]]="",IF(Tableau2[[#This Row],[NOM]]=$C$5,1,""),2),""))</f>
        <v/>
      </c>
    </row>
    <row r="163" spans="6:11" x14ac:dyDescent="0.45">
      <c r="F163" s="13" t="str">
        <f>IFERROR(#REF!,"")</f>
        <v/>
      </c>
      <c r="G163" s="13" t="str">
        <f>IFERROR(#REF!,"")</f>
        <v/>
      </c>
      <c r="H163" s="13" t="str">
        <f>IFERROR(IF(Tableau2[[#This Row],[NOM]]=0,"",#REF!),"")</f>
        <v/>
      </c>
      <c r="I163" s="13" t="str">
        <f>IF(C166=0,"",IF(Tableau2[[#This Row],[NOM]]=$C$5,1,))</f>
        <v/>
      </c>
      <c r="K163" s="12" t="str">
        <f>IF($C$5=0,"",IF($C$5=Tableau2[[#This Row],[NOM]],IF(Tableau2[[#This Row],[NB de pièce par rafale]]="",IF(Tableau2[[#This Row],[NOM]]=$C$5,1,""),2),""))</f>
        <v/>
      </c>
    </row>
    <row r="164" spans="6:11" x14ac:dyDescent="0.45">
      <c r="F164" s="13" t="str">
        <f>IFERROR(#REF!,"")</f>
        <v/>
      </c>
      <c r="G164" s="13" t="str">
        <f>IFERROR(#REF!,"")</f>
        <v/>
      </c>
      <c r="H164" s="13" t="str">
        <f>IFERROR(IF(Tableau2[[#This Row],[NOM]]=0,"",#REF!),"")</f>
        <v/>
      </c>
      <c r="I164" s="13" t="str">
        <f>IF(C167=0,"",IF(Tableau2[[#This Row],[NOM]]=$C$5,1,))</f>
        <v/>
      </c>
      <c r="K164" s="12" t="str">
        <f>IF($C$5=0,"",IF($C$5=Tableau2[[#This Row],[NOM]],IF(Tableau2[[#This Row],[NB de pièce par rafale]]="",IF(Tableau2[[#This Row],[NOM]]=$C$5,1,""),2),""))</f>
        <v/>
      </c>
    </row>
    <row r="165" spans="6:11" x14ac:dyDescent="0.45">
      <c r="F165" s="13" t="str">
        <f>IFERROR(#REF!,"")</f>
        <v/>
      </c>
      <c r="G165" s="13" t="str">
        <f>IFERROR(#REF!,"")</f>
        <v/>
      </c>
      <c r="H165" s="13" t="str">
        <f>IFERROR(IF(Tableau2[[#This Row],[NOM]]=0,"",#REF!),"")</f>
        <v/>
      </c>
      <c r="I165" s="13" t="str">
        <f>IF(C168=0,"",IF(Tableau2[[#This Row],[NOM]]=$C$5,1,))</f>
        <v/>
      </c>
      <c r="K165" s="12" t="str">
        <f>IF($C$5=0,"",IF($C$5=Tableau2[[#This Row],[NOM]],IF(Tableau2[[#This Row],[NB de pièce par rafale]]="",IF(Tableau2[[#This Row],[NOM]]=$C$5,1,""),2),""))</f>
        <v/>
      </c>
    </row>
    <row r="166" spans="6:11" x14ac:dyDescent="0.45">
      <c r="F166" s="13" t="str">
        <f>IFERROR(#REF!,"")</f>
        <v/>
      </c>
      <c r="G166" s="13" t="str">
        <f>IFERROR(#REF!,"")</f>
        <v/>
      </c>
      <c r="H166" s="13" t="str">
        <f>IFERROR(IF(Tableau2[[#This Row],[NOM]]=0,"",#REF!),"")</f>
        <v/>
      </c>
      <c r="I166" s="13" t="str">
        <f>IF(C169=0,"",IF(Tableau2[[#This Row],[NOM]]=$C$5,1,))</f>
        <v/>
      </c>
      <c r="K166" s="12" t="str">
        <f>IF($C$5=0,"",IF($C$5=Tableau2[[#This Row],[NOM]],IF(Tableau2[[#This Row],[NB de pièce par rafale]]="",IF(Tableau2[[#This Row],[NOM]]=$C$5,1,""),2),""))</f>
        <v/>
      </c>
    </row>
    <row r="167" spans="6:11" x14ac:dyDescent="0.45">
      <c r="F167" s="13" t="str">
        <f>IFERROR(#REF!,"")</f>
        <v/>
      </c>
      <c r="G167" s="13" t="str">
        <f>IFERROR(#REF!,"")</f>
        <v/>
      </c>
      <c r="H167" s="13" t="str">
        <f>IFERROR(IF(Tableau2[[#This Row],[NOM]]=0,"",#REF!),"")</f>
        <v/>
      </c>
      <c r="I167" s="13" t="str">
        <f>IF(C170=0,"",IF(Tableau2[[#This Row],[NOM]]=$C$5,1,))</f>
        <v/>
      </c>
      <c r="K167" s="12" t="str">
        <f>IF($C$5=0,"",IF($C$5=Tableau2[[#This Row],[NOM]],IF(Tableau2[[#This Row],[NB de pièce par rafale]]="",IF(Tableau2[[#This Row],[NOM]]=$C$5,1,""),2),""))</f>
        <v/>
      </c>
    </row>
    <row r="168" spans="6:11" x14ac:dyDescent="0.45">
      <c r="F168" s="13" t="str">
        <f>IFERROR(#REF!,"")</f>
        <v/>
      </c>
      <c r="G168" s="13" t="str">
        <f>IFERROR(#REF!,"")</f>
        <v/>
      </c>
      <c r="H168" s="13" t="str">
        <f>IFERROR(IF(Tableau2[[#This Row],[NOM]]=0,"",#REF!),"")</f>
        <v/>
      </c>
      <c r="I168" s="13" t="str">
        <f>IF(C171=0,"",IF(Tableau2[[#This Row],[NOM]]=$C$5,1,))</f>
        <v/>
      </c>
      <c r="K168" s="12" t="str">
        <f>IF($C$5=0,"",IF($C$5=Tableau2[[#This Row],[NOM]],IF(Tableau2[[#This Row],[NB de pièce par rafale]]="",IF(Tableau2[[#This Row],[NOM]]=$C$5,1,""),2),""))</f>
        <v/>
      </c>
    </row>
    <row r="169" spans="6:11" x14ac:dyDescent="0.45">
      <c r="F169" s="13" t="str">
        <f>IFERROR(#REF!,"")</f>
        <v/>
      </c>
      <c r="G169" s="13" t="str">
        <f>IFERROR(#REF!,"")</f>
        <v/>
      </c>
      <c r="H169" s="13" t="str">
        <f>IFERROR(IF(Tableau2[[#This Row],[NOM]]=0,"",#REF!),"")</f>
        <v/>
      </c>
      <c r="I169" s="13" t="str">
        <f>IF(C172=0,"",IF(Tableau2[[#This Row],[NOM]]=$C$5,1,))</f>
        <v/>
      </c>
      <c r="K169" s="12" t="str">
        <f>IF($C$5=0,"",IF($C$5=Tableau2[[#This Row],[NOM]],IF(Tableau2[[#This Row],[NB de pièce par rafale]]="",IF(Tableau2[[#This Row],[NOM]]=$C$5,1,""),2),""))</f>
        <v/>
      </c>
    </row>
    <row r="170" spans="6:11" x14ac:dyDescent="0.45">
      <c r="F170" s="13" t="str">
        <f>IFERROR(#REF!,"")</f>
        <v/>
      </c>
      <c r="G170" s="13" t="str">
        <f>IFERROR(#REF!,"")</f>
        <v/>
      </c>
      <c r="H170" s="13" t="str">
        <f>IFERROR(IF(Tableau2[[#This Row],[NOM]]=0,"",#REF!),"")</f>
        <v/>
      </c>
      <c r="I170" s="13" t="str">
        <f>IF(C173=0,"",IF(Tableau2[[#This Row],[NOM]]=$C$5,1,))</f>
        <v/>
      </c>
      <c r="K170" s="12" t="str">
        <f>IF($C$5=0,"",IF($C$5=Tableau2[[#This Row],[NOM]],IF(Tableau2[[#This Row],[NB de pièce par rafale]]="",IF(Tableau2[[#This Row],[NOM]]=$C$5,1,""),2),""))</f>
        <v/>
      </c>
    </row>
    <row r="171" spans="6:11" x14ac:dyDescent="0.45">
      <c r="F171" s="13" t="str">
        <f>IFERROR(#REF!,"")</f>
        <v/>
      </c>
      <c r="G171" s="13" t="str">
        <f>IFERROR(#REF!,"")</f>
        <v/>
      </c>
      <c r="H171" s="13" t="str">
        <f>IFERROR(IF(Tableau2[[#This Row],[NOM]]=0,"",#REF!),"")</f>
        <v/>
      </c>
      <c r="I171" s="13" t="str">
        <f>IF(C174=0,"",IF(Tableau2[[#This Row],[NOM]]=$C$5,1,))</f>
        <v/>
      </c>
      <c r="K171" s="12" t="str">
        <f>IF($C$5=0,"",IF($C$5=Tableau2[[#This Row],[NOM]],IF(Tableau2[[#This Row],[NB de pièce par rafale]]="",IF(Tableau2[[#This Row],[NOM]]=$C$5,1,""),2),""))</f>
        <v/>
      </c>
    </row>
    <row r="172" spans="6:11" x14ac:dyDescent="0.45">
      <c r="F172" s="13" t="str">
        <f>IFERROR(#REF!,"")</f>
        <v/>
      </c>
      <c r="G172" s="13" t="str">
        <f>IFERROR(#REF!,"")</f>
        <v/>
      </c>
      <c r="H172" s="13" t="str">
        <f>IFERROR(IF(Tableau2[[#This Row],[NOM]]=0,"",#REF!),"")</f>
        <v/>
      </c>
      <c r="I172" s="13" t="str">
        <f>IF(C175=0,"",IF(Tableau2[[#This Row],[NOM]]=$C$5,1,))</f>
        <v/>
      </c>
      <c r="K172" s="12" t="str">
        <f>IF($C$5=0,"",IF($C$5=Tableau2[[#This Row],[NOM]],IF(Tableau2[[#This Row],[NB de pièce par rafale]]="",IF(Tableau2[[#This Row],[NOM]]=$C$5,1,""),2),""))</f>
        <v/>
      </c>
    </row>
    <row r="173" spans="6:11" x14ac:dyDescent="0.45">
      <c r="F173" s="13" t="str">
        <f>IFERROR(#REF!,"")</f>
        <v/>
      </c>
      <c r="G173" s="13" t="str">
        <f>IFERROR(#REF!,"")</f>
        <v/>
      </c>
      <c r="H173" s="13" t="str">
        <f>IFERROR(IF(Tableau2[[#This Row],[NOM]]=0,"",#REF!),"")</f>
        <v/>
      </c>
      <c r="I173" s="13" t="str">
        <f>IF(C176=0,"",IF(Tableau2[[#This Row],[NOM]]=$C$5,1,))</f>
        <v/>
      </c>
      <c r="K173" s="12" t="str">
        <f>IF($C$5=0,"",IF($C$5=Tableau2[[#This Row],[NOM]],IF(Tableau2[[#This Row],[NB de pièce par rafale]]="",IF(Tableau2[[#This Row],[NOM]]=$C$5,1,""),2),""))</f>
        <v/>
      </c>
    </row>
    <row r="174" spans="6:11" x14ac:dyDescent="0.45">
      <c r="F174" s="13" t="str">
        <f>IFERROR(#REF!,"")</f>
        <v/>
      </c>
      <c r="G174" s="13" t="str">
        <f>IFERROR(#REF!,"")</f>
        <v/>
      </c>
      <c r="H174" s="13" t="str">
        <f>IFERROR(IF(Tableau2[[#This Row],[NOM]]=0,"",#REF!),"")</f>
        <v/>
      </c>
      <c r="I174" s="13" t="str">
        <f>IF(C177=0,"",IF(Tableau2[[#This Row],[NOM]]=$C$5,1,))</f>
        <v/>
      </c>
      <c r="K174" s="12" t="str">
        <f>IF($C$5=0,"",IF($C$5=Tableau2[[#This Row],[NOM]],IF(Tableau2[[#This Row],[NB de pièce par rafale]]="",IF(Tableau2[[#This Row],[NOM]]=$C$5,1,""),2),""))</f>
        <v/>
      </c>
    </row>
    <row r="175" spans="6:11" x14ac:dyDescent="0.45">
      <c r="F175" s="13" t="str">
        <f>IFERROR(#REF!,"")</f>
        <v/>
      </c>
      <c r="G175" s="13" t="str">
        <f>IFERROR(#REF!,"")</f>
        <v/>
      </c>
      <c r="H175" s="13" t="str">
        <f>IFERROR(IF(Tableau2[[#This Row],[NOM]]=0,"",#REF!),"")</f>
        <v/>
      </c>
      <c r="I175" s="13" t="str">
        <f>IF(C178=0,"",IF(Tableau2[[#This Row],[NOM]]=$C$5,1,))</f>
        <v/>
      </c>
      <c r="K175" s="12" t="str">
        <f>IF($C$5=0,"",IF($C$5=Tableau2[[#This Row],[NOM]],IF(Tableau2[[#This Row],[NB de pièce par rafale]]="",IF(Tableau2[[#This Row],[NOM]]=$C$5,1,""),2),""))</f>
        <v/>
      </c>
    </row>
    <row r="176" spans="6:11" x14ac:dyDescent="0.45">
      <c r="F176" s="13" t="str">
        <f>IFERROR(#REF!,"")</f>
        <v/>
      </c>
      <c r="G176" s="13" t="str">
        <f>IFERROR(#REF!,"")</f>
        <v/>
      </c>
      <c r="H176" s="13" t="str">
        <f>IFERROR(IF(Tableau2[[#This Row],[NOM]]=0,"",#REF!),"")</f>
        <v/>
      </c>
      <c r="I176" s="13" t="str">
        <f>IF(C179=0,"",IF(Tableau2[[#This Row],[NOM]]=$C$5,1,))</f>
        <v/>
      </c>
      <c r="K176" s="12" t="str">
        <f>IF($C$5=0,"",IF($C$5=Tableau2[[#This Row],[NOM]],IF(Tableau2[[#This Row],[NB de pièce par rafale]]="",IF(Tableau2[[#This Row],[NOM]]=$C$5,1,""),2),""))</f>
        <v/>
      </c>
    </row>
    <row r="177" spans="6:11" x14ac:dyDescent="0.45">
      <c r="F177" s="13" t="str">
        <f>IFERROR(#REF!,"")</f>
        <v/>
      </c>
      <c r="G177" s="13" t="str">
        <f>IFERROR(#REF!,"")</f>
        <v/>
      </c>
      <c r="H177" s="13" t="str">
        <f>IFERROR(IF(Tableau2[[#This Row],[NOM]]=0,"",#REF!),"")</f>
        <v/>
      </c>
      <c r="I177" s="13" t="str">
        <f>IF(C180=0,"",IF(Tableau2[[#This Row],[NOM]]=$C$5,1,))</f>
        <v/>
      </c>
      <c r="K177" s="12" t="str">
        <f>IF($C$5=0,"",IF($C$5=Tableau2[[#This Row],[NOM]],IF(Tableau2[[#This Row],[NB de pièce par rafale]]="",IF(Tableau2[[#This Row],[NOM]]=$C$5,1,""),2),""))</f>
        <v/>
      </c>
    </row>
    <row r="178" spans="6:11" x14ac:dyDescent="0.45">
      <c r="F178" s="13" t="str">
        <f>IFERROR(#REF!,"")</f>
        <v/>
      </c>
      <c r="G178" s="13" t="str">
        <f>IFERROR(#REF!,"")</f>
        <v/>
      </c>
      <c r="H178" s="13" t="str">
        <f>IFERROR(IF(Tableau2[[#This Row],[NOM]]=0,"",#REF!),"")</f>
        <v/>
      </c>
      <c r="I178" s="13" t="str">
        <f>IF(C181=0,"",IF(Tableau2[[#This Row],[NOM]]=$C$5,1,))</f>
        <v/>
      </c>
      <c r="K178" s="12" t="str">
        <f>IF($C$5=0,"",IF($C$5=Tableau2[[#This Row],[NOM]],IF(Tableau2[[#This Row],[NB de pièce par rafale]]="",IF(Tableau2[[#This Row],[NOM]]=$C$5,1,""),2),""))</f>
        <v/>
      </c>
    </row>
    <row r="179" spans="6:11" x14ac:dyDescent="0.45">
      <c r="F179" s="13" t="str">
        <f>IFERROR(#REF!,"")</f>
        <v/>
      </c>
      <c r="G179" s="13" t="str">
        <f>IFERROR(#REF!,"")</f>
        <v/>
      </c>
      <c r="H179" s="13" t="str">
        <f>IFERROR(IF(Tableau2[[#This Row],[NOM]]=0,"",#REF!),"")</f>
        <v/>
      </c>
      <c r="I179" s="13" t="str">
        <f>IF(C182=0,"",IF(Tableau2[[#This Row],[NOM]]=$C$5,1,))</f>
        <v/>
      </c>
      <c r="K179" s="12" t="str">
        <f>IF($C$5=0,"",IF($C$5=Tableau2[[#This Row],[NOM]],IF(Tableau2[[#This Row],[NB de pièce par rafale]]="",IF(Tableau2[[#This Row],[NOM]]=$C$5,1,""),2),""))</f>
        <v/>
      </c>
    </row>
    <row r="180" spans="6:11" x14ac:dyDescent="0.45">
      <c r="F180" s="13" t="str">
        <f>IFERROR(#REF!,"")</f>
        <v/>
      </c>
      <c r="G180" s="13" t="str">
        <f>IFERROR(#REF!,"")</f>
        <v/>
      </c>
      <c r="H180" s="13" t="str">
        <f>IFERROR(IF(Tableau2[[#This Row],[NOM]]=0,"",#REF!),"")</f>
        <v/>
      </c>
      <c r="I180" s="13" t="str">
        <f>IF(C183=0,"",IF(Tableau2[[#This Row],[NOM]]=$C$5,1,))</f>
        <v/>
      </c>
      <c r="K180" s="12" t="str">
        <f>IF($C$5=0,"",IF($C$5=Tableau2[[#This Row],[NOM]],IF(Tableau2[[#This Row],[NB de pièce par rafale]]="",IF(Tableau2[[#This Row],[NOM]]=$C$5,1,""),2),""))</f>
        <v/>
      </c>
    </row>
    <row r="181" spans="6:11" x14ac:dyDescent="0.45">
      <c r="F181" s="13" t="str">
        <f>IFERROR(#REF!,"")</f>
        <v/>
      </c>
      <c r="G181" s="13" t="str">
        <f>IFERROR(#REF!,"")</f>
        <v/>
      </c>
      <c r="H181" s="13" t="str">
        <f>IFERROR(IF(Tableau2[[#This Row],[NOM]]=0,"",#REF!),"")</f>
        <v/>
      </c>
      <c r="I181" s="13" t="str">
        <f>IF(C184=0,"",IF(Tableau2[[#This Row],[NOM]]=$C$5,1,))</f>
        <v/>
      </c>
      <c r="K181" s="12" t="str">
        <f>IF($C$5=0,"",IF($C$5=Tableau2[[#This Row],[NOM]],IF(Tableau2[[#This Row],[NB de pièce par rafale]]="",IF(Tableau2[[#This Row],[NOM]]=$C$5,1,""),2),""))</f>
        <v/>
      </c>
    </row>
    <row r="182" spans="6:11" x14ac:dyDescent="0.45">
      <c r="F182" s="13" t="str">
        <f>IFERROR(#REF!,"")</f>
        <v/>
      </c>
      <c r="G182" s="13" t="str">
        <f>IFERROR(#REF!,"")</f>
        <v/>
      </c>
      <c r="H182" s="13" t="str">
        <f>IFERROR(IF(Tableau2[[#This Row],[NOM]]=0,"",#REF!),"")</f>
        <v/>
      </c>
      <c r="I182" s="13" t="str">
        <f>IF(C185=0,"",IF(Tableau2[[#This Row],[NOM]]=$C$5,1,))</f>
        <v/>
      </c>
      <c r="K182" s="12" t="str">
        <f>IF($C$5=0,"",IF($C$5=Tableau2[[#This Row],[NOM]],IF(Tableau2[[#This Row],[NB de pièce par rafale]]="",IF(Tableau2[[#This Row],[NOM]]=$C$5,1,""),2),""))</f>
        <v/>
      </c>
    </row>
    <row r="183" spans="6:11" x14ac:dyDescent="0.45">
      <c r="F183" s="13" t="str">
        <f>IFERROR(#REF!,"")</f>
        <v/>
      </c>
      <c r="G183" s="13" t="str">
        <f>IFERROR(#REF!,"")</f>
        <v/>
      </c>
      <c r="H183" s="13" t="str">
        <f>IFERROR(IF(Tableau2[[#This Row],[NOM]]=0,"",#REF!),"")</f>
        <v/>
      </c>
      <c r="I183" s="13" t="str">
        <f>IF(C186=0,"",IF(Tableau2[[#This Row],[NOM]]=$C$5,1,))</f>
        <v/>
      </c>
      <c r="K183" s="12" t="str">
        <f>IF($C$5=0,"",IF($C$5=Tableau2[[#This Row],[NOM]],IF(Tableau2[[#This Row],[NB de pièce par rafale]]="",IF(Tableau2[[#This Row],[NOM]]=$C$5,1,""),2),""))</f>
        <v/>
      </c>
    </row>
    <row r="184" spans="6:11" x14ac:dyDescent="0.45">
      <c r="F184" s="13" t="str">
        <f>IFERROR(#REF!,"")</f>
        <v/>
      </c>
      <c r="G184" s="13" t="str">
        <f>IFERROR(#REF!,"")</f>
        <v/>
      </c>
      <c r="H184" s="13" t="str">
        <f>IFERROR(IF(Tableau2[[#This Row],[NOM]]=0,"",#REF!),"")</f>
        <v/>
      </c>
      <c r="I184" s="13" t="str">
        <f>IF(C187=0,"",IF(Tableau2[[#This Row],[NOM]]=$C$5,1,))</f>
        <v/>
      </c>
      <c r="K184" s="12" t="str">
        <f>IF($C$5=0,"",IF($C$5=Tableau2[[#This Row],[NOM]],IF(Tableau2[[#This Row],[NB de pièce par rafale]]="",IF(Tableau2[[#This Row],[NOM]]=$C$5,1,""),2),""))</f>
        <v/>
      </c>
    </row>
    <row r="185" spans="6:11" x14ac:dyDescent="0.45">
      <c r="F185" s="13" t="str">
        <f>IFERROR(#REF!,"")</f>
        <v/>
      </c>
      <c r="G185" s="13" t="str">
        <f>IFERROR(#REF!,"")</f>
        <v/>
      </c>
      <c r="H185" s="13" t="str">
        <f>IFERROR(IF(Tableau2[[#This Row],[NOM]]=0,"",#REF!),"")</f>
        <v/>
      </c>
      <c r="I185" s="13" t="str">
        <f>IF(C188=0,"",IF(Tableau2[[#This Row],[NOM]]=$C$5,1,))</f>
        <v/>
      </c>
      <c r="K185" s="12" t="str">
        <f>IF($C$5=0,"",IF($C$5=Tableau2[[#This Row],[NOM]],IF(Tableau2[[#This Row],[NB de pièce par rafale]]="",IF(Tableau2[[#This Row],[NOM]]=$C$5,1,""),2),""))</f>
        <v/>
      </c>
    </row>
    <row r="186" spans="6:11" x14ac:dyDescent="0.45">
      <c r="F186" s="13" t="str">
        <f>IFERROR(#REF!,"")</f>
        <v/>
      </c>
      <c r="G186" s="13" t="str">
        <f>IFERROR(#REF!,"")</f>
        <v/>
      </c>
      <c r="H186" s="13" t="str">
        <f>IFERROR(IF(Tableau2[[#This Row],[NOM]]=0,"",#REF!),"")</f>
        <v/>
      </c>
      <c r="I186" s="13" t="str">
        <f>IF(C189=0,"",IF(Tableau2[[#This Row],[NOM]]=$C$5,1,))</f>
        <v/>
      </c>
      <c r="K186" s="12" t="str">
        <f>IF($C$5=0,"",IF($C$5=Tableau2[[#This Row],[NOM]],IF(Tableau2[[#This Row],[NB de pièce par rafale]]="",IF(Tableau2[[#This Row],[NOM]]=$C$5,1,""),2),""))</f>
        <v/>
      </c>
    </row>
    <row r="187" spans="6:11" x14ac:dyDescent="0.45">
      <c r="F187" s="13" t="str">
        <f>IFERROR(#REF!,"")</f>
        <v/>
      </c>
      <c r="G187" s="13" t="str">
        <f>IFERROR(#REF!,"")</f>
        <v/>
      </c>
      <c r="H187" s="13" t="str">
        <f>IFERROR(IF(Tableau2[[#This Row],[NOM]]=0,"",#REF!),"")</f>
        <v/>
      </c>
      <c r="I187" s="13" t="str">
        <f>IF(C190=0,"",IF(Tableau2[[#This Row],[NOM]]=$C$5,1,))</f>
        <v/>
      </c>
      <c r="K187" s="12" t="str">
        <f>IF($C$5=0,"",IF($C$5=Tableau2[[#This Row],[NOM]],IF(Tableau2[[#This Row],[NB de pièce par rafale]]="",IF(Tableau2[[#This Row],[NOM]]=$C$5,1,""),2),""))</f>
        <v/>
      </c>
    </row>
    <row r="188" spans="6:11" x14ac:dyDescent="0.45">
      <c r="F188" s="13" t="str">
        <f>IFERROR(#REF!,"")</f>
        <v/>
      </c>
      <c r="G188" s="13" t="str">
        <f>IFERROR(#REF!,"")</f>
        <v/>
      </c>
      <c r="H188" s="13" t="str">
        <f>IFERROR(IF(Tableau2[[#This Row],[NOM]]=0,"",#REF!),"")</f>
        <v/>
      </c>
      <c r="I188" s="13" t="str">
        <f>IF(C191=0,"",IF(Tableau2[[#This Row],[NOM]]=$C$5,1,))</f>
        <v/>
      </c>
      <c r="K188" s="12" t="str">
        <f>IF($C$5=0,"",IF($C$5=Tableau2[[#This Row],[NOM]],IF(Tableau2[[#This Row],[NB de pièce par rafale]]="",IF(Tableau2[[#This Row],[NOM]]=$C$5,1,""),2),""))</f>
        <v/>
      </c>
    </row>
    <row r="189" spans="6:11" x14ac:dyDescent="0.45">
      <c r="F189" s="13" t="str">
        <f>IFERROR(#REF!,"")</f>
        <v/>
      </c>
      <c r="G189" s="13" t="str">
        <f>IFERROR(#REF!,"")</f>
        <v/>
      </c>
      <c r="H189" s="13" t="str">
        <f>IFERROR(IF(Tableau2[[#This Row],[NOM]]=0,"",#REF!),"")</f>
        <v/>
      </c>
      <c r="I189" s="13" t="str">
        <f>IF(C192=0,"",IF(Tableau2[[#This Row],[NOM]]=$C$5,1,))</f>
        <v/>
      </c>
      <c r="K189" s="12" t="str">
        <f>IF($C$5=0,"",IF($C$5=Tableau2[[#This Row],[NOM]],IF(Tableau2[[#This Row],[NB de pièce par rafale]]="",IF(Tableau2[[#This Row],[NOM]]=$C$5,1,""),2),""))</f>
        <v/>
      </c>
    </row>
    <row r="190" spans="6:11" x14ac:dyDescent="0.45">
      <c r="F190" s="13" t="str">
        <f>IFERROR(#REF!,"")</f>
        <v/>
      </c>
      <c r="G190" s="13" t="str">
        <f>IFERROR(#REF!,"")</f>
        <v/>
      </c>
      <c r="H190" s="13" t="str">
        <f>IFERROR(IF(Tableau2[[#This Row],[NOM]]=0,"",#REF!),"")</f>
        <v/>
      </c>
      <c r="I190" s="13" t="str">
        <f>IF(C193=0,"",IF(Tableau2[[#This Row],[NOM]]=$C$5,1,))</f>
        <v/>
      </c>
      <c r="K190" s="12" t="str">
        <f>IF($C$5=0,"",IF($C$5=Tableau2[[#This Row],[NOM]],IF(Tableau2[[#This Row],[NB de pièce par rafale]]="",IF(Tableau2[[#This Row],[NOM]]=$C$5,1,""),2),""))</f>
        <v/>
      </c>
    </row>
    <row r="191" spans="6:11" x14ac:dyDescent="0.45">
      <c r="F191" s="13" t="str">
        <f>IFERROR(#REF!,"")</f>
        <v/>
      </c>
      <c r="G191" s="13" t="str">
        <f>IFERROR(#REF!,"")</f>
        <v/>
      </c>
      <c r="H191" s="13" t="str">
        <f>IFERROR(IF(Tableau2[[#This Row],[NOM]]=0,"",#REF!),"")</f>
        <v/>
      </c>
      <c r="I191" s="13" t="str">
        <f>IF(C194=0,"",IF(Tableau2[[#This Row],[NOM]]=$C$5,1,))</f>
        <v/>
      </c>
      <c r="K191" s="12" t="str">
        <f>IF($C$5=0,"",IF($C$5=Tableau2[[#This Row],[NOM]],IF(Tableau2[[#This Row],[NB de pièce par rafale]]="",IF(Tableau2[[#This Row],[NOM]]=$C$5,1,""),2),""))</f>
        <v/>
      </c>
    </row>
    <row r="192" spans="6:11" x14ac:dyDescent="0.45">
      <c r="F192" s="13" t="str">
        <f>IFERROR(#REF!,"")</f>
        <v/>
      </c>
      <c r="G192" s="13" t="str">
        <f>IFERROR(#REF!,"")</f>
        <v/>
      </c>
      <c r="H192" s="13" t="str">
        <f>IFERROR(IF(Tableau2[[#This Row],[NOM]]=0,"",#REF!),"")</f>
        <v/>
      </c>
      <c r="I192" s="13" t="str">
        <f>IF(C195=0,"",IF(Tableau2[[#This Row],[NOM]]=$C$5,1,))</f>
        <v/>
      </c>
      <c r="K192" s="12" t="str">
        <f>IF($C$5=0,"",IF($C$5=Tableau2[[#This Row],[NOM]],IF(Tableau2[[#This Row],[NB de pièce par rafale]]="",IF(Tableau2[[#This Row],[NOM]]=$C$5,1,""),2),""))</f>
        <v/>
      </c>
    </row>
    <row r="193" spans="6:11" x14ac:dyDescent="0.45">
      <c r="F193" s="13" t="str">
        <f>IFERROR(#REF!,"")</f>
        <v/>
      </c>
      <c r="G193" s="13" t="str">
        <f>IFERROR(#REF!,"")</f>
        <v/>
      </c>
      <c r="H193" s="13" t="str">
        <f>IFERROR(IF(Tableau2[[#This Row],[NOM]]=0,"",#REF!),"")</f>
        <v/>
      </c>
      <c r="I193" s="13" t="str">
        <f>IF(C196=0,"",IF(Tableau2[[#This Row],[NOM]]=$C$5,1,))</f>
        <v/>
      </c>
      <c r="K193" s="12" t="str">
        <f>IF($C$5=0,"",IF($C$5=Tableau2[[#This Row],[NOM]],IF(Tableau2[[#This Row],[NB de pièce par rafale]]="",IF(Tableau2[[#This Row],[NOM]]=$C$5,1,""),2),""))</f>
        <v/>
      </c>
    </row>
    <row r="194" spans="6:11" x14ac:dyDescent="0.45">
      <c r="F194" s="13" t="str">
        <f>IFERROR(#REF!,"")</f>
        <v/>
      </c>
      <c r="G194" s="13" t="str">
        <f>IFERROR(#REF!,"")</f>
        <v/>
      </c>
      <c r="H194" s="13" t="str">
        <f>IFERROR(IF(Tableau2[[#This Row],[NOM]]=0,"",#REF!),"")</f>
        <v/>
      </c>
      <c r="I194" s="13" t="str">
        <f>IF(C197=0,"",IF(Tableau2[[#This Row],[NOM]]=$C$5,1,))</f>
        <v/>
      </c>
      <c r="K194" s="12" t="str">
        <f>IF($C$5=0,"",IF($C$5=Tableau2[[#This Row],[NOM]],IF(Tableau2[[#This Row],[NB de pièce par rafale]]="",IF(Tableau2[[#This Row],[NOM]]=$C$5,1,""),2),""))</f>
        <v/>
      </c>
    </row>
    <row r="195" spans="6:11" x14ac:dyDescent="0.45">
      <c r="F195" s="13" t="str">
        <f>IFERROR(#REF!,"")</f>
        <v/>
      </c>
      <c r="G195" s="13" t="str">
        <f>IFERROR(#REF!,"")</f>
        <v/>
      </c>
      <c r="H195" s="13" t="str">
        <f>IFERROR(IF(Tableau2[[#This Row],[NOM]]=0,"",#REF!),"")</f>
        <v/>
      </c>
      <c r="I195" s="13" t="str">
        <f>IF(C198=0,"",IF(Tableau2[[#This Row],[NOM]]=$C$5,1,))</f>
        <v/>
      </c>
      <c r="K195" s="12" t="str">
        <f>IF($C$5=0,"",IF($C$5=Tableau2[[#This Row],[NOM]],IF(Tableau2[[#This Row],[NB de pièce par rafale]]="",IF(Tableau2[[#This Row],[NOM]]=$C$5,1,""),2),""))</f>
        <v/>
      </c>
    </row>
    <row r="196" spans="6:11" x14ac:dyDescent="0.45">
      <c r="F196" s="13" t="str">
        <f>IFERROR(#REF!,"")</f>
        <v/>
      </c>
      <c r="G196" s="13" t="str">
        <f>IFERROR(#REF!,"")</f>
        <v/>
      </c>
      <c r="H196" s="13" t="str">
        <f>IFERROR(IF(Tableau2[[#This Row],[NOM]]=0,"",#REF!),"")</f>
        <v/>
      </c>
      <c r="I196" s="13" t="str">
        <f>IF(C199=0,"",IF(Tableau2[[#This Row],[NOM]]=$C$5,1,))</f>
        <v/>
      </c>
      <c r="K196" s="12" t="str">
        <f>IF($C$5=0,"",IF($C$5=Tableau2[[#This Row],[NOM]],IF(Tableau2[[#This Row],[NB de pièce par rafale]]="",IF(Tableau2[[#This Row],[NOM]]=$C$5,1,""),2),""))</f>
        <v/>
      </c>
    </row>
    <row r="197" spans="6:11" x14ac:dyDescent="0.45">
      <c r="F197" s="13" t="str">
        <f>IFERROR(#REF!,"")</f>
        <v/>
      </c>
      <c r="G197" s="13" t="str">
        <f>IFERROR(#REF!,"")</f>
        <v/>
      </c>
      <c r="H197" s="13" t="str">
        <f>IFERROR(IF(Tableau2[[#This Row],[NOM]]=0,"",#REF!),"")</f>
        <v/>
      </c>
      <c r="I197" s="13" t="str">
        <f>IF(C200=0,"",IF(Tableau2[[#This Row],[NOM]]=$C$5,1,))</f>
        <v/>
      </c>
      <c r="K197" s="12" t="str">
        <f>IF($C$5=0,"",IF($C$5=Tableau2[[#This Row],[NOM]],IF(Tableau2[[#This Row],[NB de pièce par rafale]]="",IF(Tableau2[[#This Row],[NOM]]=$C$5,1,""),2),""))</f>
        <v/>
      </c>
    </row>
    <row r="198" spans="6:11" x14ac:dyDescent="0.45">
      <c r="F198" s="13" t="str">
        <f>IFERROR(#REF!,"")</f>
        <v/>
      </c>
      <c r="G198" s="13" t="str">
        <f>IFERROR(#REF!,"")</f>
        <v/>
      </c>
      <c r="H198" s="13" t="str">
        <f>IFERROR(IF(Tableau2[[#This Row],[NOM]]=0,"",#REF!),"")</f>
        <v/>
      </c>
      <c r="I198" s="13" t="str">
        <f>IF(C201=0,"",IF(Tableau2[[#This Row],[NOM]]=$C$5,1,))</f>
        <v/>
      </c>
      <c r="K198" s="12" t="str">
        <f>IF($C$5=0,"",IF($C$5=Tableau2[[#This Row],[NOM]],IF(Tableau2[[#This Row],[NB de pièce par rafale]]="",IF(Tableau2[[#This Row],[NOM]]=$C$5,1,""),2),""))</f>
        <v/>
      </c>
    </row>
    <row r="199" spans="6:11" x14ac:dyDescent="0.45">
      <c r="F199" s="13" t="str">
        <f>IFERROR(#REF!,"")</f>
        <v/>
      </c>
      <c r="G199" s="13" t="str">
        <f>IFERROR(#REF!,"")</f>
        <v/>
      </c>
      <c r="H199" s="13" t="str">
        <f>IFERROR(IF(Tableau2[[#This Row],[NOM]]=0,"",#REF!),"")</f>
        <v/>
      </c>
      <c r="I199" s="13" t="str">
        <f>IF(C202=0,"",IF(Tableau2[[#This Row],[NOM]]=$C$5,1,))</f>
        <v/>
      </c>
      <c r="K199" s="12" t="str">
        <f>IF($C$5=0,"",IF($C$5=Tableau2[[#This Row],[NOM]],IF(Tableau2[[#This Row],[NB de pièce par rafale]]="",IF(Tableau2[[#This Row],[NOM]]=$C$5,1,""),2),""))</f>
        <v/>
      </c>
    </row>
    <row r="200" spans="6:11" x14ac:dyDescent="0.45">
      <c r="F200" s="13" t="str">
        <f>IFERROR(#REF!,"")</f>
        <v/>
      </c>
      <c r="G200" s="13" t="str">
        <f>IFERROR(#REF!,"")</f>
        <v/>
      </c>
      <c r="H200" s="13" t="str">
        <f>IFERROR(IF(Tableau2[[#This Row],[NOM]]=0,"",#REF!),"")</f>
        <v/>
      </c>
      <c r="I200" s="13" t="str">
        <f>IF(C203=0,"",IF(Tableau2[[#This Row],[NOM]]=$C$5,1,))</f>
        <v/>
      </c>
      <c r="K200" s="12" t="str">
        <f>IF($C$5=0,"",IF($C$5=Tableau2[[#This Row],[NOM]],IF(Tableau2[[#This Row],[NB de pièce par rafale]]="",IF(Tableau2[[#This Row],[NOM]]=$C$5,1,""),2),""))</f>
        <v/>
      </c>
    </row>
    <row r="201" spans="6:11" x14ac:dyDescent="0.45">
      <c r="F201" s="13" t="str">
        <f>IFERROR(#REF!,"")</f>
        <v/>
      </c>
      <c r="G201" s="13" t="str">
        <f>IFERROR(#REF!,"")</f>
        <v/>
      </c>
      <c r="H201" s="13" t="str">
        <f>IFERROR(IF(Tableau2[[#This Row],[NOM]]=0,"",#REF!),"")</f>
        <v/>
      </c>
      <c r="I201" s="13" t="str">
        <f>IF(C204=0,"",IF(Tableau2[[#This Row],[NOM]]=$C$5,1,))</f>
        <v/>
      </c>
      <c r="K201" s="12" t="str">
        <f>IF($C$5=0,"",IF($C$5=Tableau2[[#This Row],[NOM]],IF(Tableau2[[#This Row],[NB de pièce par rafale]]="",IF(Tableau2[[#This Row],[NOM]]=$C$5,1,""),2),""))</f>
        <v/>
      </c>
    </row>
    <row r="202" spans="6:11" x14ac:dyDescent="0.45">
      <c r="F202" s="13" t="str">
        <f>IFERROR(#REF!,"")</f>
        <v/>
      </c>
      <c r="G202" s="13" t="str">
        <f>IFERROR(#REF!,"")</f>
        <v/>
      </c>
      <c r="H202" s="13" t="str">
        <f>IFERROR(IF(Tableau2[[#This Row],[NOM]]=0,"",#REF!),"")</f>
        <v/>
      </c>
      <c r="I202" s="13" t="str">
        <f>IF(C205=0,"",IF(Tableau2[[#This Row],[NOM]]=$C$5,1,))</f>
        <v/>
      </c>
      <c r="K202" s="12" t="str">
        <f>IF($C$5=0,"",IF($C$5=Tableau2[[#This Row],[NOM]],IF(Tableau2[[#This Row],[NB de pièce par rafale]]="",IF(Tableau2[[#This Row],[NOM]]=$C$5,1,""),2),""))</f>
        <v/>
      </c>
    </row>
    <row r="203" spans="6:11" x14ac:dyDescent="0.45">
      <c r="F203" s="13" t="str">
        <f>IFERROR(#REF!,"")</f>
        <v/>
      </c>
      <c r="G203" s="13" t="str">
        <f>IFERROR(#REF!,"")</f>
        <v/>
      </c>
      <c r="H203" s="13" t="str">
        <f>IFERROR(IF(Tableau2[[#This Row],[NOM]]=0,"",#REF!),"")</f>
        <v/>
      </c>
      <c r="I203" s="13" t="str">
        <f>IF(C206=0,"",IF(Tableau2[[#This Row],[NOM]]=$C$5,1,))</f>
        <v/>
      </c>
      <c r="K203" s="12" t="str">
        <f>IF($C$5=0,"",IF($C$5=Tableau2[[#This Row],[NOM]],IF(Tableau2[[#This Row],[NB de pièce par rafale]]="",IF(Tableau2[[#This Row],[NOM]]=$C$5,1,""),2),""))</f>
        <v/>
      </c>
    </row>
    <row r="204" spans="6:11" x14ac:dyDescent="0.45">
      <c r="F204" s="13" t="str">
        <f>IFERROR(#REF!,"")</f>
        <v/>
      </c>
      <c r="G204" s="13" t="str">
        <f>IFERROR(#REF!,"")</f>
        <v/>
      </c>
      <c r="H204" s="13" t="str">
        <f>IFERROR(IF(Tableau2[[#This Row],[NOM]]=0,"",#REF!),"")</f>
        <v/>
      </c>
      <c r="I204" s="13" t="str">
        <f>IF(C207=0,"",IF(Tableau2[[#This Row],[NOM]]=$C$5,1,))</f>
        <v/>
      </c>
      <c r="K204" s="12" t="str">
        <f>IF($C$5=0,"",IF($C$5=Tableau2[[#This Row],[NOM]],IF(Tableau2[[#This Row],[NB de pièce par rafale]]="",IF(Tableau2[[#This Row],[NOM]]=$C$5,1,""),2),""))</f>
        <v/>
      </c>
    </row>
    <row r="205" spans="6:11" x14ac:dyDescent="0.45">
      <c r="F205" s="13" t="str">
        <f>IFERROR(#REF!,"")</f>
        <v/>
      </c>
      <c r="G205" s="13" t="str">
        <f>IFERROR(#REF!,"")</f>
        <v/>
      </c>
      <c r="H205" s="13" t="str">
        <f>IFERROR(IF(Tableau2[[#This Row],[NOM]]=0,"",#REF!),"")</f>
        <v/>
      </c>
      <c r="I205" s="13" t="str">
        <f>IF(C208=0,"",IF(Tableau2[[#This Row],[NOM]]=$C$5,1,))</f>
        <v/>
      </c>
      <c r="K205" s="12" t="str">
        <f>IF($C$5=0,"",IF($C$5=Tableau2[[#This Row],[NOM]],IF(Tableau2[[#This Row],[NB de pièce par rafale]]="",IF(Tableau2[[#This Row],[NOM]]=$C$5,1,""),2),""))</f>
        <v/>
      </c>
    </row>
    <row r="206" spans="6:11" x14ac:dyDescent="0.45">
      <c r="F206" s="13" t="str">
        <f>IFERROR(#REF!,"")</f>
        <v/>
      </c>
      <c r="G206" s="13" t="str">
        <f>IFERROR(#REF!,"")</f>
        <v/>
      </c>
      <c r="H206" s="13" t="str">
        <f>IFERROR(IF(Tableau2[[#This Row],[NOM]]=0,"",#REF!),"")</f>
        <v/>
      </c>
      <c r="I206" s="13" t="str">
        <f>IF(C209=0,"",IF(Tableau2[[#This Row],[NOM]]=$C$5,1,))</f>
        <v/>
      </c>
      <c r="K206" s="12" t="str">
        <f>IF($C$5=0,"",IF($C$5=Tableau2[[#This Row],[NOM]],IF(Tableau2[[#This Row],[NB de pièce par rafale]]="",IF(Tableau2[[#This Row],[NOM]]=$C$5,1,""),2),""))</f>
        <v/>
      </c>
    </row>
    <row r="207" spans="6:11" x14ac:dyDescent="0.45">
      <c r="F207" s="13" t="str">
        <f>IFERROR(#REF!,"")</f>
        <v/>
      </c>
      <c r="G207" s="13" t="str">
        <f>IFERROR(#REF!,"")</f>
        <v/>
      </c>
      <c r="H207" s="13" t="str">
        <f>IFERROR(IF(Tableau2[[#This Row],[NOM]]=0,"",#REF!),"")</f>
        <v/>
      </c>
      <c r="I207" s="13" t="str">
        <f>IF(C210=0,"",IF(Tableau2[[#This Row],[NOM]]=$C$5,1,))</f>
        <v/>
      </c>
      <c r="K207" s="12" t="str">
        <f>IF($C$5=0,"",IF($C$5=Tableau2[[#This Row],[NOM]],IF(Tableau2[[#This Row],[NB de pièce par rafale]]="",IF(Tableau2[[#This Row],[NOM]]=$C$5,1,""),2),""))</f>
        <v/>
      </c>
    </row>
    <row r="208" spans="6:11" x14ac:dyDescent="0.45">
      <c r="F208" s="13" t="str">
        <f>IFERROR(#REF!,"")</f>
        <v/>
      </c>
      <c r="G208" s="13" t="str">
        <f>IFERROR(#REF!,"")</f>
        <v/>
      </c>
      <c r="H208" s="13" t="str">
        <f>IFERROR(IF(Tableau2[[#This Row],[NOM]]=0,"",#REF!),"")</f>
        <v/>
      </c>
      <c r="I208" s="13" t="str">
        <f>IF(C211=0,"",IF(Tableau2[[#This Row],[NOM]]=$C$5,1,))</f>
        <v/>
      </c>
      <c r="K208" s="12" t="str">
        <f>IF($C$5=0,"",IF($C$5=Tableau2[[#This Row],[NOM]],IF(Tableau2[[#This Row],[NB de pièce par rafale]]="",IF(Tableau2[[#This Row],[NOM]]=$C$5,1,""),2),""))</f>
        <v/>
      </c>
    </row>
    <row r="209" spans="6:11" x14ac:dyDescent="0.45">
      <c r="F209" s="13" t="str">
        <f>IFERROR(#REF!,"")</f>
        <v/>
      </c>
      <c r="G209" s="13" t="str">
        <f>IFERROR(#REF!,"")</f>
        <v/>
      </c>
      <c r="H209" s="13" t="str">
        <f>IFERROR(IF(Tableau2[[#This Row],[NOM]]=0,"",#REF!),"")</f>
        <v/>
      </c>
      <c r="I209" s="13" t="str">
        <f>IF(C212=0,"",IF(Tableau2[[#This Row],[NOM]]=$C$5,1,))</f>
        <v/>
      </c>
      <c r="K209" s="12" t="str">
        <f>IF($C$5=0,"",IF($C$5=Tableau2[[#This Row],[NOM]],IF(Tableau2[[#This Row],[NB de pièce par rafale]]="",IF(Tableau2[[#This Row],[NOM]]=$C$5,1,""),2),""))</f>
        <v/>
      </c>
    </row>
    <row r="210" spans="6:11" x14ac:dyDescent="0.45">
      <c r="F210" s="13" t="str">
        <f>IFERROR(#REF!,"")</f>
        <v/>
      </c>
      <c r="G210" s="13" t="str">
        <f>IFERROR(#REF!,"")</f>
        <v/>
      </c>
      <c r="H210" s="13" t="str">
        <f>IFERROR(IF(Tableau2[[#This Row],[NOM]]=0,"",#REF!),"")</f>
        <v/>
      </c>
      <c r="I210" s="13" t="str">
        <f>IF(C213=0,"",IF(Tableau2[[#This Row],[NOM]]=$C$5,1,))</f>
        <v/>
      </c>
      <c r="K210" s="12" t="str">
        <f>IF($C$5=0,"",IF($C$5=Tableau2[[#This Row],[NOM]],IF(Tableau2[[#This Row],[NB de pièce par rafale]]="",IF(Tableau2[[#This Row],[NOM]]=$C$5,1,""),2),""))</f>
        <v/>
      </c>
    </row>
    <row r="211" spans="6:11" x14ac:dyDescent="0.45">
      <c r="F211" s="13" t="str">
        <f>IFERROR(#REF!,"")</f>
        <v/>
      </c>
      <c r="G211" s="13" t="str">
        <f>IFERROR(#REF!,"")</f>
        <v/>
      </c>
      <c r="H211" s="13" t="str">
        <f>IFERROR(IF(Tableau2[[#This Row],[NOM]]=0,"",#REF!),"")</f>
        <v/>
      </c>
      <c r="I211" s="13" t="str">
        <f>IF(C214=0,"",IF(Tableau2[[#This Row],[NOM]]=$C$5,1,))</f>
        <v/>
      </c>
      <c r="K211" s="12" t="str">
        <f>IF($C$5=0,"",IF($C$5=Tableau2[[#This Row],[NOM]],IF(Tableau2[[#This Row],[NB de pièce par rafale]]="",IF(Tableau2[[#This Row],[NOM]]=$C$5,1,""),2),""))</f>
        <v/>
      </c>
    </row>
    <row r="212" spans="6:11" x14ac:dyDescent="0.45">
      <c r="F212" s="13" t="str">
        <f>IFERROR(#REF!,"")</f>
        <v/>
      </c>
      <c r="G212" s="13" t="str">
        <f>IFERROR(#REF!,"")</f>
        <v/>
      </c>
      <c r="H212" s="13" t="str">
        <f>IFERROR(IF(Tableau2[[#This Row],[NOM]]=0,"",#REF!),"")</f>
        <v/>
      </c>
      <c r="I212" s="13" t="str">
        <f>IF(C215=0,"",IF(Tableau2[[#This Row],[NOM]]=$C$5,1,))</f>
        <v/>
      </c>
      <c r="K212" s="12" t="str">
        <f>IF($C$5=0,"",IF($C$5=Tableau2[[#This Row],[NOM]],IF(Tableau2[[#This Row],[NB de pièce par rafale]]="",IF(Tableau2[[#This Row],[NOM]]=$C$5,1,""),2),""))</f>
        <v/>
      </c>
    </row>
    <row r="213" spans="6:11" x14ac:dyDescent="0.45">
      <c r="F213" s="13" t="str">
        <f>IFERROR(#REF!,"")</f>
        <v/>
      </c>
      <c r="G213" s="13" t="str">
        <f>IFERROR(#REF!,"")</f>
        <v/>
      </c>
      <c r="H213" s="13" t="str">
        <f>IFERROR(IF(Tableau2[[#This Row],[NOM]]=0,"",#REF!),"")</f>
        <v/>
      </c>
      <c r="I213" s="13" t="str">
        <f>IF(C216=0,"",IF(Tableau2[[#This Row],[NOM]]=$C$5,1,))</f>
        <v/>
      </c>
      <c r="K213" s="12" t="str">
        <f>IF($C$5=0,"",IF($C$5=Tableau2[[#This Row],[NOM]],IF(Tableau2[[#This Row],[NB de pièce par rafale]]="",IF(Tableau2[[#This Row],[NOM]]=$C$5,1,""),2),""))</f>
        <v/>
      </c>
    </row>
    <row r="214" spans="6:11" x14ac:dyDescent="0.45">
      <c r="F214" s="13" t="str">
        <f>IFERROR(#REF!,"")</f>
        <v/>
      </c>
      <c r="G214" s="13" t="str">
        <f>IFERROR(#REF!,"")</f>
        <v/>
      </c>
      <c r="H214" s="13" t="str">
        <f>IFERROR(IF(Tableau2[[#This Row],[NOM]]=0,"",#REF!),"")</f>
        <v/>
      </c>
      <c r="I214" s="13" t="str">
        <f>IF(C217=0,"",IF(Tableau2[[#This Row],[NOM]]=$C$5,1,))</f>
        <v/>
      </c>
      <c r="K214" s="12" t="str">
        <f>IF($C$5=0,"",IF($C$5=Tableau2[[#This Row],[NOM]],IF(Tableau2[[#This Row],[NB de pièce par rafale]]="",IF(Tableau2[[#This Row],[NOM]]=$C$5,1,""),2),""))</f>
        <v/>
      </c>
    </row>
    <row r="215" spans="6:11" x14ac:dyDescent="0.45">
      <c r="F215" s="13" t="str">
        <f>IFERROR(#REF!,"")</f>
        <v/>
      </c>
      <c r="G215" s="13" t="str">
        <f>IFERROR(#REF!,"")</f>
        <v/>
      </c>
      <c r="H215" s="13" t="str">
        <f>IFERROR(IF(Tableau2[[#This Row],[NOM]]=0,"",#REF!),"")</f>
        <v/>
      </c>
      <c r="I215" s="13" t="str">
        <f>IF(C218=0,"",IF(Tableau2[[#This Row],[NOM]]=$C$5,1,))</f>
        <v/>
      </c>
      <c r="K215" s="12" t="str">
        <f>IF($C$5=0,"",IF($C$5=Tableau2[[#This Row],[NOM]],IF(Tableau2[[#This Row],[NB de pièce par rafale]]="",IF(Tableau2[[#This Row],[NOM]]=$C$5,1,""),2),""))</f>
        <v/>
      </c>
    </row>
    <row r="216" spans="6:11" x14ac:dyDescent="0.45">
      <c r="F216" s="13" t="str">
        <f>IFERROR(#REF!,"")</f>
        <v/>
      </c>
      <c r="G216" s="13" t="str">
        <f>IFERROR(#REF!,"")</f>
        <v/>
      </c>
      <c r="H216" s="13" t="str">
        <f>IFERROR(IF(Tableau2[[#This Row],[NOM]]=0,"",#REF!),"")</f>
        <v/>
      </c>
      <c r="I216" s="13" t="str">
        <f>IF(C219=0,"",IF(Tableau2[[#This Row],[NOM]]=$C$5,1,))</f>
        <v/>
      </c>
      <c r="K216" s="12" t="str">
        <f>IF($C$5=0,"",IF($C$5=Tableau2[[#This Row],[NOM]],IF(Tableau2[[#This Row],[NB de pièce par rafale]]="",IF(Tableau2[[#This Row],[NOM]]=$C$5,1,""),2),""))</f>
        <v/>
      </c>
    </row>
    <row r="217" spans="6:11" x14ac:dyDescent="0.45">
      <c r="F217" s="13" t="str">
        <f>IFERROR(#REF!,"")</f>
        <v/>
      </c>
      <c r="G217" s="13" t="str">
        <f>IFERROR(#REF!,"")</f>
        <v/>
      </c>
      <c r="H217" s="13" t="str">
        <f>IFERROR(IF(Tableau2[[#This Row],[NOM]]=0,"",#REF!),"")</f>
        <v/>
      </c>
      <c r="I217" s="13" t="str">
        <f>IF(C220=0,"",IF(Tableau2[[#This Row],[NOM]]=$C$5,1,))</f>
        <v/>
      </c>
      <c r="K217" s="12" t="str">
        <f>IF($C$5=0,"",IF($C$5=Tableau2[[#This Row],[NOM]],IF(Tableau2[[#This Row],[NB de pièce par rafale]]="",IF(Tableau2[[#This Row],[NOM]]=$C$5,1,""),2),""))</f>
        <v/>
      </c>
    </row>
    <row r="218" spans="6:11" x14ac:dyDescent="0.45">
      <c r="F218" s="13" t="str">
        <f>IFERROR(#REF!,"")</f>
        <v/>
      </c>
      <c r="G218" s="13" t="str">
        <f>IFERROR(#REF!,"")</f>
        <v/>
      </c>
      <c r="H218" s="13" t="str">
        <f>IFERROR(IF(Tableau2[[#This Row],[NOM]]=0,"",#REF!),"")</f>
        <v/>
      </c>
      <c r="I218" s="13" t="str">
        <f>IF(C221=0,"",IF(Tableau2[[#This Row],[NOM]]=$C$5,1,))</f>
        <v/>
      </c>
      <c r="K218" s="12" t="str">
        <f>IF($C$5=0,"",IF($C$5=Tableau2[[#This Row],[NOM]],IF(Tableau2[[#This Row],[NB de pièce par rafale]]="",IF(Tableau2[[#This Row],[NOM]]=$C$5,1,""),2),""))</f>
        <v/>
      </c>
    </row>
    <row r="219" spans="6:11" x14ac:dyDescent="0.45">
      <c r="F219" s="13" t="str">
        <f>IFERROR(#REF!,"")</f>
        <v/>
      </c>
      <c r="G219" s="13" t="str">
        <f>IFERROR(#REF!,"")</f>
        <v/>
      </c>
      <c r="H219" s="13" t="str">
        <f>IFERROR(IF(Tableau2[[#This Row],[NOM]]=0,"",#REF!),"")</f>
        <v/>
      </c>
      <c r="I219" s="13" t="str">
        <f>IF(C222=0,"",IF(Tableau2[[#This Row],[NOM]]=$C$5,1,))</f>
        <v/>
      </c>
      <c r="K219" s="12" t="str">
        <f>IF($C$5=0,"",IF($C$5=Tableau2[[#This Row],[NOM]],IF(Tableau2[[#This Row],[NB de pièce par rafale]]="",IF(Tableau2[[#This Row],[NOM]]=$C$5,1,""),2),""))</f>
        <v/>
      </c>
    </row>
    <row r="220" spans="6:11" x14ac:dyDescent="0.45">
      <c r="F220" s="13" t="str">
        <f>IFERROR(#REF!,"")</f>
        <v/>
      </c>
      <c r="G220" s="13" t="str">
        <f>IFERROR(#REF!,"")</f>
        <v/>
      </c>
      <c r="H220" s="13" t="str">
        <f>IFERROR(IF(Tableau2[[#This Row],[NOM]]=0,"",#REF!),"")</f>
        <v/>
      </c>
      <c r="I220" s="13" t="str">
        <f>IF(C223=0,"",IF(Tableau2[[#This Row],[NOM]]=$C$5,1,))</f>
        <v/>
      </c>
      <c r="K220" s="12" t="str">
        <f>IF($C$5=0,"",IF($C$5=Tableau2[[#This Row],[NOM]],IF(Tableau2[[#This Row],[NB de pièce par rafale]]="",IF(Tableau2[[#This Row],[NOM]]=$C$5,1,""),2),""))</f>
        <v/>
      </c>
    </row>
    <row r="221" spans="6:11" x14ac:dyDescent="0.45">
      <c r="F221" s="13" t="str">
        <f>IFERROR(#REF!,"")</f>
        <v/>
      </c>
      <c r="G221" s="13" t="str">
        <f>IFERROR(#REF!,"")</f>
        <v/>
      </c>
      <c r="H221" s="13" t="str">
        <f>IFERROR(IF(Tableau2[[#This Row],[NOM]]=0,"",#REF!),"")</f>
        <v/>
      </c>
      <c r="I221" s="13" t="str">
        <f>IF(C224=0,"",IF(Tableau2[[#This Row],[NOM]]=$C$5,1,))</f>
        <v/>
      </c>
      <c r="K221" s="12" t="str">
        <f>IF($C$5=0,"",IF($C$5=Tableau2[[#This Row],[NOM]],IF(Tableau2[[#This Row],[NB de pièce par rafale]]="",IF(Tableau2[[#This Row],[NOM]]=$C$5,1,""),2),""))</f>
        <v/>
      </c>
    </row>
    <row r="222" spans="6:11" x14ac:dyDescent="0.45">
      <c r="F222" s="13" t="str">
        <f>IFERROR(#REF!,"")</f>
        <v/>
      </c>
      <c r="G222" s="13" t="str">
        <f>IFERROR(#REF!,"")</f>
        <v/>
      </c>
      <c r="H222" s="13" t="str">
        <f>IFERROR(IF(Tableau2[[#This Row],[NOM]]=0,"",#REF!),"")</f>
        <v/>
      </c>
      <c r="I222" s="13" t="str">
        <f>IF(C225=0,"",IF(Tableau2[[#This Row],[NOM]]=$C$5,1,))</f>
        <v/>
      </c>
      <c r="K222" s="12" t="str">
        <f>IF($C$5=0,"",IF($C$5=Tableau2[[#This Row],[NOM]],IF(Tableau2[[#This Row],[NB de pièce par rafale]]="",IF(Tableau2[[#This Row],[NOM]]=$C$5,1,""),2),""))</f>
        <v/>
      </c>
    </row>
    <row r="223" spans="6:11" x14ac:dyDescent="0.45">
      <c r="F223" s="13" t="str">
        <f>IFERROR(#REF!,"")</f>
        <v/>
      </c>
      <c r="G223" s="13" t="str">
        <f>IFERROR(#REF!,"")</f>
        <v/>
      </c>
      <c r="H223" s="13" t="str">
        <f>IFERROR(IF(Tableau2[[#This Row],[NOM]]=0,"",#REF!),"")</f>
        <v/>
      </c>
      <c r="I223" s="13" t="str">
        <f>IF(C226=0,"",IF(Tableau2[[#This Row],[NOM]]=$C$5,1,))</f>
        <v/>
      </c>
      <c r="K223" s="12" t="str">
        <f>IF($C$5=0,"",IF($C$5=Tableau2[[#This Row],[NOM]],IF(Tableau2[[#This Row],[NB de pièce par rafale]]="",IF(Tableau2[[#This Row],[NOM]]=$C$5,1,""),2),""))</f>
        <v/>
      </c>
    </row>
    <row r="224" spans="6:11" x14ac:dyDescent="0.45">
      <c r="F224" s="13" t="str">
        <f>IFERROR(#REF!,"")</f>
        <v/>
      </c>
      <c r="G224" s="13" t="str">
        <f>IFERROR(#REF!,"")</f>
        <v/>
      </c>
      <c r="H224" s="13" t="str">
        <f>IFERROR(IF(Tableau2[[#This Row],[NOM]]=0,"",#REF!),"")</f>
        <v/>
      </c>
      <c r="I224" s="13" t="str">
        <f>IF(C227=0,"",IF(Tableau2[[#This Row],[NOM]]=$C$5,1,))</f>
        <v/>
      </c>
      <c r="K224" s="12" t="str">
        <f>IF($C$5=0,"",IF($C$5=Tableau2[[#This Row],[NOM]],IF(Tableau2[[#This Row],[NB de pièce par rafale]]="",IF(Tableau2[[#This Row],[NOM]]=$C$5,1,""),2),""))</f>
        <v/>
      </c>
    </row>
    <row r="225" spans="6:11" x14ac:dyDescent="0.45">
      <c r="F225" s="13" t="str">
        <f>IFERROR(#REF!,"")</f>
        <v/>
      </c>
      <c r="G225" s="13" t="str">
        <f>IFERROR(#REF!,"")</f>
        <v/>
      </c>
      <c r="H225" s="13" t="str">
        <f>IFERROR(IF(Tableau2[[#This Row],[NOM]]=0,"",#REF!),"")</f>
        <v/>
      </c>
      <c r="I225" s="13" t="str">
        <f>IF(C228=0,"",IF(Tableau2[[#This Row],[NOM]]=$C$5,1,))</f>
        <v/>
      </c>
      <c r="K225" s="12" t="str">
        <f>IF($C$5=0,"",IF($C$5=Tableau2[[#This Row],[NOM]],IF(Tableau2[[#This Row],[NB de pièce par rafale]]="",IF(Tableau2[[#This Row],[NOM]]=$C$5,1,""),2),""))</f>
        <v/>
      </c>
    </row>
    <row r="226" spans="6:11" x14ac:dyDescent="0.45">
      <c r="F226" s="13" t="str">
        <f>IFERROR(#REF!,"")</f>
        <v/>
      </c>
      <c r="G226" s="13" t="str">
        <f>IFERROR(#REF!,"")</f>
        <v/>
      </c>
      <c r="H226" s="13" t="str">
        <f>IFERROR(IF(Tableau2[[#This Row],[NOM]]=0,"",#REF!),"")</f>
        <v/>
      </c>
      <c r="I226" s="13" t="str">
        <f>IF(C229=0,"",IF(Tableau2[[#This Row],[NOM]]=$C$5,1,))</f>
        <v/>
      </c>
      <c r="K226" s="12" t="str">
        <f>IF($C$5=0,"",IF($C$5=Tableau2[[#This Row],[NOM]],IF(Tableau2[[#This Row],[NB de pièce par rafale]]="",IF(Tableau2[[#This Row],[NOM]]=$C$5,1,""),2),""))</f>
        <v/>
      </c>
    </row>
    <row r="227" spans="6:11" x14ac:dyDescent="0.45">
      <c r="F227" s="13" t="str">
        <f>IFERROR(#REF!,"")</f>
        <v/>
      </c>
      <c r="G227" s="13" t="str">
        <f>IFERROR(#REF!,"")</f>
        <v/>
      </c>
      <c r="H227" s="13" t="str">
        <f>IFERROR(IF(Tableau2[[#This Row],[NOM]]=0,"",#REF!),"")</f>
        <v/>
      </c>
      <c r="I227" s="13" t="str">
        <f>IF(C230=0,"",IF(Tableau2[[#This Row],[NOM]]=$C$5,1,))</f>
        <v/>
      </c>
      <c r="K227" s="12" t="str">
        <f>IF($C$5=0,"",IF($C$5=Tableau2[[#This Row],[NOM]],IF(Tableau2[[#This Row],[NB de pièce par rafale]]="",IF(Tableau2[[#This Row],[NOM]]=$C$5,1,""),2),""))</f>
        <v/>
      </c>
    </row>
    <row r="228" spans="6:11" x14ac:dyDescent="0.45">
      <c r="F228" s="13" t="str">
        <f>IFERROR(#REF!,"")</f>
        <v/>
      </c>
      <c r="G228" s="13" t="str">
        <f>IFERROR(#REF!,"")</f>
        <v/>
      </c>
      <c r="H228" s="13" t="str">
        <f>IFERROR(IF(Tableau2[[#This Row],[NOM]]=0,"",#REF!),"")</f>
        <v/>
      </c>
      <c r="I228" s="13" t="str">
        <f>IF(C231=0,"",IF(Tableau2[[#This Row],[NOM]]=$C$5,1,))</f>
        <v/>
      </c>
      <c r="K228" s="12" t="str">
        <f>IF($C$5=0,"",IF($C$5=Tableau2[[#This Row],[NOM]],IF(Tableau2[[#This Row],[NB de pièce par rafale]]="",IF(Tableau2[[#This Row],[NOM]]=$C$5,1,""),2),""))</f>
        <v/>
      </c>
    </row>
    <row r="229" spans="6:11" x14ac:dyDescent="0.45">
      <c r="F229" s="13" t="str">
        <f>IFERROR(#REF!,"")</f>
        <v/>
      </c>
      <c r="G229" s="13" t="str">
        <f>IFERROR(#REF!,"")</f>
        <v/>
      </c>
      <c r="H229" s="13" t="str">
        <f>IFERROR(IF(Tableau2[[#This Row],[NOM]]=0,"",#REF!),"")</f>
        <v/>
      </c>
      <c r="I229" s="13" t="str">
        <f>IF(C232=0,"",IF(Tableau2[[#This Row],[NOM]]=$C$5,1,))</f>
        <v/>
      </c>
      <c r="K229" s="12" t="str">
        <f>IF($C$5=0,"",IF($C$5=Tableau2[[#This Row],[NOM]],IF(Tableau2[[#This Row],[NB de pièce par rafale]]="",IF(Tableau2[[#This Row],[NOM]]=$C$5,1,""),2),""))</f>
        <v/>
      </c>
    </row>
    <row r="230" spans="6:11" x14ac:dyDescent="0.45">
      <c r="F230" s="13" t="str">
        <f>IFERROR(#REF!,"")</f>
        <v/>
      </c>
      <c r="G230" s="13" t="str">
        <f>IFERROR(#REF!,"")</f>
        <v/>
      </c>
      <c r="H230" s="13" t="str">
        <f>IFERROR(IF(Tableau2[[#This Row],[NOM]]=0,"",#REF!),"")</f>
        <v/>
      </c>
      <c r="I230" s="13" t="str">
        <f>IF(C233=0,"",IF(Tableau2[[#This Row],[NOM]]=$C$5,1,))</f>
        <v/>
      </c>
      <c r="K230" s="12" t="str">
        <f>IF($C$5=0,"",IF($C$5=Tableau2[[#This Row],[NOM]],IF(Tableau2[[#This Row],[NB de pièce par rafale]]="",IF(Tableau2[[#This Row],[NOM]]=$C$5,1,""),2),""))</f>
        <v/>
      </c>
    </row>
    <row r="231" spans="6:11" x14ac:dyDescent="0.45">
      <c r="F231" s="13" t="str">
        <f>IFERROR(#REF!,"")</f>
        <v/>
      </c>
      <c r="G231" s="13" t="str">
        <f>IFERROR(#REF!,"")</f>
        <v/>
      </c>
      <c r="H231" s="13" t="str">
        <f>IFERROR(IF(Tableau2[[#This Row],[NOM]]=0,"",#REF!),"")</f>
        <v/>
      </c>
      <c r="I231" s="13" t="str">
        <f>IF(C234=0,"",IF(Tableau2[[#This Row],[NOM]]=$C$5,1,))</f>
        <v/>
      </c>
      <c r="K231" s="12" t="str">
        <f>IF($C$5=0,"",IF($C$5=Tableau2[[#This Row],[NOM]],IF(Tableau2[[#This Row],[NB de pièce par rafale]]="",IF(Tableau2[[#This Row],[NOM]]=$C$5,1,""),2),""))</f>
        <v/>
      </c>
    </row>
    <row r="232" spans="6:11" x14ac:dyDescent="0.45">
      <c r="F232" s="13" t="str">
        <f>IFERROR(#REF!,"")</f>
        <v/>
      </c>
      <c r="G232" s="13" t="str">
        <f>IFERROR(#REF!,"")</f>
        <v/>
      </c>
      <c r="H232" s="13" t="str">
        <f>IFERROR(IF(Tableau2[[#This Row],[NOM]]=0,"",#REF!),"")</f>
        <v/>
      </c>
      <c r="I232" s="13" t="str">
        <f>IF(C235=0,"",IF(Tableau2[[#This Row],[NOM]]=$C$5,1,))</f>
        <v/>
      </c>
      <c r="K232" s="12" t="str">
        <f>IF($C$5=0,"",IF($C$5=Tableau2[[#This Row],[NOM]],IF(Tableau2[[#This Row],[NB de pièce par rafale]]="",IF(Tableau2[[#This Row],[NOM]]=$C$5,1,""),2),""))</f>
        <v/>
      </c>
    </row>
    <row r="233" spans="6:11" x14ac:dyDescent="0.45">
      <c r="F233" s="13" t="str">
        <f>IFERROR(#REF!,"")</f>
        <v/>
      </c>
      <c r="G233" s="13" t="str">
        <f>IFERROR(#REF!,"")</f>
        <v/>
      </c>
      <c r="H233" s="13" t="str">
        <f>IFERROR(IF(Tableau2[[#This Row],[NOM]]=0,"",#REF!),"")</f>
        <v/>
      </c>
      <c r="I233" s="13" t="str">
        <f>IF(C236=0,"",IF(Tableau2[[#This Row],[NOM]]=$C$5,1,))</f>
        <v/>
      </c>
      <c r="K233" s="12" t="str">
        <f>IF($C$5=0,"",IF($C$5=Tableau2[[#This Row],[NOM]],IF(Tableau2[[#This Row],[NB de pièce par rafale]]="",IF(Tableau2[[#This Row],[NOM]]=$C$5,1,""),2),""))</f>
        <v/>
      </c>
    </row>
    <row r="234" spans="6:11" x14ac:dyDescent="0.45">
      <c r="F234" s="13" t="str">
        <f>IFERROR(#REF!,"")</f>
        <v/>
      </c>
      <c r="G234" s="13" t="str">
        <f>IFERROR(#REF!,"")</f>
        <v/>
      </c>
      <c r="H234" s="13" t="str">
        <f>IFERROR(IF(Tableau2[[#This Row],[NOM]]=0,"",#REF!),"")</f>
        <v/>
      </c>
      <c r="I234" s="13" t="str">
        <f>IF(C237=0,"",IF(Tableau2[[#This Row],[NOM]]=$C$5,1,))</f>
        <v/>
      </c>
      <c r="K234" s="12" t="str">
        <f>IF($C$5=0,"",IF($C$5=Tableau2[[#This Row],[NOM]],IF(Tableau2[[#This Row],[NB de pièce par rafale]]="",IF(Tableau2[[#This Row],[NOM]]=$C$5,1,""),2),""))</f>
        <v/>
      </c>
    </row>
    <row r="235" spans="6:11" x14ac:dyDescent="0.45">
      <c r="F235" s="13" t="str">
        <f>IFERROR(#REF!,"")</f>
        <v/>
      </c>
      <c r="G235" s="13" t="str">
        <f>IFERROR(#REF!,"")</f>
        <v/>
      </c>
      <c r="H235" s="13" t="str">
        <f>IFERROR(IF(Tableau2[[#This Row],[NOM]]=0,"",#REF!),"")</f>
        <v/>
      </c>
      <c r="I235" s="13" t="str">
        <f>IF(C238=0,"",IF(Tableau2[[#This Row],[NOM]]=$C$5,1,))</f>
        <v/>
      </c>
      <c r="K235" s="12" t="str">
        <f>IF($C$5=0,"",IF($C$5=Tableau2[[#This Row],[NOM]],IF(Tableau2[[#This Row],[NB de pièce par rafale]]="",IF(Tableau2[[#This Row],[NOM]]=$C$5,1,""),2),""))</f>
        <v/>
      </c>
    </row>
    <row r="236" spans="6:11" x14ac:dyDescent="0.45">
      <c r="F236" s="13" t="str">
        <f>IFERROR(#REF!,"")</f>
        <v/>
      </c>
      <c r="G236" s="13" t="str">
        <f>IFERROR(#REF!,"")</f>
        <v/>
      </c>
      <c r="H236" s="13" t="str">
        <f>IFERROR(IF(Tableau2[[#This Row],[NOM]]=0,"",#REF!),"")</f>
        <v/>
      </c>
      <c r="I236" s="13" t="str">
        <f>IF(C239=0,"",IF(Tableau2[[#This Row],[NOM]]=$C$5,1,))</f>
        <v/>
      </c>
      <c r="K236" s="12" t="str">
        <f>IF($C$5=0,"",IF($C$5=Tableau2[[#This Row],[NOM]],IF(Tableau2[[#This Row],[NB de pièce par rafale]]="",IF(Tableau2[[#This Row],[NOM]]=$C$5,1,""),2),""))</f>
        <v/>
      </c>
    </row>
    <row r="237" spans="6:11" x14ac:dyDescent="0.45">
      <c r="F237" s="13" t="str">
        <f>IFERROR(#REF!,"")</f>
        <v/>
      </c>
      <c r="G237" s="13" t="str">
        <f>IFERROR(#REF!,"")</f>
        <v/>
      </c>
      <c r="H237" s="13" t="str">
        <f>IFERROR(IF(Tableau2[[#This Row],[NOM]]=0,"",#REF!),"")</f>
        <v/>
      </c>
      <c r="I237" s="13" t="str">
        <f>IF(C240=0,"",IF(Tableau2[[#This Row],[NOM]]=$C$5,1,))</f>
        <v/>
      </c>
      <c r="K237" s="12" t="str">
        <f>IF($C$5=0,"",IF($C$5=Tableau2[[#This Row],[NOM]],IF(Tableau2[[#This Row],[NB de pièce par rafale]]="",IF(Tableau2[[#This Row],[NOM]]=$C$5,1,""),2),""))</f>
        <v/>
      </c>
    </row>
    <row r="238" spans="6:11" x14ac:dyDescent="0.45">
      <c r="F238" s="13" t="str">
        <f>IFERROR(#REF!,"")</f>
        <v/>
      </c>
      <c r="G238" s="13" t="str">
        <f>IFERROR(#REF!,"")</f>
        <v/>
      </c>
      <c r="H238" s="13" t="str">
        <f>IFERROR(IF(Tableau2[[#This Row],[NOM]]=0,"",#REF!),"")</f>
        <v/>
      </c>
      <c r="I238" s="13" t="str">
        <f>IF(C241=0,"",IF(Tableau2[[#This Row],[NOM]]=$C$5,1,))</f>
        <v/>
      </c>
      <c r="K238" s="12" t="str">
        <f>IF($C$5=0,"",IF($C$5=Tableau2[[#This Row],[NOM]],IF(Tableau2[[#This Row],[NB de pièce par rafale]]="",IF(Tableau2[[#This Row],[NOM]]=$C$5,1,""),2),""))</f>
        <v/>
      </c>
    </row>
    <row r="239" spans="6:11" x14ac:dyDescent="0.45">
      <c r="F239" s="13" t="str">
        <f>IFERROR(#REF!,"")</f>
        <v/>
      </c>
      <c r="G239" s="13" t="str">
        <f>IFERROR(#REF!,"")</f>
        <v/>
      </c>
      <c r="H239" s="13" t="str">
        <f>IFERROR(IF(Tableau2[[#This Row],[NOM]]=0,"",#REF!),"")</f>
        <v/>
      </c>
      <c r="I239" s="13" t="str">
        <f>IF(C242=0,"",IF(Tableau2[[#This Row],[NOM]]=$C$5,1,))</f>
        <v/>
      </c>
      <c r="K239" s="12" t="str">
        <f>IF($C$5=0,"",IF($C$5=Tableau2[[#This Row],[NOM]],IF(Tableau2[[#This Row],[NB de pièce par rafale]]="",IF(Tableau2[[#This Row],[NOM]]=$C$5,1,""),2),""))</f>
        <v/>
      </c>
    </row>
    <row r="240" spans="6:11" x14ac:dyDescent="0.45">
      <c r="F240" s="13" t="str">
        <f>IFERROR(#REF!,"")</f>
        <v/>
      </c>
      <c r="G240" s="13" t="str">
        <f>IFERROR(#REF!,"")</f>
        <v/>
      </c>
      <c r="H240" s="13" t="str">
        <f>IFERROR(IF(Tableau2[[#This Row],[NOM]]=0,"",#REF!),"")</f>
        <v/>
      </c>
      <c r="I240" s="13" t="str">
        <f>IF(C243=0,"",IF(Tableau2[[#This Row],[NOM]]=$C$5,1,))</f>
        <v/>
      </c>
      <c r="K240" s="12" t="str">
        <f>IF($C$5=0,"",IF($C$5=Tableau2[[#This Row],[NOM]],IF(Tableau2[[#This Row],[NB de pièce par rafale]]="",IF(Tableau2[[#This Row],[NOM]]=$C$5,1,""),2),""))</f>
        <v/>
      </c>
    </row>
    <row r="241" spans="6:11" x14ac:dyDescent="0.45">
      <c r="F241" s="13" t="str">
        <f>IFERROR(#REF!,"")</f>
        <v/>
      </c>
      <c r="G241" s="13" t="str">
        <f>IFERROR(#REF!,"")</f>
        <v/>
      </c>
      <c r="H241" s="13" t="str">
        <f>IFERROR(IF(Tableau2[[#This Row],[NOM]]=0,"",#REF!),"")</f>
        <v/>
      </c>
      <c r="I241" s="13" t="str">
        <f>IF(C244=0,"",IF(Tableau2[[#This Row],[NOM]]=$C$5,1,))</f>
        <v/>
      </c>
      <c r="K241" s="12" t="str">
        <f>IF($C$5=0,"",IF($C$5=Tableau2[[#This Row],[NOM]],IF(Tableau2[[#This Row],[NB de pièce par rafale]]="",IF(Tableau2[[#This Row],[NOM]]=$C$5,1,""),2),""))</f>
        <v/>
      </c>
    </row>
    <row r="242" spans="6:11" x14ac:dyDescent="0.45">
      <c r="F242" s="13" t="str">
        <f>IFERROR(#REF!,"")</f>
        <v/>
      </c>
      <c r="G242" s="13" t="str">
        <f>IFERROR(#REF!,"")</f>
        <v/>
      </c>
      <c r="H242" s="13" t="str">
        <f>IFERROR(IF(Tableau2[[#This Row],[NOM]]=0,"",#REF!),"")</f>
        <v/>
      </c>
      <c r="I242" s="13" t="str">
        <f>IF(C245=0,"",IF(Tableau2[[#This Row],[NOM]]=$C$5,1,))</f>
        <v/>
      </c>
      <c r="K242" s="12" t="str">
        <f>IF($C$5=0,"",IF($C$5=Tableau2[[#This Row],[NOM]],IF(Tableau2[[#This Row],[NB de pièce par rafale]]="",IF(Tableau2[[#This Row],[NOM]]=$C$5,1,""),2),""))</f>
        <v/>
      </c>
    </row>
    <row r="243" spans="6:11" x14ac:dyDescent="0.45">
      <c r="F243" s="13" t="str">
        <f>IFERROR(#REF!,"")</f>
        <v/>
      </c>
      <c r="G243" s="13" t="str">
        <f>IFERROR(#REF!,"")</f>
        <v/>
      </c>
      <c r="H243" s="13" t="str">
        <f>IFERROR(IF(Tableau2[[#This Row],[NOM]]=0,"",#REF!),"")</f>
        <v/>
      </c>
      <c r="I243" s="13" t="str">
        <f>IF(C246=0,"",IF(Tableau2[[#This Row],[NOM]]=$C$5,1,))</f>
        <v/>
      </c>
      <c r="K243" s="12" t="str">
        <f>IF($C$5=0,"",IF($C$5=Tableau2[[#This Row],[NOM]],IF(Tableau2[[#This Row],[NB de pièce par rafale]]="",IF(Tableau2[[#This Row],[NOM]]=$C$5,1,""),2),""))</f>
        <v/>
      </c>
    </row>
    <row r="244" spans="6:11" x14ac:dyDescent="0.45">
      <c r="F244" s="13" t="str">
        <f>IFERROR(#REF!,"")</f>
        <v/>
      </c>
      <c r="G244" s="13" t="str">
        <f>IFERROR(#REF!,"")</f>
        <v/>
      </c>
      <c r="H244" s="13" t="str">
        <f>IFERROR(IF(Tableau2[[#This Row],[NOM]]=0,"",#REF!),"")</f>
        <v/>
      </c>
      <c r="I244" s="13" t="str">
        <f>IF(C247=0,"",IF(Tableau2[[#This Row],[NOM]]=$C$5,1,))</f>
        <v/>
      </c>
      <c r="K244" s="12" t="str">
        <f>IF($C$5=0,"",IF($C$5=Tableau2[[#This Row],[NOM]],IF(Tableau2[[#This Row],[NB de pièce par rafale]]="",IF(Tableau2[[#This Row],[NOM]]=$C$5,1,""),2),""))</f>
        <v/>
      </c>
    </row>
    <row r="245" spans="6:11" x14ac:dyDescent="0.45">
      <c r="F245" s="13" t="str">
        <f>IFERROR(#REF!,"")</f>
        <v/>
      </c>
      <c r="G245" s="13" t="str">
        <f>IFERROR(#REF!,"")</f>
        <v/>
      </c>
      <c r="H245" s="13" t="str">
        <f>IFERROR(IF(Tableau2[[#This Row],[NOM]]=0,"",#REF!),"")</f>
        <v/>
      </c>
      <c r="I245" s="13" t="str">
        <f>IF(C248=0,"",IF(Tableau2[[#This Row],[NOM]]=$C$5,1,))</f>
        <v/>
      </c>
      <c r="K245" s="12" t="str">
        <f>IF($C$5=0,"",IF($C$5=Tableau2[[#This Row],[NOM]],IF(Tableau2[[#This Row],[NB de pièce par rafale]]="",IF(Tableau2[[#This Row],[NOM]]=$C$5,1,""),2),""))</f>
        <v/>
      </c>
    </row>
    <row r="246" spans="6:11" x14ac:dyDescent="0.45">
      <c r="F246" s="13" t="str">
        <f>IFERROR(#REF!,"")</f>
        <v/>
      </c>
      <c r="G246" s="13" t="str">
        <f>IFERROR(#REF!,"")</f>
        <v/>
      </c>
      <c r="H246" s="13" t="str">
        <f>IFERROR(IF(Tableau2[[#This Row],[NOM]]=0,"",#REF!),"")</f>
        <v/>
      </c>
      <c r="I246" s="13" t="str">
        <f>IF(C249=0,"",IF(Tableau2[[#This Row],[NOM]]=$C$5,1,))</f>
        <v/>
      </c>
      <c r="K246" s="12" t="str">
        <f>IF($C$5=0,"",IF($C$5=Tableau2[[#This Row],[NOM]],IF(Tableau2[[#This Row],[NB de pièce par rafale]]="",IF(Tableau2[[#This Row],[NOM]]=$C$5,1,""),2),""))</f>
        <v/>
      </c>
    </row>
    <row r="247" spans="6:11" x14ac:dyDescent="0.45">
      <c r="F247" s="13" t="str">
        <f>IFERROR(#REF!,"")</f>
        <v/>
      </c>
      <c r="G247" s="13" t="str">
        <f>IFERROR(#REF!,"")</f>
        <v/>
      </c>
      <c r="H247" s="13" t="str">
        <f>IFERROR(IF(Tableau2[[#This Row],[NOM]]=0,"",#REF!),"")</f>
        <v/>
      </c>
      <c r="I247" s="13" t="str">
        <f>IF(C250=0,"",IF(Tableau2[[#This Row],[NOM]]=$C$5,1,))</f>
        <v/>
      </c>
      <c r="K247" s="12" t="str">
        <f>IF($C$5=0,"",IF($C$5=Tableau2[[#This Row],[NOM]],IF(Tableau2[[#This Row],[NB de pièce par rafale]]="",IF(Tableau2[[#This Row],[NOM]]=$C$5,1,""),2),""))</f>
        <v/>
      </c>
    </row>
    <row r="248" spans="6:11" x14ac:dyDescent="0.45">
      <c r="F248" s="13" t="str">
        <f>IFERROR(#REF!,"")</f>
        <v/>
      </c>
      <c r="G248" s="13" t="str">
        <f>IFERROR(#REF!,"")</f>
        <v/>
      </c>
      <c r="H248" s="13" t="str">
        <f>IFERROR(IF(Tableau2[[#This Row],[NOM]]=0,"",#REF!),"")</f>
        <v/>
      </c>
      <c r="I248" s="13" t="str">
        <f>IF(C251=0,"",IF(Tableau2[[#This Row],[NOM]]=$C$5,1,))</f>
        <v/>
      </c>
      <c r="K248" s="12" t="str">
        <f>IF($C$5=0,"",IF($C$5=Tableau2[[#This Row],[NOM]],IF(Tableau2[[#This Row],[NB de pièce par rafale]]="",IF(Tableau2[[#This Row],[NOM]]=$C$5,1,""),2),""))</f>
        <v/>
      </c>
    </row>
    <row r="249" spans="6:11" x14ac:dyDescent="0.45">
      <c r="F249" s="13" t="str">
        <f>IFERROR(#REF!,"")</f>
        <v/>
      </c>
      <c r="G249" s="13" t="str">
        <f>IFERROR(#REF!,"")</f>
        <v/>
      </c>
      <c r="H249" s="13" t="str">
        <f>IFERROR(IF(Tableau2[[#This Row],[NOM]]=0,"",#REF!),"")</f>
        <v/>
      </c>
      <c r="I249" s="13" t="str">
        <f>IF(C252=0,"",IF(Tableau2[[#This Row],[NOM]]=$C$5,1,))</f>
        <v/>
      </c>
      <c r="K249" s="12" t="str">
        <f>IF($C$5=0,"",IF($C$5=Tableau2[[#This Row],[NOM]],IF(Tableau2[[#This Row],[NB de pièce par rafale]]="",IF(Tableau2[[#This Row],[NOM]]=$C$5,1,""),2),""))</f>
        <v/>
      </c>
    </row>
    <row r="250" spans="6:11" x14ac:dyDescent="0.45">
      <c r="F250" s="13" t="str">
        <f>IFERROR(#REF!,"")</f>
        <v/>
      </c>
      <c r="G250" s="13" t="str">
        <f>IFERROR(#REF!,"")</f>
        <v/>
      </c>
      <c r="H250" s="13" t="str">
        <f>IFERROR(IF(Tableau2[[#This Row],[NOM]]=0,"",#REF!),"")</f>
        <v/>
      </c>
      <c r="I250" s="13" t="str">
        <f>IF(C253=0,"",IF(Tableau2[[#This Row],[NOM]]=$C$5,1,))</f>
        <v/>
      </c>
      <c r="K250" s="12" t="str">
        <f>IF($C$5=0,"",IF($C$5=Tableau2[[#This Row],[NOM]],IF(Tableau2[[#This Row],[NB de pièce par rafale]]="",IF(Tableau2[[#This Row],[NOM]]=$C$5,1,""),2),""))</f>
        <v/>
      </c>
    </row>
    <row r="251" spans="6:11" x14ac:dyDescent="0.45">
      <c r="F251" s="13" t="str">
        <f>IFERROR(#REF!,"")</f>
        <v/>
      </c>
      <c r="G251" s="13" t="str">
        <f>IFERROR(#REF!,"")</f>
        <v/>
      </c>
      <c r="H251" s="13" t="str">
        <f>IFERROR(IF(Tableau2[[#This Row],[NOM]]=0,"",#REF!),"")</f>
        <v/>
      </c>
      <c r="I251" s="13" t="str">
        <f>IF(C254=0,"",IF(Tableau2[[#This Row],[NOM]]=$C$5,1,))</f>
        <v/>
      </c>
      <c r="K251" s="12" t="str">
        <f>IF($C$5=0,"",IF($C$5=Tableau2[[#This Row],[NOM]],IF(Tableau2[[#This Row],[NB de pièce par rafale]]="",IF(Tableau2[[#This Row],[NOM]]=$C$5,1,""),2),""))</f>
        <v/>
      </c>
    </row>
    <row r="252" spans="6:11" x14ac:dyDescent="0.45">
      <c r="F252" s="13" t="str">
        <f>IFERROR(#REF!,"")</f>
        <v/>
      </c>
      <c r="G252" s="13" t="str">
        <f>IFERROR(#REF!,"")</f>
        <v/>
      </c>
      <c r="H252" s="13" t="str">
        <f>IFERROR(IF(Tableau2[[#This Row],[NOM]]=0,"",#REF!),"")</f>
        <v/>
      </c>
      <c r="I252" s="13" t="str">
        <f>IF(C255=0,"",IF(Tableau2[[#This Row],[NOM]]=$C$5,1,))</f>
        <v/>
      </c>
      <c r="K252" s="12" t="str">
        <f>IF($C$5=0,"",IF($C$5=Tableau2[[#This Row],[NOM]],IF(Tableau2[[#This Row],[NB de pièce par rafale]]="",IF(Tableau2[[#This Row],[NOM]]=$C$5,1,""),2),""))</f>
        <v/>
      </c>
    </row>
    <row r="253" spans="6:11" x14ac:dyDescent="0.45">
      <c r="F253" s="13" t="str">
        <f>IFERROR(#REF!,"")</f>
        <v/>
      </c>
      <c r="G253" s="13" t="str">
        <f>IFERROR(#REF!,"")</f>
        <v/>
      </c>
      <c r="H253" s="13" t="str">
        <f>IFERROR(IF(Tableau2[[#This Row],[NOM]]=0,"",#REF!),"")</f>
        <v/>
      </c>
      <c r="I253" s="13" t="str">
        <f>IF(C256=0,"",IF(Tableau2[[#This Row],[NOM]]=$C$5,1,))</f>
        <v/>
      </c>
      <c r="K253" s="12" t="str">
        <f>IF($C$5=0,"",IF($C$5=Tableau2[[#This Row],[NOM]],IF(Tableau2[[#This Row],[NB de pièce par rafale]]="",IF(Tableau2[[#This Row],[NOM]]=$C$5,1,""),2),""))</f>
        <v/>
      </c>
    </row>
    <row r="254" spans="6:11" x14ac:dyDescent="0.45">
      <c r="F254" s="13" t="str">
        <f>IFERROR(#REF!,"")</f>
        <v/>
      </c>
      <c r="G254" s="13" t="str">
        <f>IFERROR(#REF!,"")</f>
        <v/>
      </c>
      <c r="H254" s="13" t="str">
        <f>IFERROR(IF(Tableau2[[#This Row],[NOM]]=0,"",#REF!),"")</f>
        <v/>
      </c>
      <c r="I254" s="13" t="str">
        <f>IF(C257=0,"",IF(Tableau2[[#This Row],[NOM]]=$C$5,1,))</f>
        <v/>
      </c>
      <c r="K254" s="12" t="str">
        <f>IF($C$5=0,"",IF($C$5=Tableau2[[#This Row],[NOM]],IF(Tableau2[[#This Row],[NB de pièce par rafale]]="",IF(Tableau2[[#This Row],[NOM]]=$C$5,1,""),2),""))</f>
        <v/>
      </c>
    </row>
    <row r="255" spans="6:11" x14ac:dyDescent="0.45">
      <c r="F255" s="13" t="str">
        <f>IFERROR(#REF!,"")</f>
        <v/>
      </c>
      <c r="G255" s="13" t="str">
        <f>IFERROR(#REF!,"")</f>
        <v/>
      </c>
      <c r="H255" s="13" t="str">
        <f>IFERROR(IF(Tableau2[[#This Row],[NOM]]=0,"",#REF!),"")</f>
        <v/>
      </c>
      <c r="I255" s="13" t="str">
        <f>IF(C258=0,"",IF(Tableau2[[#This Row],[NOM]]=$C$5,1,))</f>
        <v/>
      </c>
      <c r="K255" s="12" t="str">
        <f>IF($C$5=0,"",IF($C$5=Tableau2[[#This Row],[NOM]],IF(Tableau2[[#This Row],[NB de pièce par rafale]]="",IF(Tableau2[[#This Row],[NOM]]=$C$5,1,""),2),""))</f>
        <v/>
      </c>
    </row>
    <row r="256" spans="6:11" x14ac:dyDescent="0.45">
      <c r="F256" s="13" t="str">
        <f>IFERROR(#REF!,"")</f>
        <v/>
      </c>
      <c r="G256" s="13" t="str">
        <f>IFERROR(#REF!,"")</f>
        <v/>
      </c>
      <c r="H256" s="13" t="str">
        <f>IFERROR(IF(Tableau2[[#This Row],[NOM]]=0,"",#REF!),"")</f>
        <v/>
      </c>
      <c r="I256" s="13" t="str">
        <f>IF(C259=0,"",IF(Tableau2[[#This Row],[NOM]]=$C$5,1,))</f>
        <v/>
      </c>
      <c r="K256" s="12" t="str">
        <f>IF($C$5=0,"",IF($C$5=Tableau2[[#This Row],[NOM]],IF(Tableau2[[#This Row],[NB de pièce par rafale]]="",IF(Tableau2[[#This Row],[NOM]]=$C$5,1,""),2),""))</f>
        <v/>
      </c>
    </row>
    <row r="257" spans="6:11" x14ac:dyDescent="0.45">
      <c r="F257" s="13" t="str">
        <f>IFERROR(#REF!,"")</f>
        <v/>
      </c>
      <c r="G257" s="13" t="str">
        <f>IFERROR(#REF!,"")</f>
        <v/>
      </c>
      <c r="H257" s="13" t="str">
        <f>IFERROR(IF(Tableau2[[#This Row],[NOM]]=0,"",#REF!),"")</f>
        <v/>
      </c>
      <c r="I257" s="13" t="str">
        <f>IF(C260=0,"",IF(Tableau2[[#This Row],[NOM]]=$C$5,1,))</f>
        <v/>
      </c>
      <c r="K257" s="12" t="str">
        <f>IF($C$5=0,"",IF($C$5=Tableau2[[#This Row],[NOM]],IF(Tableau2[[#This Row],[NB de pièce par rafale]]="",IF(Tableau2[[#This Row],[NOM]]=$C$5,1,""),2),""))</f>
        <v/>
      </c>
    </row>
    <row r="258" spans="6:11" x14ac:dyDescent="0.45">
      <c r="F258" s="13" t="str">
        <f>IFERROR(#REF!,"")</f>
        <v/>
      </c>
      <c r="G258" s="13" t="str">
        <f>IFERROR(#REF!,"")</f>
        <v/>
      </c>
      <c r="H258" s="13" t="str">
        <f>IFERROR(IF(Tableau2[[#This Row],[NOM]]=0,"",#REF!),"")</f>
        <v/>
      </c>
      <c r="I258" s="13" t="str">
        <f>IF(C261=0,"",IF(Tableau2[[#This Row],[NOM]]=$C$5,1,))</f>
        <v/>
      </c>
      <c r="K258" s="12" t="str">
        <f>IF($C$5=0,"",IF($C$5=Tableau2[[#This Row],[NOM]],IF(Tableau2[[#This Row],[NB de pièce par rafale]]="",IF(Tableau2[[#This Row],[NOM]]=$C$5,1,""),2),""))</f>
        <v/>
      </c>
    </row>
    <row r="259" spans="6:11" x14ac:dyDescent="0.45">
      <c r="F259" s="13" t="str">
        <f>IFERROR(#REF!,"")</f>
        <v/>
      </c>
      <c r="G259" s="13" t="str">
        <f>IFERROR(#REF!,"")</f>
        <v/>
      </c>
      <c r="H259" s="13" t="str">
        <f>IFERROR(IF(Tableau2[[#This Row],[NOM]]=0,"",#REF!),"")</f>
        <v/>
      </c>
      <c r="I259" s="13" t="str">
        <f>IF(C262=0,"",IF(Tableau2[[#This Row],[NOM]]=$C$5,1,))</f>
        <v/>
      </c>
      <c r="K259" s="12" t="str">
        <f>IF($C$5=0,"",IF($C$5=Tableau2[[#This Row],[NOM]],IF(Tableau2[[#This Row],[NB de pièce par rafale]]="",IF(Tableau2[[#This Row],[NOM]]=$C$5,1,""),2),""))</f>
        <v/>
      </c>
    </row>
    <row r="260" spans="6:11" x14ac:dyDescent="0.45">
      <c r="F260" s="13" t="str">
        <f>IFERROR(#REF!,"")</f>
        <v/>
      </c>
      <c r="G260" s="13" t="str">
        <f>IFERROR(#REF!,"")</f>
        <v/>
      </c>
      <c r="H260" s="13" t="str">
        <f>IFERROR(IF(Tableau2[[#This Row],[NOM]]=0,"",#REF!),"")</f>
        <v/>
      </c>
      <c r="I260" s="13" t="str">
        <f>IF(C263=0,"",IF(Tableau2[[#This Row],[NOM]]=$C$5,1,))</f>
        <v/>
      </c>
      <c r="K260" s="12" t="str">
        <f>IF($C$5=0,"",IF($C$5=Tableau2[[#This Row],[NOM]],IF(Tableau2[[#This Row],[NB de pièce par rafale]]="",IF(Tableau2[[#This Row],[NOM]]=$C$5,1,""),2),""))</f>
        <v/>
      </c>
    </row>
    <row r="261" spans="6:11" x14ac:dyDescent="0.45">
      <c r="F261" s="13" t="str">
        <f>IFERROR(#REF!,"")</f>
        <v/>
      </c>
      <c r="G261" s="13" t="str">
        <f>IFERROR(#REF!,"")</f>
        <v/>
      </c>
      <c r="H261" s="13" t="str">
        <f>IFERROR(IF(Tableau2[[#This Row],[NOM]]=0,"",#REF!),"")</f>
        <v/>
      </c>
      <c r="I261" s="13" t="str">
        <f>IF(C264=0,"",IF(Tableau2[[#This Row],[NOM]]=$C$5,1,))</f>
        <v/>
      </c>
      <c r="K261" s="12" t="str">
        <f>IF($C$5=0,"",IF($C$5=Tableau2[[#This Row],[NOM]],IF(Tableau2[[#This Row],[NB de pièce par rafale]]="",IF(Tableau2[[#This Row],[NOM]]=$C$5,1,""),2),""))</f>
        <v/>
      </c>
    </row>
    <row r="262" spans="6:11" x14ac:dyDescent="0.45">
      <c r="F262" s="13" t="str">
        <f>IFERROR(#REF!,"")</f>
        <v/>
      </c>
      <c r="G262" s="13" t="str">
        <f>IFERROR(#REF!,"")</f>
        <v/>
      </c>
      <c r="H262" s="13" t="str">
        <f>IFERROR(IF(Tableau2[[#This Row],[NOM]]=0,"",#REF!),"")</f>
        <v/>
      </c>
      <c r="I262" s="13" t="str">
        <f>IF(C265=0,"",IF(Tableau2[[#This Row],[NOM]]=$C$5,1,))</f>
        <v/>
      </c>
      <c r="K262" s="12" t="str">
        <f>IF($C$5=0,"",IF($C$5=Tableau2[[#This Row],[NOM]],IF(Tableau2[[#This Row],[NB de pièce par rafale]]="",IF(Tableau2[[#This Row],[NOM]]=$C$5,1,""),2),""))</f>
        <v/>
      </c>
    </row>
    <row r="263" spans="6:11" x14ac:dyDescent="0.45">
      <c r="F263" s="13" t="str">
        <f>IFERROR(#REF!,"")</f>
        <v/>
      </c>
      <c r="G263" s="13" t="str">
        <f>IFERROR(#REF!,"")</f>
        <v/>
      </c>
      <c r="H263" s="13" t="str">
        <f>IFERROR(IF(Tableau2[[#This Row],[NOM]]=0,"",#REF!),"")</f>
        <v/>
      </c>
      <c r="I263" s="13" t="str">
        <f>IF(C266=0,"",IF(Tableau2[[#This Row],[NOM]]=$C$5,1,))</f>
        <v/>
      </c>
      <c r="K263" s="12" t="str">
        <f>IF($C$5=0,"",IF($C$5=Tableau2[[#This Row],[NOM]],IF(Tableau2[[#This Row],[NB de pièce par rafale]]="",IF(Tableau2[[#This Row],[NOM]]=$C$5,1,""),2),""))</f>
        <v/>
      </c>
    </row>
    <row r="264" spans="6:11" x14ac:dyDescent="0.45">
      <c r="F264" s="13" t="str">
        <f>IFERROR(#REF!,"")</f>
        <v/>
      </c>
      <c r="G264" s="13" t="str">
        <f>IFERROR(#REF!,"")</f>
        <v/>
      </c>
      <c r="H264" s="13" t="str">
        <f>IFERROR(IF(Tableau2[[#This Row],[NOM]]=0,"",#REF!),"")</f>
        <v/>
      </c>
      <c r="I264" s="13" t="str">
        <f>IF(C267=0,"",IF(Tableau2[[#This Row],[NOM]]=$C$5,1,))</f>
        <v/>
      </c>
      <c r="K264" s="12" t="str">
        <f>IF($C$5=0,"",IF($C$5=Tableau2[[#This Row],[NOM]],IF(Tableau2[[#This Row],[NB de pièce par rafale]]="",IF(Tableau2[[#This Row],[NOM]]=$C$5,1,""),2),""))</f>
        <v/>
      </c>
    </row>
    <row r="265" spans="6:11" x14ac:dyDescent="0.45">
      <c r="F265" s="13" t="str">
        <f>IFERROR(#REF!,"")</f>
        <v/>
      </c>
      <c r="G265" s="13" t="str">
        <f>IFERROR(#REF!,"")</f>
        <v/>
      </c>
      <c r="H265" s="13" t="str">
        <f>IFERROR(IF(Tableau2[[#This Row],[NOM]]=0,"",#REF!),"")</f>
        <v/>
      </c>
      <c r="I265" s="13" t="str">
        <f>IF(C268=0,"",IF(Tableau2[[#This Row],[NOM]]=$C$5,1,))</f>
        <v/>
      </c>
      <c r="K265" s="12" t="str">
        <f>IF($C$5=0,"",IF($C$5=Tableau2[[#This Row],[NOM]],IF(Tableau2[[#This Row],[NB de pièce par rafale]]="",IF(Tableau2[[#This Row],[NOM]]=$C$5,1,""),2),""))</f>
        <v/>
      </c>
    </row>
    <row r="266" spans="6:11" x14ac:dyDescent="0.45">
      <c r="F266" s="13" t="str">
        <f>IFERROR(#REF!,"")</f>
        <v/>
      </c>
      <c r="G266" s="13" t="str">
        <f>IFERROR(#REF!,"")</f>
        <v/>
      </c>
      <c r="H266" s="13" t="str">
        <f>IFERROR(IF(Tableau2[[#This Row],[NOM]]=0,"",#REF!),"")</f>
        <v/>
      </c>
      <c r="I266" s="13" t="str">
        <f>IF(C269=0,"",IF(Tableau2[[#This Row],[NOM]]=$C$5,1,))</f>
        <v/>
      </c>
      <c r="K266" s="12" t="str">
        <f>IF($C$5=0,"",IF($C$5=Tableau2[[#This Row],[NOM]],IF(Tableau2[[#This Row],[NB de pièce par rafale]]="",IF(Tableau2[[#This Row],[NOM]]=$C$5,1,""),2),""))</f>
        <v/>
      </c>
    </row>
    <row r="267" spans="6:11" x14ac:dyDescent="0.45">
      <c r="F267" s="13" t="str">
        <f>IFERROR(#REF!,"")</f>
        <v/>
      </c>
      <c r="G267" s="13" t="str">
        <f>IFERROR(#REF!,"")</f>
        <v/>
      </c>
      <c r="H267" s="13" t="str">
        <f>IFERROR(IF(Tableau2[[#This Row],[NOM]]=0,"",#REF!),"")</f>
        <v/>
      </c>
      <c r="I267" s="13" t="str">
        <f>IF(C270=0,"",IF(Tableau2[[#This Row],[NOM]]=$C$5,1,))</f>
        <v/>
      </c>
      <c r="K267" s="12" t="str">
        <f>IF($C$5=0,"",IF($C$5=Tableau2[[#This Row],[NOM]],IF(Tableau2[[#This Row],[NB de pièce par rafale]]="",IF(Tableau2[[#This Row],[NOM]]=$C$5,1,""),2),""))</f>
        <v/>
      </c>
    </row>
    <row r="268" spans="6:11" x14ac:dyDescent="0.45">
      <c r="F268" s="13" t="str">
        <f>IFERROR(#REF!,"")</f>
        <v/>
      </c>
      <c r="G268" s="13" t="str">
        <f>IFERROR(#REF!,"")</f>
        <v/>
      </c>
      <c r="H268" s="13" t="str">
        <f>IFERROR(IF(Tableau2[[#This Row],[NOM]]=0,"",#REF!),"")</f>
        <v/>
      </c>
      <c r="I268" s="13" t="str">
        <f>IF(C271=0,"",IF(Tableau2[[#This Row],[NOM]]=$C$5,1,))</f>
        <v/>
      </c>
      <c r="K268" s="12" t="str">
        <f>IF($C$5=0,"",IF($C$5=Tableau2[[#This Row],[NOM]],IF(Tableau2[[#This Row],[NB de pièce par rafale]]="",IF(Tableau2[[#This Row],[NOM]]=$C$5,1,""),2),""))</f>
        <v/>
      </c>
    </row>
    <row r="269" spans="6:11" x14ac:dyDescent="0.45">
      <c r="F269" s="13" t="str">
        <f>IFERROR(#REF!,"")</f>
        <v/>
      </c>
      <c r="G269" s="13" t="str">
        <f>IFERROR(#REF!,"")</f>
        <v/>
      </c>
      <c r="H269" s="13" t="str">
        <f>IFERROR(IF(Tableau2[[#This Row],[NOM]]=0,"",#REF!),"")</f>
        <v/>
      </c>
      <c r="I269" s="13" t="str">
        <f>IF(C272=0,"",IF(Tableau2[[#This Row],[NOM]]=$C$5,1,))</f>
        <v/>
      </c>
      <c r="K269" s="12" t="str">
        <f>IF($C$5=0,"",IF($C$5=Tableau2[[#This Row],[NOM]],IF(Tableau2[[#This Row],[NB de pièce par rafale]]="",IF(Tableau2[[#This Row],[NOM]]=$C$5,1,""),2),""))</f>
        <v/>
      </c>
    </row>
    <row r="270" spans="6:11" x14ac:dyDescent="0.45">
      <c r="F270" s="13" t="str">
        <f>IFERROR(#REF!,"")</f>
        <v/>
      </c>
      <c r="G270" s="13" t="str">
        <f>IFERROR(#REF!,"")</f>
        <v/>
      </c>
      <c r="H270" s="13" t="str">
        <f>IFERROR(IF(Tableau2[[#This Row],[NOM]]=0,"",#REF!),"")</f>
        <v/>
      </c>
      <c r="I270" s="13" t="str">
        <f>IF(C273=0,"",IF(Tableau2[[#This Row],[NOM]]=$C$5,1,))</f>
        <v/>
      </c>
      <c r="K270" s="12" t="str">
        <f>IF($C$5=0,"",IF($C$5=Tableau2[[#This Row],[NOM]],IF(Tableau2[[#This Row],[NB de pièce par rafale]]="",IF(Tableau2[[#This Row],[NOM]]=$C$5,1,""),2),""))</f>
        <v/>
      </c>
    </row>
    <row r="271" spans="6:11" x14ac:dyDescent="0.45">
      <c r="F271" s="13" t="str">
        <f>IFERROR(#REF!,"")</f>
        <v/>
      </c>
      <c r="G271" s="13" t="str">
        <f>IFERROR(#REF!,"")</f>
        <v/>
      </c>
      <c r="H271" s="13" t="str">
        <f>IFERROR(IF(Tableau2[[#This Row],[NOM]]=0,"",#REF!),"")</f>
        <v/>
      </c>
      <c r="I271" s="13" t="str">
        <f>IF(C274=0,"",IF(Tableau2[[#This Row],[NOM]]=$C$5,1,))</f>
        <v/>
      </c>
      <c r="K271" s="12" t="str">
        <f>IF($C$5=0,"",IF($C$5=Tableau2[[#This Row],[NOM]],IF(Tableau2[[#This Row],[NB de pièce par rafale]]="",IF(Tableau2[[#This Row],[NOM]]=$C$5,1,""),2),""))</f>
        <v/>
      </c>
    </row>
    <row r="272" spans="6:11" x14ac:dyDescent="0.45">
      <c r="F272" s="13" t="str">
        <f>IFERROR(#REF!,"")</f>
        <v/>
      </c>
      <c r="G272" s="13" t="str">
        <f>IFERROR(#REF!,"")</f>
        <v/>
      </c>
      <c r="H272" s="13" t="str">
        <f>IFERROR(IF(Tableau2[[#This Row],[NOM]]=0,"",#REF!),"")</f>
        <v/>
      </c>
      <c r="I272" s="13" t="str">
        <f>IF(C275=0,"",IF(Tableau2[[#This Row],[NOM]]=$C$5,1,))</f>
        <v/>
      </c>
      <c r="K272" s="12" t="str">
        <f>IF($C$5=0,"",IF($C$5=Tableau2[[#This Row],[NOM]],IF(Tableau2[[#This Row],[NB de pièce par rafale]]="",IF(Tableau2[[#This Row],[NOM]]=$C$5,1,""),2),""))</f>
        <v/>
      </c>
    </row>
    <row r="273" spans="6:11" x14ac:dyDescent="0.45">
      <c r="F273" s="13" t="str">
        <f>IFERROR(#REF!,"")</f>
        <v/>
      </c>
      <c r="G273" s="13" t="str">
        <f>IFERROR(#REF!,"")</f>
        <v/>
      </c>
      <c r="H273" s="13" t="str">
        <f>IFERROR(IF(Tableau2[[#This Row],[NOM]]=0,"",#REF!),"")</f>
        <v/>
      </c>
      <c r="I273" s="13" t="str">
        <f>IF(C276=0,"",IF(Tableau2[[#This Row],[NOM]]=$C$5,1,))</f>
        <v/>
      </c>
      <c r="K273" s="12" t="str">
        <f>IF($C$5=0,"",IF($C$5=Tableau2[[#This Row],[NOM]],IF(Tableau2[[#This Row],[NB de pièce par rafale]]="",IF(Tableau2[[#This Row],[NOM]]=$C$5,1,""),2),""))</f>
        <v/>
      </c>
    </row>
    <row r="274" spans="6:11" x14ac:dyDescent="0.45">
      <c r="F274" s="13" t="str">
        <f>IFERROR(#REF!,"")</f>
        <v/>
      </c>
      <c r="G274" s="13" t="str">
        <f>IFERROR(#REF!,"")</f>
        <v/>
      </c>
      <c r="H274" s="13" t="str">
        <f>IFERROR(IF(Tableau2[[#This Row],[NOM]]=0,"",#REF!),"")</f>
        <v/>
      </c>
      <c r="I274" s="13" t="str">
        <f>IF(C277=0,"",IF(Tableau2[[#This Row],[NOM]]=$C$5,1,))</f>
        <v/>
      </c>
      <c r="K274" s="12" t="str">
        <f>IF($C$5=0,"",IF($C$5=Tableau2[[#This Row],[NOM]],IF(Tableau2[[#This Row],[NB de pièce par rafale]]="",IF(Tableau2[[#This Row],[NOM]]=$C$5,1,""),2),""))</f>
        <v/>
      </c>
    </row>
    <row r="275" spans="6:11" x14ac:dyDescent="0.45">
      <c r="F275" s="13" t="str">
        <f>IFERROR(#REF!,"")</f>
        <v/>
      </c>
      <c r="G275" s="13" t="str">
        <f>IFERROR(#REF!,"")</f>
        <v/>
      </c>
      <c r="H275" s="13" t="str">
        <f>IFERROR(IF(Tableau2[[#This Row],[NOM]]=0,"",#REF!),"")</f>
        <v/>
      </c>
      <c r="I275" s="13" t="str">
        <f>IF(C278=0,"",IF(Tableau2[[#This Row],[NOM]]=$C$5,1,))</f>
        <v/>
      </c>
      <c r="K275" s="12" t="str">
        <f>IF($C$5=0,"",IF($C$5=Tableau2[[#This Row],[NOM]],IF(Tableau2[[#This Row],[NB de pièce par rafale]]="",IF(Tableau2[[#This Row],[NOM]]=$C$5,1,""),2),""))</f>
        <v/>
      </c>
    </row>
    <row r="276" spans="6:11" x14ac:dyDescent="0.45">
      <c r="F276" s="13" t="str">
        <f>IFERROR(#REF!,"")</f>
        <v/>
      </c>
      <c r="G276" s="13" t="str">
        <f>IFERROR(#REF!,"")</f>
        <v/>
      </c>
      <c r="H276" s="13" t="str">
        <f>IFERROR(IF(Tableau2[[#This Row],[NOM]]=0,"",#REF!),"")</f>
        <v/>
      </c>
      <c r="I276" s="13" t="str">
        <f>IF(C279=0,"",IF(Tableau2[[#This Row],[NOM]]=$C$5,1,))</f>
        <v/>
      </c>
      <c r="K276" s="12" t="str">
        <f>IF($C$5=0,"",IF($C$5=Tableau2[[#This Row],[NOM]],IF(Tableau2[[#This Row],[NB de pièce par rafale]]="",IF(Tableau2[[#This Row],[NOM]]=$C$5,1,""),2),""))</f>
        <v/>
      </c>
    </row>
    <row r="277" spans="6:11" x14ac:dyDescent="0.45">
      <c r="F277" s="13" t="str">
        <f>IFERROR(#REF!,"")</f>
        <v/>
      </c>
      <c r="G277" s="13" t="str">
        <f>IFERROR(#REF!,"")</f>
        <v/>
      </c>
      <c r="H277" s="13" t="str">
        <f>IFERROR(IF(Tableau2[[#This Row],[NOM]]=0,"",#REF!),"")</f>
        <v/>
      </c>
      <c r="I277" s="13" t="str">
        <f>IF(C280=0,"",IF(Tableau2[[#This Row],[NOM]]=$C$5,1,))</f>
        <v/>
      </c>
      <c r="K277" s="12" t="str">
        <f>IF($C$5=0,"",IF($C$5=Tableau2[[#This Row],[NOM]],IF(Tableau2[[#This Row],[NB de pièce par rafale]]="",IF(Tableau2[[#This Row],[NOM]]=$C$5,1,""),2),""))</f>
        <v/>
      </c>
    </row>
    <row r="278" spans="6:11" x14ac:dyDescent="0.45">
      <c r="F278" s="13" t="str">
        <f>IFERROR(#REF!,"")</f>
        <v/>
      </c>
      <c r="G278" s="13" t="str">
        <f>IFERROR(#REF!,"")</f>
        <v/>
      </c>
      <c r="H278" s="13" t="str">
        <f>IFERROR(IF(Tableau2[[#This Row],[NOM]]=0,"",#REF!),"")</f>
        <v/>
      </c>
      <c r="I278" s="13" t="str">
        <f>IF(C281=0,"",IF(Tableau2[[#This Row],[NOM]]=$C$5,1,))</f>
        <v/>
      </c>
      <c r="K278" s="12" t="str">
        <f>IF($C$5=0,"",IF($C$5=Tableau2[[#This Row],[NOM]],IF(Tableau2[[#This Row],[NB de pièce par rafale]]="",IF(Tableau2[[#This Row],[NOM]]=$C$5,1,""),2),""))</f>
        <v/>
      </c>
    </row>
    <row r="279" spans="6:11" x14ac:dyDescent="0.45">
      <c r="F279" s="13" t="str">
        <f>IFERROR(#REF!,"")</f>
        <v/>
      </c>
      <c r="G279" s="13" t="str">
        <f>IFERROR(#REF!,"")</f>
        <v/>
      </c>
      <c r="H279" s="13" t="str">
        <f>IFERROR(IF(Tableau2[[#This Row],[NOM]]=0,"",#REF!),"")</f>
        <v/>
      </c>
      <c r="I279" s="13" t="str">
        <f>IF(C282=0,"",IF(Tableau2[[#This Row],[NOM]]=$C$5,1,))</f>
        <v/>
      </c>
      <c r="K279" s="12" t="str">
        <f>IF($C$5=0,"",IF($C$5=Tableau2[[#This Row],[NOM]],IF(Tableau2[[#This Row],[NB de pièce par rafale]]="",IF(Tableau2[[#This Row],[NOM]]=$C$5,1,""),2),""))</f>
        <v/>
      </c>
    </row>
    <row r="280" spans="6:11" x14ac:dyDescent="0.45">
      <c r="F280" s="13" t="str">
        <f>IFERROR(#REF!,"")</f>
        <v/>
      </c>
      <c r="G280" s="13" t="str">
        <f>IFERROR(#REF!,"")</f>
        <v/>
      </c>
      <c r="H280" s="13" t="str">
        <f>IFERROR(IF(Tableau2[[#This Row],[NOM]]=0,"",#REF!),"")</f>
        <v/>
      </c>
      <c r="I280" s="13" t="str">
        <f>IF(C283=0,"",IF(Tableau2[[#This Row],[NOM]]=$C$5,1,))</f>
        <v/>
      </c>
      <c r="K280" s="12" t="str">
        <f>IF($C$5=0,"",IF($C$5=Tableau2[[#This Row],[NOM]],IF(Tableau2[[#This Row],[NB de pièce par rafale]]="",IF(Tableau2[[#This Row],[NOM]]=$C$5,1,""),2),""))</f>
        <v/>
      </c>
    </row>
    <row r="281" spans="6:11" x14ac:dyDescent="0.45">
      <c r="F281" s="13" t="str">
        <f>IFERROR(#REF!,"")</f>
        <v/>
      </c>
      <c r="G281" s="13" t="str">
        <f>IFERROR(#REF!,"")</f>
        <v/>
      </c>
      <c r="H281" s="13" t="str">
        <f>IFERROR(IF(Tableau2[[#This Row],[NOM]]=0,"",#REF!),"")</f>
        <v/>
      </c>
      <c r="I281" s="13" t="str">
        <f>IF(C284=0,"",IF(Tableau2[[#This Row],[NOM]]=$C$5,1,))</f>
        <v/>
      </c>
      <c r="K281" s="12" t="str">
        <f>IF($C$5=0,"",IF($C$5=Tableau2[[#This Row],[NOM]],IF(Tableau2[[#This Row],[NB de pièce par rafale]]="",IF(Tableau2[[#This Row],[NOM]]=$C$5,1,""),2),""))</f>
        <v/>
      </c>
    </row>
    <row r="282" spans="6:11" x14ac:dyDescent="0.45">
      <c r="F282" s="13" t="str">
        <f>IFERROR(#REF!,"")</f>
        <v/>
      </c>
      <c r="G282" s="13" t="str">
        <f>IFERROR(#REF!,"")</f>
        <v/>
      </c>
      <c r="H282" s="13" t="str">
        <f>IFERROR(IF(Tableau2[[#This Row],[NOM]]=0,"",#REF!),"")</f>
        <v/>
      </c>
      <c r="I282" s="13" t="str">
        <f>IF(C285=0,"",IF(Tableau2[[#This Row],[NOM]]=$C$5,1,))</f>
        <v/>
      </c>
      <c r="K282" s="12" t="str">
        <f>IF($C$5=0,"",IF($C$5=Tableau2[[#This Row],[NOM]],IF(Tableau2[[#This Row],[NB de pièce par rafale]]="",IF(Tableau2[[#This Row],[NOM]]=$C$5,1,""),2),""))</f>
        <v/>
      </c>
    </row>
    <row r="283" spans="6:11" x14ac:dyDescent="0.45">
      <c r="F283" s="13" t="str">
        <f>IFERROR(#REF!,"")</f>
        <v/>
      </c>
      <c r="G283" s="13" t="str">
        <f>IFERROR(#REF!,"")</f>
        <v/>
      </c>
      <c r="H283" s="13" t="str">
        <f>IFERROR(IF(Tableau2[[#This Row],[NOM]]=0,"",#REF!),"")</f>
        <v/>
      </c>
      <c r="I283" s="13" t="str">
        <f>IF(C286=0,"",IF(Tableau2[[#This Row],[NOM]]=$C$5,1,))</f>
        <v/>
      </c>
      <c r="K283" s="12" t="str">
        <f>IF($C$5=0,"",IF($C$5=Tableau2[[#This Row],[NOM]],IF(Tableau2[[#This Row],[NB de pièce par rafale]]="",IF(Tableau2[[#This Row],[NOM]]=$C$5,1,""),2),""))</f>
        <v/>
      </c>
    </row>
    <row r="284" spans="6:11" x14ac:dyDescent="0.45">
      <c r="F284" s="13" t="str">
        <f>IFERROR(#REF!,"")</f>
        <v/>
      </c>
      <c r="G284" s="13" t="str">
        <f>IFERROR(#REF!,"")</f>
        <v/>
      </c>
      <c r="H284" s="13" t="str">
        <f>IFERROR(IF(Tableau2[[#This Row],[NOM]]=0,"",#REF!),"")</f>
        <v/>
      </c>
      <c r="I284" s="13" t="str">
        <f>IF(C287=0,"",IF(Tableau2[[#This Row],[NOM]]=$C$5,1,))</f>
        <v/>
      </c>
      <c r="K284" s="12" t="str">
        <f>IF($C$5=0,"",IF($C$5=Tableau2[[#This Row],[NOM]],IF(Tableau2[[#This Row],[NB de pièce par rafale]]="",IF(Tableau2[[#This Row],[NOM]]=$C$5,1,""),2),""))</f>
        <v/>
      </c>
    </row>
    <row r="285" spans="6:11" x14ac:dyDescent="0.45">
      <c r="F285" s="13" t="str">
        <f>IFERROR(#REF!,"")</f>
        <v/>
      </c>
      <c r="G285" s="13" t="str">
        <f>IFERROR(#REF!,"")</f>
        <v/>
      </c>
      <c r="H285" s="13" t="str">
        <f>IFERROR(IF(Tableau2[[#This Row],[NOM]]=0,"",#REF!),"")</f>
        <v/>
      </c>
      <c r="I285" s="13" t="str">
        <f>IF(C288=0,"",IF(Tableau2[[#This Row],[NOM]]=$C$5,1,))</f>
        <v/>
      </c>
      <c r="K285" s="12" t="str">
        <f>IF($C$5=0,"",IF($C$5=Tableau2[[#This Row],[NOM]],IF(Tableau2[[#This Row],[NB de pièce par rafale]]="",IF(Tableau2[[#This Row],[NOM]]=$C$5,1,""),2),""))</f>
        <v/>
      </c>
    </row>
    <row r="286" spans="6:11" x14ac:dyDescent="0.45">
      <c r="F286" s="13" t="str">
        <f>IFERROR(#REF!,"")</f>
        <v/>
      </c>
      <c r="G286" s="13" t="str">
        <f>IFERROR(#REF!,"")</f>
        <v/>
      </c>
      <c r="H286" s="13" t="str">
        <f>IFERROR(IF(Tableau2[[#This Row],[NOM]]=0,"",#REF!),"")</f>
        <v/>
      </c>
      <c r="I286" s="13" t="str">
        <f>IF(C289=0,"",IF(Tableau2[[#This Row],[NOM]]=$C$5,1,))</f>
        <v/>
      </c>
      <c r="K286" s="12" t="str">
        <f>IF($C$5=0,"",IF($C$5=Tableau2[[#This Row],[NOM]],IF(Tableau2[[#This Row],[NB de pièce par rafale]]="",IF(Tableau2[[#This Row],[NOM]]=$C$5,1,""),2),""))</f>
        <v/>
      </c>
    </row>
    <row r="287" spans="6:11" x14ac:dyDescent="0.45">
      <c r="F287" s="13" t="str">
        <f>IFERROR(#REF!,"")</f>
        <v/>
      </c>
      <c r="G287" s="13" t="str">
        <f>IFERROR(#REF!,"")</f>
        <v/>
      </c>
      <c r="H287" s="13" t="str">
        <f>IFERROR(IF(Tableau2[[#This Row],[NOM]]=0,"",#REF!),"")</f>
        <v/>
      </c>
      <c r="I287" s="13" t="str">
        <f>IF(C290=0,"",IF(Tableau2[[#This Row],[NOM]]=$C$5,1,))</f>
        <v/>
      </c>
      <c r="K287" s="12" t="str">
        <f>IF($C$5=0,"",IF($C$5=Tableau2[[#This Row],[NOM]],IF(Tableau2[[#This Row],[NB de pièce par rafale]]="",IF(Tableau2[[#This Row],[NOM]]=$C$5,1,""),2),""))</f>
        <v/>
      </c>
    </row>
    <row r="288" spans="6:11" x14ac:dyDescent="0.45">
      <c r="F288" s="13" t="str">
        <f>IFERROR(#REF!,"")</f>
        <v/>
      </c>
      <c r="G288" s="13" t="str">
        <f>IFERROR(#REF!,"")</f>
        <v/>
      </c>
      <c r="H288" s="13" t="str">
        <f>IFERROR(IF(Tableau2[[#This Row],[NOM]]=0,"",#REF!),"")</f>
        <v/>
      </c>
      <c r="I288" s="13" t="str">
        <f>IF(C291=0,"",IF(Tableau2[[#This Row],[NOM]]=$C$5,1,))</f>
        <v/>
      </c>
      <c r="K288" s="12" t="str">
        <f>IF($C$5=0,"",IF($C$5=Tableau2[[#This Row],[NOM]],IF(Tableau2[[#This Row],[NB de pièce par rafale]]="",IF(Tableau2[[#This Row],[NOM]]=$C$5,1,""),2),""))</f>
        <v/>
      </c>
    </row>
    <row r="289" spans="6:11" x14ac:dyDescent="0.45">
      <c r="F289" s="13" t="str">
        <f>IFERROR(#REF!,"")</f>
        <v/>
      </c>
      <c r="G289" s="13" t="str">
        <f>IFERROR(#REF!,"")</f>
        <v/>
      </c>
      <c r="H289" s="13" t="str">
        <f>IFERROR(IF(Tableau2[[#This Row],[NOM]]=0,"",#REF!),"")</f>
        <v/>
      </c>
      <c r="I289" s="13" t="str">
        <f>IF(C292=0,"",IF(Tableau2[[#This Row],[NOM]]=$C$5,1,))</f>
        <v/>
      </c>
      <c r="K289" s="12" t="str">
        <f>IF($C$5=0,"",IF($C$5=Tableau2[[#This Row],[NOM]],IF(Tableau2[[#This Row],[NB de pièce par rafale]]="",IF(Tableau2[[#This Row],[NOM]]=$C$5,1,""),2),""))</f>
        <v/>
      </c>
    </row>
    <row r="290" spans="6:11" x14ac:dyDescent="0.45">
      <c r="F290" s="13" t="str">
        <f>IFERROR(#REF!,"")</f>
        <v/>
      </c>
      <c r="G290" s="13" t="str">
        <f>IFERROR(#REF!,"")</f>
        <v/>
      </c>
      <c r="H290" s="13" t="str">
        <f>IFERROR(IF(Tableau2[[#This Row],[NOM]]=0,"",#REF!),"")</f>
        <v/>
      </c>
      <c r="I290" s="13" t="str">
        <f>IF(C293=0,"",IF(Tableau2[[#This Row],[NOM]]=$C$5,1,))</f>
        <v/>
      </c>
      <c r="K290" s="12" t="str">
        <f>IF($C$5=0,"",IF($C$5=Tableau2[[#This Row],[NOM]],IF(Tableau2[[#This Row],[NB de pièce par rafale]]="",IF(Tableau2[[#This Row],[NOM]]=$C$5,1,""),2),""))</f>
        <v/>
      </c>
    </row>
    <row r="291" spans="6:11" x14ac:dyDescent="0.45">
      <c r="F291" s="13" t="str">
        <f>IFERROR(#REF!,"")</f>
        <v/>
      </c>
      <c r="G291" s="13" t="str">
        <f>IFERROR(#REF!,"")</f>
        <v/>
      </c>
      <c r="H291" s="13" t="str">
        <f>IFERROR(IF(Tableau2[[#This Row],[NOM]]=0,"",#REF!),"")</f>
        <v/>
      </c>
      <c r="I291" s="13" t="str">
        <f>IF(C294=0,"",IF(Tableau2[[#This Row],[NOM]]=$C$5,1,))</f>
        <v/>
      </c>
      <c r="K291" s="12" t="str">
        <f>IF($C$5=0,"",IF($C$5=Tableau2[[#This Row],[NOM]],IF(Tableau2[[#This Row],[NB de pièce par rafale]]="",IF(Tableau2[[#This Row],[NOM]]=$C$5,1,""),2),""))</f>
        <v/>
      </c>
    </row>
    <row r="292" spans="6:11" x14ac:dyDescent="0.45">
      <c r="F292" s="13" t="str">
        <f>IFERROR(#REF!,"")</f>
        <v/>
      </c>
      <c r="G292" s="13" t="str">
        <f>IFERROR(#REF!,"")</f>
        <v/>
      </c>
      <c r="H292" s="13" t="str">
        <f>IFERROR(IF(Tableau2[[#This Row],[NOM]]=0,"",#REF!),"")</f>
        <v/>
      </c>
      <c r="I292" s="13" t="str">
        <f>IF(C295=0,"",IF(Tableau2[[#This Row],[NOM]]=$C$5,1,))</f>
        <v/>
      </c>
      <c r="K292" s="12" t="str">
        <f>IF($C$5=0,"",IF($C$5=Tableau2[[#This Row],[NOM]],IF(Tableau2[[#This Row],[NB de pièce par rafale]]="",IF(Tableau2[[#This Row],[NOM]]=$C$5,1,""),2),""))</f>
        <v/>
      </c>
    </row>
    <row r="293" spans="6:11" x14ac:dyDescent="0.45">
      <c r="F293" s="13" t="str">
        <f>IFERROR(#REF!,"")</f>
        <v/>
      </c>
      <c r="G293" s="13" t="str">
        <f>IFERROR(#REF!,"")</f>
        <v/>
      </c>
      <c r="H293" s="13" t="str">
        <f>IFERROR(IF(Tableau2[[#This Row],[NOM]]=0,"",#REF!),"")</f>
        <v/>
      </c>
      <c r="I293" s="13" t="str">
        <f>IF(C296=0,"",IF(Tableau2[[#This Row],[NOM]]=$C$5,1,))</f>
        <v/>
      </c>
      <c r="K293" s="12" t="str">
        <f>IF($C$5=0,"",IF($C$5=Tableau2[[#This Row],[NOM]],IF(Tableau2[[#This Row],[NB de pièce par rafale]]="",IF(Tableau2[[#This Row],[NOM]]=$C$5,1,""),2),""))</f>
        <v/>
      </c>
    </row>
    <row r="294" spans="6:11" x14ac:dyDescent="0.45">
      <c r="F294" s="13" t="str">
        <f>IFERROR(#REF!,"")</f>
        <v/>
      </c>
      <c r="G294" s="13" t="str">
        <f>IFERROR(#REF!,"")</f>
        <v/>
      </c>
      <c r="H294" s="13" t="str">
        <f>IFERROR(IF(Tableau2[[#This Row],[NOM]]=0,"",#REF!),"")</f>
        <v/>
      </c>
      <c r="I294" s="13" t="str">
        <f>IF(C297=0,"",IF(Tableau2[[#This Row],[NOM]]=$C$5,1,))</f>
        <v/>
      </c>
      <c r="K294" s="12" t="str">
        <f>IF($C$5=0,"",IF($C$5=Tableau2[[#This Row],[NOM]],IF(Tableau2[[#This Row],[NB de pièce par rafale]]="",IF(Tableau2[[#This Row],[NOM]]=$C$5,1,""),2),""))</f>
        <v/>
      </c>
    </row>
    <row r="295" spans="6:11" x14ac:dyDescent="0.45">
      <c r="F295" s="13" t="str">
        <f>IFERROR(#REF!,"")</f>
        <v/>
      </c>
      <c r="G295" s="13" t="str">
        <f>IFERROR(#REF!,"")</f>
        <v/>
      </c>
      <c r="H295" s="13" t="str">
        <f>IFERROR(IF(Tableau2[[#This Row],[NOM]]=0,"",#REF!),"")</f>
        <v/>
      </c>
      <c r="I295" s="13" t="str">
        <f>IF(C298=0,"",IF(Tableau2[[#This Row],[NOM]]=$C$5,1,))</f>
        <v/>
      </c>
      <c r="K295" s="12" t="str">
        <f>IF($C$5=0,"",IF($C$5=Tableau2[[#This Row],[NOM]],IF(Tableau2[[#This Row],[NB de pièce par rafale]]="",IF(Tableau2[[#This Row],[NOM]]=$C$5,1,""),2),""))</f>
        <v/>
      </c>
    </row>
    <row r="296" spans="6:11" x14ac:dyDescent="0.45">
      <c r="F296" s="13" t="str">
        <f>IFERROR(#REF!,"")</f>
        <v/>
      </c>
      <c r="G296" s="13" t="str">
        <f>IFERROR(#REF!,"")</f>
        <v/>
      </c>
      <c r="H296" s="13" t="str">
        <f>IFERROR(IF(Tableau2[[#This Row],[NOM]]=0,"",#REF!),"")</f>
        <v/>
      </c>
      <c r="I296" s="13" t="str">
        <f>IF(C299=0,"",IF(Tableau2[[#This Row],[NOM]]=$C$5,1,))</f>
        <v/>
      </c>
      <c r="K296" s="12" t="str">
        <f>IF($C$5=0,"",IF($C$5=Tableau2[[#This Row],[NOM]],IF(Tableau2[[#This Row],[NB de pièce par rafale]]="",IF(Tableau2[[#This Row],[NOM]]=$C$5,1,""),2),""))</f>
        <v/>
      </c>
    </row>
    <row r="297" spans="6:11" x14ac:dyDescent="0.45">
      <c r="F297" s="13" t="str">
        <f>IFERROR(#REF!,"")</f>
        <v/>
      </c>
      <c r="G297" s="13" t="str">
        <f>IFERROR(#REF!,"")</f>
        <v/>
      </c>
      <c r="H297" s="13" t="str">
        <f>IFERROR(IF(Tableau2[[#This Row],[NOM]]=0,"",#REF!),"")</f>
        <v/>
      </c>
      <c r="I297" s="13" t="str">
        <f>IF(C300=0,"",IF(Tableau2[[#This Row],[NOM]]=$C$5,1,))</f>
        <v/>
      </c>
      <c r="K297" s="12" t="str">
        <f>IF($C$5=0,"",IF($C$5=Tableau2[[#This Row],[NOM]],IF(Tableau2[[#This Row],[NB de pièce par rafale]]="",IF(Tableau2[[#This Row],[NOM]]=$C$5,1,""),2),""))</f>
        <v/>
      </c>
    </row>
    <row r="298" spans="6:11" x14ac:dyDescent="0.45">
      <c r="F298" s="13" t="str">
        <f>IFERROR(#REF!,"")</f>
        <v/>
      </c>
      <c r="G298" s="13" t="str">
        <f>IFERROR(#REF!,"")</f>
        <v/>
      </c>
      <c r="H298" s="13" t="str">
        <f>IFERROR(IF(Tableau2[[#This Row],[NOM]]=0,"",#REF!),"")</f>
        <v/>
      </c>
      <c r="I298" s="13" t="str">
        <f>IF(C301=0,"",IF(Tableau2[[#This Row],[NOM]]=$C$5,1,))</f>
        <v/>
      </c>
      <c r="K298" s="12" t="str">
        <f>IF($C$5=0,"",IF($C$5=Tableau2[[#This Row],[NOM]],IF(Tableau2[[#This Row],[NB de pièce par rafale]]="",IF(Tableau2[[#This Row],[NOM]]=$C$5,1,""),2),""))</f>
        <v/>
      </c>
    </row>
    <row r="299" spans="6:11" x14ac:dyDescent="0.45">
      <c r="F299" s="13" t="str">
        <f>IFERROR(#REF!,"")</f>
        <v/>
      </c>
      <c r="G299" s="13" t="str">
        <f>IFERROR(#REF!,"")</f>
        <v/>
      </c>
      <c r="H299" s="13" t="str">
        <f>IFERROR(IF(Tableau2[[#This Row],[NOM]]=0,"",#REF!),"")</f>
        <v/>
      </c>
      <c r="I299" s="13" t="str">
        <f>IF(C302=0,"",IF(Tableau2[[#This Row],[NOM]]=$C$5,1,))</f>
        <v/>
      </c>
      <c r="K299" s="12" t="str">
        <f>IF($C$5=0,"",IF($C$5=Tableau2[[#This Row],[NOM]],IF(Tableau2[[#This Row],[NB de pièce par rafale]]="",IF(Tableau2[[#This Row],[NOM]]=$C$5,1,""),2),""))</f>
        <v/>
      </c>
    </row>
    <row r="300" spans="6:11" x14ac:dyDescent="0.45">
      <c r="F300" s="13" t="str">
        <f>IFERROR(#REF!,"")</f>
        <v/>
      </c>
      <c r="G300" s="13" t="str">
        <f>IFERROR(#REF!,"")</f>
        <v/>
      </c>
      <c r="H300" s="13" t="str">
        <f>IFERROR(IF(Tableau2[[#This Row],[NOM]]=0,"",#REF!),"")</f>
        <v/>
      </c>
      <c r="I300" s="13" t="str">
        <f>IF(C303=0,"",IF(Tableau2[[#This Row],[NOM]]=$C$5,1,))</f>
        <v/>
      </c>
      <c r="K300" s="12" t="str">
        <f>IF($C$5=0,"",IF($C$5=Tableau2[[#This Row],[NOM]],IF(Tableau2[[#This Row],[NB de pièce par rafale]]="",IF(Tableau2[[#This Row],[NOM]]=$C$5,1,""),2),""))</f>
        <v/>
      </c>
    </row>
    <row r="301" spans="6:11" x14ac:dyDescent="0.45">
      <c r="F301" s="13" t="str">
        <f>IFERROR(#REF!,"")</f>
        <v/>
      </c>
      <c r="G301" s="13" t="str">
        <f>IFERROR(#REF!,"")</f>
        <v/>
      </c>
      <c r="H301" s="13" t="str">
        <f>IFERROR(IF(Tableau2[[#This Row],[NOM]]=0,"",#REF!),"")</f>
        <v/>
      </c>
      <c r="I301" s="13" t="str">
        <f>IF(C304=0,"",IF(Tableau2[[#This Row],[NOM]]=$C$5,1,))</f>
        <v/>
      </c>
      <c r="K301" s="12" t="str">
        <f>IF($C$5=0,"",IF($C$5=Tableau2[[#This Row],[NOM]],IF(Tableau2[[#This Row],[NB de pièce par rafale]]="",IF(Tableau2[[#This Row],[NOM]]=$C$5,1,""),2),""))</f>
        <v/>
      </c>
    </row>
    <row r="302" spans="6:11" x14ac:dyDescent="0.45">
      <c r="F302" s="13" t="str">
        <f>IFERROR(#REF!,"")</f>
        <v/>
      </c>
      <c r="G302" s="13" t="str">
        <f>IFERROR(#REF!,"")</f>
        <v/>
      </c>
      <c r="H302" s="13" t="str">
        <f>IFERROR(IF(Tableau2[[#This Row],[NOM]]=0,"",#REF!),"")</f>
        <v/>
      </c>
      <c r="I302" s="13" t="str">
        <f>IF(C305=0,"",IF(Tableau2[[#This Row],[NOM]]=$C$5,1,))</f>
        <v/>
      </c>
      <c r="K302" s="12" t="str">
        <f>IF($C$5=0,"",IF($C$5=Tableau2[[#This Row],[NOM]],IF(Tableau2[[#This Row],[NB de pièce par rafale]]="",IF(Tableau2[[#This Row],[NOM]]=$C$5,1,""),2),""))</f>
        <v/>
      </c>
    </row>
    <row r="303" spans="6:11" x14ac:dyDescent="0.45">
      <c r="F303" s="13" t="str">
        <f>IFERROR(#REF!,"")</f>
        <v/>
      </c>
      <c r="G303" s="13" t="str">
        <f>IFERROR(#REF!,"")</f>
        <v/>
      </c>
      <c r="H303" s="13" t="str">
        <f>IFERROR(IF(Tableau2[[#This Row],[NOM]]=0,"",#REF!),"")</f>
        <v/>
      </c>
      <c r="I303" s="13" t="str">
        <f>IF(C306=0,"",IF(Tableau2[[#This Row],[NOM]]=$C$5,1,))</f>
        <v/>
      </c>
      <c r="K303" s="12" t="str">
        <f>IF($C$5=0,"",IF($C$5=Tableau2[[#This Row],[NOM]],IF(Tableau2[[#This Row],[NB de pièce par rafale]]="",IF(Tableau2[[#This Row],[NOM]]=$C$5,1,""),2),""))</f>
        <v/>
      </c>
    </row>
    <row r="304" spans="6:11" x14ac:dyDescent="0.45">
      <c r="F304" s="13" t="str">
        <f>IFERROR(#REF!,"")</f>
        <v/>
      </c>
      <c r="G304" s="13" t="str">
        <f>IFERROR(#REF!,"")</f>
        <v/>
      </c>
      <c r="H304" s="13" t="str">
        <f>IFERROR(IF(Tableau2[[#This Row],[NOM]]=0,"",#REF!),"")</f>
        <v/>
      </c>
      <c r="I304" s="13" t="str">
        <f>IF(C307=0,"",IF(Tableau2[[#This Row],[NOM]]=$C$5,1,))</f>
        <v/>
      </c>
      <c r="K304" s="12" t="str">
        <f>IF($C$5=0,"",IF($C$5=Tableau2[[#This Row],[NOM]],IF(Tableau2[[#This Row],[NB de pièce par rafale]]="",IF(Tableau2[[#This Row],[NOM]]=$C$5,1,""),2),""))</f>
        <v/>
      </c>
    </row>
    <row r="305" spans="6:11" x14ac:dyDescent="0.45">
      <c r="F305" s="13" t="str">
        <f>IFERROR(#REF!,"")</f>
        <v/>
      </c>
      <c r="G305" s="13" t="str">
        <f>IFERROR(#REF!,"")</f>
        <v/>
      </c>
      <c r="H305" s="13" t="str">
        <f>IFERROR(IF(Tableau2[[#This Row],[NOM]]=0,"",#REF!),"")</f>
        <v/>
      </c>
      <c r="I305" s="13" t="str">
        <f>IF(C308=0,"",IF(Tableau2[[#This Row],[NOM]]=$C$5,1,))</f>
        <v/>
      </c>
      <c r="K305" s="12" t="str">
        <f>IF($C$5=0,"",IF($C$5=Tableau2[[#This Row],[NOM]],IF(Tableau2[[#This Row],[NB de pièce par rafale]]="",IF(Tableau2[[#This Row],[NOM]]=$C$5,1,""),2),""))</f>
        <v/>
      </c>
    </row>
    <row r="306" spans="6:11" x14ac:dyDescent="0.45">
      <c r="F306" s="13" t="str">
        <f>IFERROR(#REF!,"")</f>
        <v/>
      </c>
      <c r="G306" s="13" t="str">
        <f>IFERROR(#REF!,"")</f>
        <v/>
      </c>
      <c r="H306" s="13" t="str">
        <f>IFERROR(IF(Tableau2[[#This Row],[NOM]]=0,"",#REF!),"")</f>
        <v/>
      </c>
      <c r="I306" s="13" t="str">
        <f>IF(C309=0,"",IF(Tableau2[[#This Row],[NOM]]=$C$5,1,))</f>
        <v/>
      </c>
      <c r="K306" s="12" t="str">
        <f>IF($C$5=0,"",IF($C$5=Tableau2[[#This Row],[NOM]],IF(Tableau2[[#This Row],[NB de pièce par rafale]]="",IF(Tableau2[[#This Row],[NOM]]=$C$5,1,""),2),""))</f>
        <v/>
      </c>
    </row>
    <row r="307" spans="6:11" x14ac:dyDescent="0.45">
      <c r="F307" s="13" t="str">
        <f>IFERROR(#REF!,"")</f>
        <v/>
      </c>
      <c r="G307" s="13" t="str">
        <f>IFERROR(#REF!,"")</f>
        <v/>
      </c>
      <c r="H307" s="13" t="str">
        <f>IFERROR(IF(Tableau2[[#This Row],[NOM]]=0,"",#REF!),"")</f>
        <v/>
      </c>
      <c r="I307" s="13" t="str">
        <f>IF(C310=0,"",IF(Tableau2[[#This Row],[NOM]]=$C$5,1,))</f>
        <v/>
      </c>
      <c r="K307" s="12" t="str">
        <f>IF($C$5=0,"",IF($C$5=Tableau2[[#This Row],[NOM]],IF(Tableau2[[#This Row],[NB de pièce par rafale]]="",IF(Tableau2[[#This Row],[NOM]]=$C$5,1,""),2),""))</f>
        <v/>
      </c>
    </row>
    <row r="308" spans="6:11" x14ac:dyDescent="0.45">
      <c r="F308" s="13" t="str">
        <f>IFERROR(#REF!,"")</f>
        <v/>
      </c>
      <c r="G308" s="13" t="str">
        <f>IFERROR(#REF!,"")</f>
        <v/>
      </c>
      <c r="H308" s="13" t="str">
        <f>IFERROR(IF(Tableau2[[#This Row],[NOM]]=0,"",#REF!),"")</f>
        <v/>
      </c>
      <c r="I308" s="13" t="str">
        <f>IF(C311=0,"",IF(Tableau2[[#This Row],[NOM]]=$C$5,1,))</f>
        <v/>
      </c>
      <c r="K308" s="12" t="str">
        <f>IF($C$5=0,"",IF($C$5=Tableau2[[#This Row],[NOM]],IF(Tableau2[[#This Row],[NB de pièce par rafale]]="",IF(Tableau2[[#This Row],[NOM]]=$C$5,1,""),2),""))</f>
        <v/>
      </c>
    </row>
    <row r="309" spans="6:11" x14ac:dyDescent="0.45">
      <c r="F309" s="13" t="str">
        <f>IFERROR(#REF!,"")</f>
        <v/>
      </c>
      <c r="G309" s="13" t="str">
        <f>IFERROR(#REF!,"")</f>
        <v/>
      </c>
      <c r="H309" s="13" t="str">
        <f>IFERROR(IF(Tableau2[[#This Row],[NOM]]=0,"",#REF!),"")</f>
        <v/>
      </c>
      <c r="I309" s="13" t="str">
        <f>IF(C312=0,"",IF(Tableau2[[#This Row],[NOM]]=$C$5,1,))</f>
        <v/>
      </c>
      <c r="K309" s="12" t="str">
        <f>IF($C$5=0,"",IF($C$5=Tableau2[[#This Row],[NOM]],IF(Tableau2[[#This Row],[NB de pièce par rafale]]="",IF(Tableau2[[#This Row],[NOM]]=$C$5,1,""),2),""))</f>
        <v/>
      </c>
    </row>
    <row r="310" spans="6:11" x14ac:dyDescent="0.45">
      <c r="F310" s="13" t="str">
        <f>IFERROR(#REF!,"")</f>
        <v/>
      </c>
      <c r="G310" s="13" t="str">
        <f>IFERROR(#REF!,"")</f>
        <v/>
      </c>
      <c r="H310" s="13" t="str">
        <f>IFERROR(IF(Tableau2[[#This Row],[NOM]]=0,"",#REF!),"")</f>
        <v/>
      </c>
      <c r="I310" s="13" t="str">
        <f>IF(C313=0,"",IF(Tableau2[[#This Row],[NOM]]=$C$5,1,))</f>
        <v/>
      </c>
      <c r="K310" s="12" t="str">
        <f>IF($C$5=0,"",IF($C$5=Tableau2[[#This Row],[NOM]],IF(Tableau2[[#This Row],[NB de pièce par rafale]]="",IF(Tableau2[[#This Row],[NOM]]=$C$5,1,""),2),""))</f>
        <v/>
      </c>
    </row>
    <row r="311" spans="6:11" x14ac:dyDescent="0.45">
      <c r="F311" s="13" t="str">
        <f>IFERROR(#REF!,"")</f>
        <v/>
      </c>
      <c r="G311" s="13" t="str">
        <f>IFERROR(#REF!,"")</f>
        <v/>
      </c>
      <c r="H311" s="13" t="str">
        <f>IFERROR(IF(Tableau2[[#This Row],[NOM]]=0,"",#REF!),"")</f>
        <v/>
      </c>
      <c r="I311" s="13" t="str">
        <f>IF(C314=0,"",IF(Tableau2[[#This Row],[NOM]]=$C$5,1,))</f>
        <v/>
      </c>
      <c r="K311" s="12" t="str">
        <f>IF($C$5=0,"",IF($C$5=Tableau2[[#This Row],[NOM]],IF(Tableau2[[#This Row],[NB de pièce par rafale]]="",IF(Tableau2[[#This Row],[NOM]]=$C$5,1,""),2),""))</f>
        <v/>
      </c>
    </row>
    <row r="312" spans="6:11" x14ac:dyDescent="0.45">
      <c r="F312" s="13" t="str">
        <f>IFERROR(#REF!,"")</f>
        <v/>
      </c>
      <c r="G312" s="13" t="str">
        <f>IFERROR(#REF!,"")</f>
        <v/>
      </c>
      <c r="H312" s="13" t="str">
        <f>IFERROR(IF(Tableau2[[#This Row],[NOM]]=0,"",#REF!),"")</f>
        <v/>
      </c>
      <c r="I312" s="13" t="str">
        <f>IF(C315=0,"",IF(Tableau2[[#This Row],[NOM]]=$C$5,1,))</f>
        <v/>
      </c>
      <c r="K312" s="12" t="str">
        <f>IF($C$5=0,"",IF($C$5=Tableau2[[#This Row],[NOM]],IF(Tableau2[[#This Row],[NB de pièce par rafale]]="",IF(Tableau2[[#This Row],[NOM]]=$C$5,1,""),2),""))</f>
        <v/>
      </c>
    </row>
    <row r="313" spans="6:11" x14ac:dyDescent="0.45">
      <c r="F313" s="13" t="str">
        <f>IFERROR(#REF!,"")</f>
        <v/>
      </c>
      <c r="G313" s="13" t="str">
        <f>IFERROR(#REF!,"")</f>
        <v/>
      </c>
      <c r="H313" s="13" t="str">
        <f>IFERROR(IF(Tableau2[[#This Row],[NOM]]=0,"",#REF!),"")</f>
        <v/>
      </c>
      <c r="I313" s="13" t="str">
        <f>IF(C316=0,"",IF(Tableau2[[#This Row],[NOM]]=$C$5,1,))</f>
        <v/>
      </c>
      <c r="K313" s="12" t="str">
        <f>IF($C$5=0,"",IF($C$5=Tableau2[[#This Row],[NOM]],IF(Tableau2[[#This Row],[NB de pièce par rafale]]="",IF(Tableau2[[#This Row],[NOM]]=$C$5,1,""),2),""))</f>
        <v/>
      </c>
    </row>
    <row r="314" spans="6:11" x14ac:dyDescent="0.45">
      <c r="F314" s="13" t="str">
        <f>IFERROR(#REF!,"")</f>
        <v/>
      </c>
      <c r="G314" s="13" t="str">
        <f>IFERROR(#REF!,"")</f>
        <v/>
      </c>
      <c r="H314" s="13" t="str">
        <f>IFERROR(IF(Tableau2[[#This Row],[NOM]]=0,"",#REF!),"")</f>
        <v/>
      </c>
      <c r="I314" s="13" t="str">
        <f>IF(C317=0,"",IF(Tableau2[[#This Row],[NOM]]=$C$5,1,))</f>
        <v/>
      </c>
      <c r="K314" s="12" t="str">
        <f>IF($C$5=0,"",IF($C$5=Tableau2[[#This Row],[NOM]],IF(Tableau2[[#This Row],[NB de pièce par rafale]]="",IF(Tableau2[[#This Row],[NOM]]=$C$5,1,""),2),""))</f>
        <v/>
      </c>
    </row>
    <row r="315" spans="6:11" x14ac:dyDescent="0.45">
      <c r="F315" s="13" t="str">
        <f>IFERROR(#REF!,"")</f>
        <v/>
      </c>
      <c r="G315" s="13" t="str">
        <f>IFERROR(#REF!,"")</f>
        <v/>
      </c>
      <c r="H315" s="13" t="str">
        <f>IFERROR(IF(Tableau2[[#This Row],[NOM]]=0,"",#REF!),"")</f>
        <v/>
      </c>
      <c r="I315" s="13" t="str">
        <f>IF(C318=0,"",IF(Tableau2[[#This Row],[NOM]]=$C$5,1,))</f>
        <v/>
      </c>
      <c r="K315" s="12" t="str">
        <f>IF($C$5=0,"",IF($C$5=Tableau2[[#This Row],[NOM]],IF(Tableau2[[#This Row],[NB de pièce par rafale]]="",IF(Tableau2[[#This Row],[NOM]]=$C$5,1,""),2),""))</f>
        <v/>
      </c>
    </row>
    <row r="316" spans="6:11" x14ac:dyDescent="0.45">
      <c r="F316" s="13" t="str">
        <f>IFERROR(#REF!,"")</f>
        <v/>
      </c>
      <c r="G316" s="13" t="str">
        <f>IFERROR(#REF!,"")</f>
        <v/>
      </c>
      <c r="H316" s="13" t="str">
        <f>IFERROR(IF(Tableau2[[#This Row],[NOM]]=0,"",#REF!),"")</f>
        <v/>
      </c>
      <c r="I316" s="13" t="str">
        <f>IF(C319=0,"",IF(Tableau2[[#This Row],[NOM]]=$C$5,1,))</f>
        <v/>
      </c>
      <c r="K316" s="12" t="str">
        <f>IF($C$5=0,"",IF($C$5=Tableau2[[#This Row],[NOM]],IF(Tableau2[[#This Row],[NB de pièce par rafale]]="",IF(Tableau2[[#This Row],[NOM]]=$C$5,1,""),2),""))</f>
        <v/>
      </c>
    </row>
    <row r="317" spans="6:11" x14ac:dyDescent="0.45">
      <c r="F317" s="13" t="str">
        <f>IFERROR(#REF!,"")</f>
        <v/>
      </c>
      <c r="G317" s="13" t="str">
        <f>IFERROR(#REF!,"")</f>
        <v/>
      </c>
      <c r="H317" s="13" t="str">
        <f>IFERROR(IF(Tableau2[[#This Row],[NOM]]=0,"",#REF!),"")</f>
        <v/>
      </c>
      <c r="I317" s="13" t="str">
        <f>IF(C320=0,"",IF(Tableau2[[#This Row],[NOM]]=$C$5,1,))</f>
        <v/>
      </c>
      <c r="K317" s="12" t="str">
        <f>IF($C$5=0,"",IF($C$5=Tableau2[[#This Row],[NOM]],IF(Tableau2[[#This Row],[NB de pièce par rafale]]="",IF(Tableau2[[#This Row],[NOM]]=$C$5,1,""),2),""))</f>
        <v/>
      </c>
    </row>
    <row r="318" spans="6:11" x14ac:dyDescent="0.45">
      <c r="F318" s="13" t="str">
        <f>IFERROR(#REF!,"")</f>
        <v/>
      </c>
      <c r="G318" s="13" t="str">
        <f>IFERROR(#REF!,"")</f>
        <v/>
      </c>
      <c r="H318" s="13" t="str">
        <f>IFERROR(IF(Tableau2[[#This Row],[NOM]]=0,"",#REF!),"")</f>
        <v/>
      </c>
      <c r="I318" s="13" t="str">
        <f>IF(C321=0,"",IF(Tableau2[[#This Row],[NOM]]=$C$5,1,))</f>
        <v/>
      </c>
      <c r="K318" s="12" t="str">
        <f>IF($C$5=0,"",IF($C$5=Tableau2[[#This Row],[NOM]],IF(Tableau2[[#This Row],[NB de pièce par rafale]]="",IF(Tableau2[[#This Row],[NOM]]=$C$5,1,""),2),""))</f>
        <v/>
      </c>
    </row>
    <row r="319" spans="6:11" x14ac:dyDescent="0.45">
      <c r="F319" s="13" t="str">
        <f>IFERROR(#REF!,"")</f>
        <v/>
      </c>
      <c r="G319" s="13" t="str">
        <f>IFERROR(#REF!,"")</f>
        <v/>
      </c>
      <c r="H319" s="13" t="str">
        <f>IFERROR(IF(Tableau2[[#This Row],[NOM]]=0,"",#REF!),"")</f>
        <v/>
      </c>
      <c r="I319" s="13" t="str">
        <f>IF(C322=0,"",IF(Tableau2[[#This Row],[NOM]]=$C$5,1,))</f>
        <v/>
      </c>
      <c r="K319" s="12" t="str">
        <f>IF($C$5=0,"",IF($C$5=Tableau2[[#This Row],[NOM]],IF(Tableau2[[#This Row],[NB de pièce par rafale]]="",IF(Tableau2[[#This Row],[NOM]]=$C$5,1,""),2),""))</f>
        <v/>
      </c>
    </row>
    <row r="320" spans="6:11" x14ac:dyDescent="0.45">
      <c r="F320" s="13" t="str">
        <f>IFERROR(#REF!,"")</f>
        <v/>
      </c>
      <c r="G320" s="13" t="str">
        <f>IFERROR(#REF!,"")</f>
        <v/>
      </c>
      <c r="H320" s="13" t="str">
        <f>IFERROR(IF(Tableau2[[#This Row],[NOM]]=0,"",#REF!),"")</f>
        <v/>
      </c>
      <c r="I320" s="13" t="str">
        <f>IF(C323=0,"",IF(Tableau2[[#This Row],[NOM]]=$C$5,1,))</f>
        <v/>
      </c>
      <c r="K320" s="12" t="str">
        <f>IF($C$5=0,"",IF($C$5=Tableau2[[#This Row],[NOM]],IF(Tableau2[[#This Row],[NB de pièce par rafale]]="",IF(Tableau2[[#This Row],[NOM]]=$C$5,1,""),2),""))</f>
        <v/>
      </c>
    </row>
    <row r="321" spans="6:11" x14ac:dyDescent="0.45">
      <c r="F321" s="13" t="str">
        <f>IFERROR(#REF!,"")</f>
        <v/>
      </c>
      <c r="G321" s="13" t="str">
        <f>IFERROR(#REF!,"")</f>
        <v/>
      </c>
      <c r="H321" s="13" t="str">
        <f>IFERROR(IF(Tableau2[[#This Row],[NOM]]=0,"",#REF!),"")</f>
        <v/>
      </c>
      <c r="I321" s="13" t="str">
        <f>IF(C324=0,"",IF(Tableau2[[#This Row],[NOM]]=$C$5,1,))</f>
        <v/>
      </c>
      <c r="K321" s="12" t="str">
        <f>IF($C$5=0,"",IF($C$5=Tableau2[[#This Row],[NOM]],IF(Tableau2[[#This Row],[NB de pièce par rafale]]="",IF(Tableau2[[#This Row],[NOM]]=$C$5,1,""),2),""))</f>
        <v/>
      </c>
    </row>
    <row r="322" spans="6:11" x14ac:dyDescent="0.45">
      <c r="F322" s="13" t="str">
        <f>IFERROR(#REF!,"")</f>
        <v/>
      </c>
      <c r="G322" s="13" t="str">
        <f>IFERROR(#REF!,"")</f>
        <v/>
      </c>
      <c r="H322" s="13" t="str">
        <f>IFERROR(IF(Tableau2[[#This Row],[NOM]]=0,"",#REF!),"")</f>
        <v/>
      </c>
      <c r="I322" s="13" t="str">
        <f>IF(C325=0,"",IF(Tableau2[[#This Row],[NOM]]=$C$5,1,))</f>
        <v/>
      </c>
      <c r="K322" s="12" t="str">
        <f>IF($C$5=0,"",IF($C$5=Tableau2[[#This Row],[NOM]],IF(Tableau2[[#This Row],[NB de pièce par rafale]]="",IF(Tableau2[[#This Row],[NOM]]=$C$5,1,""),2),""))</f>
        <v/>
      </c>
    </row>
    <row r="323" spans="6:11" x14ac:dyDescent="0.45">
      <c r="F323" s="13" t="str">
        <f>IFERROR(#REF!,"")</f>
        <v/>
      </c>
      <c r="G323" s="13" t="str">
        <f>IFERROR(#REF!,"")</f>
        <v/>
      </c>
      <c r="H323" s="13" t="str">
        <f>IFERROR(IF(Tableau2[[#This Row],[NOM]]=0,"",#REF!),"")</f>
        <v/>
      </c>
      <c r="I323" s="13" t="str">
        <f>IF(C326=0,"",IF(Tableau2[[#This Row],[NOM]]=$C$5,1,))</f>
        <v/>
      </c>
      <c r="K323" s="12" t="str">
        <f>IF($C$5=0,"",IF($C$5=Tableau2[[#This Row],[NOM]],IF(Tableau2[[#This Row],[NB de pièce par rafale]]="",IF(Tableau2[[#This Row],[NOM]]=$C$5,1,""),2),""))</f>
        <v/>
      </c>
    </row>
    <row r="324" spans="6:11" x14ac:dyDescent="0.45">
      <c r="F324" s="13" t="str">
        <f>IFERROR(#REF!,"")</f>
        <v/>
      </c>
      <c r="G324" s="13" t="str">
        <f>IFERROR(#REF!,"")</f>
        <v/>
      </c>
      <c r="H324" s="13" t="str">
        <f>IFERROR(IF(Tableau2[[#This Row],[NOM]]=0,"",#REF!),"")</f>
        <v/>
      </c>
      <c r="I324" s="13" t="str">
        <f>IF(C327=0,"",IF(Tableau2[[#This Row],[NOM]]=$C$5,1,))</f>
        <v/>
      </c>
      <c r="K324" s="12" t="str">
        <f>IF($C$5=0,"",IF($C$5=Tableau2[[#This Row],[NOM]],IF(Tableau2[[#This Row],[NB de pièce par rafale]]="",IF(Tableau2[[#This Row],[NOM]]=$C$5,1,""),2),""))</f>
        <v/>
      </c>
    </row>
    <row r="325" spans="6:11" x14ac:dyDescent="0.45">
      <c r="F325" s="13" t="str">
        <f>IFERROR(#REF!,"")</f>
        <v/>
      </c>
      <c r="G325" s="13" t="str">
        <f>IFERROR(#REF!,"")</f>
        <v/>
      </c>
      <c r="H325" s="13" t="str">
        <f>IFERROR(IF(Tableau2[[#This Row],[NOM]]=0,"",#REF!),"")</f>
        <v/>
      </c>
      <c r="I325" s="13" t="str">
        <f>IF(C328=0,"",IF(Tableau2[[#This Row],[NOM]]=$C$5,1,))</f>
        <v/>
      </c>
      <c r="K325" s="12" t="str">
        <f>IF($C$5=0,"",IF($C$5=Tableau2[[#This Row],[NOM]],IF(Tableau2[[#This Row],[NB de pièce par rafale]]="",IF(Tableau2[[#This Row],[NOM]]=$C$5,1,""),2),""))</f>
        <v/>
      </c>
    </row>
    <row r="326" spans="6:11" x14ac:dyDescent="0.45">
      <c r="F326" s="13" t="str">
        <f>IFERROR(#REF!,"")</f>
        <v/>
      </c>
      <c r="G326" s="13" t="str">
        <f>IFERROR(#REF!,"")</f>
        <v/>
      </c>
      <c r="H326" s="13" t="str">
        <f>IFERROR(IF(Tableau2[[#This Row],[NOM]]=0,"",#REF!),"")</f>
        <v/>
      </c>
      <c r="I326" s="13" t="str">
        <f>IF(C329=0,"",IF(Tableau2[[#This Row],[NOM]]=$C$5,1,))</f>
        <v/>
      </c>
      <c r="K326" s="12" t="str">
        <f>IF($C$5=0,"",IF($C$5=Tableau2[[#This Row],[NOM]],IF(Tableau2[[#This Row],[NB de pièce par rafale]]="",IF(Tableau2[[#This Row],[NOM]]=$C$5,1,""),2),""))</f>
        <v/>
      </c>
    </row>
    <row r="327" spans="6:11" x14ac:dyDescent="0.45">
      <c r="F327" s="13" t="str">
        <f>IFERROR(#REF!,"")</f>
        <v/>
      </c>
      <c r="G327" s="13" t="str">
        <f>IFERROR(#REF!,"")</f>
        <v/>
      </c>
      <c r="H327" s="13" t="str">
        <f>IFERROR(IF(Tableau2[[#This Row],[NOM]]=0,"",#REF!),"")</f>
        <v/>
      </c>
      <c r="I327" s="13" t="str">
        <f>IF(C330=0,"",IF(Tableau2[[#This Row],[NOM]]=$C$5,1,))</f>
        <v/>
      </c>
      <c r="K327" s="12" t="str">
        <f>IF($C$5=0,"",IF($C$5=Tableau2[[#This Row],[NOM]],IF(Tableau2[[#This Row],[NB de pièce par rafale]]="",IF(Tableau2[[#This Row],[NOM]]=$C$5,1,""),2),""))</f>
        <v/>
      </c>
    </row>
    <row r="328" spans="6:11" x14ac:dyDescent="0.45">
      <c r="F328" s="13" t="str">
        <f>IFERROR(#REF!,"")</f>
        <v/>
      </c>
      <c r="G328" s="13" t="str">
        <f>IFERROR(#REF!,"")</f>
        <v/>
      </c>
      <c r="H328" s="13" t="str">
        <f>IFERROR(IF(Tableau2[[#This Row],[NOM]]=0,"",#REF!),"")</f>
        <v/>
      </c>
      <c r="I328" s="13" t="str">
        <f>IF(C331=0,"",IF(Tableau2[[#This Row],[NOM]]=$C$5,1,))</f>
        <v/>
      </c>
      <c r="K328" s="12" t="str">
        <f>IF($C$5=0,"",IF($C$5=Tableau2[[#This Row],[NOM]],IF(Tableau2[[#This Row],[NB de pièce par rafale]]="",IF(Tableau2[[#This Row],[NOM]]=$C$5,1,""),2),""))</f>
        <v/>
      </c>
    </row>
    <row r="329" spans="6:11" x14ac:dyDescent="0.45">
      <c r="F329" s="13" t="str">
        <f>IFERROR(#REF!,"")</f>
        <v/>
      </c>
      <c r="G329" s="13" t="str">
        <f>IFERROR(#REF!,"")</f>
        <v/>
      </c>
      <c r="H329" s="13" t="str">
        <f>IFERROR(IF(Tableau2[[#This Row],[NOM]]=0,"",#REF!),"")</f>
        <v/>
      </c>
      <c r="I329" s="13" t="str">
        <f>IF(C332=0,"",IF(Tableau2[[#This Row],[NOM]]=$C$5,1,))</f>
        <v/>
      </c>
      <c r="K329" s="12" t="str">
        <f>IF($C$5=0,"",IF($C$5=Tableau2[[#This Row],[NOM]],IF(Tableau2[[#This Row],[NB de pièce par rafale]]="",IF(Tableau2[[#This Row],[NOM]]=$C$5,1,""),2),""))</f>
        <v/>
      </c>
    </row>
    <row r="330" spans="6:11" x14ac:dyDescent="0.45">
      <c r="F330" s="13" t="str">
        <f>IFERROR(#REF!,"")</f>
        <v/>
      </c>
      <c r="G330" s="13" t="str">
        <f>IFERROR(#REF!,"")</f>
        <v/>
      </c>
      <c r="H330" s="13" t="str">
        <f>IFERROR(IF(Tableau2[[#This Row],[NOM]]=0,"",#REF!),"")</f>
        <v/>
      </c>
      <c r="I330" s="13" t="str">
        <f>IF(C333=0,"",IF(Tableau2[[#This Row],[NOM]]=$C$5,1,))</f>
        <v/>
      </c>
      <c r="K330" s="12" t="str">
        <f>IF($C$5=0,"",IF($C$5=Tableau2[[#This Row],[NOM]],IF(Tableau2[[#This Row],[NB de pièce par rafale]]="",IF(Tableau2[[#This Row],[NOM]]=$C$5,1,""),2),""))</f>
        <v/>
      </c>
    </row>
    <row r="331" spans="6:11" x14ac:dyDescent="0.45">
      <c r="F331" s="13" t="str">
        <f>IFERROR(#REF!,"")</f>
        <v/>
      </c>
      <c r="G331" s="13" t="str">
        <f>IFERROR(#REF!,"")</f>
        <v/>
      </c>
      <c r="H331" s="13" t="str">
        <f>IFERROR(IF(Tableau2[[#This Row],[NOM]]=0,"",#REF!),"")</f>
        <v/>
      </c>
      <c r="I331" s="13" t="str">
        <f>IF(C334=0,"",IF(Tableau2[[#This Row],[NOM]]=$C$5,1,))</f>
        <v/>
      </c>
      <c r="K331" s="12" t="str">
        <f>IF($C$5=0,"",IF($C$5=Tableau2[[#This Row],[NOM]],IF(Tableau2[[#This Row],[NB de pièce par rafale]]="",IF(Tableau2[[#This Row],[NOM]]=$C$5,1,""),2),""))</f>
        <v/>
      </c>
    </row>
    <row r="332" spans="6:11" x14ac:dyDescent="0.45">
      <c r="F332" s="13" t="str">
        <f>IFERROR(#REF!,"")</f>
        <v/>
      </c>
      <c r="G332" s="13" t="str">
        <f>IFERROR(#REF!,"")</f>
        <v/>
      </c>
      <c r="H332" s="13" t="str">
        <f>IFERROR(IF(Tableau2[[#This Row],[NOM]]=0,"",#REF!),"")</f>
        <v/>
      </c>
      <c r="I332" s="13" t="str">
        <f>IF(C335=0,"",IF(Tableau2[[#This Row],[NOM]]=$C$5,1,))</f>
        <v/>
      </c>
      <c r="K332" s="12" t="str">
        <f>IF($C$5=0,"",IF($C$5=Tableau2[[#This Row],[NOM]],IF(Tableau2[[#This Row],[NB de pièce par rafale]]="",IF(Tableau2[[#This Row],[NOM]]=$C$5,1,""),2),""))</f>
        <v/>
      </c>
    </row>
    <row r="333" spans="6:11" x14ac:dyDescent="0.45">
      <c r="F333" s="13" t="str">
        <f>IFERROR(#REF!,"")</f>
        <v/>
      </c>
      <c r="G333" s="13" t="str">
        <f>IFERROR(#REF!,"")</f>
        <v/>
      </c>
      <c r="H333" s="13" t="str">
        <f>IFERROR(IF(Tableau2[[#This Row],[NOM]]=0,"",#REF!),"")</f>
        <v/>
      </c>
      <c r="I333" s="13" t="str">
        <f>IF(C336=0,"",IF(Tableau2[[#This Row],[NOM]]=$C$5,1,))</f>
        <v/>
      </c>
      <c r="K333" s="12" t="str">
        <f>IF($C$5=0,"",IF($C$5=Tableau2[[#This Row],[NOM]],IF(Tableau2[[#This Row],[NB de pièce par rafale]]="",IF(Tableau2[[#This Row],[NOM]]=$C$5,1,""),2),""))</f>
        <v/>
      </c>
    </row>
    <row r="334" spans="6:11" x14ac:dyDescent="0.45">
      <c r="F334" s="13" t="str">
        <f>IFERROR(#REF!,"")</f>
        <v/>
      </c>
      <c r="G334" s="13" t="str">
        <f>IFERROR(#REF!,"")</f>
        <v/>
      </c>
      <c r="H334" s="13" t="str">
        <f>IFERROR(IF(Tableau2[[#This Row],[NOM]]=0,"",#REF!),"")</f>
        <v/>
      </c>
      <c r="I334" s="13" t="str">
        <f>IF(C337=0,"",IF(Tableau2[[#This Row],[NOM]]=$C$5,1,))</f>
        <v/>
      </c>
      <c r="K334" s="12" t="str">
        <f>IF($C$5=0,"",IF($C$5=Tableau2[[#This Row],[NOM]],IF(Tableau2[[#This Row],[NB de pièce par rafale]]="",IF(Tableau2[[#This Row],[NOM]]=$C$5,1,""),2),""))</f>
        <v/>
      </c>
    </row>
    <row r="335" spans="6:11" x14ac:dyDescent="0.45">
      <c r="F335" s="13" t="str">
        <f>IFERROR(#REF!,"")</f>
        <v/>
      </c>
      <c r="G335" s="13" t="str">
        <f>IFERROR(#REF!,"")</f>
        <v/>
      </c>
      <c r="H335" s="13" t="str">
        <f>IFERROR(IF(Tableau2[[#This Row],[NOM]]=0,"",#REF!),"")</f>
        <v/>
      </c>
      <c r="I335" s="13" t="str">
        <f>IF(C338=0,"",IF(Tableau2[[#This Row],[NOM]]=$C$5,1,))</f>
        <v/>
      </c>
      <c r="K335" s="12" t="str">
        <f>IF($C$5=0,"",IF($C$5=Tableau2[[#This Row],[NOM]],IF(Tableau2[[#This Row],[NB de pièce par rafale]]="",IF(Tableau2[[#This Row],[NOM]]=$C$5,1,""),2),""))</f>
        <v/>
      </c>
    </row>
    <row r="336" spans="6:11" x14ac:dyDescent="0.45">
      <c r="F336" s="13" t="str">
        <f>IFERROR(#REF!,"")</f>
        <v/>
      </c>
      <c r="G336" s="13" t="str">
        <f>IFERROR(#REF!,"")</f>
        <v/>
      </c>
      <c r="H336" s="13" t="str">
        <f>IFERROR(IF(Tableau2[[#This Row],[NOM]]=0,"",#REF!),"")</f>
        <v/>
      </c>
      <c r="I336" s="13" t="str">
        <f>IF(C339=0,"",IF(Tableau2[[#This Row],[NOM]]=$C$5,1,))</f>
        <v/>
      </c>
      <c r="K336" s="12" t="str">
        <f>IF($C$5=0,"",IF($C$5=Tableau2[[#This Row],[NOM]],IF(Tableau2[[#This Row],[NB de pièce par rafale]]="",IF(Tableau2[[#This Row],[NOM]]=$C$5,1,""),2),""))</f>
        <v/>
      </c>
    </row>
    <row r="337" spans="6:11" x14ac:dyDescent="0.45">
      <c r="F337" s="13" t="str">
        <f>IFERROR(#REF!,"")</f>
        <v/>
      </c>
      <c r="G337" s="13" t="str">
        <f>IFERROR(#REF!,"")</f>
        <v/>
      </c>
      <c r="H337" s="13" t="str">
        <f>IFERROR(IF(Tableau2[[#This Row],[NOM]]=0,"",#REF!),"")</f>
        <v/>
      </c>
      <c r="I337" s="13" t="str">
        <f>IF(C340=0,"",IF(Tableau2[[#This Row],[NOM]]=$C$5,1,))</f>
        <v/>
      </c>
      <c r="K337" s="12" t="str">
        <f>IF($C$5=0,"",IF($C$5=Tableau2[[#This Row],[NOM]],IF(Tableau2[[#This Row],[NB de pièce par rafale]]="",IF(Tableau2[[#This Row],[NOM]]=$C$5,1,""),2),""))</f>
        <v/>
      </c>
    </row>
    <row r="338" spans="6:11" x14ac:dyDescent="0.45">
      <c r="F338" s="13" t="str">
        <f>IFERROR(#REF!,"")</f>
        <v/>
      </c>
      <c r="G338" s="13" t="str">
        <f>IFERROR(#REF!,"")</f>
        <v/>
      </c>
      <c r="H338" s="13" t="str">
        <f>IFERROR(IF(Tableau2[[#This Row],[NOM]]=0,"",#REF!),"")</f>
        <v/>
      </c>
      <c r="I338" s="13" t="str">
        <f>IF(C341=0,"",IF(Tableau2[[#This Row],[NOM]]=$C$5,1,))</f>
        <v/>
      </c>
      <c r="K338" s="12" t="str">
        <f>IF($C$5=0,"",IF($C$5=Tableau2[[#This Row],[NOM]],IF(Tableau2[[#This Row],[NB de pièce par rafale]]="",IF(Tableau2[[#This Row],[NOM]]=$C$5,1,""),2),""))</f>
        <v/>
      </c>
    </row>
    <row r="339" spans="6:11" x14ac:dyDescent="0.45">
      <c r="F339" s="13" t="str">
        <f>IFERROR(#REF!,"")</f>
        <v/>
      </c>
      <c r="G339" s="13" t="str">
        <f>IFERROR(#REF!,"")</f>
        <v/>
      </c>
      <c r="H339" s="13" t="str">
        <f>IFERROR(IF(Tableau2[[#This Row],[NOM]]=0,"",#REF!),"")</f>
        <v/>
      </c>
      <c r="I339" s="13" t="str">
        <f>IF(C342=0,"",IF(Tableau2[[#This Row],[NOM]]=$C$5,1,))</f>
        <v/>
      </c>
      <c r="K339" s="12" t="str">
        <f>IF($C$5=0,"",IF($C$5=Tableau2[[#This Row],[NOM]],IF(Tableau2[[#This Row],[NB de pièce par rafale]]="",IF(Tableau2[[#This Row],[NOM]]=$C$5,1,""),2),""))</f>
        <v/>
      </c>
    </row>
    <row r="340" spans="6:11" x14ac:dyDescent="0.45">
      <c r="F340" s="13" t="str">
        <f>IFERROR(#REF!,"")</f>
        <v/>
      </c>
      <c r="G340" s="13" t="str">
        <f>IFERROR(#REF!,"")</f>
        <v/>
      </c>
      <c r="H340" s="13" t="str">
        <f>IFERROR(IF(Tableau2[[#This Row],[NOM]]=0,"",#REF!),"")</f>
        <v/>
      </c>
      <c r="I340" s="13" t="str">
        <f>IF(C343=0,"",IF(Tableau2[[#This Row],[NOM]]=$C$5,1,))</f>
        <v/>
      </c>
      <c r="K340" s="12" t="str">
        <f>IF($C$5=0,"",IF($C$5=Tableau2[[#This Row],[NOM]],IF(Tableau2[[#This Row],[NB de pièce par rafale]]="",IF(Tableau2[[#This Row],[NOM]]=$C$5,1,""),2),""))</f>
        <v/>
      </c>
    </row>
    <row r="341" spans="6:11" x14ac:dyDescent="0.45">
      <c r="F341" s="13" t="str">
        <f>IFERROR(#REF!,"")</f>
        <v/>
      </c>
      <c r="G341" s="13" t="str">
        <f>IFERROR(#REF!,"")</f>
        <v/>
      </c>
      <c r="H341" s="13" t="str">
        <f>IFERROR(IF(Tableau2[[#This Row],[NOM]]=0,"",#REF!),"")</f>
        <v/>
      </c>
      <c r="I341" s="13" t="str">
        <f>IF(C344=0,"",IF(Tableau2[[#This Row],[NOM]]=$C$5,1,))</f>
        <v/>
      </c>
      <c r="K341" s="12" t="str">
        <f>IF($C$5=0,"",IF($C$5=Tableau2[[#This Row],[NOM]],IF(Tableau2[[#This Row],[NB de pièce par rafale]]="",IF(Tableau2[[#This Row],[NOM]]=$C$5,1,""),2),""))</f>
        <v/>
      </c>
    </row>
    <row r="342" spans="6:11" x14ac:dyDescent="0.45">
      <c r="F342" s="13" t="str">
        <f>IFERROR(#REF!,"")</f>
        <v/>
      </c>
      <c r="G342" s="13" t="str">
        <f>IFERROR(#REF!,"")</f>
        <v/>
      </c>
      <c r="H342" s="13" t="str">
        <f>IFERROR(IF(Tableau2[[#This Row],[NOM]]=0,"",#REF!),"")</f>
        <v/>
      </c>
      <c r="I342" s="13" t="str">
        <f>IF(C345=0,"",IF(Tableau2[[#This Row],[NOM]]=$C$5,1,))</f>
        <v/>
      </c>
      <c r="K342" s="12" t="str">
        <f>IF($C$5=0,"",IF($C$5=Tableau2[[#This Row],[NOM]],IF(Tableau2[[#This Row],[NB de pièce par rafale]]="",IF(Tableau2[[#This Row],[NOM]]=$C$5,1,""),2),""))</f>
        <v/>
      </c>
    </row>
    <row r="343" spans="6:11" x14ac:dyDescent="0.45">
      <c r="F343" s="13" t="str">
        <f>IFERROR(#REF!,"")</f>
        <v/>
      </c>
      <c r="G343" s="13" t="str">
        <f>IFERROR(#REF!,"")</f>
        <v/>
      </c>
      <c r="H343" s="13" t="str">
        <f>IFERROR(IF(Tableau2[[#This Row],[NOM]]=0,"",#REF!),"")</f>
        <v/>
      </c>
      <c r="I343" s="13" t="str">
        <f>IF(C346=0,"",IF(Tableau2[[#This Row],[NOM]]=$C$5,1,))</f>
        <v/>
      </c>
      <c r="K343" s="12" t="str">
        <f>IF($C$5=0,"",IF($C$5=Tableau2[[#This Row],[NOM]],IF(Tableau2[[#This Row],[NB de pièce par rafale]]="",IF(Tableau2[[#This Row],[NOM]]=$C$5,1,""),2),""))</f>
        <v/>
      </c>
    </row>
    <row r="344" spans="6:11" x14ac:dyDescent="0.45">
      <c r="F344" s="13" t="str">
        <f>IFERROR(#REF!,"")</f>
        <v/>
      </c>
      <c r="G344" s="13" t="str">
        <f>IFERROR(#REF!,"")</f>
        <v/>
      </c>
      <c r="H344" s="13" t="str">
        <f>IFERROR(IF(Tableau2[[#This Row],[NOM]]=0,"",#REF!),"")</f>
        <v/>
      </c>
      <c r="I344" s="13" t="str">
        <f>IF(C347=0,"",IF(Tableau2[[#This Row],[NOM]]=$C$5,1,))</f>
        <v/>
      </c>
      <c r="K344" s="12" t="str">
        <f>IF($C$5=0,"",IF($C$5=Tableau2[[#This Row],[NOM]],IF(Tableau2[[#This Row],[NB de pièce par rafale]]="",IF(Tableau2[[#This Row],[NOM]]=$C$5,1,""),2),""))</f>
        <v/>
      </c>
    </row>
    <row r="345" spans="6:11" x14ac:dyDescent="0.45">
      <c r="F345" s="13" t="str">
        <f>IFERROR(#REF!,"")</f>
        <v/>
      </c>
      <c r="G345" s="13" t="str">
        <f>IFERROR(#REF!,"")</f>
        <v/>
      </c>
      <c r="H345" s="13" t="str">
        <f>IFERROR(IF(Tableau2[[#This Row],[NOM]]=0,"",#REF!),"")</f>
        <v/>
      </c>
      <c r="I345" s="13" t="str">
        <f>IF(C348=0,"",IF(Tableau2[[#This Row],[NOM]]=$C$5,1,))</f>
        <v/>
      </c>
      <c r="K345" s="12" t="str">
        <f>IF($C$5=0,"",IF($C$5=Tableau2[[#This Row],[NOM]],IF(Tableau2[[#This Row],[NB de pièce par rafale]]="",IF(Tableau2[[#This Row],[NOM]]=$C$5,1,""),2),""))</f>
        <v/>
      </c>
    </row>
    <row r="346" spans="6:11" x14ac:dyDescent="0.45">
      <c r="F346" s="13" t="str">
        <f>IFERROR(#REF!,"")</f>
        <v/>
      </c>
      <c r="G346" s="13" t="str">
        <f>IFERROR(#REF!,"")</f>
        <v/>
      </c>
      <c r="H346" s="13" t="str">
        <f>IFERROR(IF(Tableau2[[#This Row],[NOM]]=0,"",#REF!),"")</f>
        <v/>
      </c>
      <c r="I346" s="13" t="str">
        <f>IF(C349=0,"",IF(Tableau2[[#This Row],[NOM]]=$C$5,1,))</f>
        <v/>
      </c>
      <c r="K346" s="12" t="str">
        <f>IF($C$5=0,"",IF($C$5=Tableau2[[#This Row],[NOM]],IF(Tableau2[[#This Row],[NB de pièce par rafale]]="",IF(Tableau2[[#This Row],[NOM]]=$C$5,1,""),2),""))</f>
        <v/>
      </c>
    </row>
    <row r="347" spans="6:11" x14ac:dyDescent="0.45">
      <c r="F347" s="13" t="str">
        <f>IFERROR(#REF!,"")</f>
        <v/>
      </c>
      <c r="G347" s="13" t="str">
        <f>IFERROR(#REF!,"")</f>
        <v/>
      </c>
      <c r="H347" s="13" t="str">
        <f>IFERROR(IF(Tableau2[[#This Row],[NOM]]=0,"",#REF!),"")</f>
        <v/>
      </c>
      <c r="I347" s="13" t="str">
        <f>IF(C350=0,"",IF(Tableau2[[#This Row],[NOM]]=$C$5,1,))</f>
        <v/>
      </c>
      <c r="K347" s="12" t="str">
        <f>IF($C$5=0,"",IF($C$5=Tableau2[[#This Row],[NOM]],IF(Tableau2[[#This Row],[NB de pièce par rafale]]="",IF(Tableau2[[#This Row],[NOM]]=$C$5,1,""),2),""))</f>
        <v/>
      </c>
    </row>
    <row r="348" spans="6:11" x14ac:dyDescent="0.45">
      <c r="F348" s="13" t="str">
        <f>IFERROR(#REF!,"")</f>
        <v/>
      </c>
      <c r="G348" s="13" t="str">
        <f>IFERROR(#REF!,"")</f>
        <v/>
      </c>
      <c r="H348" s="13" t="str">
        <f>IFERROR(IF(Tableau2[[#This Row],[NOM]]=0,"",#REF!),"")</f>
        <v/>
      </c>
      <c r="I348" s="13" t="str">
        <f>IF(C351=0,"",IF(Tableau2[[#This Row],[NOM]]=$C$5,1,))</f>
        <v/>
      </c>
      <c r="K348" s="12" t="str">
        <f>IF($C$5=0,"",IF($C$5=Tableau2[[#This Row],[NOM]],IF(Tableau2[[#This Row],[NB de pièce par rafale]]="",IF(Tableau2[[#This Row],[NOM]]=$C$5,1,""),2),""))</f>
        <v/>
      </c>
    </row>
    <row r="349" spans="6:11" x14ac:dyDescent="0.45">
      <c r="F349" s="13" t="str">
        <f>IFERROR(#REF!,"")</f>
        <v/>
      </c>
      <c r="G349" s="13" t="str">
        <f>IFERROR(#REF!,"")</f>
        <v/>
      </c>
      <c r="H349" s="13" t="str">
        <f>IFERROR(IF(Tableau2[[#This Row],[NOM]]=0,"",#REF!),"")</f>
        <v/>
      </c>
      <c r="I349" s="13" t="str">
        <f>IF(C352=0,"",IF(Tableau2[[#This Row],[NOM]]=$C$5,1,))</f>
        <v/>
      </c>
      <c r="K349" s="12" t="str">
        <f>IF($C$5=0,"",IF($C$5=Tableau2[[#This Row],[NOM]],IF(Tableau2[[#This Row],[NB de pièce par rafale]]="",IF(Tableau2[[#This Row],[NOM]]=$C$5,1,""),2),""))</f>
        <v/>
      </c>
    </row>
    <row r="350" spans="6:11" x14ac:dyDescent="0.45">
      <c r="F350" s="13" t="str">
        <f>IFERROR(#REF!,"")</f>
        <v/>
      </c>
      <c r="G350" s="13" t="str">
        <f>IFERROR(#REF!,"")</f>
        <v/>
      </c>
      <c r="H350" s="13" t="str">
        <f>IFERROR(IF(Tableau2[[#This Row],[NOM]]=0,"",#REF!),"")</f>
        <v/>
      </c>
      <c r="I350" s="13" t="str">
        <f>IF(C353=0,"",IF(Tableau2[[#This Row],[NOM]]=$C$5,1,))</f>
        <v/>
      </c>
      <c r="K350" s="12" t="str">
        <f>IF($C$5=0,"",IF($C$5=Tableau2[[#This Row],[NOM]],IF(Tableau2[[#This Row],[NB de pièce par rafale]]="",IF(Tableau2[[#This Row],[NOM]]=$C$5,1,""),2),""))</f>
        <v/>
      </c>
    </row>
    <row r="351" spans="6:11" x14ac:dyDescent="0.45">
      <c r="F351" s="13" t="str">
        <f>IFERROR(#REF!,"")</f>
        <v/>
      </c>
      <c r="G351" s="13" t="str">
        <f>IFERROR(#REF!,"")</f>
        <v/>
      </c>
      <c r="H351" s="13" t="str">
        <f>IFERROR(IF(Tableau2[[#This Row],[NOM]]=0,"",#REF!),"")</f>
        <v/>
      </c>
      <c r="I351" s="13" t="str">
        <f>IF(C354=0,"",IF(Tableau2[[#This Row],[NOM]]=$C$5,1,))</f>
        <v/>
      </c>
      <c r="K351" s="12" t="str">
        <f>IF($C$5=0,"",IF($C$5=Tableau2[[#This Row],[NOM]],IF(Tableau2[[#This Row],[NB de pièce par rafale]]="",IF(Tableau2[[#This Row],[NOM]]=$C$5,1,""),2),""))</f>
        <v/>
      </c>
    </row>
    <row r="352" spans="6:11" x14ac:dyDescent="0.45">
      <c r="F352" s="13" t="str">
        <f>IFERROR(#REF!,"")</f>
        <v/>
      </c>
      <c r="G352" s="13" t="str">
        <f>IFERROR(#REF!,"")</f>
        <v/>
      </c>
      <c r="H352" s="13" t="str">
        <f>IFERROR(IF(Tableau2[[#This Row],[NOM]]=0,"",#REF!),"")</f>
        <v/>
      </c>
      <c r="I352" s="13" t="str">
        <f>IF(C355=0,"",IF(Tableau2[[#This Row],[NOM]]=$C$5,1,))</f>
        <v/>
      </c>
      <c r="K352" s="12" t="str">
        <f>IF($C$5=0,"",IF($C$5=Tableau2[[#This Row],[NOM]],IF(Tableau2[[#This Row],[NB de pièce par rafale]]="",IF(Tableau2[[#This Row],[NOM]]=$C$5,1,""),2),""))</f>
        <v/>
      </c>
    </row>
    <row r="353" spans="6:11" x14ac:dyDescent="0.45">
      <c r="F353" s="13" t="str">
        <f>IFERROR(#REF!,"")</f>
        <v/>
      </c>
      <c r="G353" s="13" t="str">
        <f>IFERROR(#REF!,"")</f>
        <v/>
      </c>
      <c r="H353" s="13" t="str">
        <f>IFERROR(IF(Tableau2[[#This Row],[NOM]]=0,"",#REF!),"")</f>
        <v/>
      </c>
      <c r="I353" s="13" t="str">
        <f>IF(C356=0,"",IF(Tableau2[[#This Row],[NOM]]=$C$5,1,))</f>
        <v/>
      </c>
      <c r="K353" s="12" t="str">
        <f>IF($C$5=0,"",IF($C$5=Tableau2[[#This Row],[NOM]],IF(Tableau2[[#This Row],[NB de pièce par rafale]]="",IF(Tableau2[[#This Row],[NOM]]=$C$5,1,""),2),""))</f>
        <v/>
      </c>
    </row>
    <row r="354" spans="6:11" x14ac:dyDescent="0.45">
      <c r="F354" s="13" t="str">
        <f>IFERROR(#REF!,"")</f>
        <v/>
      </c>
      <c r="G354" s="13" t="str">
        <f>IFERROR(#REF!,"")</f>
        <v/>
      </c>
      <c r="H354" s="13" t="str">
        <f>IFERROR(IF(Tableau2[[#This Row],[NOM]]=0,"",#REF!),"")</f>
        <v/>
      </c>
      <c r="I354" s="13" t="str">
        <f>IF(C357=0,"",IF(Tableau2[[#This Row],[NOM]]=$C$5,1,))</f>
        <v/>
      </c>
      <c r="K354" s="12" t="str">
        <f>IF($C$5=0,"",IF($C$5=Tableau2[[#This Row],[NOM]],IF(Tableau2[[#This Row],[NB de pièce par rafale]]="",IF(Tableau2[[#This Row],[NOM]]=$C$5,1,""),2),""))</f>
        <v/>
      </c>
    </row>
    <row r="355" spans="6:11" x14ac:dyDescent="0.45">
      <c r="F355" s="13" t="str">
        <f>IFERROR(#REF!,"")</f>
        <v/>
      </c>
      <c r="G355" s="13" t="str">
        <f>IFERROR(#REF!,"")</f>
        <v/>
      </c>
      <c r="H355" s="13" t="str">
        <f>IFERROR(IF(Tableau2[[#This Row],[NOM]]=0,"",#REF!),"")</f>
        <v/>
      </c>
      <c r="I355" s="13" t="str">
        <f>IF(C358=0,"",IF(Tableau2[[#This Row],[NOM]]=$C$5,1,))</f>
        <v/>
      </c>
      <c r="K355" s="12" t="str">
        <f>IF($C$5=0,"",IF($C$5=Tableau2[[#This Row],[NOM]],IF(Tableau2[[#This Row],[NB de pièce par rafale]]="",IF(Tableau2[[#This Row],[NOM]]=$C$5,1,""),2),""))</f>
        <v/>
      </c>
    </row>
    <row r="356" spans="6:11" x14ac:dyDescent="0.45">
      <c r="F356" s="13" t="str">
        <f>IFERROR(#REF!,"")</f>
        <v/>
      </c>
      <c r="G356" s="13" t="str">
        <f>IFERROR(#REF!,"")</f>
        <v/>
      </c>
      <c r="H356" s="13" t="str">
        <f>IFERROR(IF(Tableau2[[#This Row],[NOM]]=0,"",#REF!),"")</f>
        <v/>
      </c>
      <c r="I356" s="13" t="str">
        <f>IF(C359=0,"",IF(Tableau2[[#This Row],[NOM]]=$C$5,1,))</f>
        <v/>
      </c>
      <c r="K356" s="12" t="str">
        <f>IF($C$5=0,"",IF($C$5=Tableau2[[#This Row],[NOM]],IF(Tableau2[[#This Row],[NB de pièce par rafale]]="",IF(Tableau2[[#This Row],[NOM]]=$C$5,1,""),2),""))</f>
        <v/>
      </c>
    </row>
    <row r="357" spans="6:11" x14ac:dyDescent="0.45">
      <c r="F357" s="13" t="str">
        <f>IFERROR(#REF!,"")</f>
        <v/>
      </c>
      <c r="G357" s="13" t="str">
        <f>IFERROR(#REF!,"")</f>
        <v/>
      </c>
      <c r="H357" s="13" t="str">
        <f>IFERROR(IF(Tableau2[[#This Row],[NOM]]=0,"",#REF!),"")</f>
        <v/>
      </c>
      <c r="I357" s="13" t="str">
        <f>IF(C360=0,"",IF(Tableau2[[#This Row],[NOM]]=$C$5,1,))</f>
        <v/>
      </c>
      <c r="K357" s="12" t="str">
        <f>IF($C$5=0,"",IF($C$5=Tableau2[[#This Row],[NOM]],IF(Tableau2[[#This Row],[NB de pièce par rafale]]="",IF(Tableau2[[#This Row],[NOM]]=$C$5,1,""),2),""))</f>
        <v/>
      </c>
    </row>
    <row r="358" spans="6:11" x14ac:dyDescent="0.45">
      <c r="F358" s="13" t="str">
        <f>IFERROR(#REF!,"")</f>
        <v/>
      </c>
      <c r="G358" s="13" t="str">
        <f>IFERROR(#REF!,"")</f>
        <v/>
      </c>
      <c r="H358" s="13" t="str">
        <f>IFERROR(IF(Tableau2[[#This Row],[NOM]]=0,"",#REF!),"")</f>
        <v/>
      </c>
      <c r="I358" s="13" t="str">
        <f>IF(C361=0,"",IF(Tableau2[[#This Row],[NOM]]=$C$5,1,))</f>
        <v/>
      </c>
      <c r="K358" s="12" t="str">
        <f>IF($C$5=0,"",IF($C$5=Tableau2[[#This Row],[NOM]],IF(Tableau2[[#This Row],[NB de pièce par rafale]]="",IF(Tableau2[[#This Row],[NOM]]=$C$5,1,""),2),""))</f>
        <v/>
      </c>
    </row>
    <row r="359" spans="6:11" x14ac:dyDescent="0.45">
      <c r="F359" s="13" t="str">
        <f>IFERROR(#REF!,"")</f>
        <v/>
      </c>
      <c r="G359" s="13" t="str">
        <f>IFERROR(#REF!,"")</f>
        <v/>
      </c>
      <c r="H359" s="13" t="str">
        <f>IFERROR(IF(Tableau2[[#This Row],[NOM]]=0,"",#REF!),"")</f>
        <v/>
      </c>
      <c r="I359" s="13" t="str">
        <f>IF(C362=0,"",IF(Tableau2[[#This Row],[NOM]]=$C$5,1,))</f>
        <v/>
      </c>
      <c r="K359" s="12" t="str">
        <f>IF($C$5=0,"",IF($C$5=Tableau2[[#This Row],[NOM]],IF(Tableau2[[#This Row],[NB de pièce par rafale]]="",IF(Tableau2[[#This Row],[NOM]]=$C$5,1,""),2),""))</f>
        <v/>
      </c>
    </row>
    <row r="360" spans="6:11" x14ac:dyDescent="0.45">
      <c r="F360" s="13" t="str">
        <f>IFERROR(#REF!,"")</f>
        <v/>
      </c>
      <c r="G360" s="13" t="str">
        <f>IFERROR(#REF!,"")</f>
        <v/>
      </c>
      <c r="H360" s="13" t="str">
        <f>IFERROR(IF(Tableau2[[#This Row],[NOM]]=0,"",#REF!),"")</f>
        <v/>
      </c>
      <c r="I360" s="13" t="str">
        <f>IF(C363=0,"",IF(Tableau2[[#This Row],[NOM]]=$C$5,1,))</f>
        <v/>
      </c>
      <c r="K360" s="12" t="str">
        <f>IF($C$5=0,"",IF($C$5=Tableau2[[#This Row],[NOM]],IF(Tableau2[[#This Row],[NB de pièce par rafale]]="",IF(Tableau2[[#This Row],[NOM]]=$C$5,1,""),2),""))</f>
        <v/>
      </c>
    </row>
    <row r="361" spans="6:11" x14ac:dyDescent="0.45">
      <c r="F361" s="13" t="str">
        <f>IFERROR(#REF!,"")</f>
        <v/>
      </c>
      <c r="G361" s="13" t="str">
        <f>IFERROR(#REF!,"")</f>
        <v/>
      </c>
      <c r="H361" s="13" t="str">
        <f>IFERROR(IF(Tableau2[[#This Row],[NOM]]=0,"",#REF!),"")</f>
        <v/>
      </c>
      <c r="I361" s="13" t="str">
        <f>IF(C364=0,"",IF(Tableau2[[#This Row],[NOM]]=$C$5,1,))</f>
        <v/>
      </c>
      <c r="K361" s="12" t="str">
        <f>IF($C$5=0,"",IF($C$5=Tableau2[[#This Row],[NOM]],IF(Tableau2[[#This Row],[NB de pièce par rafale]]="",IF(Tableau2[[#This Row],[NOM]]=$C$5,1,""),2),""))</f>
        <v/>
      </c>
    </row>
    <row r="362" spans="6:11" x14ac:dyDescent="0.45">
      <c r="F362" s="13" t="str">
        <f>IFERROR(#REF!,"")</f>
        <v/>
      </c>
      <c r="G362" s="13" t="str">
        <f>IFERROR(#REF!,"")</f>
        <v/>
      </c>
      <c r="H362" s="13" t="str">
        <f>IFERROR(IF(Tableau2[[#This Row],[NOM]]=0,"",#REF!),"")</f>
        <v/>
      </c>
      <c r="I362" s="13" t="str">
        <f>IF(C365=0,"",IF(Tableau2[[#This Row],[NOM]]=$C$5,1,))</f>
        <v/>
      </c>
      <c r="K362" s="12" t="str">
        <f>IF($C$5=0,"",IF($C$5=Tableau2[[#This Row],[NOM]],IF(Tableau2[[#This Row],[NB de pièce par rafale]]="",IF(Tableau2[[#This Row],[NOM]]=$C$5,1,""),2),""))</f>
        <v/>
      </c>
    </row>
    <row r="363" spans="6:11" x14ac:dyDescent="0.45">
      <c r="F363" s="13" t="str">
        <f>IFERROR(#REF!,"")</f>
        <v/>
      </c>
      <c r="G363" s="13" t="str">
        <f>IFERROR(#REF!,"")</f>
        <v/>
      </c>
      <c r="H363" s="13" t="str">
        <f>IFERROR(IF(Tableau2[[#This Row],[NOM]]=0,"",#REF!),"")</f>
        <v/>
      </c>
      <c r="I363" s="13" t="str">
        <f>IF(C366=0,"",IF(Tableau2[[#This Row],[NOM]]=$C$5,1,))</f>
        <v/>
      </c>
      <c r="K363" s="12" t="str">
        <f>IF($C$5=0,"",IF($C$5=Tableau2[[#This Row],[NOM]],IF(Tableau2[[#This Row],[NB de pièce par rafale]]="",IF(Tableau2[[#This Row],[NOM]]=$C$5,1,""),2),""))</f>
        <v/>
      </c>
    </row>
    <row r="364" spans="6:11" x14ac:dyDescent="0.45">
      <c r="F364" s="13" t="str">
        <f>IFERROR(#REF!,"")</f>
        <v/>
      </c>
      <c r="G364" s="13" t="str">
        <f>IFERROR(#REF!,"")</f>
        <v/>
      </c>
      <c r="H364" s="13" t="str">
        <f>IFERROR(IF(Tableau2[[#This Row],[NOM]]=0,"",#REF!),"")</f>
        <v/>
      </c>
      <c r="I364" s="13" t="str">
        <f>IF(C367=0,"",IF(Tableau2[[#This Row],[NOM]]=$C$5,1,))</f>
        <v/>
      </c>
      <c r="K364" s="12" t="str">
        <f>IF($C$5=0,"",IF($C$5=Tableau2[[#This Row],[NOM]],IF(Tableau2[[#This Row],[NB de pièce par rafale]]="",IF(Tableau2[[#This Row],[NOM]]=$C$5,1,""),2),""))</f>
        <v/>
      </c>
    </row>
    <row r="365" spans="6:11" x14ac:dyDescent="0.45">
      <c r="F365" s="13" t="str">
        <f>IFERROR(#REF!,"")</f>
        <v/>
      </c>
      <c r="G365" s="13" t="str">
        <f>IFERROR(#REF!,"")</f>
        <v/>
      </c>
      <c r="H365" s="13" t="str">
        <f>IFERROR(IF(Tableau2[[#This Row],[NOM]]=0,"",#REF!),"")</f>
        <v/>
      </c>
      <c r="I365" s="13" t="str">
        <f>IF(C368=0,"",IF(Tableau2[[#This Row],[NOM]]=$C$5,1,))</f>
        <v/>
      </c>
      <c r="K365" s="12" t="str">
        <f>IF($C$5=0,"",IF($C$5=Tableau2[[#This Row],[NOM]],IF(Tableau2[[#This Row],[NB de pièce par rafale]]="",IF(Tableau2[[#This Row],[NOM]]=$C$5,1,""),2),""))</f>
        <v/>
      </c>
    </row>
    <row r="366" spans="6:11" x14ac:dyDescent="0.45">
      <c r="F366" s="13" t="str">
        <f>IFERROR(#REF!,"")</f>
        <v/>
      </c>
      <c r="G366" s="13" t="str">
        <f>IFERROR(#REF!,"")</f>
        <v/>
      </c>
      <c r="H366" s="13" t="str">
        <f>IFERROR(IF(Tableau2[[#This Row],[NOM]]=0,"",#REF!),"")</f>
        <v/>
      </c>
      <c r="I366" s="13" t="str">
        <f>IF(C369=0,"",IF(Tableau2[[#This Row],[NOM]]=$C$5,1,))</f>
        <v/>
      </c>
      <c r="K366" s="12" t="str">
        <f>IF($C$5=0,"",IF($C$5=Tableau2[[#This Row],[NOM]],IF(Tableau2[[#This Row],[NB de pièce par rafale]]="",IF(Tableau2[[#This Row],[NOM]]=$C$5,1,""),2),""))</f>
        <v/>
      </c>
    </row>
    <row r="367" spans="6:11" x14ac:dyDescent="0.45">
      <c r="F367" s="13" t="str">
        <f>IFERROR(#REF!,"")</f>
        <v/>
      </c>
      <c r="G367" s="13" t="str">
        <f>IFERROR(#REF!,"")</f>
        <v/>
      </c>
      <c r="H367" s="13" t="str">
        <f>IFERROR(IF(Tableau2[[#This Row],[NOM]]=0,"",#REF!),"")</f>
        <v/>
      </c>
      <c r="I367" s="13" t="str">
        <f>IF(C370=0,"",IF(Tableau2[[#This Row],[NOM]]=$C$5,1,))</f>
        <v/>
      </c>
      <c r="K367" s="12" t="str">
        <f>IF($C$5=0,"",IF($C$5=Tableau2[[#This Row],[NOM]],IF(Tableau2[[#This Row],[NB de pièce par rafale]]="",IF(Tableau2[[#This Row],[NOM]]=$C$5,1,""),2),""))</f>
        <v/>
      </c>
    </row>
    <row r="368" spans="6:11" x14ac:dyDescent="0.45">
      <c r="F368" s="13" t="str">
        <f>IFERROR(#REF!,"")</f>
        <v/>
      </c>
      <c r="G368" s="13" t="str">
        <f>IFERROR(#REF!,"")</f>
        <v/>
      </c>
      <c r="H368" s="13" t="str">
        <f>IFERROR(IF(Tableau2[[#This Row],[NOM]]=0,"",#REF!),"")</f>
        <v/>
      </c>
      <c r="I368" s="13" t="str">
        <f>IF(C371=0,"",IF(Tableau2[[#This Row],[NOM]]=$C$5,1,))</f>
        <v/>
      </c>
      <c r="K368" s="12" t="str">
        <f>IF($C$5=0,"",IF($C$5=Tableau2[[#This Row],[NOM]],IF(Tableau2[[#This Row],[NB de pièce par rafale]]="",IF(Tableau2[[#This Row],[NOM]]=$C$5,1,""),2),""))</f>
        <v/>
      </c>
    </row>
    <row r="369" spans="6:11" x14ac:dyDescent="0.45">
      <c r="F369" s="13" t="str">
        <f>IFERROR(#REF!,"")</f>
        <v/>
      </c>
      <c r="G369" s="13" t="str">
        <f>IFERROR(#REF!,"")</f>
        <v/>
      </c>
      <c r="H369" s="13" t="str">
        <f>IFERROR(IF(Tableau2[[#This Row],[NOM]]=0,"",#REF!),"")</f>
        <v/>
      </c>
      <c r="I369" s="13" t="str">
        <f>IF(C372=0,"",IF(Tableau2[[#This Row],[NOM]]=$C$5,1,))</f>
        <v/>
      </c>
      <c r="K369" s="12" t="str">
        <f>IF($C$5=0,"",IF($C$5=Tableau2[[#This Row],[NOM]],IF(Tableau2[[#This Row],[NB de pièce par rafale]]="",IF(Tableau2[[#This Row],[NOM]]=$C$5,1,""),2),""))</f>
        <v/>
      </c>
    </row>
    <row r="370" spans="6:11" x14ac:dyDescent="0.45">
      <c r="F370" s="13" t="str">
        <f>IFERROR(#REF!,"")</f>
        <v/>
      </c>
      <c r="G370" s="13" t="str">
        <f>IFERROR(#REF!,"")</f>
        <v/>
      </c>
      <c r="H370" s="13" t="str">
        <f>IFERROR(IF(Tableau2[[#This Row],[NOM]]=0,"",#REF!),"")</f>
        <v/>
      </c>
      <c r="I370" s="13" t="str">
        <f>IF(C373=0,"",IF(Tableau2[[#This Row],[NOM]]=$C$5,1,))</f>
        <v/>
      </c>
      <c r="K370" s="12" t="str">
        <f>IF($C$5=0,"",IF($C$5=Tableau2[[#This Row],[NOM]],IF(Tableau2[[#This Row],[NB de pièce par rafale]]="",IF(Tableau2[[#This Row],[NOM]]=$C$5,1,""),2),""))</f>
        <v/>
      </c>
    </row>
    <row r="371" spans="6:11" x14ac:dyDescent="0.45">
      <c r="F371" s="13" t="str">
        <f>IFERROR(#REF!,"")</f>
        <v/>
      </c>
      <c r="G371" s="13" t="str">
        <f>IFERROR(#REF!,"")</f>
        <v/>
      </c>
      <c r="H371" s="13" t="str">
        <f>IFERROR(IF(Tableau2[[#This Row],[NOM]]=0,"",#REF!),"")</f>
        <v/>
      </c>
      <c r="I371" s="13" t="str">
        <f>IF(C374=0,"",IF(Tableau2[[#This Row],[NOM]]=$C$5,1,))</f>
        <v/>
      </c>
      <c r="K371" s="12" t="str">
        <f>IF($C$5=0,"",IF($C$5=Tableau2[[#This Row],[NOM]],IF(Tableau2[[#This Row],[NB de pièce par rafale]]="",IF(Tableau2[[#This Row],[NOM]]=$C$5,1,""),2),""))</f>
        <v/>
      </c>
    </row>
    <row r="372" spans="6:11" x14ac:dyDescent="0.45">
      <c r="F372" s="13" t="str">
        <f>IFERROR(#REF!,"")</f>
        <v/>
      </c>
      <c r="G372" s="13" t="str">
        <f>IFERROR(#REF!,"")</f>
        <v/>
      </c>
      <c r="H372" s="13" t="str">
        <f>IFERROR(IF(Tableau2[[#This Row],[NOM]]=0,"",#REF!),"")</f>
        <v/>
      </c>
      <c r="I372" s="13" t="str">
        <f>IF(C375=0,"",IF(Tableau2[[#This Row],[NOM]]=$C$5,1,))</f>
        <v/>
      </c>
      <c r="K372" s="12" t="str">
        <f>IF($C$5=0,"",IF($C$5=Tableau2[[#This Row],[NOM]],IF(Tableau2[[#This Row],[NB de pièce par rafale]]="",IF(Tableau2[[#This Row],[NOM]]=$C$5,1,""),2),""))</f>
        <v/>
      </c>
    </row>
    <row r="373" spans="6:11" x14ac:dyDescent="0.45">
      <c r="F373" s="13" t="str">
        <f>IFERROR(#REF!,"")</f>
        <v/>
      </c>
      <c r="G373" s="13" t="str">
        <f>IFERROR(#REF!,"")</f>
        <v/>
      </c>
      <c r="H373" s="13" t="str">
        <f>IFERROR(IF(Tableau2[[#This Row],[NOM]]=0,"",#REF!),"")</f>
        <v/>
      </c>
      <c r="I373" s="13" t="str">
        <f>IF(C376=0,"",IF(Tableau2[[#This Row],[NOM]]=$C$5,1,))</f>
        <v/>
      </c>
      <c r="K373" s="12" t="str">
        <f>IF($C$5=0,"",IF($C$5=Tableau2[[#This Row],[NOM]],IF(Tableau2[[#This Row],[NB de pièce par rafale]]="",IF(Tableau2[[#This Row],[NOM]]=$C$5,1,""),2),""))</f>
        <v/>
      </c>
    </row>
    <row r="374" spans="6:11" x14ac:dyDescent="0.45">
      <c r="F374" s="13" t="str">
        <f>IFERROR(#REF!,"")</f>
        <v/>
      </c>
      <c r="G374" s="13" t="str">
        <f>IFERROR(#REF!,"")</f>
        <v/>
      </c>
      <c r="H374" s="13" t="str">
        <f>IFERROR(IF(Tableau2[[#This Row],[NOM]]=0,"",#REF!),"")</f>
        <v/>
      </c>
      <c r="I374" s="13" t="str">
        <f>IF(C377=0,"",IF(Tableau2[[#This Row],[NOM]]=$C$5,1,))</f>
        <v/>
      </c>
      <c r="K374" s="12" t="str">
        <f>IF($C$5=0,"",IF($C$5=Tableau2[[#This Row],[NOM]],IF(Tableau2[[#This Row],[NB de pièce par rafale]]="",IF(Tableau2[[#This Row],[NOM]]=$C$5,1,""),2),""))</f>
        <v/>
      </c>
    </row>
    <row r="375" spans="6:11" x14ac:dyDescent="0.45">
      <c r="F375" s="13" t="str">
        <f>IFERROR(#REF!,"")</f>
        <v/>
      </c>
      <c r="G375" s="13" t="str">
        <f>IFERROR(#REF!,"")</f>
        <v/>
      </c>
      <c r="H375" s="13" t="str">
        <f>IFERROR(IF(Tableau2[[#This Row],[NOM]]=0,"",#REF!),"")</f>
        <v/>
      </c>
      <c r="I375" s="13" t="str">
        <f>IF(C378=0,"",IF(Tableau2[[#This Row],[NOM]]=$C$5,1,))</f>
        <v/>
      </c>
      <c r="K375" s="12" t="str">
        <f>IF($C$5=0,"",IF($C$5=Tableau2[[#This Row],[NOM]],IF(Tableau2[[#This Row],[NB de pièce par rafale]]="",IF(Tableau2[[#This Row],[NOM]]=$C$5,1,""),2),""))</f>
        <v/>
      </c>
    </row>
    <row r="376" spans="6:11" x14ac:dyDescent="0.45">
      <c r="F376" s="13" t="str">
        <f>IFERROR(#REF!,"")</f>
        <v/>
      </c>
      <c r="G376" s="13" t="str">
        <f>IFERROR(#REF!,"")</f>
        <v/>
      </c>
      <c r="H376" s="13" t="str">
        <f>IFERROR(IF(Tableau2[[#This Row],[NOM]]=0,"",#REF!),"")</f>
        <v/>
      </c>
      <c r="I376" s="13" t="str">
        <f>IF(C379=0,"",IF(Tableau2[[#This Row],[NOM]]=$C$5,1,))</f>
        <v/>
      </c>
      <c r="K376" s="12" t="str">
        <f>IF($C$5=0,"",IF($C$5=Tableau2[[#This Row],[NOM]],IF(Tableau2[[#This Row],[NB de pièce par rafale]]="",IF(Tableau2[[#This Row],[NOM]]=$C$5,1,""),2),""))</f>
        <v/>
      </c>
    </row>
    <row r="377" spans="6:11" x14ac:dyDescent="0.45">
      <c r="F377" s="13" t="str">
        <f>IFERROR(#REF!,"")</f>
        <v/>
      </c>
      <c r="G377" s="13" t="str">
        <f>IFERROR(#REF!,"")</f>
        <v/>
      </c>
      <c r="H377" s="13" t="str">
        <f>IFERROR(IF(Tableau2[[#This Row],[NOM]]=0,"",#REF!),"")</f>
        <v/>
      </c>
      <c r="I377" s="13" t="str">
        <f>IF(C380=0,"",IF(Tableau2[[#This Row],[NOM]]=$C$5,1,))</f>
        <v/>
      </c>
      <c r="K377" s="12" t="str">
        <f>IF($C$5=0,"",IF($C$5=Tableau2[[#This Row],[NOM]],IF(Tableau2[[#This Row],[NB de pièce par rafale]]="",IF(Tableau2[[#This Row],[NOM]]=$C$5,1,""),2),""))</f>
        <v/>
      </c>
    </row>
    <row r="378" spans="6:11" x14ac:dyDescent="0.45">
      <c r="F378" s="13" t="str">
        <f>IFERROR(#REF!,"")</f>
        <v/>
      </c>
      <c r="G378" s="13" t="str">
        <f>IFERROR(#REF!,"")</f>
        <v/>
      </c>
      <c r="H378" s="13" t="str">
        <f>IFERROR(IF(Tableau2[[#This Row],[NOM]]=0,"",#REF!),"")</f>
        <v/>
      </c>
      <c r="I378" s="13" t="str">
        <f>IF(C381=0,"",IF(Tableau2[[#This Row],[NOM]]=$C$5,1,))</f>
        <v/>
      </c>
      <c r="K378" s="12" t="str">
        <f>IF($C$5=0,"",IF($C$5=Tableau2[[#This Row],[NOM]],IF(Tableau2[[#This Row],[NB de pièce par rafale]]="",IF(Tableau2[[#This Row],[NOM]]=$C$5,1,""),2),""))</f>
        <v/>
      </c>
    </row>
    <row r="379" spans="6:11" x14ac:dyDescent="0.45">
      <c r="F379" s="13" t="str">
        <f>IFERROR(#REF!,"")</f>
        <v/>
      </c>
      <c r="G379" s="13" t="str">
        <f>IFERROR(#REF!,"")</f>
        <v/>
      </c>
      <c r="H379" s="13" t="str">
        <f>IFERROR(IF(Tableau2[[#This Row],[NOM]]=0,"",#REF!),"")</f>
        <v/>
      </c>
      <c r="I379" s="13" t="str">
        <f>IF(C382=0,"",IF(Tableau2[[#This Row],[NOM]]=$C$5,1,))</f>
        <v/>
      </c>
      <c r="K379" s="12" t="str">
        <f>IF($C$5=0,"",IF($C$5=Tableau2[[#This Row],[NOM]],IF(Tableau2[[#This Row],[NB de pièce par rafale]]="",IF(Tableau2[[#This Row],[NOM]]=$C$5,1,""),2),""))</f>
        <v/>
      </c>
    </row>
  </sheetData>
  <conditionalFormatting sqref="A2:A4">
    <cfRule type="duplicateValues" dxfId="12" priority="8"/>
  </conditionalFormatting>
  <conditionalFormatting sqref="C2">
    <cfRule type="duplicateValues" dxfId="11" priority="7"/>
  </conditionalFormatting>
  <conditionalFormatting sqref="A5">
    <cfRule type="duplicateValues" dxfId="10" priority="6"/>
  </conditionalFormatting>
  <conditionalFormatting sqref="A8">
    <cfRule type="duplicateValues" dxfId="9" priority="5"/>
  </conditionalFormatting>
  <conditionalFormatting sqref="F2:F379">
    <cfRule type="cellIs" dxfId="8" priority="4" operator="lessThan">
      <formula>IF($K$2=1,1,0)</formula>
    </cfRule>
  </conditionalFormatting>
  <conditionalFormatting sqref="B4:C4 B5 B6:C6 D4:D6">
    <cfRule type="cellIs" dxfId="7" priority="2" operator="equal">
      <formula>1</formula>
    </cfRule>
  </conditionalFormatting>
  <conditionalFormatting sqref="B9:C9 C6:C7 B5:B8 B4:C4 D4:D9">
    <cfRule type="cellIs" dxfId="6" priority="1" operator="equal">
      <formula>2</formula>
    </cfRule>
  </conditionalFormatting>
  <dataValidations count="1">
    <dataValidation type="list" allowBlank="1" showInputMessage="1" showErrorMessage="1" sqref="C2">
      <formula1>#REF!</formula1>
    </dataValidation>
  </dataValidations>
  <pageMargins left="0.7" right="0.7" top="0.75" bottom="0.75" header="0.3" footer="0.3"/>
  <pageSetup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6" r:id="rId4" name="Button 2">
              <controlPr defaultSize="0" print="0" autoFill="0" autoPict="0" macro="[0]!ajoutrafale">
                <anchor moveWithCells="1" sizeWithCells="1">
                  <from>
                    <xdr:col>2</xdr:col>
                    <xdr:colOff>1866900</xdr:colOff>
                    <xdr:row>9</xdr:row>
                    <xdr:rowOff>180975</xdr:rowOff>
                  </from>
                  <to>
                    <xdr:col>2</xdr:col>
                    <xdr:colOff>3514725</xdr:colOff>
                    <xdr:row>10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O203"/>
  <sheetViews>
    <sheetView tabSelected="1" zoomScale="40" zoomScaleNormal="40" workbookViewId="0">
      <selection activeCell="S4" sqref="S4"/>
    </sheetView>
  </sheetViews>
  <sheetFormatPr baseColWidth="10" defaultRowHeight="28.5" x14ac:dyDescent="0.45"/>
  <cols>
    <col min="4" max="6" width="10.9296875" style="26"/>
    <col min="8" max="8" width="11.86328125" bestFit="1" customWidth="1"/>
    <col min="9" max="9" width="33.3984375" bestFit="1" customWidth="1"/>
  </cols>
  <sheetData>
    <row r="1" spans="1:15" x14ac:dyDescent="0.45">
      <c r="A1">
        <v>5000</v>
      </c>
      <c r="D1" s="26">
        <f>$A$1*D2</f>
        <v>5000</v>
      </c>
      <c r="E1" s="26">
        <f>$A$1*E2</f>
        <v>10000</v>
      </c>
      <c r="F1" s="26">
        <f>$A$1*F2</f>
        <v>15000</v>
      </c>
      <c r="G1">
        <v>6</v>
      </c>
      <c r="H1">
        <f>LARGE(H3:H203,1)</f>
        <v>6</v>
      </c>
      <c r="I1" t="s">
        <v>48</v>
      </c>
    </row>
    <row r="2" spans="1:15" x14ac:dyDescent="0.45">
      <c r="A2" t="s">
        <v>39</v>
      </c>
      <c r="C2">
        <v>2</v>
      </c>
      <c r="D2" s="26">
        <f>C2-1</f>
        <v>1</v>
      </c>
      <c r="E2" s="26">
        <f>C2</f>
        <v>2</v>
      </c>
      <c r="F2" s="26">
        <f>C2+1</f>
        <v>3</v>
      </c>
      <c r="G2" t="s">
        <v>40</v>
      </c>
      <c r="H2" t="s">
        <v>47</v>
      </c>
      <c r="I2" s="54" t="s">
        <v>51</v>
      </c>
      <c r="J2" s="54"/>
      <c r="K2" s="54"/>
      <c r="L2" s="54"/>
      <c r="M2" s="54"/>
      <c r="N2" s="54"/>
      <c r="O2" s="54"/>
    </row>
    <row r="3" spans="1:15" x14ac:dyDescent="0.45">
      <c r="C3">
        <f>0</f>
        <v>0</v>
      </c>
      <c r="D3" s="26">
        <f>IFERROR(ROUNDDOWN($D$1/C3,0),0)</f>
        <v>0</v>
      </c>
      <c r="E3" s="26">
        <f>IFERROR(ROUNDDOWN($E$1/C3,0),0)</f>
        <v>0</v>
      </c>
      <c r="F3" s="26">
        <f>IFERROR(ROUNDDOWN($F$1/C3,0),0)</f>
        <v>0</v>
      </c>
      <c r="G3" s="27">
        <f>IF(C3=$A$2,1,E3-D3)</f>
        <v>0</v>
      </c>
      <c r="H3" s="27">
        <f>G3</f>
        <v>0</v>
      </c>
      <c r="I3" s="33"/>
      <c r="J3" s="33"/>
      <c r="K3" s="33"/>
      <c r="L3" s="33"/>
      <c r="M3" s="33"/>
      <c r="N3" s="33"/>
      <c r="O3" s="33"/>
    </row>
    <row r="4" spans="1:15" x14ac:dyDescent="0.45">
      <c r="B4">
        <v>1</v>
      </c>
      <c r="C4">
        <f>0</f>
        <v>0</v>
      </c>
      <c r="D4" s="26">
        <f t="shared" ref="D4:D67" si="0">IFERROR(ROUNDDOWN($D$1/C4,0),0)</f>
        <v>0</v>
      </c>
      <c r="E4" s="26">
        <f t="shared" ref="E4:E67" si="1">IFERROR(ROUNDDOWN($E$1/C4,0),0)</f>
        <v>0</v>
      </c>
      <c r="F4" s="26">
        <f t="shared" ref="F4:F67" si="2">IFERROR(ROUNDDOWN($F$1/C4,0),0)</f>
        <v>0</v>
      </c>
      <c r="G4" s="27">
        <f t="shared" ref="G4:G67" si="3">IF(C4=$A$2,1,E4-D4)</f>
        <v>0</v>
      </c>
      <c r="H4" s="27">
        <f>IF(G4=0,0,G4+SUM(G3:$G$4))</f>
        <v>0</v>
      </c>
      <c r="I4" s="33" t="str">
        <f t="shared" ref="I4:I67" si="4">IF(A3=0,"",A3)</f>
        <v/>
      </c>
      <c r="J4" s="33" t="str">
        <f t="shared" ref="J4" si="5">IF(B3=0,"",B3)</f>
        <v/>
      </c>
      <c r="K4" s="33" t="str">
        <f t="shared" ref="K4:K67" si="6">IF(C3=0,"",C3)</f>
        <v/>
      </c>
      <c r="L4" s="33" t="str">
        <f t="shared" ref="L4:L67" si="7">IF(D3=0,"",D3)</f>
        <v/>
      </c>
      <c r="M4" s="33" t="str">
        <f t="shared" ref="M4:M67" si="8">IF(E3=0,"",E3)</f>
        <v/>
      </c>
      <c r="N4" s="33" t="str">
        <f t="shared" ref="N4:N67" si="9">IF(F3=0,"",F3)</f>
        <v/>
      </c>
      <c r="O4" s="33" t="str">
        <f t="shared" ref="O4:O67" si="10">IF(G3=0,"",G3)</f>
        <v/>
      </c>
    </row>
    <row r="5" spans="1:15" x14ac:dyDescent="0.45">
      <c r="B5">
        <f>B4+1</f>
        <v>2</v>
      </c>
      <c r="C5">
        <v>10000</v>
      </c>
      <c r="D5" s="26">
        <f t="shared" si="0"/>
        <v>0</v>
      </c>
      <c r="E5" s="26">
        <f t="shared" si="1"/>
        <v>1</v>
      </c>
      <c r="F5" s="26">
        <f t="shared" si="2"/>
        <v>1</v>
      </c>
      <c r="G5" s="27">
        <f t="shared" si="3"/>
        <v>1</v>
      </c>
      <c r="H5" s="27">
        <f>IF(G5=0,0,G5+SUM(G4:$G$4))</f>
        <v>1</v>
      </c>
      <c r="I5" s="33" t="s">
        <v>49</v>
      </c>
      <c r="J5" s="33" t="str">
        <f>IF(A4=0,"",B4)</f>
        <v/>
      </c>
      <c r="K5" s="33">
        <f>IF(C5=0,"",C5)</f>
        <v>10000</v>
      </c>
      <c r="L5" s="33" t="str">
        <f>IF(D5=0,"",D5)</f>
        <v/>
      </c>
      <c r="M5" s="33">
        <f>IF(E5=0,"",E5)</f>
        <v>1</v>
      </c>
      <c r="N5" s="33">
        <f>IF(F5=0,"",F5)</f>
        <v>1</v>
      </c>
      <c r="O5" s="33">
        <f>IF(G5=0,"",G5)</f>
        <v>1</v>
      </c>
    </row>
    <row r="6" spans="1:15" x14ac:dyDescent="0.45">
      <c r="B6">
        <f t="shared" ref="B6:B69" si="11">B5+1</f>
        <v>3</v>
      </c>
      <c r="C6">
        <f>0</f>
        <v>0</v>
      </c>
      <c r="D6" s="26">
        <f t="shared" si="0"/>
        <v>0</v>
      </c>
      <c r="E6" s="26">
        <f t="shared" si="1"/>
        <v>0</v>
      </c>
      <c r="F6" s="26">
        <f t="shared" si="2"/>
        <v>0</v>
      </c>
      <c r="G6" s="27">
        <f t="shared" si="3"/>
        <v>0</v>
      </c>
      <c r="H6" s="27">
        <f>IF(G6=0,0,G6+SUM(G$4:$G5))</f>
        <v>0</v>
      </c>
      <c r="I6" s="33" t="str">
        <f t="shared" si="4"/>
        <v/>
      </c>
      <c r="J6" s="33" t="str">
        <f t="shared" ref="J6:J69" si="12">IF(A5=0,"",B5)</f>
        <v/>
      </c>
      <c r="K6" s="33"/>
      <c r="L6" s="33"/>
      <c r="M6" s="33"/>
      <c r="N6" s="33"/>
      <c r="O6" s="33"/>
    </row>
    <row r="7" spans="1:15" x14ac:dyDescent="0.45">
      <c r="B7">
        <f t="shared" si="11"/>
        <v>4</v>
      </c>
      <c r="C7">
        <v>15000</v>
      </c>
      <c r="D7" s="26">
        <f t="shared" si="0"/>
        <v>0</v>
      </c>
      <c r="E7" s="26">
        <f t="shared" si="1"/>
        <v>0</v>
      </c>
      <c r="F7" s="26">
        <f t="shared" si="2"/>
        <v>1</v>
      </c>
      <c r="G7" s="27">
        <f t="shared" si="3"/>
        <v>0</v>
      </c>
      <c r="H7" s="27">
        <f>IF(G7=0,0,G7+SUM(G$4:$G6))</f>
        <v>0</v>
      </c>
      <c r="I7" s="33" t="str">
        <f t="shared" si="4"/>
        <v/>
      </c>
      <c r="J7" s="33" t="str">
        <f t="shared" si="12"/>
        <v/>
      </c>
      <c r="K7" s="33" t="str">
        <f t="shared" si="6"/>
        <v/>
      </c>
      <c r="L7" s="33" t="str">
        <f t="shared" si="7"/>
        <v/>
      </c>
      <c r="M7" s="33" t="str">
        <f t="shared" si="8"/>
        <v/>
      </c>
      <c r="N7" s="33" t="str">
        <f t="shared" si="9"/>
        <v/>
      </c>
      <c r="O7" s="33" t="str">
        <f t="shared" si="10"/>
        <v/>
      </c>
    </row>
    <row r="8" spans="1:15" x14ac:dyDescent="0.45">
      <c r="B8">
        <f t="shared" si="11"/>
        <v>5</v>
      </c>
      <c r="C8">
        <f>0</f>
        <v>0</v>
      </c>
      <c r="D8" s="26">
        <f t="shared" si="0"/>
        <v>0</v>
      </c>
      <c r="E8" s="26">
        <f t="shared" si="1"/>
        <v>0</v>
      </c>
      <c r="F8" s="26">
        <f t="shared" si="2"/>
        <v>0</v>
      </c>
      <c r="G8" s="27">
        <f t="shared" si="3"/>
        <v>0</v>
      </c>
      <c r="H8" s="27">
        <f>IF(G8=0,0,G8+SUM(G$4:$G7))</f>
        <v>0</v>
      </c>
      <c r="I8" s="33" t="str">
        <f t="shared" si="4"/>
        <v/>
      </c>
      <c r="J8" s="33" t="str">
        <f t="shared" si="12"/>
        <v/>
      </c>
      <c r="K8" s="33">
        <f t="shared" si="6"/>
        <v>15000</v>
      </c>
      <c r="L8" s="33" t="str">
        <f t="shared" si="7"/>
        <v/>
      </c>
      <c r="M8" s="33" t="str">
        <f t="shared" si="8"/>
        <v/>
      </c>
      <c r="N8" s="33">
        <f t="shared" si="9"/>
        <v>1</v>
      </c>
      <c r="O8" s="33" t="str">
        <f t="shared" si="10"/>
        <v/>
      </c>
    </row>
    <row r="9" spans="1:15" x14ac:dyDescent="0.45">
      <c r="B9">
        <f t="shared" si="11"/>
        <v>6</v>
      </c>
      <c r="C9">
        <f>0</f>
        <v>0</v>
      </c>
      <c r="D9" s="26">
        <f t="shared" si="0"/>
        <v>0</v>
      </c>
      <c r="E9" s="26">
        <f t="shared" si="1"/>
        <v>0</v>
      </c>
      <c r="F9" s="26">
        <f t="shared" si="2"/>
        <v>0</v>
      </c>
      <c r="G9" s="27">
        <f t="shared" si="3"/>
        <v>0</v>
      </c>
      <c r="H9" s="27">
        <f>IF(G9=0,0,G9+SUM(G$4:$G8))</f>
        <v>0</v>
      </c>
      <c r="I9" s="33" t="str">
        <f t="shared" si="4"/>
        <v/>
      </c>
      <c r="J9" s="33" t="str">
        <f t="shared" si="12"/>
        <v/>
      </c>
      <c r="K9" s="33" t="str">
        <f t="shared" si="6"/>
        <v/>
      </c>
      <c r="L9" s="33" t="str">
        <f t="shared" si="7"/>
        <v/>
      </c>
      <c r="M9" s="33" t="str">
        <f t="shared" si="8"/>
        <v/>
      </c>
      <c r="N9" s="33" t="str">
        <f t="shared" si="9"/>
        <v/>
      </c>
      <c r="O9" s="33" t="str">
        <f t="shared" si="10"/>
        <v/>
      </c>
    </row>
    <row r="10" spans="1:15" x14ac:dyDescent="0.45">
      <c r="B10">
        <f t="shared" si="11"/>
        <v>7</v>
      </c>
      <c r="C10">
        <f>0</f>
        <v>0</v>
      </c>
      <c r="D10" s="26">
        <f t="shared" si="0"/>
        <v>0</v>
      </c>
      <c r="E10" s="26">
        <f t="shared" si="1"/>
        <v>0</v>
      </c>
      <c r="F10" s="26">
        <f t="shared" si="2"/>
        <v>0</v>
      </c>
      <c r="G10" s="27">
        <f t="shared" si="3"/>
        <v>0</v>
      </c>
      <c r="H10" s="27">
        <f>IF(G10=0,0,G10+SUM(G$4:$G9))</f>
        <v>0</v>
      </c>
      <c r="I10" s="33" t="str">
        <f t="shared" si="4"/>
        <v/>
      </c>
      <c r="J10" s="33" t="str">
        <f t="shared" si="12"/>
        <v/>
      </c>
      <c r="K10" s="33" t="str">
        <f t="shared" si="6"/>
        <v/>
      </c>
      <c r="L10" s="33" t="str">
        <f t="shared" si="7"/>
        <v/>
      </c>
      <c r="M10" s="33" t="str">
        <f t="shared" si="8"/>
        <v/>
      </c>
      <c r="N10" s="33" t="str">
        <f t="shared" si="9"/>
        <v/>
      </c>
      <c r="O10" s="33" t="str">
        <f t="shared" si="10"/>
        <v/>
      </c>
    </row>
    <row r="11" spans="1:15" x14ac:dyDescent="0.45">
      <c r="B11">
        <f t="shared" si="11"/>
        <v>8</v>
      </c>
      <c r="C11">
        <v>10000</v>
      </c>
      <c r="D11" s="26">
        <f t="shared" si="0"/>
        <v>0</v>
      </c>
      <c r="E11" s="26">
        <f t="shared" si="1"/>
        <v>1</v>
      </c>
      <c r="F11" s="26">
        <f t="shared" si="2"/>
        <v>1</v>
      </c>
      <c r="G11" s="27">
        <f t="shared" si="3"/>
        <v>1</v>
      </c>
      <c r="H11" s="27">
        <f>IF(G11=0,0,G11+SUM(G$4:$G10))</f>
        <v>2</v>
      </c>
      <c r="I11" s="33" t="s">
        <v>49</v>
      </c>
      <c r="J11" s="33" t="str">
        <f t="shared" si="12"/>
        <v/>
      </c>
      <c r="K11" s="33">
        <f t="shared" ref="K11:O12" si="13">IF(C11=0,"",C11)</f>
        <v>10000</v>
      </c>
      <c r="L11" s="33" t="str">
        <f t="shared" si="13"/>
        <v/>
      </c>
      <c r="M11" s="33">
        <f t="shared" si="13"/>
        <v>1</v>
      </c>
      <c r="N11" s="33">
        <f t="shared" si="13"/>
        <v>1</v>
      </c>
      <c r="O11" s="33">
        <f t="shared" si="13"/>
        <v>1</v>
      </c>
    </row>
    <row r="12" spans="1:15" x14ac:dyDescent="0.45">
      <c r="B12">
        <f t="shared" si="11"/>
        <v>9</v>
      </c>
      <c r="C12">
        <f>0</f>
        <v>0</v>
      </c>
      <c r="D12" s="26">
        <f t="shared" si="0"/>
        <v>0</v>
      </c>
      <c r="E12" s="26">
        <f t="shared" si="1"/>
        <v>0</v>
      </c>
      <c r="F12" s="26">
        <f t="shared" si="2"/>
        <v>0</v>
      </c>
      <c r="G12" s="27">
        <f t="shared" si="3"/>
        <v>0</v>
      </c>
      <c r="H12" s="27">
        <f>IF(G12=0,0,G12+SUM(G$4:$G11))</f>
        <v>0</v>
      </c>
      <c r="I12" s="33" t="str">
        <f t="shared" si="4"/>
        <v/>
      </c>
      <c r="J12" s="33" t="str">
        <f t="shared" si="12"/>
        <v/>
      </c>
      <c r="K12" s="33" t="str">
        <f t="shared" si="13"/>
        <v/>
      </c>
      <c r="L12" s="33" t="str">
        <f t="shared" si="13"/>
        <v/>
      </c>
      <c r="M12" s="33" t="str">
        <f t="shared" si="13"/>
        <v/>
      </c>
      <c r="N12" s="33" t="str">
        <f t="shared" si="13"/>
        <v/>
      </c>
      <c r="O12" s="33" t="str">
        <f t="shared" si="13"/>
        <v/>
      </c>
    </row>
    <row r="13" spans="1:15" x14ac:dyDescent="0.45">
      <c r="B13">
        <f t="shared" si="11"/>
        <v>10</v>
      </c>
      <c r="C13">
        <f>0</f>
        <v>0</v>
      </c>
      <c r="D13" s="26">
        <f t="shared" si="0"/>
        <v>0</v>
      </c>
      <c r="E13" s="26">
        <f t="shared" si="1"/>
        <v>0</v>
      </c>
      <c r="F13" s="26">
        <f t="shared" si="2"/>
        <v>0</v>
      </c>
      <c r="G13" s="27">
        <f t="shared" si="3"/>
        <v>0</v>
      </c>
      <c r="H13" s="27">
        <f>IF(G13=0,0,G13+SUM(G$4:$G12))</f>
        <v>0</v>
      </c>
      <c r="I13" s="33" t="str">
        <f t="shared" si="4"/>
        <v/>
      </c>
      <c r="J13" s="33" t="str">
        <f t="shared" si="12"/>
        <v/>
      </c>
      <c r="K13" s="33"/>
      <c r="L13" s="33"/>
      <c r="M13" s="33"/>
      <c r="N13" s="33"/>
      <c r="O13" s="33"/>
    </row>
    <row r="14" spans="1:15" x14ac:dyDescent="0.45">
      <c r="B14">
        <f t="shared" si="11"/>
        <v>11</v>
      </c>
      <c r="C14">
        <v>10000</v>
      </c>
      <c r="D14" s="26">
        <f t="shared" si="0"/>
        <v>0</v>
      </c>
      <c r="E14" s="26">
        <f t="shared" si="1"/>
        <v>1</v>
      </c>
      <c r="F14" s="26">
        <f t="shared" si="2"/>
        <v>1</v>
      </c>
      <c r="G14" s="27">
        <f t="shared" si="3"/>
        <v>1</v>
      </c>
      <c r="H14" s="27">
        <f>IF(G14=0,0,G14+SUM(G$4:$G13))</f>
        <v>3</v>
      </c>
      <c r="I14" s="33" t="s">
        <v>49</v>
      </c>
      <c r="J14" s="33" t="str">
        <f t="shared" si="12"/>
        <v/>
      </c>
      <c r="K14" s="33">
        <f t="shared" ref="K14:O15" si="14">IF(C14=0,"",C14)</f>
        <v>10000</v>
      </c>
      <c r="L14" s="33" t="str">
        <f t="shared" si="14"/>
        <v/>
      </c>
      <c r="M14" s="33">
        <f t="shared" si="14"/>
        <v>1</v>
      </c>
      <c r="N14" s="33">
        <f t="shared" si="14"/>
        <v>1</v>
      </c>
      <c r="O14" s="33">
        <f t="shared" si="14"/>
        <v>1</v>
      </c>
    </row>
    <row r="15" spans="1:15" x14ac:dyDescent="0.45">
      <c r="B15">
        <f t="shared" si="11"/>
        <v>12</v>
      </c>
      <c r="C15">
        <f>0</f>
        <v>0</v>
      </c>
      <c r="D15" s="26">
        <f t="shared" si="0"/>
        <v>0</v>
      </c>
      <c r="E15" s="26">
        <f t="shared" si="1"/>
        <v>0</v>
      </c>
      <c r="F15" s="26">
        <f t="shared" si="2"/>
        <v>0</v>
      </c>
      <c r="G15" s="27">
        <f t="shared" si="3"/>
        <v>0</v>
      </c>
      <c r="H15" s="27">
        <f>IF(G15=0,0,G15+SUM(G$4:$G14))</f>
        <v>0</v>
      </c>
      <c r="I15" s="33" t="str">
        <f t="shared" si="4"/>
        <v/>
      </c>
      <c r="J15" s="33" t="str">
        <f t="shared" si="12"/>
        <v/>
      </c>
      <c r="K15" s="33" t="str">
        <f t="shared" si="14"/>
        <v/>
      </c>
      <c r="L15" s="33" t="str">
        <f t="shared" si="14"/>
        <v/>
      </c>
      <c r="M15" s="33" t="str">
        <f t="shared" si="14"/>
        <v/>
      </c>
      <c r="N15" s="33" t="str">
        <f t="shared" si="14"/>
        <v/>
      </c>
      <c r="O15" s="33" t="str">
        <f t="shared" si="14"/>
        <v/>
      </c>
    </row>
    <row r="16" spans="1:15" x14ac:dyDescent="0.45">
      <c r="B16">
        <f t="shared" si="11"/>
        <v>13</v>
      </c>
      <c r="C16">
        <f>0</f>
        <v>0</v>
      </c>
      <c r="D16" s="26">
        <f t="shared" si="0"/>
        <v>0</v>
      </c>
      <c r="E16" s="26">
        <f t="shared" si="1"/>
        <v>0</v>
      </c>
      <c r="F16" s="26">
        <f t="shared" si="2"/>
        <v>0</v>
      </c>
      <c r="G16" s="27">
        <f t="shared" si="3"/>
        <v>0</v>
      </c>
      <c r="H16" s="27">
        <f>IF(G16=0,0,G16+SUM(G$4:$G15))</f>
        <v>0</v>
      </c>
      <c r="I16" s="33" t="str">
        <f t="shared" si="4"/>
        <v/>
      </c>
      <c r="J16" s="33" t="str">
        <f t="shared" si="12"/>
        <v/>
      </c>
      <c r="K16" s="33"/>
      <c r="L16" s="33"/>
      <c r="M16" s="33"/>
      <c r="N16" s="33"/>
      <c r="O16" s="33"/>
    </row>
    <row r="17" spans="2:15" x14ac:dyDescent="0.45">
      <c r="B17">
        <f t="shared" si="11"/>
        <v>14</v>
      </c>
      <c r="C17">
        <v>10000</v>
      </c>
      <c r="D17" s="26">
        <f t="shared" si="0"/>
        <v>0</v>
      </c>
      <c r="E17" s="26">
        <f t="shared" si="1"/>
        <v>1</v>
      </c>
      <c r="F17" s="26">
        <f t="shared" si="2"/>
        <v>1</v>
      </c>
      <c r="G17" s="27">
        <f t="shared" si="3"/>
        <v>1</v>
      </c>
      <c r="H17" s="27">
        <f>IF(G17=0,0,G17+SUM(G$4:$G16))</f>
        <v>4</v>
      </c>
      <c r="I17" s="33" t="s">
        <v>52</v>
      </c>
      <c r="J17" s="33" t="str">
        <f t="shared" si="12"/>
        <v/>
      </c>
      <c r="K17" s="33">
        <f t="shared" ref="K17:O18" si="15">IF(C17=0,"",C17)</f>
        <v>10000</v>
      </c>
      <c r="L17" s="33" t="str">
        <f t="shared" si="15"/>
        <v/>
      </c>
      <c r="M17" s="33">
        <f t="shared" si="15"/>
        <v>1</v>
      </c>
      <c r="N17" s="33">
        <f t="shared" si="15"/>
        <v>1</v>
      </c>
      <c r="O17" s="33">
        <f t="shared" si="15"/>
        <v>1</v>
      </c>
    </row>
    <row r="18" spans="2:15" x14ac:dyDescent="0.45">
      <c r="B18">
        <f t="shared" si="11"/>
        <v>15</v>
      </c>
      <c r="C18">
        <f>0</f>
        <v>0</v>
      </c>
      <c r="D18" s="26">
        <f t="shared" si="0"/>
        <v>0</v>
      </c>
      <c r="E18" s="26">
        <f t="shared" si="1"/>
        <v>0</v>
      </c>
      <c r="F18" s="26">
        <f t="shared" si="2"/>
        <v>0</v>
      </c>
      <c r="G18" s="27">
        <f t="shared" si="3"/>
        <v>0</v>
      </c>
      <c r="H18" s="27">
        <f>IF(G18=0,0,G18+SUM(G$4:$G17))</f>
        <v>0</v>
      </c>
      <c r="I18" s="33" t="str">
        <f t="shared" si="4"/>
        <v/>
      </c>
      <c r="J18" s="33" t="str">
        <f t="shared" si="12"/>
        <v/>
      </c>
      <c r="K18" s="33" t="str">
        <f t="shared" si="15"/>
        <v/>
      </c>
      <c r="L18" s="33" t="str">
        <f t="shared" si="15"/>
        <v/>
      </c>
      <c r="M18" s="33" t="str">
        <f t="shared" si="15"/>
        <v/>
      </c>
      <c r="N18" s="33" t="str">
        <f t="shared" si="15"/>
        <v/>
      </c>
      <c r="O18" s="33" t="str">
        <f t="shared" si="15"/>
        <v/>
      </c>
    </row>
    <row r="19" spans="2:15" x14ac:dyDescent="0.45">
      <c r="B19">
        <f t="shared" si="11"/>
        <v>16</v>
      </c>
      <c r="C19">
        <f>0</f>
        <v>0</v>
      </c>
      <c r="D19" s="26">
        <f t="shared" si="0"/>
        <v>0</v>
      </c>
      <c r="E19" s="26">
        <f t="shared" si="1"/>
        <v>0</v>
      </c>
      <c r="F19" s="26">
        <f t="shared" si="2"/>
        <v>0</v>
      </c>
      <c r="G19" s="27">
        <f t="shared" si="3"/>
        <v>0</v>
      </c>
      <c r="H19" s="27">
        <f>IF(G19=0,0,G19+SUM(G$4:$G18))</f>
        <v>0</v>
      </c>
      <c r="I19" s="33" t="str">
        <f t="shared" si="4"/>
        <v/>
      </c>
      <c r="J19" s="33" t="str">
        <f t="shared" si="12"/>
        <v/>
      </c>
      <c r="K19" s="33"/>
      <c r="L19" s="33"/>
      <c r="M19" s="33"/>
      <c r="N19" s="33"/>
      <c r="O19" s="33"/>
    </row>
    <row r="20" spans="2:15" x14ac:dyDescent="0.45">
      <c r="B20">
        <f t="shared" si="11"/>
        <v>17</v>
      </c>
      <c r="C20">
        <f>0</f>
        <v>0</v>
      </c>
      <c r="D20" s="26">
        <f t="shared" si="0"/>
        <v>0</v>
      </c>
      <c r="E20" s="26">
        <f t="shared" si="1"/>
        <v>0</v>
      </c>
      <c r="F20" s="26">
        <f t="shared" si="2"/>
        <v>0</v>
      </c>
      <c r="G20" s="27">
        <f t="shared" si="3"/>
        <v>0</v>
      </c>
      <c r="H20" s="27">
        <f>IF(G20=0,0,G20+SUM(G$4:$G19))</f>
        <v>0</v>
      </c>
      <c r="I20" s="33" t="str">
        <f t="shared" si="4"/>
        <v/>
      </c>
      <c r="J20" s="33" t="str">
        <f t="shared" si="12"/>
        <v/>
      </c>
      <c r="K20" s="33" t="str">
        <f t="shared" si="6"/>
        <v/>
      </c>
      <c r="L20" s="33" t="str">
        <f t="shared" si="7"/>
        <v/>
      </c>
      <c r="M20" s="33" t="str">
        <f t="shared" si="8"/>
        <v/>
      </c>
      <c r="N20" s="33" t="str">
        <f t="shared" si="9"/>
        <v/>
      </c>
      <c r="O20" s="33" t="str">
        <f t="shared" si="10"/>
        <v/>
      </c>
    </row>
    <row r="21" spans="2:15" x14ac:dyDescent="0.45">
      <c r="B21">
        <f t="shared" si="11"/>
        <v>18</v>
      </c>
      <c r="C21">
        <f>0</f>
        <v>0</v>
      </c>
      <c r="D21" s="26">
        <f t="shared" si="0"/>
        <v>0</v>
      </c>
      <c r="E21" s="26">
        <f t="shared" si="1"/>
        <v>0</v>
      </c>
      <c r="F21" s="26">
        <f t="shared" si="2"/>
        <v>0</v>
      </c>
      <c r="G21" s="27">
        <f t="shared" si="3"/>
        <v>0</v>
      </c>
      <c r="H21" s="27">
        <f>IF(G21=0,0,G21+SUM(G$4:$G20))</f>
        <v>0</v>
      </c>
      <c r="I21" s="33" t="str">
        <f t="shared" si="4"/>
        <v/>
      </c>
      <c r="J21" s="33"/>
      <c r="K21" s="33"/>
      <c r="L21" s="33" t="str">
        <f t="shared" si="7"/>
        <v/>
      </c>
      <c r="M21" s="33" t="str">
        <f t="shared" si="8"/>
        <v/>
      </c>
      <c r="N21" s="33" t="str">
        <f t="shared" si="9"/>
        <v/>
      </c>
      <c r="O21" s="33" t="str">
        <f t="shared" si="10"/>
        <v/>
      </c>
    </row>
    <row r="22" spans="2:15" x14ac:dyDescent="0.45">
      <c r="B22">
        <f t="shared" si="11"/>
        <v>19</v>
      </c>
      <c r="C22">
        <v>150000</v>
      </c>
      <c r="D22" s="26">
        <f t="shared" si="0"/>
        <v>0</v>
      </c>
      <c r="E22" s="26">
        <f t="shared" si="1"/>
        <v>0</v>
      </c>
      <c r="F22" s="26">
        <f t="shared" si="2"/>
        <v>0</v>
      </c>
      <c r="G22" s="27">
        <f t="shared" si="3"/>
        <v>0</v>
      </c>
      <c r="H22" s="27">
        <f>IF(G22=0,0,G22+SUM(G$4:$G21))</f>
        <v>0</v>
      </c>
      <c r="I22" s="33" t="str">
        <f t="shared" si="4"/>
        <v/>
      </c>
      <c r="J22" s="33"/>
      <c r="K22" s="33"/>
      <c r="L22" s="33" t="str">
        <f t="shared" si="7"/>
        <v/>
      </c>
      <c r="M22" s="33" t="str">
        <f t="shared" si="8"/>
        <v/>
      </c>
      <c r="N22" s="33" t="str">
        <f t="shared" si="9"/>
        <v/>
      </c>
      <c r="O22" s="33" t="str">
        <f t="shared" si="10"/>
        <v/>
      </c>
    </row>
    <row r="23" spans="2:15" x14ac:dyDescent="0.45">
      <c r="B23">
        <f t="shared" si="11"/>
        <v>20</v>
      </c>
      <c r="C23">
        <f>0</f>
        <v>0</v>
      </c>
      <c r="D23" s="26">
        <f t="shared" si="0"/>
        <v>0</v>
      </c>
      <c r="E23" s="26">
        <f t="shared" si="1"/>
        <v>0</v>
      </c>
      <c r="F23" s="26">
        <f t="shared" si="2"/>
        <v>0</v>
      </c>
      <c r="G23" s="27">
        <f t="shared" si="3"/>
        <v>0</v>
      </c>
      <c r="H23" s="27">
        <f>IF(G23=0,0,G23+SUM(G$4:$G22))</f>
        <v>0</v>
      </c>
      <c r="I23" s="33" t="str">
        <f t="shared" si="4"/>
        <v/>
      </c>
      <c r="J23" s="33"/>
      <c r="K23" s="33"/>
      <c r="L23" s="33" t="str">
        <f t="shared" si="7"/>
        <v/>
      </c>
      <c r="M23" s="33" t="str">
        <f t="shared" si="8"/>
        <v/>
      </c>
      <c r="N23" s="33" t="str">
        <f t="shared" si="9"/>
        <v/>
      </c>
      <c r="O23" s="33" t="str">
        <f t="shared" si="10"/>
        <v/>
      </c>
    </row>
    <row r="24" spans="2:15" x14ac:dyDescent="0.45">
      <c r="B24">
        <f t="shared" si="11"/>
        <v>21</v>
      </c>
      <c r="C24">
        <f>0</f>
        <v>0</v>
      </c>
      <c r="D24" s="26">
        <f t="shared" si="0"/>
        <v>0</v>
      </c>
      <c r="E24" s="26">
        <f t="shared" si="1"/>
        <v>0</v>
      </c>
      <c r="F24" s="26">
        <f t="shared" si="2"/>
        <v>0</v>
      </c>
      <c r="G24" s="27">
        <f t="shared" si="3"/>
        <v>0</v>
      </c>
      <c r="H24" s="27">
        <f>IF(G24=0,0,G24+SUM(G$4:$G23))</f>
        <v>0</v>
      </c>
      <c r="I24" s="33" t="str">
        <f t="shared" si="4"/>
        <v/>
      </c>
      <c r="J24" s="33" t="str">
        <f t="shared" si="12"/>
        <v/>
      </c>
      <c r="K24" s="33" t="str">
        <f t="shared" si="6"/>
        <v/>
      </c>
      <c r="L24" s="33" t="str">
        <f t="shared" si="7"/>
        <v/>
      </c>
      <c r="M24" s="33" t="str">
        <f t="shared" si="8"/>
        <v/>
      </c>
      <c r="N24" s="33" t="str">
        <f t="shared" si="9"/>
        <v/>
      </c>
      <c r="O24" s="33" t="str">
        <f t="shared" si="10"/>
        <v/>
      </c>
    </row>
    <row r="25" spans="2:15" x14ac:dyDescent="0.45">
      <c r="B25">
        <f t="shared" si="11"/>
        <v>22</v>
      </c>
      <c r="C25">
        <f>0</f>
        <v>0</v>
      </c>
      <c r="D25" s="26">
        <f t="shared" si="0"/>
        <v>0</v>
      </c>
      <c r="E25" s="26">
        <f t="shared" si="1"/>
        <v>0</v>
      </c>
      <c r="F25" s="26">
        <f t="shared" si="2"/>
        <v>0</v>
      </c>
      <c r="G25" s="27">
        <f t="shared" si="3"/>
        <v>0</v>
      </c>
      <c r="H25" s="27">
        <f>IF(G25=0,0,G25+SUM(G$4:$G24))</f>
        <v>0</v>
      </c>
      <c r="I25" s="33" t="str">
        <f t="shared" si="4"/>
        <v/>
      </c>
      <c r="J25" s="33" t="str">
        <f t="shared" si="12"/>
        <v/>
      </c>
      <c r="K25" s="33" t="str">
        <f t="shared" si="6"/>
        <v/>
      </c>
      <c r="L25" s="33" t="str">
        <f t="shared" si="7"/>
        <v/>
      </c>
      <c r="M25" s="33" t="str">
        <f t="shared" si="8"/>
        <v/>
      </c>
      <c r="N25" s="33" t="str">
        <f t="shared" si="9"/>
        <v/>
      </c>
      <c r="O25" s="33" t="str">
        <f t="shared" si="10"/>
        <v/>
      </c>
    </row>
    <row r="26" spans="2:15" x14ac:dyDescent="0.45">
      <c r="B26">
        <f t="shared" si="11"/>
        <v>23</v>
      </c>
      <c r="C26">
        <v>10000</v>
      </c>
      <c r="D26" s="26">
        <f t="shared" si="0"/>
        <v>0</v>
      </c>
      <c r="E26" s="26">
        <f t="shared" si="1"/>
        <v>1</v>
      </c>
      <c r="F26" s="26">
        <f t="shared" si="2"/>
        <v>1</v>
      </c>
      <c r="G26" s="27">
        <f t="shared" si="3"/>
        <v>1</v>
      </c>
      <c r="H26" s="27">
        <f>IF(G26=0,0,G26+SUM(G$4:$G25))</f>
        <v>5</v>
      </c>
      <c r="I26" s="33" t="s">
        <v>50</v>
      </c>
      <c r="J26" s="33" t="str">
        <f t="shared" si="12"/>
        <v/>
      </c>
      <c r="K26" s="33">
        <f t="shared" ref="K26:O27" si="16">IF(C26=0,"",C26)</f>
        <v>10000</v>
      </c>
      <c r="L26" s="33" t="str">
        <f t="shared" si="16"/>
        <v/>
      </c>
      <c r="M26" s="33">
        <f t="shared" si="16"/>
        <v>1</v>
      </c>
      <c r="N26" s="33">
        <f t="shared" si="16"/>
        <v>1</v>
      </c>
      <c r="O26" s="33">
        <f t="shared" si="16"/>
        <v>1</v>
      </c>
    </row>
    <row r="27" spans="2:15" x14ac:dyDescent="0.45">
      <c r="B27">
        <f t="shared" si="11"/>
        <v>24</v>
      </c>
      <c r="C27">
        <f>0</f>
        <v>0</v>
      </c>
      <c r="D27" s="26">
        <f t="shared" si="0"/>
        <v>0</v>
      </c>
      <c r="E27" s="26">
        <f t="shared" si="1"/>
        <v>0</v>
      </c>
      <c r="F27" s="26">
        <f t="shared" si="2"/>
        <v>0</v>
      </c>
      <c r="G27" s="27">
        <f t="shared" si="3"/>
        <v>0</v>
      </c>
      <c r="H27" s="27">
        <f>IF(G27=0,0,G27+SUM(G$4:$G26))</f>
        <v>0</v>
      </c>
      <c r="I27" s="33" t="str">
        <f t="shared" si="4"/>
        <v/>
      </c>
      <c r="J27" s="33" t="str">
        <f t="shared" si="12"/>
        <v/>
      </c>
      <c r="K27" s="33" t="str">
        <f t="shared" si="16"/>
        <v/>
      </c>
      <c r="L27" s="33" t="str">
        <f t="shared" si="16"/>
        <v/>
      </c>
      <c r="M27" s="33" t="str">
        <f t="shared" si="16"/>
        <v/>
      </c>
      <c r="N27" s="33" t="str">
        <f t="shared" si="16"/>
        <v/>
      </c>
      <c r="O27" s="33" t="str">
        <f t="shared" si="16"/>
        <v/>
      </c>
    </row>
    <row r="28" spans="2:15" x14ac:dyDescent="0.45">
      <c r="B28">
        <f t="shared" si="11"/>
        <v>25</v>
      </c>
      <c r="C28">
        <v>35000</v>
      </c>
      <c r="D28" s="26">
        <f t="shared" si="0"/>
        <v>0</v>
      </c>
      <c r="E28" s="26">
        <f t="shared" si="1"/>
        <v>0</v>
      </c>
      <c r="F28" s="26">
        <f t="shared" si="2"/>
        <v>0</v>
      </c>
      <c r="G28" s="27">
        <f t="shared" si="3"/>
        <v>0</v>
      </c>
      <c r="H28" s="27">
        <f>IF(G28=0,0,G28+SUM(G$4:$G27))</f>
        <v>0</v>
      </c>
      <c r="I28" s="33"/>
      <c r="J28" s="33"/>
      <c r="K28" s="33"/>
      <c r="L28" s="33"/>
      <c r="M28" s="33"/>
      <c r="N28" s="33"/>
      <c r="O28" s="33"/>
    </row>
    <row r="29" spans="2:15" x14ac:dyDescent="0.45">
      <c r="B29">
        <f t="shared" si="11"/>
        <v>26</v>
      </c>
      <c r="C29">
        <f>0</f>
        <v>0</v>
      </c>
      <c r="D29" s="26">
        <f t="shared" si="0"/>
        <v>0</v>
      </c>
      <c r="E29" s="26">
        <f t="shared" si="1"/>
        <v>0</v>
      </c>
      <c r="F29" s="26">
        <f t="shared" si="2"/>
        <v>0</v>
      </c>
      <c r="G29" s="27">
        <f t="shared" si="3"/>
        <v>0</v>
      </c>
      <c r="H29" s="27">
        <f>IF(G29=0,0,G29+SUM(G$4:$G28))</f>
        <v>0</v>
      </c>
      <c r="I29" s="33"/>
      <c r="J29" s="33"/>
      <c r="K29" s="33"/>
      <c r="L29" s="33"/>
      <c r="M29" s="33"/>
      <c r="N29" s="33"/>
      <c r="O29" s="33"/>
    </row>
    <row r="30" spans="2:15" x14ac:dyDescent="0.45">
      <c r="B30">
        <f t="shared" si="11"/>
        <v>27</v>
      </c>
      <c r="C30">
        <v>20000</v>
      </c>
      <c r="D30" s="26">
        <f t="shared" si="0"/>
        <v>0</v>
      </c>
      <c r="E30" s="26">
        <f t="shared" si="1"/>
        <v>0</v>
      </c>
      <c r="F30" s="26">
        <f t="shared" si="2"/>
        <v>0</v>
      </c>
      <c r="G30" s="27">
        <f t="shared" si="3"/>
        <v>0</v>
      </c>
      <c r="H30" s="27">
        <f>IF(G30=0,0,G30+SUM(G$4:$G29))</f>
        <v>0</v>
      </c>
      <c r="I30" s="33"/>
      <c r="J30" s="33"/>
      <c r="K30" s="33"/>
      <c r="L30" s="33"/>
      <c r="M30" s="33"/>
      <c r="N30" s="33"/>
      <c r="O30" s="33"/>
    </row>
    <row r="31" spans="2:15" x14ac:dyDescent="0.45">
      <c r="B31">
        <f t="shared" si="11"/>
        <v>28</v>
      </c>
      <c r="C31">
        <v>10000</v>
      </c>
      <c r="D31" s="26">
        <f t="shared" si="0"/>
        <v>0</v>
      </c>
      <c r="E31" s="26">
        <f t="shared" si="1"/>
        <v>1</v>
      </c>
      <c r="F31" s="26">
        <f t="shared" si="2"/>
        <v>1</v>
      </c>
      <c r="G31" s="27">
        <f t="shared" si="3"/>
        <v>1</v>
      </c>
      <c r="H31" s="27">
        <f>IF(G31=0,0,G31+SUM(G$4:$G30))</f>
        <v>6</v>
      </c>
      <c r="I31" s="33" t="s">
        <v>50</v>
      </c>
      <c r="J31" s="33" t="str">
        <f t="shared" si="12"/>
        <v/>
      </c>
      <c r="K31" s="33">
        <f>IF(C31=0,"",C31)</f>
        <v>10000</v>
      </c>
      <c r="L31" s="33" t="str">
        <f>IF(D31=0,"",D31)</f>
        <v/>
      </c>
      <c r="M31" s="33">
        <f>IF(E31=0,"",E31)</f>
        <v>1</v>
      </c>
      <c r="N31" s="33">
        <f>IF(F31=0,"",F31)</f>
        <v>1</v>
      </c>
      <c r="O31" s="33">
        <f>IF(G31=0,"",G31)</f>
        <v>1</v>
      </c>
    </row>
    <row r="32" spans="2:15" x14ac:dyDescent="0.45">
      <c r="B32">
        <f t="shared" si="11"/>
        <v>29</v>
      </c>
      <c r="C32">
        <f>0</f>
        <v>0</v>
      </c>
      <c r="D32" s="26">
        <f t="shared" si="0"/>
        <v>0</v>
      </c>
      <c r="E32" s="26">
        <f t="shared" si="1"/>
        <v>0</v>
      </c>
      <c r="F32" s="26">
        <f t="shared" si="2"/>
        <v>0</v>
      </c>
      <c r="G32" s="27">
        <f t="shared" si="3"/>
        <v>0</v>
      </c>
      <c r="H32" s="27">
        <f>IF(G32=0,0,G32+SUM(G$4:$G31))</f>
        <v>0</v>
      </c>
      <c r="I32" s="33" t="str">
        <f t="shared" si="4"/>
        <v/>
      </c>
      <c r="J32" s="33" t="str">
        <f t="shared" si="12"/>
        <v/>
      </c>
      <c r="K32" s="33"/>
      <c r="L32" s="33"/>
      <c r="M32" s="33"/>
      <c r="N32" s="33"/>
      <c r="O32" s="33"/>
    </row>
    <row r="33" spans="2:15" x14ac:dyDescent="0.45">
      <c r="B33">
        <f t="shared" si="11"/>
        <v>30</v>
      </c>
      <c r="C33">
        <f>0</f>
        <v>0</v>
      </c>
      <c r="D33" s="26">
        <f t="shared" si="0"/>
        <v>0</v>
      </c>
      <c r="E33" s="26">
        <f t="shared" si="1"/>
        <v>0</v>
      </c>
      <c r="F33" s="26">
        <f t="shared" si="2"/>
        <v>0</v>
      </c>
      <c r="G33" s="27">
        <f t="shared" si="3"/>
        <v>0</v>
      </c>
      <c r="H33" s="27">
        <f>IF(G33=0,0,G33+SUM(G$4:$G32))</f>
        <v>0</v>
      </c>
      <c r="I33" s="33" t="str">
        <f t="shared" si="4"/>
        <v/>
      </c>
      <c r="J33" s="33" t="str">
        <f t="shared" si="12"/>
        <v/>
      </c>
      <c r="K33" s="33" t="str">
        <f t="shared" si="6"/>
        <v/>
      </c>
      <c r="L33" s="33" t="str">
        <f t="shared" si="7"/>
        <v/>
      </c>
      <c r="M33" s="33" t="str">
        <f t="shared" si="8"/>
        <v/>
      </c>
      <c r="N33" s="33" t="str">
        <f t="shared" si="9"/>
        <v/>
      </c>
      <c r="O33" s="33" t="str">
        <f t="shared" si="10"/>
        <v/>
      </c>
    </row>
    <row r="34" spans="2:15" x14ac:dyDescent="0.45">
      <c r="B34">
        <f t="shared" si="11"/>
        <v>31</v>
      </c>
      <c r="C34">
        <f>0</f>
        <v>0</v>
      </c>
      <c r="D34" s="26">
        <f t="shared" si="0"/>
        <v>0</v>
      </c>
      <c r="E34" s="26">
        <f t="shared" si="1"/>
        <v>0</v>
      </c>
      <c r="F34" s="26">
        <f t="shared" si="2"/>
        <v>0</v>
      </c>
      <c r="G34" s="27">
        <f t="shared" si="3"/>
        <v>0</v>
      </c>
      <c r="H34" s="27">
        <f>IF(G34=0,0,G34+SUM(G$4:$G33))</f>
        <v>0</v>
      </c>
      <c r="I34" s="33" t="str">
        <f t="shared" si="4"/>
        <v/>
      </c>
      <c r="J34" s="33" t="str">
        <f t="shared" si="12"/>
        <v/>
      </c>
      <c r="K34" s="33" t="str">
        <f t="shared" si="6"/>
        <v/>
      </c>
      <c r="L34" s="33" t="str">
        <f t="shared" si="7"/>
        <v/>
      </c>
      <c r="M34" s="33" t="str">
        <f t="shared" si="8"/>
        <v/>
      </c>
      <c r="N34" s="33" t="str">
        <f t="shared" si="9"/>
        <v/>
      </c>
      <c r="O34" s="33" t="str">
        <f t="shared" si="10"/>
        <v/>
      </c>
    </row>
    <row r="35" spans="2:15" x14ac:dyDescent="0.45">
      <c r="B35">
        <f t="shared" si="11"/>
        <v>32</v>
      </c>
      <c r="C35">
        <f>0</f>
        <v>0</v>
      </c>
      <c r="D35" s="26">
        <f t="shared" si="0"/>
        <v>0</v>
      </c>
      <c r="E35" s="26">
        <f t="shared" si="1"/>
        <v>0</v>
      </c>
      <c r="F35" s="26">
        <f t="shared" si="2"/>
        <v>0</v>
      </c>
      <c r="G35" s="27">
        <f t="shared" si="3"/>
        <v>0</v>
      </c>
      <c r="H35" s="27">
        <f>IF(G35=0,0,G35+SUM(G$4:$G34))</f>
        <v>0</v>
      </c>
      <c r="I35" s="33" t="str">
        <f t="shared" si="4"/>
        <v/>
      </c>
      <c r="J35" s="33" t="str">
        <f t="shared" si="12"/>
        <v/>
      </c>
      <c r="K35" s="33" t="str">
        <f t="shared" si="6"/>
        <v/>
      </c>
      <c r="L35" s="33" t="str">
        <f t="shared" si="7"/>
        <v/>
      </c>
      <c r="M35" s="33" t="str">
        <f t="shared" si="8"/>
        <v/>
      </c>
      <c r="N35" s="33" t="str">
        <f t="shared" si="9"/>
        <v/>
      </c>
      <c r="O35" s="33" t="str">
        <f t="shared" si="10"/>
        <v/>
      </c>
    </row>
    <row r="36" spans="2:15" x14ac:dyDescent="0.45">
      <c r="B36">
        <f t="shared" si="11"/>
        <v>33</v>
      </c>
      <c r="C36">
        <f>0</f>
        <v>0</v>
      </c>
      <c r="D36" s="26">
        <f t="shared" si="0"/>
        <v>0</v>
      </c>
      <c r="E36" s="26">
        <f t="shared" si="1"/>
        <v>0</v>
      </c>
      <c r="F36" s="26">
        <f t="shared" si="2"/>
        <v>0</v>
      </c>
      <c r="G36" s="27">
        <f t="shared" si="3"/>
        <v>0</v>
      </c>
      <c r="H36" s="27">
        <f>IF(G36=0,0,G36+SUM(G$4:$G35))</f>
        <v>0</v>
      </c>
      <c r="I36" s="33" t="str">
        <f t="shared" si="4"/>
        <v/>
      </c>
      <c r="J36" s="33" t="str">
        <f t="shared" si="12"/>
        <v/>
      </c>
      <c r="K36" s="33" t="str">
        <f t="shared" si="6"/>
        <v/>
      </c>
      <c r="L36" s="33" t="str">
        <f t="shared" si="7"/>
        <v/>
      </c>
      <c r="M36" s="33" t="str">
        <f t="shared" si="8"/>
        <v/>
      </c>
      <c r="N36" s="33" t="str">
        <f t="shared" si="9"/>
        <v/>
      </c>
      <c r="O36" s="33" t="str">
        <f t="shared" si="10"/>
        <v/>
      </c>
    </row>
    <row r="37" spans="2:15" x14ac:dyDescent="0.45">
      <c r="B37">
        <f t="shared" si="11"/>
        <v>34</v>
      </c>
      <c r="C37">
        <f>0</f>
        <v>0</v>
      </c>
      <c r="D37" s="26">
        <f t="shared" si="0"/>
        <v>0</v>
      </c>
      <c r="E37" s="26">
        <f t="shared" si="1"/>
        <v>0</v>
      </c>
      <c r="F37" s="26">
        <f t="shared" si="2"/>
        <v>0</v>
      </c>
      <c r="G37" s="27">
        <f t="shared" si="3"/>
        <v>0</v>
      </c>
      <c r="H37" s="27">
        <f>IF(G37=0,0,G37+SUM(G$4:$G36))</f>
        <v>0</v>
      </c>
      <c r="I37" s="33" t="str">
        <f t="shared" si="4"/>
        <v/>
      </c>
      <c r="J37" s="33" t="str">
        <f t="shared" si="12"/>
        <v/>
      </c>
      <c r="K37" s="33" t="str">
        <f t="shared" si="6"/>
        <v/>
      </c>
      <c r="L37" s="33" t="str">
        <f t="shared" si="7"/>
        <v/>
      </c>
      <c r="M37" s="33" t="str">
        <f t="shared" si="8"/>
        <v/>
      </c>
      <c r="N37" s="33" t="str">
        <f t="shared" si="9"/>
        <v/>
      </c>
      <c r="O37" s="33" t="str">
        <f t="shared" si="10"/>
        <v/>
      </c>
    </row>
    <row r="38" spans="2:15" x14ac:dyDescent="0.45">
      <c r="B38">
        <f t="shared" si="11"/>
        <v>35</v>
      </c>
      <c r="C38">
        <f>0</f>
        <v>0</v>
      </c>
      <c r="D38" s="26">
        <f t="shared" si="0"/>
        <v>0</v>
      </c>
      <c r="E38" s="26">
        <f t="shared" si="1"/>
        <v>0</v>
      </c>
      <c r="F38" s="26">
        <f t="shared" si="2"/>
        <v>0</v>
      </c>
      <c r="G38" s="27">
        <f t="shared" si="3"/>
        <v>0</v>
      </c>
      <c r="H38" s="27">
        <f>IF(G38=0,0,G38+SUM(G$4:$G37))</f>
        <v>0</v>
      </c>
      <c r="I38" s="33" t="str">
        <f t="shared" si="4"/>
        <v/>
      </c>
      <c r="J38" s="33" t="str">
        <f t="shared" si="12"/>
        <v/>
      </c>
      <c r="K38" s="33" t="str">
        <f t="shared" si="6"/>
        <v/>
      </c>
      <c r="L38" s="33" t="str">
        <f t="shared" si="7"/>
        <v/>
      </c>
      <c r="M38" s="33" t="str">
        <f t="shared" si="8"/>
        <v/>
      </c>
      <c r="N38" s="33" t="str">
        <f t="shared" si="9"/>
        <v/>
      </c>
      <c r="O38" s="33" t="str">
        <f t="shared" si="10"/>
        <v/>
      </c>
    </row>
    <row r="39" spans="2:15" x14ac:dyDescent="0.45">
      <c r="B39">
        <f t="shared" si="11"/>
        <v>36</v>
      </c>
      <c r="C39">
        <f>0</f>
        <v>0</v>
      </c>
      <c r="D39" s="26">
        <f t="shared" si="0"/>
        <v>0</v>
      </c>
      <c r="E39" s="26">
        <f t="shared" si="1"/>
        <v>0</v>
      </c>
      <c r="F39" s="26">
        <f t="shared" si="2"/>
        <v>0</v>
      </c>
      <c r="G39" s="27">
        <f t="shared" si="3"/>
        <v>0</v>
      </c>
      <c r="H39" s="27">
        <f>IF(G39=0,0,G39+SUM(G$4:$G38))</f>
        <v>0</v>
      </c>
      <c r="I39" s="33" t="str">
        <f t="shared" si="4"/>
        <v/>
      </c>
      <c r="J39" s="33" t="str">
        <f t="shared" si="12"/>
        <v/>
      </c>
      <c r="K39" s="33" t="str">
        <f t="shared" si="6"/>
        <v/>
      </c>
      <c r="L39" s="33" t="str">
        <f t="shared" si="7"/>
        <v/>
      </c>
      <c r="M39" s="33" t="str">
        <f t="shared" si="8"/>
        <v/>
      </c>
      <c r="N39" s="33" t="str">
        <f t="shared" si="9"/>
        <v/>
      </c>
      <c r="O39" s="33" t="str">
        <f t="shared" si="10"/>
        <v/>
      </c>
    </row>
    <row r="40" spans="2:15" x14ac:dyDescent="0.45">
      <c r="B40">
        <f t="shared" si="11"/>
        <v>37</v>
      </c>
      <c r="C40">
        <f>0</f>
        <v>0</v>
      </c>
      <c r="D40" s="26">
        <f t="shared" si="0"/>
        <v>0</v>
      </c>
      <c r="E40" s="26">
        <f t="shared" si="1"/>
        <v>0</v>
      </c>
      <c r="F40" s="26">
        <f t="shared" si="2"/>
        <v>0</v>
      </c>
      <c r="G40" s="27">
        <f t="shared" si="3"/>
        <v>0</v>
      </c>
      <c r="H40" s="27">
        <f>IF(G40=0,0,G40+SUM(G$4:$G39))</f>
        <v>0</v>
      </c>
      <c r="I40" s="33" t="str">
        <f t="shared" si="4"/>
        <v/>
      </c>
      <c r="J40" s="33" t="str">
        <f t="shared" si="12"/>
        <v/>
      </c>
      <c r="K40" s="33" t="str">
        <f t="shared" si="6"/>
        <v/>
      </c>
      <c r="L40" s="33" t="str">
        <f t="shared" si="7"/>
        <v/>
      </c>
      <c r="M40" s="33" t="str">
        <f t="shared" si="8"/>
        <v/>
      </c>
      <c r="N40" s="33" t="str">
        <f t="shared" si="9"/>
        <v/>
      </c>
      <c r="O40" s="33" t="str">
        <f t="shared" si="10"/>
        <v/>
      </c>
    </row>
    <row r="41" spans="2:15" x14ac:dyDescent="0.45">
      <c r="B41">
        <f t="shared" si="11"/>
        <v>38</v>
      </c>
      <c r="C41">
        <f>0</f>
        <v>0</v>
      </c>
      <c r="D41" s="26">
        <f t="shared" si="0"/>
        <v>0</v>
      </c>
      <c r="E41" s="26">
        <f t="shared" si="1"/>
        <v>0</v>
      </c>
      <c r="F41" s="26">
        <f t="shared" si="2"/>
        <v>0</v>
      </c>
      <c r="G41" s="27">
        <f t="shared" si="3"/>
        <v>0</v>
      </c>
      <c r="H41" s="27">
        <f>IF(G41=0,0,G41+SUM(G$4:$G40))</f>
        <v>0</v>
      </c>
      <c r="I41" s="33" t="str">
        <f t="shared" si="4"/>
        <v/>
      </c>
      <c r="J41" s="33" t="str">
        <f t="shared" si="12"/>
        <v/>
      </c>
      <c r="K41" s="33" t="str">
        <f t="shared" si="6"/>
        <v/>
      </c>
      <c r="L41" s="33" t="str">
        <f t="shared" si="7"/>
        <v/>
      </c>
      <c r="M41" s="33" t="str">
        <f t="shared" si="8"/>
        <v/>
      </c>
      <c r="N41" s="33" t="str">
        <f t="shared" si="9"/>
        <v/>
      </c>
      <c r="O41" s="33" t="str">
        <f t="shared" si="10"/>
        <v/>
      </c>
    </row>
    <row r="42" spans="2:15" x14ac:dyDescent="0.45">
      <c r="B42">
        <f t="shared" si="11"/>
        <v>39</v>
      </c>
      <c r="C42">
        <f>0</f>
        <v>0</v>
      </c>
      <c r="D42" s="26">
        <f t="shared" si="0"/>
        <v>0</v>
      </c>
      <c r="E42" s="26">
        <f t="shared" si="1"/>
        <v>0</v>
      </c>
      <c r="F42" s="26">
        <f t="shared" si="2"/>
        <v>0</v>
      </c>
      <c r="G42" s="27">
        <f t="shared" si="3"/>
        <v>0</v>
      </c>
      <c r="H42" s="27">
        <f>IF(G42=0,0,G42+SUM(G$4:$G41))</f>
        <v>0</v>
      </c>
      <c r="I42" s="33" t="str">
        <f t="shared" si="4"/>
        <v/>
      </c>
      <c r="J42" s="33" t="str">
        <f t="shared" si="12"/>
        <v/>
      </c>
      <c r="K42" s="33" t="str">
        <f t="shared" si="6"/>
        <v/>
      </c>
      <c r="L42" s="33" t="str">
        <f t="shared" si="7"/>
        <v/>
      </c>
      <c r="M42" s="33" t="str">
        <f t="shared" si="8"/>
        <v/>
      </c>
      <c r="N42" s="33" t="str">
        <f t="shared" si="9"/>
        <v/>
      </c>
      <c r="O42" s="33" t="str">
        <f t="shared" si="10"/>
        <v/>
      </c>
    </row>
    <row r="43" spans="2:15" x14ac:dyDescent="0.45">
      <c r="B43">
        <f t="shared" si="11"/>
        <v>40</v>
      </c>
      <c r="C43">
        <f>0</f>
        <v>0</v>
      </c>
      <c r="D43" s="26">
        <f t="shared" si="0"/>
        <v>0</v>
      </c>
      <c r="E43" s="26">
        <f t="shared" si="1"/>
        <v>0</v>
      </c>
      <c r="F43" s="26">
        <f t="shared" si="2"/>
        <v>0</v>
      </c>
      <c r="G43" s="27">
        <f t="shared" si="3"/>
        <v>0</v>
      </c>
      <c r="H43" s="27">
        <f>IF(G43=0,0,G43+SUM(G$4:$G42))</f>
        <v>0</v>
      </c>
      <c r="I43" s="33" t="str">
        <f t="shared" si="4"/>
        <v/>
      </c>
      <c r="J43" s="33" t="str">
        <f t="shared" si="12"/>
        <v/>
      </c>
      <c r="K43" s="33" t="str">
        <f t="shared" si="6"/>
        <v/>
      </c>
      <c r="L43" s="33" t="str">
        <f t="shared" si="7"/>
        <v/>
      </c>
      <c r="M43" s="33" t="str">
        <f t="shared" si="8"/>
        <v/>
      </c>
      <c r="N43" s="33" t="str">
        <f t="shared" si="9"/>
        <v/>
      </c>
      <c r="O43" s="33" t="str">
        <f t="shared" si="10"/>
        <v/>
      </c>
    </row>
    <row r="44" spans="2:15" x14ac:dyDescent="0.45">
      <c r="B44">
        <f t="shared" si="11"/>
        <v>41</v>
      </c>
      <c r="C44">
        <f>0</f>
        <v>0</v>
      </c>
      <c r="D44" s="26">
        <f t="shared" si="0"/>
        <v>0</v>
      </c>
      <c r="E44" s="26">
        <f t="shared" si="1"/>
        <v>0</v>
      </c>
      <c r="F44" s="26">
        <f t="shared" si="2"/>
        <v>0</v>
      </c>
      <c r="G44" s="27">
        <f t="shared" si="3"/>
        <v>0</v>
      </c>
      <c r="H44" s="27">
        <f>IF(G44=0,0,G44+SUM(G$4:$G43))</f>
        <v>0</v>
      </c>
      <c r="I44" s="33" t="str">
        <f t="shared" si="4"/>
        <v/>
      </c>
      <c r="J44" s="33" t="str">
        <f t="shared" si="12"/>
        <v/>
      </c>
      <c r="K44" s="33" t="str">
        <f t="shared" si="6"/>
        <v/>
      </c>
      <c r="L44" s="33" t="str">
        <f t="shared" si="7"/>
        <v/>
      </c>
      <c r="M44" s="33" t="str">
        <f t="shared" si="8"/>
        <v/>
      </c>
      <c r="N44" s="33" t="str">
        <f t="shared" si="9"/>
        <v/>
      </c>
      <c r="O44" s="33" t="str">
        <f t="shared" si="10"/>
        <v/>
      </c>
    </row>
    <row r="45" spans="2:15" x14ac:dyDescent="0.45">
      <c r="B45">
        <f t="shared" si="11"/>
        <v>42</v>
      </c>
      <c r="C45">
        <f>0</f>
        <v>0</v>
      </c>
      <c r="D45" s="26">
        <f t="shared" si="0"/>
        <v>0</v>
      </c>
      <c r="E45" s="26">
        <f t="shared" si="1"/>
        <v>0</v>
      </c>
      <c r="F45" s="26">
        <f t="shared" si="2"/>
        <v>0</v>
      </c>
      <c r="G45" s="27">
        <f t="shared" si="3"/>
        <v>0</v>
      </c>
      <c r="H45" s="27">
        <f>IF(G45=0,0,G45+SUM(G$4:$G44))</f>
        <v>0</v>
      </c>
      <c r="I45" s="33" t="str">
        <f t="shared" si="4"/>
        <v/>
      </c>
      <c r="J45" s="33" t="str">
        <f t="shared" si="12"/>
        <v/>
      </c>
      <c r="K45" s="33" t="str">
        <f t="shared" si="6"/>
        <v/>
      </c>
      <c r="L45" s="33" t="str">
        <f t="shared" si="7"/>
        <v/>
      </c>
      <c r="M45" s="33" t="str">
        <f t="shared" si="8"/>
        <v/>
      </c>
      <c r="N45" s="33" t="str">
        <f t="shared" si="9"/>
        <v/>
      </c>
      <c r="O45" s="33" t="str">
        <f t="shared" si="10"/>
        <v/>
      </c>
    </row>
    <row r="46" spans="2:15" x14ac:dyDescent="0.45">
      <c r="B46">
        <f t="shared" si="11"/>
        <v>43</v>
      </c>
      <c r="C46">
        <f>0</f>
        <v>0</v>
      </c>
      <c r="D46" s="26">
        <f t="shared" si="0"/>
        <v>0</v>
      </c>
      <c r="E46" s="26">
        <f t="shared" si="1"/>
        <v>0</v>
      </c>
      <c r="F46" s="26">
        <f t="shared" si="2"/>
        <v>0</v>
      </c>
      <c r="G46" s="27">
        <f t="shared" si="3"/>
        <v>0</v>
      </c>
      <c r="H46" s="27">
        <f>IF(G46=0,0,G46+SUM(G$4:$G45))</f>
        <v>0</v>
      </c>
      <c r="I46" s="33" t="str">
        <f t="shared" si="4"/>
        <v/>
      </c>
      <c r="J46" s="33" t="str">
        <f t="shared" si="12"/>
        <v/>
      </c>
      <c r="K46" s="33" t="str">
        <f t="shared" si="6"/>
        <v/>
      </c>
      <c r="L46" s="33" t="str">
        <f t="shared" si="7"/>
        <v/>
      </c>
      <c r="M46" s="33" t="str">
        <f t="shared" si="8"/>
        <v/>
      </c>
      <c r="N46" s="33" t="str">
        <f t="shared" si="9"/>
        <v/>
      </c>
      <c r="O46" s="33" t="str">
        <f t="shared" si="10"/>
        <v/>
      </c>
    </row>
    <row r="47" spans="2:15" x14ac:dyDescent="0.45">
      <c r="B47">
        <f t="shared" si="11"/>
        <v>44</v>
      </c>
      <c r="C47">
        <f>0</f>
        <v>0</v>
      </c>
      <c r="D47" s="26">
        <f t="shared" si="0"/>
        <v>0</v>
      </c>
      <c r="E47" s="26">
        <f t="shared" si="1"/>
        <v>0</v>
      </c>
      <c r="F47" s="26">
        <f t="shared" si="2"/>
        <v>0</v>
      </c>
      <c r="G47" s="27">
        <f t="shared" si="3"/>
        <v>0</v>
      </c>
      <c r="H47" s="27">
        <f>IF(G47=0,0,G47+SUM(G$4:$G46))</f>
        <v>0</v>
      </c>
      <c r="I47" s="33" t="str">
        <f t="shared" si="4"/>
        <v/>
      </c>
      <c r="J47" s="33" t="str">
        <f t="shared" si="12"/>
        <v/>
      </c>
      <c r="K47" s="33" t="str">
        <f t="shared" si="6"/>
        <v/>
      </c>
      <c r="L47" s="33" t="str">
        <f t="shared" si="7"/>
        <v/>
      </c>
      <c r="M47" s="33" t="str">
        <f t="shared" si="8"/>
        <v/>
      </c>
      <c r="N47" s="33" t="str">
        <f t="shared" si="9"/>
        <v/>
      </c>
      <c r="O47" s="33" t="str">
        <f t="shared" si="10"/>
        <v/>
      </c>
    </row>
    <row r="48" spans="2:15" x14ac:dyDescent="0.45">
      <c r="B48">
        <f t="shared" si="11"/>
        <v>45</v>
      </c>
      <c r="C48">
        <f>0</f>
        <v>0</v>
      </c>
      <c r="D48" s="26">
        <f t="shared" si="0"/>
        <v>0</v>
      </c>
      <c r="E48" s="26">
        <f t="shared" si="1"/>
        <v>0</v>
      </c>
      <c r="F48" s="26">
        <f t="shared" si="2"/>
        <v>0</v>
      </c>
      <c r="G48" s="27">
        <f t="shared" si="3"/>
        <v>0</v>
      </c>
      <c r="H48" s="27">
        <f>IF(G48=0,0,G48+SUM(G$4:$G47))</f>
        <v>0</v>
      </c>
      <c r="I48" s="33" t="str">
        <f t="shared" si="4"/>
        <v/>
      </c>
      <c r="J48" s="33" t="str">
        <f t="shared" si="12"/>
        <v/>
      </c>
      <c r="K48" s="33" t="str">
        <f t="shared" si="6"/>
        <v/>
      </c>
      <c r="L48" s="33" t="str">
        <f t="shared" si="7"/>
        <v/>
      </c>
      <c r="M48" s="33" t="str">
        <f t="shared" si="8"/>
        <v/>
      </c>
      <c r="N48" s="33" t="str">
        <f t="shared" si="9"/>
        <v/>
      </c>
      <c r="O48" s="33" t="str">
        <f t="shared" si="10"/>
        <v/>
      </c>
    </row>
    <row r="49" spans="2:15" x14ac:dyDescent="0.45">
      <c r="B49">
        <f t="shared" si="11"/>
        <v>46</v>
      </c>
      <c r="C49">
        <f>0</f>
        <v>0</v>
      </c>
      <c r="D49" s="26">
        <f t="shared" si="0"/>
        <v>0</v>
      </c>
      <c r="E49" s="26">
        <f t="shared" si="1"/>
        <v>0</v>
      </c>
      <c r="F49" s="26">
        <f t="shared" si="2"/>
        <v>0</v>
      </c>
      <c r="G49" s="27">
        <f t="shared" si="3"/>
        <v>0</v>
      </c>
      <c r="H49" s="27">
        <f>IF(G49=0,0,G49+SUM(G$4:$G48))</f>
        <v>0</v>
      </c>
      <c r="I49" s="33" t="str">
        <f t="shared" si="4"/>
        <v/>
      </c>
      <c r="J49" s="33" t="str">
        <f t="shared" si="12"/>
        <v/>
      </c>
      <c r="K49" s="33" t="str">
        <f t="shared" si="6"/>
        <v/>
      </c>
      <c r="L49" s="33" t="str">
        <f t="shared" si="7"/>
        <v/>
      </c>
      <c r="M49" s="33" t="str">
        <f t="shared" si="8"/>
        <v/>
      </c>
      <c r="N49" s="33" t="str">
        <f t="shared" si="9"/>
        <v/>
      </c>
      <c r="O49" s="33" t="str">
        <f t="shared" si="10"/>
        <v/>
      </c>
    </row>
    <row r="50" spans="2:15" x14ac:dyDescent="0.45">
      <c r="B50">
        <f t="shared" si="11"/>
        <v>47</v>
      </c>
      <c r="C50">
        <f>0</f>
        <v>0</v>
      </c>
      <c r="D50" s="26">
        <f t="shared" si="0"/>
        <v>0</v>
      </c>
      <c r="E50" s="26">
        <f t="shared" si="1"/>
        <v>0</v>
      </c>
      <c r="F50" s="26">
        <f t="shared" si="2"/>
        <v>0</v>
      </c>
      <c r="G50" s="27">
        <f t="shared" si="3"/>
        <v>0</v>
      </c>
      <c r="H50" s="27">
        <f>IF(G50=0,0,G50+SUM(G$4:$G49))</f>
        <v>0</v>
      </c>
      <c r="I50" s="33" t="str">
        <f t="shared" si="4"/>
        <v/>
      </c>
      <c r="J50" s="33" t="str">
        <f t="shared" si="12"/>
        <v/>
      </c>
      <c r="K50" s="33" t="str">
        <f t="shared" si="6"/>
        <v/>
      </c>
      <c r="L50" s="33" t="str">
        <f t="shared" si="7"/>
        <v/>
      </c>
      <c r="M50" s="33" t="str">
        <f t="shared" si="8"/>
        <v/>
      </c>
      <c r="N50" s="33" t="str">
        <f t="shared" si="9"/>
        <v/>
      </c>
      <c r="O50" s="33" t="str">
        <f t="shared" si="10"/>
        <v/>
      </c>
    </row>
    <row r="51" spans="2:15" x14ac:dyDescent="0.45">
      <c r="B51">
        <f t="shared" si="11"/>
        <v>48</v>
      </c>
      <c r="C51">
        <f>0</f>
        <v>0</v>
      </c>
      <c r="D51" s="26">
        <f t="shared" si="0"/>
        <v>0</v>
      </c>
      <c r="E51" s="26">
        <f t="shared" si="1"/>
        <v>0</v>
      </c>
      <c r="F51" s="26">
        <f t="shared" si="2"/>
        <v>0</v>
      </c>
      <c r="G51" s="27">
        <f t="shared" si="3"/>
        <v>0</v>
      </c>
      <c r="H51" s="27">
        <f>IF(G51=0,0,G51+SUM(G$4:$G50))</f>
        <v>0</v>
      </c>
      <c r="I51" s="33" t="str">
        <f t="shared" si="4"/>
        <v/>
      </c>
      <c r="J51" s="33" t="str">
        <f t="shared" si="12"/>
        <v/>
      </c>
      <c r="K51" s="33" t="str">
        <f t="shared" si="6"/>
        <v/>
      </c>
      <c r="L51" s="33" t="str">
        <f t="shared" si="7"/>
        <v/>
      </c>
      <c r="M51" s="33" t="str">
        <f t="shared" si="8"/>
        <v/>
      </c>
      <c r="N51" s="33" t="str">
        <f t="shared" si="9"/>
        <v/>
      </c>
      <c r="O51" s="33" t="str">
        <f t="shared" si="10"/>
        <v/>
      </c>
    </row>
    <row r="52" spans="2:15" x14ac:dyDescent="0.45">
      <c r="B52">
        <f t="shared" si="11"/>
        <v>49</v>
      </c>
      <c r="C52">
        <f>0</f>
        <v>0</v>
      </c>
      <c r="D52" s="26">
        <f t="shared" si="0"/>
        <v>0</v>
      </c>
      <c r="E52" s="26">
        <f t="shared" si="1"/>
        <v>0</v>
      </c>
      <c r="F52" s="26">
        <f t="shared" si="2"/>
        <v>0</v>
      </c>
      <c r="G52" s="27">
        <f t="shared" si="3"/>
        <v>0</v>
      </c>
      <c r="H52" s="27">
        <f>IF(G52=0,0,G52+SUM(G$4:$G51))</f>
        <v>0</v>
      </c>
      <c r="I52" s="33" t="str">
        <f t="shared" si="4"/>
        <v/>
      </c>
      <c r="J52" s="33" t="str">
        <f t="shared" si="12"/>
        <v/>
      </c>
      <c r="K52" s="33" t="str">
        <f t="shared" si="6"/>
        <v/>
      </c>
      <c r="L52" s="33" t="str">
        <f t="shared" si="7"/>
        <v/>
      </c>
      <c r="M52" s="33" t="str">
        <f t="shared" si="8"/>
        <v/>
      </c>
      <c r="N52" s="33" t="str">
        <f t="shared" si="9"/>
        <v/>
      </c>
      <c r="O52" s="33" t="str">
        <f t="shared" si="10"/>
        <v/>
      </c>
    </row>
    <row r="53" spans="2:15" x14ac:dyDescent="0.45">
      <c r="B53">
        <f t="shared" si="11"/>
        <v>50</v>
      </c>
      <c r="C53">
        <f>0</f>
        <v>0</v>
      </c>
      <c r="D53" s="26">
        <f t="shared" si="0"/>
        <v>0</v>
      </c>
      <c r="E53" s="26">
        <f t="shared" si="1"/>
        <v>0</v>
      </c>
      <c r="F53" s="26">
        <f t="shared" si="2"/>
        <v>0</v>
      </c>
      <c r="G53" s="27">
        <f t="shared" si="3"/>
        <v>0</v>
      </c>
      <c r="H53" s="27">
        <f>IF(G53=0,0,G53+SUM(G$4:$G52))</f>
        <v>0</v>
      </c>
      <c r="I53" s="33" t="str">
        <f t="shared" si="4"/>
        <v/>
      </c>
      <c r="J53" s="33" t="str">
        <f t="shared" si="12"/>
        <v/>
      </c>
      <c r="K53" s="33" t="str">
        <f t="shared" si="6"/>
        <v/>
      </c>
      <c r="L53" s="33" t="str">
        <f t="shared" si="7"/>
        <v/>
      </c>
      <c r="M53" s="33" t="str">
        <f t="shared" si="8"/>
        <v/>
      </c>
      <c r="N53" s="33" t="str">
        <f t="shared" si="9"/>
        <v/>
      </c>
      <c r="O53" s="33" t="str">
        <f t="shared" si="10"/>
        <v/>
      </c>
    </row>
    <row r="54" spans="2:15" x14ac:dyDescent="0.45">
      <c r="B54">
        <f t="shared" si="11"/>
        <v>51</v>
      </c>
      <c r="C54">
        <f>0</f>
        <v>0</v>
      </c>
      <c r="D54" s="26">
        <f t="shared" si="0"/>
        <v>0</v>
      </c>
      <c r="E54" s="26">
        <f t="shared" si="1"/>
        <v>0</v>
      </c>
      <c r="F54" s="26">
        <f t="shared" si="2"/>
        <v>0</v>
      </c>
      <c r="G54" s="27">
        <f t="shared" si="3"/>
        <v>0</v>
      </c>
      <c r="H54" s="27">
        <f>IF(G54=0,0,G54+SUM(G$4:$G53))</f>
        <v>0</v>
      </c>
      <c r="I54" s="33" t="str">
        <f t="shared" si="4"/>
        <v/>
      </c>
      <c r="J54" s="33" t="str">
        <f t="shared" si="12"/>
        <v/>
      </c>
      <c r="K54" s="33" t="str">
        <f t="shared" si="6"/>
        <v/>
      </c>
      <c r="L54" s="33" t="str">
        <f t="shared" si="7"/>
        <v/>
      </c>
      <c r="M54" s="33" t="str">
        <f t="shared" si="8"/>
        <v/>
      </c>
      <c r="N54" s="33" t="str">
        <f t="shared" si="9"/>
        <v/>
      </c>
      <c r="O54" s="33" t="str">
        <f t="shared" si="10"/>
        <v/>
      </c>
    </row>
    <row r="55" spans="2:15" x14ac:dyDescent="0.45">
      <c r="B55">
        <f t="shared" si="11"/>
        <v>52</v>
      </c>
      <c r="C55">
        <f>0</f>
        <v>0</v>
      </c>
      <c r="D55" s="26">
        <f t="shared" si="0"/>
        <v>0</v>
      </c>
      <c r="E55" s="26">
        <f t="shared" si="1"/>
        <v>0</v>
      </c>
      <c r="F55" s="26">
        <f t="shared" si="2"/>
        <v>0</v>
      </c>
      <c r="G55" s="27">
        <f t="shared" si="3"/>
        <v>0</v>
      </c>
      <c r="H55" s="27">
        <f>IF(G55=0,0,G55+SUM(G$4:$G54))</f>
        <v>0</v>
      </c>
      <c r="I55" s="33" t="str">
        <f t="shared" si="4"/>
        <v/>
      </c>
      <c r="J55" s="33" t="str">
        <f t="shared" si="12"/>
        <v/>
      </c>
      <c r="K55" s="33" t="str">
        <f t="shared" si="6"/>
        <v/>
      </c>
      <c r="L55" s="33" t="str">
        <f t="shared" si="7"/>
        <v/>
      </c>
      <c r="M55" s="33" t="str">
        <f t="shared" si="8"/>
        <v/>
      </c>
      <c r="N55" s="33" t="str">
        <f t="shared" si="9"/>
        <v/>
      </c>
      <c r="O55" s="33" t="str">
        <f t="shared" si="10"/>
        <v/>
      </c>
    </row>
    <row r="56" spans="2:15" x14ac:dyDescent="0.45">
      <c r="B56">
        <f t="shared" si="11"/>
        <v>53</v>
      </c>
      <c r="C56">
        <f>0</f>
        <v>0</v>
      </c>
      <c r="D56" s="26">
        <f t="shared" si="0"/>
        <v>0</v>
      </c>
      <c r="E56" s="26">
        <f t="shared" si="1"/>
        <v>0</v>
      </c>
      <c r="F56" s="26">
        <f t="shared" si="2"/>
        <v>0</v>
      </c>
      <c r="G56" s="27">
        <f t="shared" si="3"/>
        <v>0</v>
      </c>
      <c r="H56" s="27">
        <f>IF(G56=0,0,G56+SUM(G$4:$G55))</f>
        <v>0</v>
      </c>
      <c r="I56" s="33" t="str">
        <f t="shared" si="4"/>
        <v/>
      </c>
      <c r="J56" s="33" t="str">
        <f t="shared" si="12"/>
        <v/>
      </c>
      <c r="K56" s="33" t="str">
        <f t="shared" si="6"/>
        <v/>
      </c>
      <c r="L56" s="33" t="str">
        <f t="shared" si="7"/>
        <v/>
      </c>
      <c r="M56" s="33" t="str">
        <f t="shared" si="8"/>
        <v/>
      </c>
      <c r="N56" s="33" t="str">
        <f t="shared" si="9"/>
        <v/>
      </c>
      <c r="O56" s="33" t="str">
        <f t="shared" si="10"/>
        <v/>
      </c>
    </row>
    <row r="57" spans="2:15" x14ac:dyDescent="0.45">
      <c r="B57">
        <f t="shared" si="11"/>
        <v>54</v>
      </c>
      <c r="C57">
        <f>0</f>
        <v>0</v>
      </c>
      <c r="D57" s="26">
        <f t="shared" si="0"/>
        <v>0</v>
      </c>
      <c r="E57" s="26">
        <f t="shared" si="1"/>
        <v>0</v>
      </c>
      <c r="F57" s="26">
        <f t="shared" si="2"/>
        <v>0</v>
      </c>
      <c r="G57" s="27">
        <f t="shared" si="3"/>
        <v>0</v>
      </c>
      <c r="H57" s="27">
        <f>IF(G57=0,0,G57+SUM(G$4:$G56))</f>
        <v>0</v>
      </c>
      <c r="I57" s="33" t="str">
        <f t="shared" si="4"/>
        <v/>
      </c>
      <c r="J57" s="33" t="str">
        <f t="shared" si="12"/>
        <v/>
      </c>
      <c r="K57" s="33" t="str">
        <f t="shared" si="6"/>
        <v/>
      </c>
      <c r="L57" s="33" t="str">
        <f t="shared" si="7"/>
        <v/>
      </c>
      <c r="M57" s="33" t="str">
        <f t="shared" si="8"/>
        <v/>
      </c>
      <c r="N57" s="33" t="str">
        <f t="shared" si="9"/>
        <v/>
      </c>
      <c r="O57" s="33" t="str">
        <f t="shared" si="10"/>
        <v/>
      </c>
    </row>
    <row r="58" spans="2:15" x14ac:dyDescent="0.45">
      <c r="B58">
        <f t="shared" si="11"/>
        <v>55</v>
      </c>
      <c r="C58">
        <f>0</f>
        <v>0</v>
      </c>
      <c r="D58" s="26">
        <f t="shared" si="0"/>
        <v>0</v>
      </c>
      <c r="E58" s="26">
        <f t="shared" si="1"/>
        <v>0</v>
      </c>
      <c r="F58" s="26">
        <f t="shared" si="2"/>
        <v>0</v>
      </c>
      <c r="G58" s="27">
        <f t="shared" si="3"/>
        <v>0</v>
      </c>
      <c r="H58" s="27">
        <f>IF(G58=0,0,G58+SUM(G$4:$G57))</f>
        <v>0</v>
      </c>
      <c r="I58" s="33" t="str">
        <f t="shared" si="4"/>
        <v/>
      </c>
      <c r="J58" s="33" t="str">
        <f t="shared" si="12"/>
        <v/>
      </c>
      <c r="K58" s="33" t="str">
        <f t="shared" si="6"/>
        <v/>
      </c>
      <c r="L58" s="33" t="str">
        <f t="shared" si="7"/>
        <v/>
      </c>
      <c r="M58" s="33" t="str">
        <f t="shared" si="8"/>
        <v/>
      </c>
      <c r="N58" s="33" t="str">
        <f t="shared" si="9"/>
        <v/>
      </c>
      <c r="O58" s="33" t="str">
        <f t="shared" si="10"/>
        <v/>
      </c>
    </row>
    <row r="59" spans="2:15" x14ac:dyDescent="0.45">
      <c r="B59">
        <f t="shared" si="11"/>
        <v>56</v>
      </c>
      <c r="C59">
        <f>0</f>
        <v>0</v>
      </c>
      <c r="D59" s="26">
        <f t="shared" si="0"/>
        <v>0</v>
      </c>
      <c r="E59" s="26">
        <f t="shared" si="1"/>
        <v>0</v>
      </c>
      <c r="F59" s="26">
        <f t="shared" si="2"/>
        <v>0</v>
      </c>
      <c r="G59" s="27">
        <f t="shared" si="3"/>
        <v>0</v>
      </c>
      <c r="H59" s="27">
        <f>IF(G59=0,0,G59+SUM(G$4:$G58))</f>
        <v>0</v>
      </c>
      <c r="I59" s="33" t="str">
        <f t="shared" si="4"/>
        <v/>
      </c>
      <c r="J59" s="33" t="str">
        <f t="shared" si="12"/>
        <v/>
      </c>
      <c r="K59" s="33" t="str">
        <f t="shared" si="6"/>
        <v/>
      </c>
      <c r="L59" s="33" t="str">
        <f t="shared" si="7"/>
        <v/>
      </c>
      <c r="M59" s="33" t="str">
        <f t="shared" si="8"/>
        <v/>
      </c>
      <c r="N59" s="33" t="str">
        <f t="shared" si="9"/>
        <v/>
      </c>
      <c r="O59" s="33" t="str">
        <f t="shared" si="10"/>
        <v/>
      </c>
    </row>
    <row r="60" spans="2:15" x14ac:dyDescent="0.45">
      <c r="B60">
        <f t="shared" si="11"/>
        <v>57</v>
      </c>
      <c r="C60">
        <f>0</f>
        <v>0</v>
      </c>
      <c r="D60" s="26">
        <f t="shared" si="0"/>
        <v>0</v>
      </c>
      <c r="E60" s="26">
        <f t="shared" si="1"/>
        <v>0</v>
      </c>
      <c r="F60" s="26">
        <f t="shared" si="2"/>
        <v>0</v>
      </c>
      <c r="G60" s="27">
        <f t="shared" si="3"/>
        <v>0</v>
      </c>
      <c r="H60" s="27">
        <f>IF(G60=0,0,G60+SUM(G$4:$G59))</f>
        <v>0</v>
      </c>
      <c r="I60" s="33" t="str">
        <f t="shared" si="4"/>
        <v/>
      </c>
      <c r="J60" s="33" t="str">
        <f t="shared" si="12"/>
        <v/>
      </c>
      <c r="K60" s="33" t="str">
        <f t="shared" si="6"/>
        <v/>
      </c>
      <c r="L60" s="33" t="str">
        <f t="shared" si="7"/>
        <v/>
      </c>
      <c r="M60" s="33" t="str">
        <f t="shared" si="8"/>
        <v/>
      </c>
      <c r="N60" s="33" t="str">
        <f t="shared" si="9"/>
        <v/>
      </c>
      <c r="O60" s="33" t="str">
        <f t="shared" si="10"/>
        <v/>
      </c>
    </row>
    <row r="61" spans="2:15" x14ac:dyDescent="0.45">
      <c r="B61">
        <f t="shared" si="11"/>
        <v>58</v>
      </c>
      <c r="C61">
        <f>0</f>
        <v>0</v>
      </c>
      <c r="D61" s="26">
        <f t="shared" si="0"/>
        <v>0</v>
      </c>
      <c r="E61" s="26">
        <f t="shared" si="1"/>
        <v>0</v>
      </c>
      <c r="F61" s="26">
        <f t="shared" si="2"/>
        <v>0</v>
      </c>
      <c r="G61" s="27">
        <f t="shared" si="3"/>
        <v>0</v>
      </c>
      <c r="H61" s="27">
        <f>IF(G61=0,0,G61+SUM(G$4:$G60))</f>
        <v>0</v>
      </c>
      <c r="I61" s="33" t="str">
        <f t="shared" si="4"/>
        <v/>
      </c>
      <c r="J61" s="33" t="str">
        <f t="shared" si="12"/>
        <v/>
      </c>
      <c r="K61" s="33" t="str">
        <f t="shared" si="6"/>
        <v/>
      </c>
      <c r="L61" s="33" t="str">
        <f t="shared" si="7"/>
        <v/>
      </c>
      <c r="M61" s="33" t="str">
        <f t="shared" si="8"/>
        <v/>
      </c>
      <c r="N61" s="33" t="str">
        <f t="shared" si="9"/>
        <v/>
      </c>
      <c r="O61" s="33" t="str">
        <f t="shared" si="10"/>
        <v/>
      </c>
    </row>
    <row r="62" spans="2:15" x14ac:dyDescent="0.45">
      <c r="B62">
        <f t="shared" si="11"/>
        <v>59</v>
      </c>
      <c r="C62">
        <f>0</f>
        <v>0</v>
      </c>
      <c r="D62" s="26">
        <f t="shared" si="0"/>
        <v>0</v>
      </c>
      <c r="E62" s="26">
        <f t="shared" si="1"/>
        <v>0</v>
      </c>
      <c r="F62" s="26">
        <f t="shared" si="2"/>
        <v>0</v>
      </c>
      <c r="G62" s="27">
        <f t="shared" si="3"/>
        <v>0</v>
      </c>
      <c r="H62" s="27">
        <f>IF(G62=0,0,G62+SUM(G$4:$G61))</f>
        <v>0</v>
      </c>
      <c r="I62" s="33" t="str">
        <f t="shared" si="4"/>
        <v/>
      </c>
      <c r="J62" s="33" t="str">
        <f t="shared" si="12"/>
        <v/>
      </c>
      <c r="K62" s="33" t="str">
        <f t="shared" si="6"/>
        <v/>
      </c>
      <c r="L62" s="33" t="str">
        <f t="shared" si="7"/>
        <v/>
      </c>
      <c r="M62" s="33" t="str">
        <f t="shared" si="8"/>
        <v/>
      </c>
      <c r="N62" s="33" t="str">
        <f t="shared" si="9"/>
        <v/>
      </c>
      <c r="O62" s="33" t="str">
        <f t="shared" si="10"/>
        <v/>
      </c>
    </row>
    <row r="63" spans="2:15" x14ac:dyDescent="0.45">
      <c r="B63">
        <f t="shared" si="11"/>
        <v>60</v>
      </c>
      <c r="C63">
        <f>0</f>
        <v>0</v>
      </c>
      <c r="D63" s="26">
        <f t="shared" si="0"/>
        <v>0</v>
      </c>
      <c r="E63" s="26">
        <f t="shared" si="1"/>
        <v>0</v>
      </c>
      <c r="F63" s="26">
        <f t="shared" si="2"/>
        <v>0</v>
      </c>
      <c r="G63" s="27">
        <f t="shared" si="3"/>
        <v>0</v>
      </c>
      <c r="H63" s="27">
        <f>IF(G63=0,0,G63+SUM(G$4:$G62))</f>
        <v>0</v>
      </c>
      <c r="I63" s="33" t="str">
        <f t="shared" si="4"/>
        <v/>
      </c>
      <c r="J63" s="33" t="str">
        <f t="shared" si="12"/>
        <v/>
      </c>
      <c r="K63" s="33" t="str">
        <f t="shared" si="6"/>
        <v/>
      </c>
      <c r="L63" s="33" t="str">
        <f t="shared" si="7"/>
        <v/>
      </c>
      <c r="M63" s="33" t="str">
        <f t="shared" si="8"/>
        <v/>
      </c>
      <c r="N63" s="33" t="str">
        <f t="shared" si="9"/>
        <v/>
      </c>
      <c r="O63" s="33" t="str">
        <f t="shared" si="10"/>
        <v/>
      </c>
    </row>
    <row r="64" spans="2:15" x14ac:dyDescent="0.45">
      <c r="B64">
        <f t="shared" si="11"/>
        <v>61</v>
      </c>
      <c r="C64">
        <f>0</f>
        <v>0</v>
      </c>
      <c r="D64" s="26">
        <f t="shared" si="0"/>
        <v>0</v>
      </c>
      <c r="E64" s="26">
        <f t="shared" si="1"/>
        <v>0</v>
      </c>
      <c r="F64" s="26">
        <f t="shared" si="2"/>
        <v>0</v>
      </c>
      <c r="G64" s="27">
        <f t="shared" si="3"/>
        <v>0</v>
      </c>
      <c r="H64" s="27">
        <f>IF(G64=0,0,G64+SUM(G$4:$G63))</f>
        <v>0</v>
      </c>
      <c r="I64" s="33" t="str">
        <f t="shared" si="4"/>
        <v/>
      </c>
      <c r="J64" s="33" t="str">
        <f t="shared" si="12"/>
        <v/>
      </c>
      <c r="K64" s="33" t="str">
        <f t="shared" si="6"/>
        <v/>
      </c>
      <c r="L64" s="33" t="str">
        <f t="shared" si="7"/>
        <v/>
      </c>
      <c r="M64" s="33" t="str">
        <f t="shared" si="8"/>
        <v/>
      </c>
      <c r="N64" s="33" t="str">
        <f t="shared" si="9"/>
        <v/>
      </c>
      <c r="O64" s="33" t="str">
        <f t="shared" si="10"/>
        <v/>
      </c>
    </row>
    <row r="65" spans="2:15" x14ac:dyDescent="0.45">
      <c r="B65">
        <f t="shared" si="11"/>
        <v>62</v>
      </c>
      <c r="C65">
        <f>0</f>
        <v>0</v>
      </c>
      <c r="D65" s="26">
        <f t="shared" si="0"/>
        <v>0</v>
      </c>
      <c r="E65" s="26">
        <f t="shared" si="1"/>
        <v>0</v>
      </c>
      <c r="F65" s="26">
        <f t="shared" si="2"/>
        <v>0</v>
      </c>
      <c r="G65" s="27">
        <f t="shared" si="3"/>
        <v>0</v>
      </c>
      <c r="H65" s="27">
        <f>IF(G65=0,0,G65+SUM(G$4:$G64))</f>
        <v>0</v>
      </c>
      <c r="I65" s="33" t="str">
        <f t="shared" si="4"/>
        <v/>
      </c>
      <c r="J65" s="33" t="str">
        <f t="shared" si="12"/>
        <v/>
      </c>
      <c r="K65" s="33" t="str">
        <f t="shared" si="6"/>
        <v/>
      </c>
      <c r="L65" s="33" t="str">
        <f t="shared" si="7"/>
        <v/>
      </c>
      <c r="M65" s="33" t="str">
        <f t="shared" si="8"/>
        <v/>
      </c>
      <c r="N65" s="33" t="str">
        <f t="shared" si="9"/>
        <v/>
      </c>
      <c r="O65" s="33" t="str">
        <f t="shared" si="10"/>
        <v/>
      </c>
    </row>
    <row r="66" spans="2:15" x14ac:dyDescent="0.45">
      <c r="B66">
        <f t="shared" si="11"/>
        <v>63</v>
      </c>
      <c r="C66">
        <f>0</f>
        <v>0</v>
      </c>
      <c r="D66" s="26">
        <f t="shared" si="0"/>
        <v>0</v>
      </c>
      <c r="E66" s="26">
        <f t="shared" si="1"/>
        <v>0</v>
      </c>
      <c r="F66" s="26">
        <f t="shared" si="2"/>
        <v>0</v>
      </c>
      <c r="G66" s="27">
        <f t="shared" si="3"/>
        <v>0</v>
      </c>
      <c r="H66" s="27">
        <f>IF(G66=0,0,G66+SUM(G$4:$G65))</f>
        <v>0</v>
      </c>
      <c r="I66" s="33" t="str">
        <f t="shared" si="4"/>
        <v/>
      </c>
      <c r="J66" s="33" t="str">
        <f t="shared" si="12"/>
        <v/>
      </c>
      <c r="K66" s="33" t="str">
        <f t="shared" si="6"/>
        <v/>
      </c>
      <c r="L66" s="33" t="str">
        <f t="shared" si="7"/>
        <v/>
      </c>
      <c r="M66" s="33" t="str">
        <f t="shared" si="8"/>
        <v/>
      </c>
      <c r="N66" s="33" t="str">
        <f t="shared" si="9"/>
        <v/>
      </c>
      <c r="O66" s="33" t="str">
        <f t="shared" si="10"/>
        <v/>
      </c>
    </row>
    <row r="67" spans="2:15" x14ac:dyDescent="0.45">
      <c r="B67">
        <f t="shared" si="11"/>
        <v>64</v>
      </c>
      <c r="C67">
        <f>0</f>
        <v>0</v>
      </c>
      <c r="D67" s="26">
        <f t="shared" si="0"/>
        <v>0</v>
      </c>
      <c r="E67" s="26">
        <f t="shared" si="1"/>
        <v>0</v>
      </c>
      <c r="F67" s="26">
        <f t="shared" si="2"/>
        <v>0</v>
      </c>
      <c r="G67" s="27">
        <f t="shared" si="3"/>
        <v>0</v>
      </c>
      <c r="H67" s="27">
        <f>IF(G67=0,0,G67+SUM(G$4:$G66))</f>
        <v>0</v>
      </c>
      <c r="I67" s="33" t="str">
        <f t="shared" si="4"/>
        <v/>
      </c>
      <c r="J67" s="33" t="str">
        <f t="shared" si="12"/>
        <v/>
      </c>
      <c r="K67" s="33" t="str">
        <f t="shared" si="6"/>
        <v/>
      </c>
      <c r="L67" s="33" t="str">
        <f t="shared" si="7"/>
        <v/>
      </c>
      <c r="M67" s="33" t="str">
        <f t="shared" si="8"/>
        <v/>
      </c>
      <c r="N67" s="33" t="str">
        <f t="shared" si="9"/>
        <v/>
      </c>
      <c r="O67" s="33" t="str">
        <f t="shared" si="10"/>
        <v/>
      </c>
    </row>
    <row r="68" spans="2:15" x14ac:dyDescent="0.45">
      <c r="B68">
        <f t="shared" si="11"/>
        <v>65</v>
      </c>
      <c r="C68">
        <f>0</f>
        <v>0</v>
      </c>
      <c r="D68" s="26">
        <f t="shared" ref="D68:D131" si="17">IFERROR(ROUNDDOWN($D$1/C68,0),0)</f>
        <v>0</v>
      </c>
      <c r="E68" s="26">
        <f t="shared" ref="E68:E131" si="18">IFERROR(ROUNDDOWN($E$1/C68,0),0)</f>
        <v>0</v>
      </c>
      <c r="F68" s="26">
        <f t="shared" ref="F68:F131" si="19">IFERROR(ROUNDDOWN($F$1/C68,0),0)</f>
        <v>0</v>
      </c>
      <c r="G68" s="27">
        <f t="shared" ref="G68:G131" si="20">IF(C68=$A$2,1,E68-D68)</f>
        <v>0</v>
      </c>
      <c r="H68" s="27">
        <f>IF(G68=0,0,G68+SUM(G$4:$G67))</f>
        <v>0</v>
      </c>
      <c r="I68" s="33" t="str">
        <f t="shared" ref="I68:I131" si="21">IF(A67=0,"",A67)</f>
        <v/>
      </c>
      <c r="J68" s="33" t="str">
        <f t="shared" si="12"/>
        <v/>
      </c>
      <c r="K68" s="33" t="str">
        <f t="shared" ref="K68:K131" si="22">IF(C67=0,"",C67)</f>
        <v/>
      </c>
      <c r="L68" s="33" t="str">
        <f t="shared" ref="L68:L131" si="23">IF(D67=0,"",D67)</f>
        <v/>
      </c>
      <c r="M68" s="33" t="str">
        <f t="shared" ref="M68:M131" si="24">IF(E67=0,"",E67)</f>
        <v/>
      </c>
      <c r="N68" s="33" t="str">
        <f t="shared" ref="N68:N131" si="25">IF(F67=0,"",F67)</f>
        <v/>
      </c>
      <c r="O68" s="33" t="str">
        <f t="shared" ref="O68:O131" si="26">IF(G67=0,"",G67)</f>
        <v/>
      </c>
    </row>
    <row r="69" spans="2:15" x14ac:dyDescent="0.45">
      <c r="B69">
        <f t="shared" si="11"/>
        <v>66</v>
      </c>
      <c r="C69">
        <f>0</f>
        <v>0</v>
      </c>
      <c r="D69" s="26">
        <f t="shared" si="17"/>
        <v>0</v>
      </c>
      <c r="E69" s="26">
        <f t="shared" si="18"/>
        <v>0</v>
      </c>
      <c r="F69" s="26">
        <f t="shared" si="19"/>
        <v>0</v>
      </c>
      <c r="G69" s="27">
        <f t="shared" si="20"/>
        <v>0</v>
      </c>
      <c r="H69" s="27">
        <f>IF(G69=0,0,G69+SUM(G$4:$G68))</f>
        <v>0</v>
      </c>
      <c r="I69" s="33" t="str">
        <f t="shared" si="21"/>
        <v/>
      </c>
      <c r="J69" s="33" t="str">
        <f t="shared" si="12"/>
        <v/>
      </c>
      <c r="K69" s="33" t="str">
        <f t="shared" si="22"/>
        <v/>
      </c>
      <c r="L69" s="33" t="str">
        <f t="shared" si="23"/>
        <v/>
      </c>
      <c r="M69" s="33" t="str">
        <f t="shared" si="24"/>
        <v/>
      </c>
      <c r="N69" s="33" t="str">
        <f t="shared" si="25"/>
        <v/>
      </c>
      <c r="O69" s="33" t="str">
        <f t="shared" si="26"/>
        <v/>
      </c>
    </row>
    <row r="70" spans="2:15" x14ac:dyDescent="0.45">
      <c r="B70">
        <f t="shared" ref="B70:B133" si="27">B69+1</f>
        <v>67</v>
      </c>
      <c r="C70">
        <f>0</f>
        <v>0</v>
      </c>
      <c r="D70" s="26">
        <f t="shared" si="17"/>
        <v>0</v>
      </c>
      <c r="E70" s="26">
        <f t="shared" si="18"/>
        <v>0</v>
      </c>
      <c r="F70" s="26">
        <f t="shared" si="19"/>
        <v>0</v>
      </c>
      <c r="G70" s="27">
        <f t="shared" si="20"/>
        <v>0</v>
      </c>
      <c r="H70" s="27">
        <f>IF(G70=0,0,G70+SUM(G$4:$G69))</f>
        <v>0</v>
      </c>
      <c r="I70" s="33" t="str">
        <f t="shared" si="21"/>
        <v/>
      </c>
      <c r="J70" s="33" t="str">
        <f t="shared" ref="J70:J133" si="28">IF(A69=0,"",B69)</f>
        <v/>
      </c>
      <c r="K70" s="33" t="str">
        <f t="shared" si="22"/>
        <v/>
      </c>
      <c r="L70" s="33" t="str">
        <f t="shared" si="23"/>
        <v/>
      </c>
      <c r="M70" s="33" t="str">
        <f t="shared" si="24"/>
        <v/>
      </c>
      <c r="N70" s="33" t="str">
        <f t="shared" si="25"/>
        <v/>
      </c>
      <c r="O70" s="33" t="str">
        <f t="shared" si="26"/>
        <v/>
      </c>
    </row>
    <row r="71" spans="2:15" x14ac:dyDescent="0.45">
      <c r="B71">
        <f t="shared" si="27"/>
        <v>68</v>
      </c>
      <c r="C71">
        <f>0</f>
        <v>0</v>
      </c>
      <c r="D71" s="26">
        <f t="shared" si="17"/>
        <v>0</v>
      </c>
      <c r="E71" s="26">
        <f t="shared" si="18"/>
        <v>0</v>
      </c>
      <c r="F71" s="26">
        <f t="shared" si="19"/>
        <v>0</v>
      </c>
      <c r="G71" s="27">
        <f t="shared" si="20"/>
        <v>0</v>
      </c>
      <c r="H71" s="27">
        <f>IF(G71=0,0,G71+SUM(G$4:$G70))</f>
        <v>0</v>
      </c>
      <c r="I71" s="33" t="str">
        <f t="shared" si="21"/>
        <v/>
      </c>
      <c r="J71" s="33" t="str">
        <f t="shared" si="28"/>
        <v/>
      </c>
      <c r="K71" s="33" t="str">
        <f t="shared" si="22"/>
        <v/>
      </c>
      <c r="L71" s="33" t="str">
        <f t="shared" si="23"/>
        <v/>
      </c>
      <c r="M71" s="33" t="str">
        <f t="shared" si="24"/>
        <v/>
      </c>
      <c r="N71" s="33" t="str">
        <f t="shared" si="25"/>
        <v/>
      </c>
      <c r="O71" s="33" t="str">
        <f t="shared" si="26"/>
        <v/>
      </c>
    </row>
    <row r="72" spans="2:15" x14ac:dyDescent="0.45">
      <c r="B72">
        <f t="shared" si="27"/>
        <v>69</v>
      </c>
      <c r="C72">
        <f>0</f>
        <v>0</v>
      </c>
      <c r="D72" s="26">
        <f t="shared" si="17"/>
        <v>0</v>
      </c>
      <c r="E72" s="26">
        <f t="shared" si="18"/>
        <v>0</v>
      </c>
      <c r="F72" s="26">
        <f t="shared" si="19"/>
        <v>0</v>
      </c>
      <c r="G72" s="27">
        <f t="shared" si="20"/>
        <v>0</v>
      </c>
      <c r="H72" s="27">
        <f>IF(G72=0,0,G72+SUM(G$4:$G71))</f>
        <v>0</v>
      </c>
      <c r="I72" s="33" t="str">
        <f t="shared" si="21"/>
        <v/>
      </c>
      <c r="J72" s="33" t="str">
        <f t="shared" si="28"/>
        <v/>
      </c>
      <c r="K72" s="33" t="str">
        <f t="shared" si="22"/>
        <v/>
      </c>
      <c r="L72" s="33" t="str">
        <f t="shared" si="23"/>
        <v/>
      </c>
      <c r="M72" s="33" t="str">
        <f t="shared" si="24"/>
        <v/>
      </c>
      <c r="N72" s="33" t="str">
        <f t="shared" si="25"/>
        <v/>
      </c>
      <c r="O72" s="33" t="str">
        <f t="shared" si="26"/>
        <v/>
      </c>
    </row>
    <row r="73" spans="2:15" x14ac:dyDescent="0.45">
      <c r="B73">
        <f t="shared" si="27"/>
        <v>70</v>
      </c>
      <c r="C73">
        <f>0</f>
        <v>0</v>
      </c>
      <c r="D73" s="26">
        <f t="shared" si="17"/>
        <v>0</v>
      </c>
      <c r="E73" s="26">
        <f t="shared" si="18"/>
        <v>0</v>
      </c>
      <c r="F73" s="26">
        <f t="shared" si="19"/>
        <v>0</v>
      </c>
      <c r="G73" s="27">
        <f t="shared" si="20"/>
        <v>0</v>
      </c>
      <c r="H73" s="27">
        <f>IF(G73=0,0,G73+SUM(G$4:$G72))</f>
        <v>0</v>
      </c>
      <c r="I73" s="33" t="str">
        <f t="shared" si="21"/>
        <v/>
      </c>
      <c r="J73" s="33" t="str">
        <f t="shared" si="28"/>
        <v/>
      </c>
      <c r="K73" s="33" t="str">
        <f t="shared" si="22"/>
        <v/>
      </c>
      <c r="L73" s="33" t="str">
        <f t="shared" si="23"/>
        <v/>
      </c>
      <c r="M73" s="33" t="str">
        <f t="shared" si="24"/>
        <v/>
      </c>
      <c r="N73" s="33" t="str">
        <f t="shared" si="25"/>
        <v/>
      </c>
      <c r="O73" s="33" t="str">
        <f t="shared" si="26"/>
        <v/>
      </c>
    </row>
    <row r="74" spans="2:15" x14ac:dyDescent="0.45">
      <c r="B74">
        <f t="shared" si="27"/>
        <v>71</v>
      </c>
      <c r="C74">
        <f>0</f>
        <v>0</v>
      </c>
      <c r="D74" s="26">
        <f t="shared" si="17"/>
        <v>0</v>
      </c>
      <c r="E74" s="26">
        <f t="shared" si="18"/>
        <v>0</v>
      </c>
      <c r="F74" s="26">
        <f t="shared" si="19"/>
        <v>0</v>
      </c>
      <c r="G74" s="27">
        <f t="shared" si="20"/>
        <v>0</v>
      </c>
      <c r="H74" s="27">
        <f>IF(G74=0,0,G74+SUM(G$4:$G73))</f>
        <v>0</v>
      </c>
      <c r="I74" s="33" t="str">
        <f t="shared" si="21"/>
        <v/>
      </c>
      <c r="J74" s="33" t="str">
        <f t="shared" si="28"/>
        <v/>
      </c>
      <c r="K74" s="33" t="str">
        <f t="shared" si="22"/>
        <v/>
      </c>
      <c r="L74" s="33" t="str">
        <f t="shared" si="23"/>
        <v/>
      </c>
      <c r="M74" s="33" t="str">
        <f t="shared" si="24"/>
        <v/>
      </c>
      <c r="N74" s="33" t="str">
        <f t="shared" si="25"/>
        <v/>
      </c>
      <c r="O74" s="33" t="str">
        <f t="shared" si="26"/>
        <v/>
      </c>
    </row>
    <row r="75" spans="2:15" x14ac:dyDescent="0.45">
      <c r="B75">
        <f t="shared" si="27"/>
        <v>72</v>
      </c>
      <c r="C75">
        <f>0</f>
        <v>0</v>
      </c>
      <c r="D75" s="26">
        <f t="shared" si="17"/>
        <v>0</v>
      </c>
      <c r="E75" s="26">
        <f t="shared" si="18"/>
        <v>0</v>
      </c>
      <c r="F75" s="26">
        <f t="shared" si="19"/>
        <v>0</v>
      </c>
      <c r="G75" s="27">
        <f t="shared" si="20"/>
        <v>0</v>
      </c>
      <c r="H75" s="27">
        <f>IF(G75=0,0,G75+SUM(G$4:$G74))</f>
        <v>0</v>
      </c>
      <c r="I75" s="33" t="str">
        <f t="shared" si="21"/>
        <v/>
      </c>
      <c r="J75" s="33" t="str">
        <f t="shared" si="28"/>
        <v/>
      </c>
      <c r="K75" s="33" t="str">
        <f t="shared" si="22"/>
        <v/>
      </c>
      <c r="L75" s="33" t="str">
        <f t="shared" si="23"/>
        <v/>
      </c>
      <c r="M75" s="33" t="str">
        <f t="shared" si="24"/>
        <v/>
      </c>
      <c r="N75" s="33" t="str">
        <f t="shared" si="25"/>
        <v/>
      </c>
      <c r="O75" s="33" t="str">
        <f t="shared" si="26"/>
        <v/>
      </c>
    </row>
    <row r="76" spans="2:15" x14ac:dyDescent="0.45">
      <c r="B76">
        <f t="shared" si="27"/>
        <v>73</v>
      </c>
      <c r="C76">
        <f>0</f>
        <v>0</v>
      </c>
      <c r="D76" s="26">
        <f t="shared" si="17"/>
        <v>0</v>
      </c>
      <c r="E76" s="26">
        <f t="shared" si="18"/>
        <v>0</v>
      </c>
      <c r="F76" s="26">
        <f t="shared" si="19"/>
        <v>0</v>
      </c>
      <c r="G76" s="27">
        <f t="shared" si="20"/>
        <v>0</v>
      </c>
      <c r="H76" s="27">
        <f>IF(G76=0,0,G76+SUM(G$4:$G75))</f>
        <v>0</v>
      </c>
      <c r="I76" s="33" t="str">
        <f t="shared" si="21"/>
        <v/>
      </c>
      <c r="J76" s="33" t="str">
        <f t="shared" si="28"/>
        <v/>
      </c>
      <c r="K76" s="33" t="str">
        <f t="shared" si="22"/>
        <v/>
      </c>
      <c r="L76" s="33" t="str">
        <f t="shared" si="23"/>
        <v/>
      </c>
      <c r="M76" s="33" t="str">
        <f t="shared" si="24"/>
        <v/>
      </c>
      <c r="N76" s="33" t="str">
        <f t="shared" si="25"/>
        <v/>
      </c>
      <c r="O76" s="33" t="str">
        <f t="shared" si="26"/>
        <v/>
      </c>
    </row>
    <row r="77" spans="2:15" x14ac:dyDescent="0.45">
      <c r="B77">
        <f t="shared" si="27"/>
        <v>74</v>
      </c>
      <c r="C77">
        <f>0</f>
        <v>0</v>
      </c>
      <c r="D77" s="26">
        <f t="shared" si="17"/>
        <v>0</v>
      </c>
      <c r="E77" s="26">
        <f t="shared" si="18"/>
        <v>0</v>
      </c>
      <c r="F77" s="26">
        <f t="shared" si="19"/>
        <v>0</v>
      </c>
      <c r="G77" s="27">
        <f t="shared" si="20"/>
        <v>0</v>
      </c>
      <c r="H77" s="27">
        <f>IF(G77=0,0,G77+SUM(G$4:$G76))</f>
        <v>0</v>
      </c>
      <c r="I77" s="33" t="str">
        <f t="shared" si="21"/>
        <v/>
      </c>
      <c r="J77" s="33" t="str">
        <f t="shared" si="28"/>
        <v/>
      </c>
      <c r="K77" s="33" t="str">
        <f t="shared" si="22"/>
        <v/>
      </c>
      <c r="L77" s="33" t="str">
        <f t="shared" si="23"/>
        <v/>
      </c>
      <c r="M77" s="33" t="str">
        <f t="shared" si="24"/>
        <v/>
      </c>
      <c r="N77" s="33" t="str">
        <f t="shared" si="25"/>
        <v/>
      </c>
      <c r="O77" s="33" t="str">
        <f t="shared" si="26"/>
        <v/>
      </c>
    </row>
    <row r="78" spans="2:15" x14ac:dyDescent="0.45">
      <c r="B78">
        <f t="shared" si="27"/>
        <v>75</v>
      </c>
      <c r="C78">
        <f>0</f>
        <v>0</v>
      </c>
      <c r="D78" s="26">
        <f t="shared" si="17"/>
        <v>0</v>
      </c>
      <c r="E78" s="26">
        <f t="shared" si="18"/>
        <v>0</v>
      </c>
      <c r="F78" s="26">
        <f t="shared" si="19"/>
        <v>0</v>
      </c>
      <c r="G78" s="27">
        <f t="shared" si="20"/>
        <v>0</v>
      </c>
      <c r="H78" s="27">
        <f>IF(G78=0,0,G78+SUM(G$4:$G77))</f>
        <v>0</v>
      </c>
      <c r="I78" s="33" t="str">
        <f t="shared" si="21"/>
        <v/>
      </c>
      <c r="J78" s="33" t="str">
        <f t="shared" si="28"/>
        <v/>
      </c>
      <c r="K78" s="33" t="str">
        <f t="shared" si="22"/>
        <v/>
      </c>
      <c r="L78" s="33" t="str">
        <f t="shared" si="23"/>
        <v/>
      </c>
      <c r="M78" s="33" t="str">
        <f t="shared" si="24"/>
        <v/>
      </c>
      <c r="N78" s="33" t="str">
        <f t="shared" si="25"/>
        <v/>
      </c>
      <c r="O78" s="33" t="str">
        <f t="shared" si="26"/>
        <v/>
      </c>
    </row>
    <row r="79" spans="2:15" x14ac:dyDescent="0.45">
      <c r="B79">
        <f t="shared" si="27"/>
        <v>76</v>
      </c>
      <c r="C79">
        <f>0</f>
        <v>0</v>
      </c>
      <c r="D79" s="26">
        <f t="shared" si="17"/>
        <v>0</v>
      </c>
      <c r="E79" s="26">
        <f t="shared" si="18"/>
        <v>0</v>
      </c>
      <c r="F79" s="26">
        <f t="shared" si="19"/>
        <v>0</v>
      </c>
      <c r="G79" s="27">
        <f t="shared" si="20"/>
        <v>0</v>
      </c>
      <c r="H79" s="27">
        <f>IF(G79=0,0,G79+SUM(G$4:$G78))</f>
        <v>0</v>
      </c>
      <c r="I79" s="33" t="str">
        <f t="shared" si="21"/>
        <v/>
      </c>
      <c r="J79" s="33" t="str">
        <f t="shared" si="28"/>
        <v/>
      </c>
      <c r="K79" s="33" t="str">
        <f t="shared" si="22"/>
        <v/>
      </c>
      <c r="L79" s="33" t="str">
        <f t="shared" si="23"/>
        <v/>
      </c>
      <c r="M79" s="33" t="str">
        <f t="shared" si="24"/>
        <v/>
      </c>
      <c r="N79" s="33" t="str">
        <f t="shared" si="25"/>
        <v/>
      </c>
      <c r="O79" s="33" t="str">
        <f t="shared" si="26"/>
        <v/>
      </c>
    </row>
    <row r="80" spans="2:15" x14ac:dyDescent="0.45">
      <c r="B80">
        <f t="shared" si="27"/>
        <v>77</v>
      </c>
      <c r="C80">
        <f>0</f>
        <v>0</v>
      </c>
      <c r="D80" s="26">
        <f t="shared" si="17"/>
        <v>0</v>
      </c>
      <c r="E80" s="26">
        <f t="shared" si="18"/>
        <v>0</v>
      </c>
      <c r="F80" s="26">
        <f t="shared" si="19"/>
        <v>0</v>
      </c>
      <c r="G80" s="27">
        <f t="shared" si="20"/>
        <v>0</v>
      </c>
      <c r="H80" s="27">
        <f>IF(G80=0,0,G80+SUM(G$4:$G79))</f>
        <v>0</v>
      </c>
      <c r="I80" s="33" t="str">
        <f t="shared" si="21"/>
        <v/>
      </c>
      <c r="J80" s="33" t="str">
        <f t="shared" si="28"/>
        <v/>
      </c>
      <c r="K80" s="33" t="str">
        <f t="shared" si="22"/>
        <v/>
      </c>
      <c r="L80" s="33" t="str">
        <f t="shared" si="23"/>
        <v/>
      </c>
      <c r="M80" s="33" t="str">
        <f t="shared" si="24"/>
        <v/>
      </c>
      <c r="N80" s="33" t="str">
        <f t="shared" si="25"/>
        <v/>
      </c>
      <c r="O80" s="33" t="str">
        <f t="shared" si="26"/>
        <v/>
      </c>
    </row>
    <row r="81" spans="2:15" x14ac:dyDescent="0.45">
      <c r="B81">
        <f t="shared" si="27"/>
        <v>78</v>
      </c>
      <c r="C81">
        <f>0</f>
        <v>0</v>
      </c>
      <c r="D81" s="26">
        <f t="shared" si="17"/>
        <v>0</v>
      </c>
      <c r="E81" s="26">
        <f t="shared" si="18"/>
        <v>0</v>
      </c>
      <c r="F81" s="26">
        <f t="shared" si="19"/>
        <v>0</v>
      </c>
      <c r="G81" s="27">
        <f t="shared" si="20"/>
        <v>0</v>
      </c>
      <c r="H81" s="27">
        <f>IF(G81=0,0,G81+SUM(G$4:$G80))</f>
        <v>0</v>
      </c>
      <c r="I81" s="33" t="str">
        <f t="shared" si="21"/>
        <v/>
      </c>
      <c r="J81" s="33" t="str">
        <f t="shared" si="28"/>
        <v/>
      </c>
      <c r="K81" s="33" t="str">
        <f t="shared" si="22"/>
        <v/>
      </c>
      <c r="L81" s="33" t="str">
        <f t="shared" si="23"/>
        <v/>
      </c>
      <c r="M81" s="33" t="str">
        <f t="shared" si="24"/>
        <v/>
      </c>
      <c r="N81" s="33" t="str">
        <f t="shared" si="25"/>
        <v/>
      </c>
      <c r="O81" s="33" t="str">
        <f t="shared" si="26"/>
        <v/>
      </c>
    </row>
    <row r="82" spans="2:15" x14ac:dyDescent="0.45">
      <c r="B82">
        <f t="shared" si="27"/>
        <v>79</v>
      </c>
      <c r="C82">
        <f>0</f>
        <v>0</v>
      </c>
      <c r="D82" s="26">
        <f t="shared" si="17"/>
        <v>0</v>
      </c>
      <c r="E82" s="26">
        <f t="shared" si="18"/>
        <v>0</v>
      </c>
      <c r="F82" s="26">
        <f t="shared" si="19"/>
        <v>0</v>
      </c>
      <c r="G82" s="27">
        <f t="shared" si="20"/>
        <v>0</v>
      </c>
      <c r="H82" s="27">
        <f>IF(G82=0,0,G82+SUM(G$4:$G81))</f>
        <v>0</v>
      </c>
      <c r="I82" s="33" t="str">
        <f t="shared" si="21"/>
        <v/>
      </c>
      <c r="J82" s="33" t="str">
        <f t="shared" si="28"/>
        <v/>
      </c>
      <c r="K82" s="33" t="str">
        <f t="shared" si="22"/>
        <v/>
      </c>
      <c r="L82" s="33" t="str">
        <f t="shared" si="23"/>
        <v/>
      </c>
      <c r="M82" s="33" t="str">
        <f t="shared" si="24"/>
        <v/>
      </c>
      <c r="N82" s="33" t="str">
        <f t="shared" si="25"/>
        <v/>
      </c>
      <c r="O82" s="33" t="str">
        <f t="shared" si="26"/>
        <v/>
      </c>
    </row>
    <row r="83" spans="2:15" x14ac:dyDescent="0.45">
      <c r="B83">
        <f t="shared" si="27"/>
        <v>80</v>
      </c>
      <c r="C83">
        <f>0</f>
        <v>0</v>
      </c>
      <c r="D83" s="26">
        <f t="shared" si="17"/>
        <v>0</v>
      </c>
      <c r="E83" s="26">
        <f t="shared" si="18"/>
        <v>0</v>
      </c>
      <c r="F83" s="26">
        <f t="shared" si="19"/>
        <v>0</v>
      </c>
      <c r="G83" s="27">
        <f t="shared" si="20"/>
        <v>0</v>
      </c>
      <c r="H83" s="27">
        <f>IF(G83=0,0,G83+SUM(G$4:$G82))</f>
        <v>0</v>
      </c>
      <c r="I83" s="33" t="str">
        <f t="shared" si="21"/>
        <v/>
      </c>
      <c r="J83" s="33" t="str">
        <f t="shared" si="28"/>
        <v/>
      </c>
      <c r="K83" s="33" t="str">
        <f t="shared" si="22"/>
        <v/>
      </c>
      <c r="L83" s="33" t="str">
        <f t="shared" si="23"/>
        <v/>
      </c>
      <c r="M83" s="33" t="str">
        <f t="shared" si="24"/>
        <v/>
      </c>
      <c r="N83" s="33" t="str">
        <f t="shared" si="25"/>
        <v/>
      </c>
      <c r="O83" s="33" t="str">
        <f t="shared" si="26"/>
        <v/>
      </c>
    </row>
    <row r="84" spans="2:15" x14ac:dyDescent="0.45">
      <c r="B84">
        <f t="shared" si="27"/>
        <v>81</v>
      </c>
      <c r="C84">
        <f>0</f>
        <v>0</v>
      </c>
      <c r="D84" s="26">
        <f t="shared" si="17"/>
        <v>0</v>
      </c>
      <c r="E84" s="26">
        <f t="shared" si="18"/>
        <v>0</v>
      </c>
      <c r="F84" s="26">
        <f t="shared" si="19"/>
        <v>0</v>
      </c>
      <c r="G84" s="27">
        <f t="shared" si="20"/>
        <v>0</v>
      </c>
      <c r="H84" s="27">
        <f>IF(G84=0,0,G84+SUM(G$4:$G83))</f>
        <v>0</v>
      </c>
      <c r="I84" s="33" t="str">
        <f t="shared" si="21"/>
        <v/>
      </c>
      <c r="J84" s="33" t="str">
        <f t="shared" si="28"/>
        <v/>
      </c>
      <c r="K84" s="33" t="str">
        <f t="shared" si="22"/>
        <v/>
      </c>
      <c r="L84" s="33" t="str">
        <f t="shared" si="23"/>
        <v/>
      </c>
      <c r="M84" s="33" t="str">
        <f t="shared" si="24"/>
        <v/>
      </c>
      <c r="N84" s="33" t="str">
        <f t="shared" si="25"/>
        <v/>
      </c>
      <c r="O84" s="33" t="str">
        <f t="shared" si="26"/>
        <v/>
      </c>
    </row>
    <row r="85" spans="2:15" x14ac:dyDescent="0.45">
      <c r="B85">
        <f t="shared" si="27"/>
        <v>82</v>
      </c>
      <c r="C85">
        <f>0</f>
        <v>0</v>
      </c>
      <c r="D85" s="26">
        <f t="shared" si="17"/>
        <v>0</v>
      </c>
      <c r="E85" s="26">
        <f t="shared" si="18"/>
        <v>0</v>
      </c>
      <c r="F85" s="26">
        <f t="shared" si="19"/>
        <v>0</v>
      </c>
      <c r="G85" s="27">
        <f t="shared" si="20"/>
        <v>0</v>
      </c>
      <c r="H85" s="27">
        <f>IF(G85=0,0,G85+SUM(G$4:$G84))</f>
        <v>0</v>
      </c>
      <c r="I85" s="33" t="str">
        <f t="shared" si="21"/>
        <v/>
      </c>
      <c r="J85" s="33" t="str">
        <f t="shared" si="28"/>
        <v/>
      </c>
      <c r="K85" s="33" t="str">
        <f t="shared" si="22"/>
        <v/>
      </c>
      <c r="L85" s="33" t="str">
        <f t="shared" si="23"/>
        <v/>
      </c>
      <c r="M85" s="33" t="str">
        <f t="shared" si="24"/>
        <v/>
      </c>
      <c r="N85" s="33" t="str">
        <f t="shared" si="25"/>
        <v/>
      </c>
      <c r="O85" s="33" t="str">
        <f t="shared" si="26"/>
        <v/>
      </c>
    </row>
    <row r="86" spans="2:15" x14ac:dyDescent="0.45">
      <c r="B86">
        <f t="shared" si="27"/>
        <v>83</v>
      </c>
      <c r="C86">
        <f>0</f>
        <v>0</v>
      </c>
      <c r="D86" s="26">
        <f t="shared" si="17"/>
        <v>0</v>
      </c>
      <c r="E86" s="26">
        <f t="shared" si="18"/>
        <v>0</v>
      </c>
      <c r="F86" s="26">
        <f t="shared" si="19"/>
        <v>0</v>
      </c>
      <c r="G86" s="27">
        <f t="shared" si="20"/>
        <v>0</v>
      </c>
      <c r="H86" s="27">
        <f>IF(G86=0,0,G86+SUM(G$4:$G85))</f>
        <v>0</v>
      </c>
      <c r="I86" s="33" t="str">
        <f t="shared" si="21"/>
        <v/>
      </c>
      <c r="J86" s="33" t="str">
        <f t="shared" si="28"/>
        <v/>
      </c>
      <c r="K86" s="33" t="str">
        <f t="shared" si="22"/>
        <v/>
      </c>
      <c r="L86" s="33" t="str">
        <f t="shared" si="23"/>
        <v/>
      </c>
      <c r="M86" s="33" t="str">
        <f t="shared" si="24"/>
        <v/>
      </c>
      <c r="N86" s="33" t="str">
        <f t="shared" si="25"/>
        <v/>
      </c>
      <c r="O86" s="33" t="str">
        <f t="shared" si="26"/>
        <v/>
      </c>
    </row>
    <row r="87" spans="2:15" x14ac:dyDescent="0.45">
      <c r="B87">
        <f t="shared" si="27"/>
        <v>84</v>
      </c>
      <c r="C87">
        <f>0</f>
        <v>0</v>
      </c>
      <c r="D87" s="26">
        <f t="shared" si="17"/>
        <v>0</v>
      </c>
      <c r="E87" s="26">
        <f t="shared" si="18"/>
        <v>0</v>
      </c>
      <c r="F87" s="26">
        <f t="shared" si="19"/>
        <v>0</v>
      </c>
      <c r="G87" s="27">
        <f t="shared" si="20"/>
        <v>0</v>
      </c>
      <c r="H87" s="27">
        <f>IF(G87=0,0,G87+SUM(G$4:$G86))</f>
        <v>0</v>
      </c>
      <c r="I87" s="33" t="str">
        <f t="shared" si="21"/>
        <v/>
      </c>
      <c r="J87" s="33" t="str">
        <f t="shared" si="28"/>
        <v/>
      </c>
      <c r="K87" s="33" t="str">
        <f t="shared" si="22"/>
        <v/>
      </c>
      <c r="L87" s="33" t="str">
        <f t="shared" si="23"/>
        <v/>
      </c>
      <c r="M87" s="33" t="str">
        <f t="shared" si="24"/>
        <v/>
      </c>
      <c r="N87" s="33" t="str">
        <f t="shared" si="25"/>
        <v/>
      </c>
      <c r="O87" s="33" t="str">
        <f t="shared" si="26"/>
        <v/>
      </c>
    </row>
    <row r="88" spans="2:15" x14ac:dyDescent="0.45">
      <c r="B88">
        <f t="shared" si="27"/>
        <v>85</v>
      </c>
      <c r="C88">
        <f>0</f>
        <v>0</v>
      </c>
      <c r="D88" s="26">
        <f t="shared" si="17"/>
        <v>0</v>
      </c>
      <c r="E88" s="26">
        <f t="shared" si="18"/>
        <v>0</v>
      </c>
      <c r="F88" s="26">
        <f t="shared" si="19"/>
        <v>0</v>
      </c>
      <c r="G88" s="27">
        <f t="shared" si="20"/>
        <v>0</v>
      </c>
      <c r="H88" s="27">
        <f>IF(G88=0,0,G88+SUM(G$4:$G87))</f>
        <v>0</v>
      </c>
      <c r="I88" s="33" t="str">
        <f t="shared" si="21"/>
        <v/>
      </c>
      <c r="J88" s="33" t="str">
        <f t="shared" si="28"/>
        <v/>
      </c>
      <c r="K88" s="33" t="str">
        <f t="shared" si="22"/>
        <v/>
      </c>
      <c r="L88" s="33" t="str">
        <f t="shared" si="23"/>
        <v/>
      </c>
      <c r="M88" s="33" t="str">
        <f t="shared" si="24"/>
        <v/>
      </c>
      <c r="N88" s="33" t="str">
        <f t="shared" si="25"/>
        <v/>
      </c>
      <c r="O88" s="33" t="str">
        <f t="shared" si="26"/>
        <v/>
      </c>
    </row>
    <row r="89" spans="2:15" x14ac:dyDescent="0.45">
      <c r="B89">
        <f t="shared" si="27"/>
        <v>86</v>
      </c>
      <c r="C89">
        <f>0</f>
        <v>0</v>
      </c>
      <c r="D89" s="26">
        <f t="shared" si="17"/>
        <v>0</v>
      </c>
      <c r="E89" s="26">
        <f t="shared" si="18"/>
        <v>0</v>
      </c>
      <c r="F89" s="26">
        <f t="shared" si="19"/>
        <v>0</v>
      </c>
      <c r="G89" s="27">
        <f t="shared" si="20"/>
        <v>0</v>
      </c>
      <c r="H89" s="27">
        <f>IF(G89=0,0,G89+SUM(G$4:$G88))</f>
        <v>0</v>
      </c>
      <c r="I89" s="33" t="str">
        <f t="shared" si="21"/>
        <v/>
      </c>
      <c r="J89" s="33" t="str">
        <f t="shared" si="28"/>
        <v/>
      </c>
      <c r="K89" s="33" t="str">
        <f t="shared" si="22"/>
        <v/>
      </c>
      <c r="L89" s="33" t="str">
        <f t="shared" si="23"/>
        <v/>
      </c>
      <c r="M89" s="33" t="str">
        <f t="shared" si="24"/>
        <v/>
      </c>
      <c r="N89" s="33" t="str">
        <f t="shared" si="25"/>
        <v/>
      </c>
      <c r="O89" s="33" t="str">
        <f t="shared" si="26"/>
        <v/>
      </c>
    </row>
    <row r="90" spans="2:15" x14ac:dyDescent="0.45">
      <c r="B90">
        <f t="shared" si="27"/>
        <v>87</v>
      </c>
      <c r="C90">
        <f>0</f>
        <v>0</v>
      </c>
      <c r="D90" s="26">
        <f t="shared" si="17"/>
        <v>0</v>
      </c>
      <c r="E90" s="26">
        <f t="shared" si="18"/>
        <v>0</v>
      </c>
      <c r="F90" s="26">
        <f t="shared" si="19"/>
        <v>0</v>
      </c>
      <c r="G90" s="27">
        <f t="shared" si="20"/>
        <v>0</v>
      </c>
      <c r="H90" s="27">
        <f>IF(G90=0,0,G90+SUM(G$4:$G89))</f>
        <v>0</v>
      </c>
      <c r="I90" s="33" t="str">
        <f t="shared" si="21"/>
        <v/>
      </c>
      <c r="J90" s="33" t="str">
        <f t="shared" si="28"/>
        <v/>
      </c>
      <c r="K90" s="33" t="str">
        <f t="shared" si="22"/>
        <v/>
      </c>
      <c r="L90" s="33" t="str">
        <f t="shared" si="23"/>
        <v/>
      </c>
      <c r="M90" s="33" t="str">
        <f t="shared" si="24"/>
        <v/>
      </c>
      <c r="N90" s="33" t="str">
        <f t="shared" si="25"/>
        <v/>
      </c>
      <c r="O90" s="33" t="str">
        <f t="shared" si="26"/>
        <v/>
      </c>
    </row>
    <row r="91" spans="2:15" x14ac:dyDescent="0.45">
      <c r="B91">
        <f t="shared" si="27"/>
        <v>88</v>
      </c>
      <c r="C91">
        <f>0</f>
        <v>0</v>
      </c>
      <c r="D91" s="26">
        <f t="shared" si="17"/>
        <v>0</v>
      </c>
      <c r="E91" s="26">
        <f t="shared" si="18"/>
        <v>0</v>
      </c>
      <c r="F91" s="26">
        <f t="shared" si="19"/>
        <v>0</v>
      </c>
      <c r="G91" s="27">
        <f t="shared" si="20"/>
        <v>0</v>
      </c>
      <c r="H91" s="27">
        <f>IF(G91=0,0,G91+SUM(G$4:$G90))</f>
        <v>0</v>
      </c>
      <c r="I91" s="33" t="str">
        <f t="shared" si="21"/>
        <v/>
      </c>
      <c r="J91" s="33" t="str">
        <f t="shared" si="28"/>
        <v/>
      </c>
      <c r="K91" s="33" t="str">
        <f t="shared" si="22"/>
        <v/>
      </c>
      <c r="L91" s="33" t="str">
        <f t="shared" si="23"/>
        <v/>
      </c>
      <c r="M91" s="33" t="str">
        <f t="shared" si="24"/>
        <v/>
      </c>
      <c r="N91" s="33" t="str">
        <f t="shared" si="25"/>
        <v/>
      </c>
      <c r="O91" s="33" t="str">
        <f t="shared" si="26"/>
        <v/>
      </c>
    </row>
    <row r="92" spans="2:15" x14ac:dyDescent="0.45">
      <c r="B92">
        <f t="shared" si="27"/>
        <v>89</v>
      </c>
      <c r="C92">
        <f>0</f>
        <v>0</v>
      </c>
      <c r="D92" s="26">
        <f t="shared" si="17"/>
        <v>0</v>
      </c>
      <c r="E92" s="26">
        <f t="shared" si="18"/>
        <v>0</v>
      </c>
      <c r="F92" s="26">
        <f t="shared" si="19"/>
        <v>0</v>
      </c>
      <c r="G92" s="27">
        <f t="shared" si="20"/>
        <v>0</v>
      </c>
      <c r="H92" s="27">
        <f>IF(G92=0,0,G92+SUM(G$4:$G91))</f>
        <v>0</v>
      </c>
      <c r="I92" s="33" t="str">
        <f t="shared" si="21"/>
        <v/>
      </c>
      <c r="J92" s="33" t="str">
        <f t="shared" si="28"/>
        <v/>
      </c>
      <c r="K92" s="33" t="str">
        <f t="shared" si="22"/>
        <v/>
      </c>
      <c r="L92" s="33" t="str">
        <f t="shared" si="23"/>
        <v/>
      </c>
      <c r="M92" s="33" t="str">
        <f t="shared" si="24"/>
        <v/>
      </c>
      <c r="N92" s="33" t="str">
        <f t="shared" si="25"/>
        <v/>
      </c>
      <c r="O92" s="33" t="str">
        <f t="shared" si="26"/>
        <v/>
      </c>
    </row>
    <row r="93" spans="2:15" x14ac:dyDescent="0.45">
      <c r="B93">
        <f t="shared" si="27"/>
        <v>90</v>
      </c>
      <c r="C93">
        <f>0</f>
        <v>0</v>
      </c>
      <c r="D93" s="26">
        <f t="shared" si="17"/>
        <v>0</v>
      </c>
      <c r="E93" s="26">
        <f t="shared" si="18"/>
        <v>0</v>
      </c>
      <c r="F93" s="26">
        <f t="shared" si="19"/>
        <v>0</v>
      </c>
      <c r="G93" s="27">
        <f t="shared" si="20"/>
        <v>0</v>
      </c>
      <c r="H93" s="27">
        <f>IF(G93=0,0,G93+SUM(G$4:$G92))</f>
        <v>0</v>
      </c>
      <c r="I93" s="33" t="str">
        <f t="shared" si="21"/>
        <v/>
      </c>
      <c r="J93" s="33" t="str">
        <f t="shared" si="28"/>
        <v/>
      </c>
      <c r="K93" s="33" t="str">
        <f t="shared" si="22"/>
        <v/>
      </c>
      <c r="L93" s="33" t="str">
        <f t="shared" si="23"/>
        <v/>
      </c>
      <c r="M93" s="33" t="str">
        <f t="shared" si="24"/>
        <v/>
      </c>
      <c r="N93" s="33" t="str">
        <f t="shared" si="25"/>
        <v/>
      </c>
      <c r="O93" s="33" t="str">
        <f t="shared" si="26"/>
        <v/>
      </c>
    </row>
    <row r="94" spans="2:15" x14ac:dyDescent="0.45">
      <c r="B94">
        <f t="shared" si="27"/>
        <v>91</v>
      </c>
      <c r="C94">
        <f>0</f>
        <v>0</v>
      </c>
      <c r="D94" s="26">
        <f t="shared" si="17"/>
        <v>0</v>
      </c>
      <c r="E94" s="26">
        <f t="shared" si="18"/>
        <v>0</v>
      </c>
      <c r="F94" s="26">
        <f t="shared" si="19"/>
        <v>0</v>
      </c>
      <c r="G94" s="27">
        <f t="shared" si="20"/>
        <v>0</v>
      </c>
      <c r="H94" s="27">
        <f>IF(G94=0,0,G94+SUM(G$4:$G93))</f>
        <v>0</v>
      </c>
      <c r="I94" s="33" t="str">
        <f t="shared" si="21"/>
        <v/>
      </c>
      <c r="J94" s="33" t="str">
        <f t="shared" si="28"/>
        <v/>
      </c>
      <c r="K94" s="33" t="str">
        <f t="shared" si="22"/>
        <v/>
      </c>
      <c r="L94" s="33" t="str">
        <f t="shared" si="23"/>
        <v/>
      </c>
      <c r="M94" s="33" t="str">
        <f t="shared" si="24"/>
        <v/>
      </c>
      <c r="N94" s="33" t="str">
        <f t="shared" si="25"/>
        <v/>
      </c>
      <c r="O94" s="33" t="str">
        <f t="shared" si="26"/>
        <v/>
      </c>
    </row>
    <row r="95" spans="2:15" x14ac:dyDescent="0.45">
      <c r="B95">
        <f t="shared" si="27"/>
        <v>92</v>
      </c>
      <c r="C95">
        <f>0</f>
        <v>0</v>
      </c>
      <c r="D95" s="26">
        <f t="shared" si="17"/>
        <v>0</v>
      </c>
      <c r="E95" s="26">
        <f t="shared" si="18"/>
        <v>0</v>
      </c>
      <c r="F95" s="26">
        <f t="shared" si="19"/>
        <v>0</v>
      </c>
      <c r="G95" s="27">
        <f t="shared" si="20"/>
        <v>0</v>
      </c>
      <c r="H95" s="27">
        <f>IF(G95=0,0,G95+SUM(G$4:$G94))</f>
        <v>0</v>
      </c>
      <c r="I95" s="33" t="str">
        <f t="shared" si="21"/>
        <v/>
      </c>
      <c r="J95" s="33" t="str">
        <f t="shared" si="28"/>
        <v/>
      </c>
      <c r="K95" s="33" t="str">
        <f t="shared" si="22"/>
        <v/>
      </c>
      <c r="L95" s="33" t="str">
        <f t="shared" si="23"/>
        <v/>
      </c>
      <c r="M95" s="33" t="str">
        <f t="shared" si="24"/>
        <v/>
      </c>
      <c r="N95" s="33" t="str">
        <f t="shared" si="25"/>
        <v/>
      </c>
      <c r="O95" s="33" t="str">
        <f t="shared" si="26"/>
        <v/>
      </c>
    </row>
    <row r="96" spans="2:15" x14ac:dyDescent="0.45">
      <c r="B96">
        <f t="shared" si="27"/>
        <v>93</v>
      </c>
      <c r="C96">
        <f>0</f>
        <v>0</v>
      </c>
      <c r="D96" s="26">
        <f t="shared" si="17"/>
        <v>0</v>
      </c>
      <c r="E96" s="26">
        <f t="shared" si="18"/>
        <v>0</v>
      </c>
      <c r="F96" s="26">
        <f t="shared" si="19"/>
        <v>0</v>
      </c>
      <c r="G96" s="27">
        <f t="shared" si="20"/>
        <v>0</v>
      </c>
      <c r="H96" s="27">
        <f>IF(G96=0,0,G96+SUM(G$4:$G95))</f>
        <v>0</v>
      </c>
      <c r="I96" s="33" t="str">
        <f t="shared" si="21"/>
        <v/>
      </c>
      <c r="J96" s="33" t="str">
        <f t="shared" si="28"/>
        <v/>
      </c>
      <c r="K96" s="33" t="str">
        <f t="shared" si="22"/>
        <v/>
      </c>
      <c r="L96" s="33" t="str">
        <f t="shared" si="23"/>
        <v/>
      </c>
      <c r="M96" s="33" t="str">
        <f t="shared" si="24"/>
        <v/>
      </c>
      <c r="N96" s="33" t="str">
        <f t="shared" si="25"/>
        <v/>
      </c>
      <c r="O96" s="33" t="str">
        <f t="shared" si="26"/>
        <v/>
      </c>
    </row>
    <row r="97" spans="2:15" x14ac:dyDescent="0.45">
      <c r="B97">
        <f t="shared" si="27"/>
        <v>94</v>
      </c>
      <c r="C97">
        <f>0</f>
        <v>0</v>
      </c>
      <c r="D97" s="26">
        <f t="shared" si="17"/>
        <v>0</v>
      </c>
      <c r="E97" s="26">
        <f t="shared" si="18"/>
        <v>0</v>
      </c>
      <c r="F97" s="26">
        <f t="shared" si="19"/>
        <v>0</v>
      </c>
      <c r="G97" s="27">
        <f t="shared" si="20"/>
        <v>0</v>
      </c>
      <c r="H97" s="27">
        <f>IF(G97=0,0,G97+SUM(G$4:$G96))</f>
        <v>0</v>
      </c>
      <c r="I97" s="33" t="str">
        <f t="shared" si="21"/>
        <v/>
      </c>
      <c r="J97" s="33" t="str">
        <f t="shared" si="28"/>
        <v/>
      </c>
      <c r="K97" s="33" t="str">
        <f t="shared" si="22"/>
        <v/>
      </c>
      <c r="L97" s="33" t="str">
        <f t="shared" si="23"/>
        <v/>
      </c>
      <c r="M97" s="33" t="str">
        <f t="shared" si="24"/>
        <v/>
      </c>
      <c r="N97" s="33" t="str">
        <f t="shared" si="25"/>
        <v/>
      </c>
      <c r="O97" s="33" t="str">
        <f t="shared" si="26"/>
        <v/>
      </c>
    </row>
    <row r="98" spans="2:15" x14ac:dyDescent="0.45">
      <c r="B98">
        <f t="shared" si="27"/>
        <v>95</v>
      </c>
      <c r="C98">
        <f>0</f>
        <v>0</v>
      </c>
      <c r="D98" s="26">
        <f t="shared" si="17"/>
        <v>0</v>
      </c>
      <c r="E98" s="26">
        <f t="shared" si="18"/>
        <v>0</v>
      </c>
      <c r="F98" s="26">
        <f t="shared" si="19"/>
        <v>0</v>
      </c>
      <c r="G98" s="27">
        <f t="shared" si="20"/>
        <v>0</v>
      </c>
      <c r="H98" s="27">
        <f>IF(G98=0,0,G98+SUM(G$4:$G97))</f>
        <v>0</v>
      </c>
      <c r="I98" s="33" t="str">
        <f t="shared" si="21"/>
        <v/>
      </c>
      <c r="J98" s="33" t="str">
        <f t="shared" si="28"/>
        <v/>
      </c>
      <c r="K98" s="33" t="str">
        <f t="shared" si="22"/>
        <v/>
      </c>
      <c r="L98" s="33" t="str">
        <f t="shared" si="23"/>
        <v/>
      </c>
      <c r="M98" s="33" t="str">
        <f t="shared" si="24"/>
        <v/>
      </c>
      <c r="N98" s="33" t="str">
        <f t="shared" si="25"/>
        <v/>
      </c>
      <c r="O98" s="33" t="str">
        <f t="shared" si="26"/>
        <v/>
      </c>
    </row>
    <row r="99" spans="2:15" x14ac:dyDescent="0.45">
      <c r="B99">
        <f t="shared" si="27"/>
        <v>96</v>
      </c>
      <c r="C99">
        <f>0</f>
        <v>0</v>
      </c>
      <c r="D99" s="26">
        <f t="shared" si="17"/>
        <v>0</v>
      </c>
      <c r="E99" s="26">
        <f t="shared" si="18"/>
        <v>0</v>
      </c>
      <c r="F99" s="26">
        <f t="shared" si="19"/>
        <v>0</v>
      </c>
      <c r="G99" s="27">
        <f t="shared" si="20"/>
        <v>0</v>
      </c>
      <c r="H99" s="27">
        <f>IF(G99=0,0,G99+SUM(G$4:$G98))</f>
        <v>0</v>
      </c>
      <c r="I99" s="33" t="str">
        <f t="shared" si="21"/>
        <v/>
      </c>
      <c r="J99" s="33" t="str">
        <f t="shared" si="28"/>
        <v/>
      </c>
      <c r="K99" s="33" t="str">
        <f t="shared" si="22"/>
        <v/>
      </c>
      <c r="L99" s="33" t="str">
        <f t="shared" si="23"/>
        <v/>
      </c>
      <c r="M99" s="33" t="str">
        <f t="shared" si="24"/>
        <v/>
      </c>
      <c r="N99" s="33" t="str">
        <f t="shared" si="25"/>
        <v/>
      </c>
      <c r="O99" s="33" t="str">
        <f t="shared" si="26"/>
        <v/>
      </c>
    </row>
    <row r="100" spans="2:15" x14ac:dyDescent="0.45">
      <c r="B100">
        <f t="shared" si="27"/>
        <v>97</v>
      </c>
      <c r="C100">
        <f>0</f>
        <v>0</v>
      </c>
      <c r="D100" s="26">
        <f t="shared" si="17"/>
        <v>0</v>
      </c>
      <c r="E100" s="26">
        <f t="shared" si="18"/>
        <v>0</v>
      </c>
      <c r="F100" s="26">
        <f t="shared" si="19"/>
        <v>0</v>
      </c>
      <c r="G100" s="27">
        <f t="shared" si="20"/>
        <v>0</v>
      </c>
      <c r="H100" s="27">
        <f>IF(G100=0,0,G100+SUM(G$4:$G99))</f>
        <v>0</v>
      </c>
      <c r="I100" s="33" t="str">
        <f t="shared" si="21"/>
        <v/>
      </c>
      <c r="J100" s="33" t="str">
        <f t="shared" si="28"/>
        <v/>
      </c>
      <c r="K100" s="33" t="str">
        <f t="shared" si="22"/>
        <v/>
      </c>
      <c r="L100" s="33" t="str">
        <f t="shared" si="23"/>
        <v/>
      </c>
      <c r="M100" s="33" t="str">
        <f t="shared" si="24"/>
        <v/>
      </c>
      <c r="N100" s="33" t="str">
        <f t="shared" si="25"/>
        <v/>
      </c>
      <c r="O100" s="33" t="str">
        <f t="shared" si="26"/>
        <v/>
      </c>
    </row>
    <row r="101" spans="2:15" x14ac:dyDescent="0.45">
      <c r="B101">
        <f t="shared" si="27"/>
        <v>98</v>
      </c>
      <c r="C101">
        <f>0</f>
        <v>0</v>
      </c>
      <c r="D101" s="26">
        <f t="shared" si="17"/>
        <v>0</v>
      </c>
      <c r="E101" s="26">
        <f t="shared" si="18"/>
        <v>0</v>
      </c>
      <c r="F101" s="26">
        <f t="shared" si="19"/>
        <v>0</v>
      </c>
      <c r="G101" s="27">
        <f t="shared" si="20"/>
        <v>0</v>
      </c>
      <c r="H101" s="27">
        <f>IF(G101=0,0,G101+SUM(G$4:$G100))</f>
        <v>0</v>
      </c>
      <c r="I101" s="33" t="str">
        <f t="shared" si="21"/>
        <v/>
      </c>
      <c r="J101" s="33" t="str">
        <f t="shared" si="28"/>
        <v/>
      </c>
      <c r="K101" s="33" t="str">
        <f t="shared" si="22"/>
        <v/>
      </c>
      <c r="L101" s="33" t="str">
        <f t="shared" si="23"/>
        <v/>
      </c>
      <c r="M101" s="33" t="str">
        <f t="shared" si="24"/>
        <v/>
      </c>
      <c r="N101" s="33" t="str">
        <f t="shared" si="25"/>
        <v/>
      </c>
      <c r="O101" s="33" t="str">
        <f t="shared" si="26"/>
        <v/>
      </c>
    </row>
    <row r="102" spans="2:15" x14ac:dyDescent="0.45">
      <c r="B102">
        <f t="shared" si="27"/>
        <v>99</v>
      </c>
      <c r="C102">
        <f>0</f>
        <v>0</v>
      </c>
      <c r="D102" s="26">
        <f t="shared" si="17"/>
        <v>0</v>
      </c>
      <c r="E102" s="26">
        <f t="shared" si="18"/>
        <v>0</v>
      </c>
      <c r="F102" s="26">
        <f t="shared" si="19"/>
        <v>0</v>
      </c>
      <c r="G102" s="27">
        <f t="shared" si="20"/>
        <v>0</v>
      </c>
      <c r="H102" s="27">
        <f>IF(G102=0,0,G102+SUM(G$4:$G101))</f>
        <v>0</v>
      </c>
      <c r="I102" s="33" t="str">
        <f t="shared" si="21"/>
        <v/>
      </c>
      <c r="J102" s="33" t="str">
        <f t="shared" si="28"/>
        <v/>
      </c>
      <c r="K102" s="33" t="str">
        <f t="shared" si="22"/>
        <v/>
      </c>
      <c r="L102" s="33" t="str">
        <f t="shared" si="23"/>
        <v/>
      </c>
      <c r="M102" s="33" t="str">
        <f t="shared" si="24"/>
        <v/>
      </c>
      <c r="N102" s="33" t="str">
        <f t="shared" si="25"/>
        <v/>
      </c>
      <c r="O102" s="33" t="str">
        <f t="shared" si="26"/>
        <v/>
      </c>
    </row>
    <row r="103" spans="2:15" x14ac:dyDescent="0.45">
      <c r="B103">
        <f t="shared" si="27"/>
        <v>100</v>
      </c>
      <c r="C103">
        <f>0</f>
        <v>0</v>
      </c>
      <c r="D103" s="26">
        <f t="shared" si="17"/>
        <v>0</v>
      </c>
      <c r="E103" s="26">
        <f t="shared" si="18"/>
        <v>0</v>
      </c>
      <c r="F103" s="26">
        <f t="shared" si="19"/>
        <v>0</v>
      </c>
      <c r="G103" s="27">
        <f t="shared" si="20"/>
        <v>0</v>
      </c>
      <c r="H103" s="27">
        <f>IF(G103=0,0,G103+SUM(G$4:$G102))</f>
        <v>0</v>
      </c>
      <c r="I103" s="33" t="str">
        <f t="shared" si="21"/>
        <v/>
      </c>
      <c r="J103" s="33" t="str">
        <f t="shared" si="28"/>
        <v/>
      </c>
      <c r="K103" s="33" t="str">
        <f t="shared" si="22"/>
        <v/>
      </c>
      <c r="L103" s="33" t="str">
        <f t="shared" si="23"/>
        <v/>
      </c>
      <c r="M103" s="33" t="str">
        <f t="shared" si="24"/>
        <v/>
      </c>
      <c r="N103" s="33" t="str">
        <f t="shared" si="25"/>
        <v/>
      </c>
      <c r="O103" s="33" t="str">
        <f t="shared" si="26"/>
        <v/>
      </c>
    </row>
    <row r="104" spans="2:15" x14ac:dyDescent="0.45">
      <c r="B104">
        <f t="shared" si="27"/>
        <v>101</v>
      </c>
      <c r="C104">
        <f>0</f>
        <v>0</v>
      </c>
      <c r="D104" s="26">
        <f t="shared" si="17"/>
        <v>0</v>
      </c>
      <c r="E104" s="26">
        <f t="shared" si="18"/>
        <v>0</v>
      </c>
      <c r="F104" s="26">
        <f t="shared" si="19"/>
        <v>0</v>
      </c>
      <c r="G104" s="27">
        <f t="shared" si="20"/>
        <v>0</v>
      </c>
      <c r="H104" s="27">
        <f>IF(G104=0,0,G104+SUM(G$4:$G103))</f>
        <v>0</v>
      </c>
      <c r="I104" s="33" t="str">
        <f t="shared" si="21"/>
        <v/>
      </c>
      <c r="J104" s="33" t="str">
        <f t="shared" si="28"/>
        <v/>
      </c>
      <c r="K104" s="33" t="str">
        <f t="shared" si="22"/>
        <v/>
      </c>
      <c r="L104" s="33" t="str">
        <f t="shared" si="23"/>
        <v/>
      </c>
      <c r="M104" s="33" t="str">
        <f t="shared" si="24"/>
        <v/>
      </c>
      <c r="N104" s="33" t="str">
        <f t="shared" si="25"/>
        <v/>
      </c>
      <c r="O104" s="33" t="str">
        <f t="shared" si="26"/>
        <v/>
      </c>
    </row>
    <row r="105" spans="2:15" x14ac:dyDescent="0.45">
      <c r="B105">
        <f t="shared" si="27"/>
        <v>102</v>
      </c>
      <c r="C105">
        <f>0</f>
        <v>0</v>
      </c>
      <c r="D105" s="26">
        <f t="shared" si="17"/>
        <v>0</v>
      </c>
      <c r="E105" s="26">
        <f t="shared" si="18"/>
        <v>0</v>
      </c>
      <c r="F105" s="26">
        <f t="shared" si="19"/>
        <v>0</v>
      </c>
      <c r="G105" s="27">
        <f t="shared" si="20"/>
        <v>0</v>
      </c>
      <c r="H105" s="27">
        <f>IF(G105=0,0,G105+SUM(G$4:$G104))</f>
        <v>0</v>
      </c>
      <c r="I105" s="33" t="str">
        <f t="shared" si="21"/>
        <v/>
      </c>
      <c r="J105" s="33" t="str">
        <f t="shared" si="28"/>
        <v/>
      </c>
      <c r="K105" s="33" t="str">
        <f t="shared" si="22"/>
        <v/>
      </c>
      <c r="L105" s="33" t="str">
        <f t="shared" si="23"/>
        <v/>
      </c>
      <c r="M105" s="33" t="str">
        <f t="shared" si="24"/>
        <v/>
      </c>
      <c r="N105" s="33" t="str">
        <f t="shared" si="25"/>
        <v/>
      </c>
      <c r="O105" s="33" t="str">
        <f t="shared" si="26"/>
        <v/>
      </c>
    </row>
    <row r="106" spans="2:15" x14ac:dyDescent="0.45">
      <c r="B106">
        <f t="shared" si="27"/>
        <v>103</v>
      </c>
      <c r="C106">
        <f>0</f>
        <v>0</v>
      </c>
      <c r="D106" s="26">
        <f t="shared" si="17"/>
        <v>0</v>
      </c>
      <c r="E106" s="26">
        <f t="shared" si="18"/>
        <v>0</v>
      </c>
      <c r="F106" s="26">
        <f t="shared" si="19"/>
        <v>0</v>
      </c>
      <c r="G106" s="27">
        <f t="shared" si="20"/>
        <v>0</v>
      </c>
      <c r="H106" s="27">
        <f>IF(G106=0,0,G106+SUM(G$4:$G105))</f>
        <v>0</v>
      </c>
      <c r="I106" s="33" t="str">
        <f t="shared" si="21"/>
        <v/>
      </c>
      <c r="J106" s="33" t="str">
        <f t="shared" si="28"/>
        <v/>
      </c>
      <c r="K106" s="33" t="str">
        <f t="shared" si="22"/>
        <v/>
      </c>
      <c r="L106" s="33" t="str">
        <f t="shared" si="23"/>
        <v/>
      </c>
      <c r="M106" s="33" t="str">
        <f t="shared" si="24"/>
        <v/>
      </c>
      <c r="N106" s="33" t="str">
        <f t="shared" si="25"/>
        <v/>
      </c>
      <c r="O106" s="33" t="str">
        <f t="shared" si="26"/>
        <v/>
      </c>
    </row>
    <row r="107" spans="2:15" x14ac:dyDescent="0.45">
      <c r="B107">
        <f t="shared" si="27"/>
        <v>104</v>
      </c>
      <c r="C107">
        <f>0</f>
        <v>0</v>
      </c>
      <c r="D107" s="26">
        <f t="shared" si="17"/>
        <v>0</v>
      </c>
      <c r="E107" s="26">
        <f t="shared" si="18"/>
        <v>0</v>
      </c>
      <c r="F107" s="26">
        <f t="shared" si="19"/>
        <v>0</v>
      </c>
      <c r="G107" s="27">
        <f t="shared" si="20"/>
        <v>0</v>
      </c>
      <c r="H107" s="27">
        <f>IF(G107=0,0,G107+SUM(G$4:$G106))</f>
        <v>0</v>
      </c>
      <c r="I107" s="33" t="str">
        <f t="shared" si="21"/>
        <v/>
      </c>
      <c r="J107" s="33" t="str">
        <f t="shared" si="28"/>
        <v/>
      </c>
      <c r="K107" s="33" t="str">
        <f t="shared" si="22"/>
        <v/>
      </c>
      <c r="L107" s="33" t="str">
        <f t="shared" si="23"/>
        <v/>
      </c>
      <c r="M107" s="33" t="str">
        <f t="shared" si="24"/>
        <v/>
      </c>
      <c r="N107" s="33" t="str">
        <f t="shared" si="25"/>
        <v/>
      </c>
      <c r="O107" s="33" t="str">
        <f t="shared" si="26"/>
        <v/>
      </c>
    </row>
    <row r="108" spans="2:15" x14ac:dyDescent="0.45">
      <c r="B108">
        <f t="shared" si="27"/>
        <v>105</v>
      </c>
      <c r="C108">
        <f>0</f>
        <v>0</v>
      </c>
      <c r="D108" s="26">
        <f t="shared" si="17"/>
        <v>0</v>
      </c>
      <c r="E108" s="26">
        <f t="shared" si="18"/>
        <v>0</v>
      </c>
      <c r="F108" s="26">
        <f t="shared" si="19"/>
        <v>0</v>
      </c>
      <c r="G108" s="27">
        <f t="shared" si="20"/>
        <v>0</v>
      </c>
      <c r="H108" s="27">
        <f>IF(G108=0,0,G108+SUM(G$4:$G107))</f>
        <v>0</v>
      </c>
      <c r="I108" s="33" t="str">
        <f t="shared" si="21"/>
        <v/>
      </c>
      <c r="J108" s="33" t="str">
        <f t="shared" si="28"/>
        <v/>
      </c>
      <c r="K108" s="33" t="str">
        <f t="shared" si="22"/>
        <v/>
      </c>
      <c r="L108" s="33" t="str">
        <f t="shared" si="23"/>
        <v/>
      </c>
      <c r="M108" s="33" t="str">
        <f t="shared" si="24"/>
        <v/>
      </c>
      <c r="N108" s="33" t="str">
        <f t="shared" si="25"/>
        <v/>
      </c>
      <c r="O108" s="33" t="str">
        <f t="shared" si="26"/>
        <v/>
      </c>
    </row>
    <row r="109" spans="2:15" x14ac:dyDescent="0.45">
      <c r="B109">
        <f t="shared" si="27"/>
        <v>106</v>
      </c>
      <c r="C109">
        <f>0</f>
        <v>0</v>
      </c>
      <c r="D109" s="26">
        <f t="shared" si="17"/>
        <v>0</v>
      </c>
      <c r="E109" s="26">
        <f t="shared" si="18"/>
        <v>0</v>
      </c>
      <c r="F109" s="26">
        <f t="shared" si="19"/>
        <v>0</v>
      </c>
      <c r="G109" s="27">
        <f t="shared" si="20"/>
        <v>0</v>
      </c>
      <c r="H109" s="27">
        <f>IF(G109=0,0,G109+SUM(G$4:$G108))</f>
        <v>0</v>
      </c>
      <c r="I109" s="33" t="str">
        <f t="shared" si="21"/>
        <v/>
      </c>
      <c r="J109" s="33" t="str">
        <f t="shared" si="28"/>
        <v/>
      </c>
      <c r="K109" s="33" t="str">
        <f t="shared" si="22"/>
        <v/>
      </c>
      <c r="L109" s="33" t="str">
        <f t="shared" si="23"/>
        <v/>
      </c>
      <c r="M109" s="33" t="str">
        <f t="shared" si="24"/>
        <v/>
      </c>
      <c r="N109" s="33" t="str">
        <f t="shared" si="25"/>
        <v/>
      </c>
      <c r="O109" s="33" t="str">
        <f t="shared" si="26"/>
        <v/>
      </c>
    </row>
    <row r="110" spans="2:15" x14ac:dyDescent="0.45">
      <c r="B110">
        <f t="shared" si="27"/>
        <v>107</v>
      </c>
      <c r="C110">
        <f>0</f>
        <v>0</v>
      </c>
      <c r="D110" s="26">
        <f t="shared" si="17"/>
        <v>0</v>
      </c>
      <c r="E110" s="26">
        <f t="shared" si="18"/>
        <v>0</v>
      </c>
      <c r="F110" s="26">
        <f t="shared" si="19"/>
        <v>0</v>
      </c>
      <c r="G110" s="27">
        <f t="shared" si="20"/>
        <v>0</v>
      </c>
      <c r="H110" s="27">
        <f>IF(G110=0,0,G110+SUM(G$4:$G109))</f>
        <v>0</v>
      </c>
      <c r="I110" s="33" t="str">
        <f t="shared" si="21"/>
        <v/>
      </c>
      <c r="J110" s="33" t="str">
        <f t="shared" si="28"/>
        <v/>
      </c>
      <c r="K110" s="33" t="str">
        <f t="shared" si="22"/>
        <v/>
      </c>
      <c r="L110" s="33" t="str">
        <f t="shared" si="23"/>
        <v/>
      </c>
      <c r="M110" s="33" t="str">
        <f t="shared" si="24"/>
        <v/>
      </c>
      <c r="N110" s="33" t="str">
        <f t="shared" si="25"/>
        <v/>
      </c>
      <c r="O110" s="33" t="str">
        <f t="shared" si="26"/>
        <v/>
      </c>
    </row>
    <row r="111" spans="2:15" x14ac:dyDescent="0.45">
      <c r="B111">
        <f t="shared" si="27"/>
        <v>108</v>
      </c>
      <c r="C111">
        <f>0</f>
        <v>0</v>
      </c>
      <c r="D111" s="26">
        <f t="shared" si="17"/>
        <v>0</v>
      </c>
      <c r="E111" s="26">
        <f t="shared" si="18"/>
        <v>0</v>
      </c>
      <c r="F111" s="26">
        <f t="shared" si="19"/>
        <v>0</v>
      </c>
      <c r="G111" s="27">
        <f t="shared" si="20"/>
        <v>0</v>
      </c>
      <c r="H111" s="27">
        <f>IF(G111=0,0,G111+SUM(G$4:$G110))</f>
        <v>0</v>
      </c>
      <c r="I111" s="33" t="str">
        <f t="shared" si="21"/>
        <v/>
      </c>
      <c r="J111" s="33" t="str">
        <f t="shared" si="28"/>
        <v/>
      </c>
      <c r="K111" s="33" t="str">
        <f t="shared" si="22"/>
        <v/>
      </c>
      <c r="L111" s="33" t="str">
        <f t="shared" si="23"/>
        <v/>
      </c>
      <c r="M111" s="33" t="str">
        <f t="shared" si="24"/>
        <v/>
      </c>
      <c r="N111" s="33" t="str">
        <f t="shared" si="25"/>
        <v/>
      </c>
      <c r="O111" s="33" t="str">
        <f t="shared" si="26"/>
        <v/>
      </c>
    </row>
    <row r="112" spans="2:15" x14ac:dyDescent="0.45">
      <c r="B112">
        <f t="shared" si="27"/>
        <v>109</v>
      </c>
      <c r="C112">
        <f>0</f>
        <v>0</v>
      </c>
      <c r="D112" s="26">
        <f t="shared" si="17"/>
        <v>0</v>
      </c>
      <c r="E112" s="26">
        <f t="shared" si="18"/>
        <v>0</v>
      </c>
      <c r="F112" s="26">
        <f t="shared" si="19"/>
        <v>0</v>
      </c>
      <c r="G112" s="27">
        <f t="shared" si="20"/>
        <v>0</v>
      </c>
      <c r="H112" s="27">
        <f>IF(G112=0,0,G112+SUM(G$4:$G111))</f>
        <v>0</v>
      </c>
      <c r="I112" s="33" t="str">
        <f t="shared" si="21"/>
        <v/>
      </c>
      <c r="J112" s="33" t="str">
        <f t="shared" si="28"/>
        <v/>
      </c>
      <c r="K112" s="33" t="str">
        <f t="shared" si="22"/>
        <v/>
      </c>
      <c r="L112" s="33" t="str">
        <f t="shared" si="23"/>
        <v/>
      </c>
      <c r="M112" s="33" t="str">
        <f t="shared" si="24"/>
        <v/>
      </c>
      <c r="N112" s="33" t="str">
        <f t="shared" si="25"/>
        <v/>
      </c>
      <c r="O112" s="33" t="str">
        <f t="shared" si="26"/>
        <v/>
      </c>
    </row>
    <row r="113" spans="2:15" x14ac:dyDescent="0.45">
      <c r="B113">
        <f t="shared" si="27"/>
        <v>110</v>
      </c>
      <c r="C113">
        <f>0</f>
        <v>0</v>
      </c>
      <c r="D113" s="26">
        <f t="shared" si="17"/>
        <v>0</v>
      </c>
      <c r="E113" s="26">
        <f t="shared" si="18"/>
        <v>0</v>
      </c>
      <c r="F113" s="26">
        <f t="shared" si="19"/>
        <v>0</v>
      </c>
      <c r="G113" s="27">
        <f t="shared" si="20"/>
        <v>0</v>
      </c>
      <c r="H113" s="27">
        <f>IF(G113=0,0,G113+SUM(G$4:$G112))</f>
        <v>0</v>
      </c>
      <c r="I113" s="33" t="str">
        <f t="shared" si="21"/>
        <v/>
      </c>
      <c r="J113" s="33" t="str">
        <f t="shared" si="28"/>
        <v/>
      </c>
      <c r="K113" s="33" t="str">
        <f t="shared" si="22"/>
        <v/>
      </c>
      <c r="L113" s="33" t="str">
        <f t="shared" si="23"/>
        <v/>
      </c>
      <c r="M113" s="33" t="str">
        <f t="shared" si="24"/>
        <v/>
      </c>
      <c r="N113" s="33" t="str">
        <f t="shared" si="25"/>
        <v/>
      </c>
      <c r="O113" s="33" t="str">
        <f t="shared" si="26"/>
        <v/>
      </c>
    </row>
    <row r="114" spans="2:15" x14ac:dyDescent="0.45">
      <c r="B114">
        <f t="shared" si="27"/>
        <v>111</v>
      </c>
      <c r="C114">
        <f>0</f>
        <v>0</v>
      </c>
      <c r="D114" s="26">
        <f t="shared" si="17"/>
        <v>0</v>
      </c>
      <c r="E114" s="26">
        <f t="shared" si="18"/>
        <v>0</v>
      </c>
      <c r="F114" s="26">
        <f t="shared" si="19"/>
        <v>0</v>
      </c>
      <c r="G114" s="27">
        <f t="shared" si="20"/>
        <v>0</v>
      </c>
      <c r="H114" s="27">
        <f>IF(G114=0,0,G114+SUM(G$4:$G113))</f>
        <v>0</v>
      </c>
      <c r="I114" s="33" t="str">
        <f t="shared" si="21"/>
        <v/>
      </c>
      <c r="J114" s="33" t="str">
        <f t="shared" si="28"/>
        <v/>
      </c>
      <c r="K114" s="33" t="str">
        <f t="shared" si="22"/>
        <v/>
      </c>
      <c r="L114" s="33" t="str">
        <f t="shared" si="23"/>
        <v/>
      </c>
      <c r="M114" s="33" t="str">
        <f t="shared" si="24"/>
        <v/>
      </c>
      <c r="N114" s="33" t="str">
        <f t="shared" si="25"/>
        <v/>
      </c>
      <c r="O114" s="33" t="str">
        <f t="shared" si="26"/>
        <v/>
      </c>
    </row>
    <row r="115" spans="2:15" x14ac:dyDescent="0.45">
      <c r="B115">
        <f t="shared" si="27"/>
        <v>112</v>
      </c>
      <c r="C115">
        <f>0</f>
        <v>0</v>
      </c>
      <c r="D115" s="26">
        <f t="shared" si="17"/>
        <v>0</v>
      </c>
      <c r="E115" s="26">
        <f t="shared" si="18"/>
        <v>0</v>
      </c>
      <c r="F115" s="26">
        <f t="shared" si="19"/>
        <v>0</v>
      </c>
      <c r="G115" s="27">
        <f t="shared" si="20"/>
        <v>0</v>
      </c>
      <c r="H115" s="27">
        <f>IF(G115=0,0,G115+SUM(G$4:$G114))</f>
        <v>0</v>
      </c>
      <c r="I115" s="33" t="str">
        <f t="shared" si="21"/>
        <v/>
      </c>
      <c r="J115" s="33" t="str">
        <f t="shared" si="28"/>
        <v/>
      </c>
      <c r="K115" s="33" t="str">
        <f t="shared" si="22"/>
        <v/>
      </c>
      <c r="L115" s="33" t="str">
        <f t="shared" si="23"/>
        <v/>
      </c>
      <c r="M115" s="33" t="str">
        <f t="shared" si="24"/>
        <v/>
      </c>
      <c r="N115" s="33" t="str">
        <f t="shared" si="25"/>
        <v/>
      </c>
      <c r="O115" s="33" t="str">
        <f t="shared" si="26"/>
        <v/>
      </c>
    </row>
    <row r="116" spans="2:15" x14ac:dyDescent="0.45">
      <c r="B116">
        <f t="shared" si="27"/>
        <v>113</v>
      </c>
      <c r="C116">
        <f>0</f>
        <v>0</v>
      </c>
      <c r="D116" s="26">
        <f t="shared" si="17"/>
        <v>0</v>
      </c>
      <c r="E116" s="26">
        <f t="shared" si="18"/>
        <v>0</v>
      </c>
      <c r="F116" s="26">
        <f t="shared" si="19"/>
        <v>0</v>
      </c>
      <c r="G116" s="27">
        <f t="shared" si="20"/>
        <v>0</v>
      </c>
      <c r="H116" s="27">
        <f>IF(G116=0,0,G116+SUM(G$4:$G115))</f>
        <v>0</v>
      </c>
      <c r="I116" s="33" t="str">
        <f t="shared" si="21"/>
        <v/>
      </c>
      <c r="J116" s="33" t="str">
        <f t="shared" si="28"/>
        <v/>
      </c>
      <c r="K116" s="33" t="str">
        <f t="shared" si="22"/>
        <v/>
      </c>
      <c r="L116" s="33" t="str">
        <f t="shared" si="23"/>
        <v/>
      </c>
      <c r="M116" s="33" t="str">
        <f t="shared" si="24"/>
        <v/>
      </c>
      <c r="N116" s="33" t="str">
        <f t="shared" si="25"/>
        <v/>
      </c>
      <c r="O116" s="33" t="str">
        <f t="shared" si="26"/>
        <v/>
      </c>
    </row>
    <row r="117" spans="2:15" x14ac:dyDescent="0.45">
      <c r="B117">
        <f t="shared" si="27"/>
        <v>114</v>
      </c>
      <c r="C117">
        <f>0</f>
        <v>0</v>
      </c>
      <c r="D117" s="26">
        <f t="shared" si="17"/>
        <v>0</v>
      </c>
      <c r="E117" s="26">
        <f t="shared" si="18"/>
        <v>0</v>
      </c>
      <c r="F117" s="26">
        <f t="shared" si="19"/>
        <v>0</v>
      </c>
      <c r="G117" s="27">
        <f t="shared" si="20"/>
        <v>0</v>
      </c>
      <c r="H117" s="27">
        <f>IF(G117=0,0,G117+SUM(G$4:$G116))</f>
        <v>0</v>
      </c>
      <c r="I117" s="33" t="str">
        <f t="shared" si="21"/>
        <v/>
      </c>
      <c r="J117" s="33" t="str">
        <f t="shared" si="28"/>
        <v/>
      </c>
      <c r="K117" s="33" t="str">
        <f t="shared" si="22"/>
        <v/>
      </c>
      <c r="L117" s="33" t="str">
        <f t="shared" si="23"/>
        <v/>
      </c>
      <c r="M117" s="33" t="str">
        <f t="shared" si="24"/>
        <v/>
      </c>
      <c r="N117" s="33" t="str">
        <f t="shared" si="25"/>
        <v/>
      </c>
      <c r="O117" s="33" t="str">
        <f t="shared" si="26"/>
        <v/>
      </c>
    </row>
    <row r="118" spans="2:15" x14ac:dyDescent="0.45">
      <c r="B118">
        <f t="shared" si="27"/>
        <v>115</v>
      </c>
      <c r="C118">
        <f>0</f>
        <v>0</v>
      </c>
      <c r="D118" s="26">
        <f t="shared" si="17"/>
        <v>0</v>
      </c>
      <c r="E118" s="26">
        <f t="shared" si="18"/>
        <v>0</v>
      </c>
      <c r="F118" s="26">
        <f t="shared" si="19"/>
        <v>0</v>
      </c>
      <c r="G118" s="27">
        <f t="shared" si="20"/>
        <v>0</v>
      </c>
      <c r="H118" s="27">
        <f>IF(G118=0,0,G118+SUM(G$4:$G117))</f>
        <v>0</v>
      </c>
      <c r="I118" s="33" t="str">
        <f t="shared" si="21"/>
        <v/>
      </c>
      <c r="J118" s="33" t="str">
        <f t="shared" si="28"/>
        <v/>
      </c>
      <c r="K118" s="33" t="str">
        <f t="shared" si="22"/>
        <v/>
      </c>
      <c r="L118" s="33" t="str">
        <f t="shared" si="23"/>
        <v/>
      </c>
      <c r="M118" s="33" t="str">
        <f t="shared" si="24"/>
        <v/>
      </c>
      <c r="N118" s="33" t="str">
        <f t="shared" si="25"/>
        <v/>
      </c>
      <c r="O118" s="33" t="str">
        <f t="shared" si="26"/>
        <v/>
      </c>
    </row>
    <row r="119" spans="2:15" x14ac:dyDescent="0.45">
      <c r="B119">
        <f t="shared" si="27"/>
        <v>116</v>
      </c>
      <c r="C119">
        <f>0</f>
        <v>0</v>
      </c>
      <c r="D119" s="26">
        <f t="shared" si="17"/>
        <v>0</v>
      </c>
      <c r="E119" s="26">
        <f t="shared" si="18"/>
        <v>0</v>
      </c>
      <c r="F119" s="26">
        <f t="shared" si="19"/>
        <v>0</v>
      </c>
      <c r="G119" s="27">
        <f t="shared" si="20"/>
        <v>0</v>
      </c>
      <c r="H119" s="27">
        <f>IF(G119=0,0,G119+SUM(G$4:$G118))</f>
        <v>0</v>
      </c>
      <c r="I119" s="33" t="str">
        <f t="shared" si="21"/>
        <v/>
      </c>
      <c r="J119" s="33" t="str">
        <f t="shared" si="28"/>
        <v/>
      </c>
      <c r="K119" s="33" t="str">
        <f t="shared" si="22"/>
        <v/>
      </c>
      <c r="L119" s="33" t="str">
        <f t="shared" si="23"/>
        <v/>
      </c>
      <c r="M119" s="33" t="str">
        <f t="shared" si="24"/>
        <v/>
      </c>
      <c r="N119" s="33" t="str">
        <f t="shared" si="25"/>
        <v/>
      </c>
      <c r="O119" s="33" t="str">
        <f t="shared" si="26"/>
        <v/>
      </c>
    </row>
    <row r="120" spans="2:15" x14ac:dyDescent="0.45">
      <c r="B120">
        <f t="shared" si="27"/>
        <v>117</v>
      </c>
      <c r="C120">
        <f>0</f>
        <v>0</v>
      </c>
      <c r="D120" s="26">
        <f t="shared" si="17"/>
        <v>0</v>
      </c>
      <c r="E120" s="26">
        <f t="shared" si="18"/>
        <v>0</v>
      </c>
      <c r="F120" s="26">
        <f t="shared" si="19"/>
        <v>0</v>
      </c>
      <c r="G120" s="27">
        <f t="shared" si="20"/>
        <v>0</v>
      </c>
      <c r="H120" s="27">
        <f>IF(G120=0,0,G120+SUM(G$4:$G119))</f>
        <v>0</v>
      </c>
      <c r="I120" s="33" t="str">
        <f t="shared" si="21"/>
        <v/>
      </c>
      <c r="J120" s="33" t="str">
        <f t="shared" si="28"/>
        <v/>
      </c>
      <c r="K120" s="33" t="str">
        <f t="shared" si="22"/>
        <v/>
      </c>
      <c r="L120" s="33" t="str">
        <f t="shared" si="23"/>
        <v/>
      </c>
      <c r="M120" s="33" t="str">
        <f t="shared" si="24"/>
        <v/>
      </c>
      <c r="N120" s="33" t="str">
        <f t="shared" si="25"/>
        <v/>
      </c>
      <c r="O120" s="33" t="str">
        <f t="shared" si="26"/>
        <v/>
      </c>
    </row>
    <row r="121" spans="2:15" x14ac:dyDescent="0.45">
      <c r="B121">
        <f t="shared" si="27"/>
        <v>118</v>
      </c>
      <c r="C121">
        <f>0</f>
        <v>0</v>
      </c>
      <c r="D121" s="26">
        <f t="shared" si="17"/>
        <v>0</v>
      </c>
      <c r="E121" s="26">
        <f t="shared" si="18"/>
        <v>0</v>
      </c>
      <c r="F121" s="26">
        <f t="shared" si="19"/>
        <v>0</v>
      </c>
      <c r="G121" s="27">
        <f t="shared" si="20"/>
        <v>0</v>
      </c>
      <c r="H121" s="27">
        <f>IF(G121=0,0,G121+SUM(G$4:$G120))</f>
        <v>0</v>
      </c>
      <c r="I121" s="33" t="str">
        <f t="shared" si="21"/>
        <v/>
      </c>
      <c r="J121" s="33" t="str">
        <f t="shared" si="28"/>
        <v/>
      </c>
      <c r="K121" s="33" t="str">
        <f t="shared" si="22"/>
        <v/>
      </c>
      <c r="L121" s="33" t="str">
        <f t="shared" si="23"/>
        <v/>
      </c>
      <c r="M121" s="33" t="str">
        <f t="shared" si="24"/>
        <v/>
      </c>
      <c r="N121" s="33" t="str">
        <f t="shared" si="25"/>
        <v/>
      </c>
      <c r="O121" s="33" t="str">
        <f t="shared" si="26"/>
        <v/>
      </c>
    </row>
    <row r="122" spans="2:15" x14ac:dyDescent="0.45">
      <c r="B122">
        <f t="shared" si="27"/>
        <v>119</v>
      </c>
      <c r="C122">
        <f>0</f>
        <v>0</v>
      </c>
      <c r="D122" s="26">
        <f t="shared" si="17"/>
        <v>0</v>
      </c>
      <c r="E122" s="26">
        <f t="shared" si="18"/>
        <v>0</v>
      </c>
      <c r="F122" s="26">
        <f t="shared" si="19"/>
        <v>0</v>
      </c>
      <c r="G122" s="27">
        <f t="shared" si="20"/>
        <v>0</v>
      </c>
      <c r="H122" s="27">
        <f>IF(G122=0,0,G122+SUM(G$4:$G121))</f>
        <v>0</v>
      </c>
      <c r="I122" s="33" t="str">
        <f t="shared" si="21"/>
        <v/>
      </c>
      <c r="J122" s="33" t="str">
        <f t="shared" si="28"/>
        <v/>
      </c>
      <c r="K122" s="33" t="str">
        <f t="shared" si="22"/>
        <v/>
      </c>
      <c r="L122" s="33" t="str">
        <f t="shared" si="23"/>
        <v/>
      </c>
      <c r="M122" s="33" t="str">
        <f t="shared" si="24"/>
        <v/>
      </c>
      <c r="N122" s="33" t="str">
        <f t="shared" si="25"/>
        <v/>
      </c>
      <c r="O122" s="33" t="str">
        <f t="shared" si="26"/>
        <v/>
      </c>
    </row>
    <row r="123" spans="2:15" x14ac:dyDescent="0.45">
      <c r="B123">
        <f t="shared" si="27"/>
        <v>120</v>
      </c>
      <c r="C123">
        <f>0</f>
        <v>0</v>
      </c>
      <c r="D123" s="26">
        <f t="shared" si="17"/>
        <v>0</v>
      </c>
      <c r="E123" s="26">
        <f t="shared" si="18"/>
        <v>0</v>
      </c>
      <c r="F123" s="26">
        <f t="shared" si="19"/>
        <v>0</v>
      </c>
      <c r="G123" s="27">
        <f t="shared" si="20"/>
        <v>0</v>
      </c>
      <c r="H123" s="27">
        <f>IF(G123=0,0,G123+SUM(G$4:$G122))</f>
        <v>0</v>
      </c>
      <c r="I123" s="33" t="str">
        <f t="shared" si="21"/>
        <v/>
      </c>
      <c r="J123" s="33" t="str">
        <f t="shared" si="28"/>
        <v/>
      </c>
      <c r="K123" s="33" t="str">
        <f t="shared" si="22"/>
        <v/>
      </c>
      <c r="L123" s="33" t="str">
        <f t="shared" si="23"/>
        <v/>
      </c>
      <c r="M123" s="33" t="str">
        <f t="shared" si="24"/>
        <v/>
      </c>
      <c r="N123" s="33" t="str">
        <f t="shared" si="25"/>
        <v/>
      </c>
      <c r="O123" s="33" t="str">
        <f t="shared" si="26"/>
        <v/>
      </c>
    </row>
    <row r="124" spans="2:15" x14ac:dyDescent="0.45">
      <c r="B124">
        <f t="shared" si="27"/>
        <v>121</v>
      </c>
      <c r="C124">
        <f>0</f>
        <v>0</v>
      </c>
      <c r="D124" s="26">
        <f t="shared" si="17"/>
        <v>0</v>
      </c>
      <c r="E124" s="26">
        <f t="shared" si="18"/>
        <v>0</v>
      </c>
      <c r="F124" s="26">
        <f t="shared" si="19"/>
        <v>0</v>
      </c>
      <c r="G124" s="27">
        <f t="shared" si="20"/>
        <v>0</v>
      </c>
      <c r="H124" s="27">
        <f>IF(G124=0,0,G124+SUM(G$4:$G123))</f>
        <v>0</v>
      </c>
      <c r="I124" s="33" t="str">
        <f t="shared" si="21"/>
        <v/>
      </c>
      <c r="J124" s="33" t="str">
        <f t="shared" si="28"/>
        <v/>
      </c>
      <c r="K124" s="33" t="str">
        <f t="shared" si="22"/>
        <v/>
      </c>
      <c r="L124" s="33" t="str">
        <f t="shared" si="23"/>
        <v/>
      </c>
      <c r="M124" s="33" t="str">
        <f t="shared" si="24"/>
        <v/>
      </c>
      <c r="N124" s="33" t="str">
        <f t="shared" si="25"/>
        <v/>
      </c>
      <c r="O124" s="33" t="str">
        <f t="shared" si="26"/>
        <v/>
      </c>
    </row>
    <row r="125" spans="2:15" x14ac:dyDescent="0.45">
      <c r="B125">
        <f t="shared" si="27"/>
        <v>122</v>
      </c>
      <c r="C125">
        <f>0</f>
        <v>0</v>
      </c>
      <c r="D125" s="26">
        <f t="shared" si="17"/>
        <v>0</v>
      </c>
      <c r="E125" s="26">
        <f t="shared" si="18"/>
        <v>0</v>
      </c>
      <c r="F125" s="26">
        <f t="shared" si="19"/>
        <v>0</v>
      </c>
      <c r="G125" s="27">
        <f t="shared" si="20"/>
        <v>0</v>
      </c>
      <c r="H125" s="27">
        <f>IF(G125=0,0,G125+SUM(G$4:$G124))</f>
        <v>0</v>
      </c>
      <c r="I125" s="33" t="str">
        <f t="shared" si="21"/>
        <v/>
      </c>
      <c r="J125" s="33" t="str">
        <f t="shared" si="28"/>
        <v/>
      </c>
      <c r="K125" s="33" t="str">
        <f t="shared" si="22"/>
        <v/>
      </c>
      <c r="L125" s="33" t="str">
        <f t="shared" si="23"/>
        <v/>
      </c>
      <c r="M125" s="33" t="str">
        <f t="shared" si="24"/>
        <v/>
      </c>
      <c r="N125" s="33" t="str">
        <f t="shared" si="25"/>
        <v/>
      </c>
      <c r="O125" s="33" t="str">
        <f t="shared" si="26"/>
        <v/>
      </c>
    </row>
    <row r="126" spans="2:15" x14ac:dyDescent="0.45">
      <c r="B126">
        <f t="shared" si="27"/>
        <v>123</v>
      </c>
      <c r="C126">
        <f>0</f>
        <v>0</v>
      </c>
      <c r="D126" s="26">
        <f t="shared" si="17"/>
        <v>0</v>
      </c>
      <c r="E126" s="26">
        <f t="shared" si="18"/>
        <v>0</v>
      </c>
      <c r="F126" s="26">
        <f t="shared" si="19"/>
        <v>0</v>
      </c>
      <c r="G126" s="27">
        <f t="shared" si="20"/>
        <v>0</v>
      </c>
      <c r="H126" s="27">
        <f>IF(G126=0,0,G126+SUM(G$4:$G125))</f>
        <v>0</v>
      </c>
      <c r="I126" s="33" t="str">
        <f t="shared" si="21"/>
        <v/>
      </c>
      <c r="J126" s="33" t="str">
        <f t="shared" si="28"/>
        <v/>
      </c>
      <c r="K126" s="33" t="str">
        <f t="shared" si="22"/>
        <v/>
      </c>
      <c r="L126" s="33" t="str">
        <f t="shared" si="23"/>
        <v/>
      </c>
      <c r="M126" s="33" t="str">
        <f t="shared" si="24"/>
        <v/>
      </c>
      <c r="N126" s="33" t="str">
        <f t="shared" si="25"/>
        <v/>
      </c>
      <c r="O126" s="33" t="str">
        <f t="shared" si="26"/>
        <v/>
      </c>
    </row>
    <row r="127" spans="2:15" x14ac:dyDescent="0.45">
      <c r="B127">
        <f t="shared" si="27"/>
        <v>124</v>
      </c>
      <c r="C127">
        <f>0</f>
        <v>0</v>
      </c>
      <c r="D127" s="26">
        <f t="shared" si="17"/>
        <v>0</v>
      </c>
      <c r="E127" s="26">
        <f t="shared" si="18"/>
        <v>0</v>
      </c>
      <c r="F127" s="26">
        <f t="shared" si="19"/>
        <v>0</v>
      </c>
      <c r="G127" s="27">
        <f t="shared" si="20"/>
        <v>0</v>
      </c>
      <c r="H127" s="27">
        <f>IF(G127=0,0,G127+SUM(G$4:$G126))</f>
        <v>0</v>
      </c>
      <c r="I127" s="33" t="str">
        <f t="shared" si="21"/>
        <v/>
      </c>
      <c r="J127" s="33" t="str">
        <f t="shared" si="28"/>
        <v/>
      </c>
      <c r="K127" s="33" t="str">
        <f t="shared" si="22"/>
        <v/>
      </c>
      <c r="L127" s="33" t="str">
        <f t="shared" si="23"/>
        <v/>
      </c>
      <c r="M127" s="33" t="str">
        <f t="shared" si="24"/>
        <v/>
      </c>
      <c r="N127" s="33" t="str">
        <f t="shared" si="25"/>
        <v/>
      </c>
      <c r="O127" s="33" t="str">
        <f t="shared" si="26"/>
        <v/>
      </c>
    </row>
    <row r="128" spans="2:15" x14ac:dyDescent="0.45">
      <c r="B128">
        <f t="shared" si="27"/>
        <v>125</v>
      </c>
      <c r="C128">
        <f>0</f>
        <v>0</v>
      </c>
      <c r="D128" s="26">
        <f t="shared" si="17"/>
        <v>0</v>
      </c>
      <c r="E128" s="26">
        <f t="shared" si="18"/>
        <v>0</v>
      </c>
      <c r="F128" s="26">
        <f t="shared" si="19"/>
        <v>0</v>
      </c>
      <c r="G128" s="27">
        <f t="shared" si="20"/>
        <v>0</v>
      </c>
      <c r="H128" s="27">
        <f>IF(G128=0,0,G128+SUM(G$4:$G127))</f>
        <v>0</v>
      </c>
      <c r="I128" s="33" t="str">
        <f t="shared" si="21"/>
        <v/>
      </c>
      <c r="J128" s="33" t="str">
        <f t="shared" si="28"/>
        <v/>
      </c>
      <c r="K128" s="33" t="str">
        <f t="shared" si="22"/>
        <v/>
      </c>
      <c r="L128" s="33" t="str">
        <f t="shared" si="23"/>
        <v/>
      </c>
      <c r="M128" s="33" t="str">
        <f t="shared" si="24"/>
        <v/>
      </c>
      <c r="N128" s="33" t="str">
        <f t="shared" si="25"/>
        <v/>
      </c>
      <c r="O128" s="33" t="str">
        <f t="shared" si="26"/>
        <v/>
      </c>
    </row>
    <row r="129" spans="2:15" x14ac:dyDescent="0.45">
      <c r="B129">
        <f t="shared" si="27"/>
        <v>126</v>
      </c>
      <c r="C129">
        <f>0</f>
        <v>0</v>
      </c>
      <c r="D129" s="26">
        <f t="shared" si="17"/>
        <v>0</v>
      </c>
      <c r="E129" s="26">
        <f t="shared" si="18"/>
        <v>0</v>
      </c>
      <c r="F129" s="26">
        <f t="shared" si="19"/>
        <v>0</v>
      </c>
      <c r="G129" s="27">
        <f t="shared" si="20"/>
        <v>0</v>
      </c>
      <c r="H129" s="27">
        <f>IF(G129=0,0,G129+SUM(G$4:$G128))</f>
        <v>0</v>
      </c>
      <c r="I129" s="33" t="str">
        <f t="shared" si="21"/>
        <v/>
      </c>
      <c r="J129" s="33" t="str">
        <f t="shared" si="28"/>
        <v/>
      </c>
      <c r="K129" s="33" t="str">
        <f t="shared" si="22"/>
        <v/>
      </c>
      <c r="L129" s="33" t="str">
        <f t="shared" si="23"/>
        <v/>
      </c>
      <c r="M129" s="33" t="str">
        <f t="shared" si="24"/>
        <v/>
      </c>
      <c r="N129" s="33" t="str">
        <f t="shared" si="25"/>
        <v/>
      </c>
      <c r="O129" s="33" t="str">
        <f t="shared" si="26"/>
        <v/>
      </c>
    </row>
    <row r="130" spans="2:15" x14ac:dyDescent="0.45">
      <c r="B130">
        <f t="shared" si="27"/>
        <v>127</v>
      </c>
      <c r="C130">
        <f>0</f>
        <v>0</v>
      </c>
      <c r="D130" s="26">
        <f t="shared" si="17"/>
        <v>0</v>
      </c>
      <c r="E130" s="26">
        <f t="shared" si="18"/>
        <v>0</v>
      </c>
      <c r="F130" s="26">
        <f t="shared" si="19"/>
        <v>0</v>
      </c>
      <c r="G130" s="27">
        <f t="shared" si="20"/>
        <v>0</v>
      </c>
      <c r="H130" s="27">
        <f>IF(G130=0,0,G130+SUM(G$4:$G129))</f>
        <v>0</v>
      </c>
      <c r="I130" s="33" t="str">
        <f t="shared" si="21"/>
        <v/>
      </c>
      <c r="J130" s="33" t="str">
        <f t="shared" si="28"/>
        <v/>
      </c>
      <c r="K130" s="33" t="str">
        <f t="shared" si="22"/>
        <v/>
      </c>
      <c r="L130" s="33" t="str">
        <f t="shared" si="23"/>
        <v/>
      </c>
      <c r="M130" s="33" t="str">
        <f t="shared" si="24"/>
        <v/>
      </c>
      <c r="N130" s="33" t="str">
        <f t="shared" si="25"/>
        <v/>
      </c>
      <c r="O130" s="33" t="str">
        <f t="shared" si="26"/>
        <v/>
      </c>
    </row>
    <row r="131" spans="2:15" x14ac:dyDescent="0.45">
      <c r="B131">
        <f t="shared" si="27"/>
        <v>128</v>
      </c>
      <c r="C131">
        <f>0</f>
        <v>0</v>
      </c>
      <c r="D131" s="26">
        <f t="shared" si="17"/>
        <v>0</v>
      </c>
      <c r="E131" s="26">
        <f t="shared" si="18"/>
        <v>0</v>
      </c>
      <c r="F131" s="26">
        <f t="shared" si="19"/>
        <v>0</v>
      </c>
      <c r="G131" s="27">
        <f t="shared" si="20"/>
        <v>0</v>
      </c>
      <c r="H131" s="27">
        <f>IF(G131=0,0,G131+SUM(G$4:$G130))</f>
        <v>0</v>
      </c>
      <c r="I131" s="33" t="str">
        <f t="shared" si="21"/>
        <v/>
      </c>
      <c r="J131" s="33" t="str">
        <f t="shared" si="28"/>
        <v/>
      </c>
      <c r="K131" s="33" t="str">
        <f t="shared" si="22"/>
        <v/>
      </c>
      <c r="L131" s="33" t="str">
        <f t="shared" si="23"/>
        <v/>
      </c>
      <c r="M131" s="33" t="str">
        <f t="shared" si="24"/>
        <v/>
      </c>
      <c r="N131" s="33" t="str">
        <f t="shared" si="25"/>
        <v/>
      </c>
      <c r="O131" s="33" t="str">
        <f t="shared" si="26"/>
        <v/>
      </c>
    </row>
    <row r="132" spans="2:15" x14ac:dyDescent="0.45">
      <c r="B132">
        <f t="shared" si="27"/>
        <v>129</v>
      </c>
      <c r="C132">
        <f>0</f>
        <v>0</v>
      </c>
      <c r="D132" s="26">
        <f t="shared" ref="D132:D195" si="29">IFERROR(ROUNDDOWN($D$1/C132,0),0)</f>
        <v>0</v>
      </c>
      <c r="E132" s="26">
        <f t="shared" ref="E132:E195" si="30">IFERROR(ROUNDDOWN($E$1/C132,0),0)</f>
        <v>0</v>
      </c>
      <c r="F132" s="26">
        <f t="shared" ref="F132:F195" si="31">IFERROR(ROUNDDOWN($F$1/C132,0),0)</f>
        <v>0</v>
      </c>
      <c r="G132" s="27">
        <f t="shared" ref="G132:G195" si="32">IF(C132=$A$2,1,E132-D132)</f>
        <v>0</v>
      </c>
      <c r="H132" s="27">
        <f>IF(G132=0,0,G132+SUM(G$4:$G131))</f>
        <v>0</v>
      </c>
      <c r="I132" s="33" t="str">
        <f t="shared" ref="I132:I195" si="33">IF(A131=0,"",A131)</f>
        <v/>
      </c>
      <c r="J132" s="33" t="str">
        <f t="shared" si="28"/>
        <v/>
      </c>
      <c r="K132" s="33" t="str">
        <f t="shared" ref="K132:K195" si="34">IF(C131=0,"",C131)</f>
        <v/>
      </c>
      <c r="L132" s="33" t="str">
        <f t="shared" ref="L132:L195" si="35">IF(D131=0,"",D131)</f>
        <v/>
      </c>
      <c r="M132" s="33" t="str">
        <f t="shared" ref="M132:M195" si="36">IF(E131=0,"",E131)</f>
        <v/>
      </c>
      <c r="N132" s="33" t="str">
        <f t="shared" ref="N132:N195" si="37">IF(F131=0,"",F131)</f>
        <v/>
      </c>
      <c r="O132" s="33" t="str">
        <f t="shared" ref="O132:O195" si="38">IF(G131=0,"",G131)</f>
        <v/>
      </c>
    </row>
    <row r="133" spans="2:15" x14ac:dyDescent="0.45">
      <c r="B133">
        <f t="shared" si="27"/>
        <v>130</v>
      </c>
      <c r="C133">
        <f>0</f>
        <v>0</v>
      </c>
      <c r="D133" s="26">
        <f t="shared" si="29"/>
        <v>0</v>
      </c>
      <c r="E133" s="26">
        <f t="shared" si="30"/>
        <v>0</v>
      </c>
      <c r="F133" s="26">
        <f t="shared" si="31"/>
        <v>0</v>
      </c>
      <c r="G133" s="27">
        <f t="shared" si="32"/>
        <v>0</v>
      </c>
      <c r="H133" s="27">
        <f>IF(G133=0,0,G133+SUM(G$4:$G132))</f>
        <v>0</v>
      </c>
      <c r="I133" s="33" t="str">
        <f t="shared" si="33"/>
        <v/>
      </c>
      <c r="J133" s="33" t="str">
        <f t="shared" si="28"/>
        <v/>
      </c>
      <c r="K133" s="33" t="str">
        <f t="shared" si="34"/>
        <v/>
      </c>
      <c r="L133" s="33" t="str">
        <f t="shared" si="35"/>
        <v/>
      </c>
      <c r="M133" s="33" t="str">
        <f t="shared" si="36"/>
        <v/>
      </c>
      <c r="N133" s="33" t="str">
        <f t="shared" si="37"/>
        <v/>
      </c>
      <c r="O133" s="33" t="str">
        <f t="shared" si="38"/>
        <v/>
      </c>
    </row>
    <row r="134" spans="2:15" x14ac:dyDescent="0.45">
      <c r="B134">
        <f t="shared" ref="B134:B197" si="39">B133+1</f>
        <v>131</v>
      </c>
      <c r="C134">
        <f>0</f>
        <v>0</v>
      </c>
      <c r="D134" s="26">
        <f t="shared" si="29"/>
        <v>0</v>
      </c>
      <c r="E134" s="26">
        <f t="shared" si="30"/>
        <v>0</v>
      </c>
      <c r="F134" s="26">
        <f t="shared" si="31"/>
        <v>0</v>
      </c>
      <c r="G134" s="27">
        <f t="shared" si="32"/>
        <v>0</v>
      </c>
      <c r="H134" s="27">
        <f>IF(G134=0,0,G134+SUM(G$4:$G133))</f>
        <v>0</v>
      </c>
      <c r="I134" s="33" t="str">
        <f t="shared" si="33"/>
        <v/>
      </c>
      <c r="J134" s="33" t="str">
        <f t="shared" ref="J134:J197" si="40">IF(A133=0,"",B133)</f>
        <v/>
      </c>
      <c r="K134" s="33" t="str">
        <f t="shared" si="34"/>
        <v/>
      </c>
      <c r="L134" s="33" t="str">
        <f t="shared" si="35"/>
        <v/>
      </c>
      <c r="M134" s="33" t="str">
        <f t="shared" si="36"/>
        <v/>
      </c>
      <c r="N134" s="33" t="str">
        <f t="shared" si="37"/>
        <v/>
      </c>
      <c r="O134" s="33" t="str">
        <f t="shared" si="38"/>
        <v/>
      </c>
    </row>
    <row r="135" spans="2:15" x14ac:dyDescent="0.45">
      <c r="B135">
        <f t="shared" si="39"/>
        <v>132</v>
      </c>
      <c r="C135">
        <f>0</f>
        <v>0</v>
      </c>
      <c r="D135" s="26">
        <f t="shared" si="29"/>
        <v>0</v>
      </c>
      <c r="E135" s="26">
        <f t="shared" si="30"/>
        <v>0</v>
      </c>
      <c r="F135" s="26">
        <f t="shared" si="31"/>
        <v>0</v>
      </c>
      <c r="G135" s="27">
        <f t="shared" si="32"/>
        <v>0</v>
      </c>
      <c r="H135" s="27">
        <f>IF(G135=0,0,G135+SUM(G$4:$G134))</f>
        <v>0</v>
      </c>
      <c r="I135" s="33" t="str">
        <f t="shared" si="33"/>
        <v/>
      </c>
      <c r="J135" s="33" t="str">
        <f t="shared" si="40"/>
        <v/>
      </c>
      <c r="K135" s="33" t="str">
        <f t="shared" si="34"/>
        <v/>
      </c>
      <c r="L135" s="33" t="str">
        <f t="shared" si="35"/>
        <v/>
      </c>
      <c r="M135" s="33" t="str">
        <f t="shared" si="36"/>
        <v/>
      </c>
      <c r="N135" s="33" t="str">
        <f t="shared" si="37"/>
        <v/>
      </c>
      <c r="O135" s="33" t="str">
        <f t="shared" si="38"/>
        <v/>
      </c>
    </row>
    <row r="136" spans="2:15" x14ac:dyDescent="0.45">
      <c r="B136">
        <f t="shared" si="39"/>
        <v>133</v>
      </c>
      <c r="C136">
        <f>0</f>
        <v>0</v>
      </c>
      <c r="D136" s="26">
        <f t="shared" si="29"/>
        <v>0</v>
      </c>
      <c r="E136" s="26">
        <f t="shared" si="30"/>
        <v>0</v>
      </c>
      <c r="F136" s="26">
        <f t="shared" si="31"/>
        <v>0</v>
      </c>
      <c r="G136" s="27">
        <f t="shared" si="32"/>
        <v>0</v>
      </c>
      <c r="H136" s="27">
        <f>IF(G136=0,0,G136+SUM(G$4:$G135))</f>
        <v>0</v>
      </c>
      <c r="I136" s="33" t="str">
        <f t="shared" si="33"/>
        <v/>
      </c>
      <c r="J136" s="33" t="str">
        <f t="shared" si="40"/>
        <v/>
      </c>
      <c r="K136" s="33" t="str">
        <f t="shared" si="34"/>
        <v/>
      </c>
      <c r="L136" s="33" t="str">
        <f t="shared" si="35"/>
        <v/>
      </c>
      <c r="M136" s="33" t="str">
        <f t="shared" si="36"/>
        <v/>
      </c>
      <c r="N136" s="33" t="str">
        <f t="shared" si="37"/>
        <v/>
      </c>
      <c r="O136" s="33" t="str">
        <f t="shared" si="38"/>
        <v/>
      </c>
    </row>
    <row r="137" spans="2:15" x14ac:dyDescent="0.45">
      <c r="B137">
        <f t="shared" si="39"/>
        <v>134</v>
      </c>
      <c r="C137">
        <f>0</f>
        <v>0</v>
      </c>
      <c r="D137" s="26">
        <f t="shared" si="29"/>
        <v>0</v>
      </c>
      <c r="E137" s="26">
        <f t="shared" si="30"/>
        <v>0</v>
      </c>
      <c r="F137" s="26">
        <f t="shared" si="31"/>
        <v>0</v>
      </c>
      <c r="G137" s="27">
        <f t="shared" si="32"/>
        <v>0</v>
      </c>
      <c r="H137" s="27">
        <f>IF(G137=0,0,G137+SUM(G$4:$G136))</f>
        <v>0</v>
      </c>
      <c r="I137" s="33" t="str">
        <f t="shared" si="33"/>
        <v/>
      </c>
      <c r="J137" s="33" t="str">
        <f t="shared" si="40"/>
        <v/>
      </c>
      <c r="K137" s="33" t="str">
        <f t="shared" si="34"/>
        <v/>
      </c>
      <c r="L137" s="33" t="str">
        <f t="shared" si="35"/>
        <v/>
      </c>
      <c r="M137" s="33" t="str">
        <f t="shared" si="36"/>
        <v/>
      </c>
      <c r="N137" s="33" t="str">
        <f t="shared" si="37"/>
        <v/>
      </c>
      <c r="O137" s="33" t="str">
        <f t="shared" si="38"/>
        <v/>
      </c>
    </row>
    <row r="138" spans="2:15" x14ac:dyDescent="0.45">
      <c r="B138">
        <f t="shared" si="39"/>
        <v>135</v>
      </c>
      <c r="C138">
        <f>0</f>
        <v>0</v>
      </c>
      <c r="D138" s="26">
        <f t="shared" si="29"/>
        <v>0</v>
      </c>
      <c r="E138" s="26">
        <f t="shared" si="30"/>
        <v>0</v>
      </c>
      <c r="F138" s="26">
        <f t="shared" si="31"/>
        <v>0</v>
      </c>
      <c r="G138" s="27">
        <f t="shared" si="32"/>
        <v>0</v>
      </c>
      <c r="H138" s="27">
        <f>IF(G138=0,0,G138+SUM(G$4:$G137))</f>
        <v>0</v>
      </c>
      <c r="I138" s="33" t="str">
        <f t="shared" si="33"/>
        <v/>
      </c>
      <c r="J138" s="33" t="str">
        <f t="shared" si="40"/>
        <v/>
      </c>
      <c r="K138" s="33" t="str">
        <f t="shared" si="34"/>
        <v/>
      </c>
      <c r="L138" s="33" t="str">
        <f t="shared" si="35"/>
        <v/>
      </c>
      <c r="M138" s="33" t="str">
        <f t="shared" si="36"/>
        <v/>
      </c>
      <c r="N138" s="33" t="str">
        <f t="shared" si="37"/>
        <v/>
      </c>
      <c r="O138" s="33" t="str">
        <f t="shared" si="38"/>
        <v/>
      </c>
    </row>
    <row r="139" spans="2:15" x14ac:dyDescent="0.45">
      <c r="B139">
        <f t="shared" si="39"/>
        <v>136</v>
      </c>
      <c r="C139">
        <f>0</f>
        <v>0</v>
      </c>
      <c r="D139" s="26">
        <f t="shared" si="29"/>
        <v>0</v>
      </c>
      <c r="E139" s="26">
        <f t="shared" si="30"/>
        <v>0</v>
      </c>
      <c r="F139" s="26">
        <f t="shared" si="31"/>
        <v>0</v>
      </c>
      <c r="G139" s="27">
        <f t="shared" si="32"/>
        <v>0</v>
      </c>
      <c r="H139" s="27">
        <f>IF(G139=0,0,G139+SUM(G$4:$G138))</f>
        <v>0</v>
      </c>
      <c r="I139" s="33" t="str">
        <f t="shared" si="33"/>
        <v/>
      </c>
      <c r="J139" s="33" t="str">
        <f t="shared" si="40"/>
        <v/>
      </c>
      <c r="K139" s="33" t="str">
        <f t="shared" si="34"/>
        <v/>
      </c>
      <c r="L139" s="33" t="str">
        <f t="shared" si="35"/>
        <v/>
      </c>
      <c r="M139" s="33" t="str">
        <f t="shared" si="36"/>
        <v/>
      </c>
      <c r="N139" s="33" t="str">
        <f t="shared" si="37"/>
        <v/>
      </c>
      <c r="O139" s="33" t="str">
        <f t="shared" si="38"/>
        <v/>
      </c>
    </row>
    <row r="140" spans="2:15" x14ac:dyDescent="0.45">
      <c r="B140">
        <f t="shared" si="39"/>
        <v>137</v>
      </c>
      <c r="C140">
        <f>0</f>
        <v>0</v>
      </c>
      <c r="D140" s="26">
        <f t="shared" si="29"/>
        <v>0</v>
      </c>
      <c r="E140" s="26">
        <f t="shared" si="30"/>
        <v>0</v>
      </c>
      <c r="F140" s="26">
        <f t="shared" si="31"/>
        <v>0</v>
      </c>
      <c r="G140" s="27">
        <f t="shared" si="32"/>
        <v>0</v>
      </c>
      <c r="H140" s="27">
        <f t="shared" ref="H140:H195" si="41">G140</f>
        <v>0</v>
      </c>
      <c r="I140" s="33" t="str">
        <f t="shared" si="33"/>
        <v/>
      </c>
      <c r="J140" s="33" t="str">
        <f t="shared" si="40"/>
        <v/>
      </c>
      <c r="K140" s="33" t="str">
        <f t="shared" si="34"/>
        <v/>
      </c>
      <c r="L140" s="33" t="str">
        <f t="shared" si="35"/>
        <v/>
      </c>
      <c r="M140" s="33" t="str">
        <f t="shared" si="36"/>
        <v/>
      </c>
      <c r="N140" s="33" t="str">
        <f t="shared" si="37"/>
        <v/>
      </c>
      <c r="O140" s="33" t="str">
        <f t="shared" si="38"/>
        <v/>
      </c>
    </row>
    <row r="141" spans="2:15" x14ac:dyDescent="0.45">
      <c r="B141">
        <f t="shared" si="39"/>
        <v>138</v>
      </c>
      <c r="C141">
        <f>0</f>
        <v>0</v>
      </c>
      <c r="D141" s="26">
        <f t="shared" si="29"/>
        <v>0</v>
      </c>
      <c r="E141" s="26">
        <f t="shared" si="30"/>
        <v>0</v>
      </c>
      <c r="F141" s="26">
        <f t="shared" si="31"/>
        <v>0</v>
      </c>
      <c r="G141" s="27">
        <f t="shared" si="32"/>
        <v>0</v>
      </c>
      <c r="H141" s="27">
        <f t="shared" si="41"/>
        <v>0</v>
      </c>
      <c r="I141" s="33" t="str">
        <f t="shared" si="33"/>
        <v/>
      </c>
      <c r="J141" s="33" t="str">
        <f t="shared" si="40"/>
        <v/>
      </c>
      <c r="K141" s="33" t="str">
        <f t="shared" si="34"/>
        <v/>
      </c>
      <c r="L141" s="33" t="str">
        <f t="shared" si="35"/>
        <v/>
      </c>
      <c r="M141" s="33" t="str">
        <f t="shared" si="36"/>
        <v/>
      </c>
      <c r="N141" s="33" t="str">
        <f t="shared" si="37"/>
        <v/>
      </c>
      <c r="O141" s="33" t="str">
        <f t="shared" si="38"/>
        <v/>
      </c>
    </row>
    <row r="142" spans="2:15" x14ac:dyDescent="0.45">
      <c r="B142">
        <f t="shared" si="39"/>
        <v>139</v>
      </c>
      <c r="C142">
        <f>0</f>
        <v>0</v>
      </c>
      <c r="D142" s="26">
        <f t="shared" si="29"/>
        <v>0</v>
      </c>
      <c r="E142" s="26">
        <f t="shared" si="30"/>
        <v>0</v>
      </c>
      <c r="F142" s="26">
        <f t="shared" si="31"/>
        <v>0</v>
      </c>
      <c r="G142" s="27">
        <f t="shared" si="32"/>
        <v>0</v>
      </c>
      <c r="H142" s="27">
        <f t="shared" si="41"/>
        <v>0</v>
      </c>
      <c r="I142" s="33" t="str">
        <f t="shared" si="33"/>
        <v/>
      </c>
      <c r="J142" s="33" t="str">
        <f t="shared" si="40"/>
        <v/>
      </c>
      <c r="K142" s="33" t="str">
        <f t="shared" si="34"/>
        <v/>
      </c>
      <c r="L142" s="33" t="str">
        <f t="shared" si="35"/>
        <v/>
      </c>
      <c r="M142" s="33" t="str">
        <f t="shared" si="36"/>
        <v/>
      </c>
      <c r="N142" s="33" t="str">
        <f t="shared" si="37"/>
        <v/>
      </c>
      <c r="O142" s="33" t="str">
        <f t="shared" si="38"/>
        <v/>
      </c>
    </row>
    <row r="143" spans="2:15" x14ac:dyDescent="0.45">
      <c r="B143">
        <f t="shared" si="39"/>
        <v>140</v>
      </c>
      <c r="C143">
        <f>0</f>
        <v>0</v>
      </c>
      <c r="D143" s="26">
        <f t="shared" si="29"/>
        <v>0</v>
      </c>
      <c r="E143" s="26">
        <f t="shared" si="30"/>
        <v>0</v>
      </c>
      <c r="F143" s="26">
        <f t="shared" si="31"/>
        <v>0</v>
      </c>
      <c r="G143" s="27">
        <f t="shared" si="32"/>
        <v>0</v>
      </c>
      <c r="H143" s="27">
        <f t="shared" si="41"/>
        <v>0</v>
      </c>
      <c r="I143" s="33" t="str">
        <f t="shared" si="33"/>
        <v/>
      </c>
      <c r="J143" s="33" t="str">
        <f t="shared" si="40"/>
        <v/>
      </c>
      <c r="K143" s="33" t="str">
        <f t="shared" si="34"/>
        <v/>
      </c>
      <c r="L143" s="33" t="str">
        <f t="shared" si="35"/>
        <v/>
      </c>
      <c r="M143" s="33" t="str">
        <f t="shared" si="36"/>
        <v/>
      </c>
      <c r="N143" s="33" t="str">
        <f t="shared" si="37"/>
        <v/>
      </c>
      <c r="O143" s="33" t="str">
        <f t="shared" si="38"/>
        <v/>
      </c>
    </row>
    <row r="144" spans="2:15" x14ac:dyDescent="0.45">
      <c r="B144">
        <f t="shared" si="39"/>
        <v>141</v>
      </c>
      <c r="C144">
        <f>0</f>
        <v>0</v>
      </c>
      <c r="D144" s="26">
        <f t="shared" si="29"/>
        <v>0</v>
      </c>
      <c r="E144" s="26">
        <f t="shared" si="30"/>
        <v>0</v>
      </c>
      <c r="F144" s="26">
        <f t="shared" si="31"/>
        <v>0</v>
      </c>
      <c r="G144" s="27">
        <f t="shared" si="32"/>
        <v>0</v>
      </c>
      <c r="H144" s="27">
        <f t="shared" si="41"/>
        <v>0</v>
      </c>
      <c r="I144" s="33" t="str">
        <f t="shared" si="33"/>
        <v/>
      </c>
      <c r="J144" s="33" t="str">
        <f t="shared" si="40"/>
        <v/>
      </c>
      <c r="K144" s="33" t="str">
        <f t="shared" si="34"/>
        <v/>
      </c>
      <c r="L144" s="33" t="str">
        <f t="shared" si="35"/>
        <v/>
      </c>
      <c r="M144" s="33" t="str">
        <f t="shared" si="36"/>
        <v/>
      </c>
      <c r="N144" s="33" t="str">
        <f t="shared" si="37"/>
        <v/>
      </c>
      <c r="O144" s="33" t="str">
        <f t="shared" si="38"/>
        <v/>
      </c>
    </row>
    <row r="145" spans="2:15" x14ac:dyDescent="0.45">
      <c r="B145">
        <f t="shared" si="39"/>
        <v>142</v>
      </c>
      <c r="C145">
        <f>0</f>
        <v>0</v>
      </c>
      <c r="D145" s="26">
        <f t="shared" si="29"/>
        <v>0</v>
      </c>
      <c r="E145" s="26">
        <f t="shared" si="30"/>
        <v>0</v>
      </c>
      <c r="F145" s="26">
        <f t="shared" si="31"/>
        <v>0</v>
      </c>
      <c r="G145" s="27">
        <f t="shared" si="32"/>
        <v>0</v>
      </c>
      <c r="H145" s="27">
        <f t="shared" si="41"/>
        <v>0</v>
      </c>
      <c r="I145" s="33" t="str">
        <f t="shared" si="33"/>
        <v/>
      </c>
      <c r="J145" s="33" t="str">
        <f t="shared" si="40"/>
        <v/>
      </c>
      <c r="K145" s="33" t="str">
        <f t="shared" si="34"/>
        <v/>
      </c>
      <c r="L145" s="33" t="str">
        <f t="shared" si="35"/>
        <v/>
      </c>
      <c r="M145" s="33" t="str">
        <f t="shared" si="36"/>
        <v/>
      </c>
      <c r="N145" s="33" t="str">
        <f t="shared" si="37"/>
        <v/>
      </c>
      <c r="O145" s="33" t="str">
        <f t="shared" si="38"/>
        <v/>
      </c>
    </row>
    <row r="146" spans="2:15" x14ac:dyDescent="0.45">
      <c r="B146">
        <f t="shared" si="39"/>
        <v>143</v>
      </c>
      <c r="C146">
        <f>0</f>
        <v>0</v>
      </c>
      <c r="D146" s="26">
        <f t="shared" si="29"/>
        <v>0</v>
      </c>
      <c r="E146" s="26">
        <f t="shared" si="30"/>
        <v>0</v>
      </c>
      <c r="F146" s="26">
        <f t="shared" si="31"/>
        <v>0</v>
      </c>
      <c r="G146" s="27">
        <f t="shared" si="32"/>
        <v>0</v>
      </c>
      <c r="H146" s="27">
        <f t="shared" si="41"/>
        <v>0</v>
      </c>
      <c r="I146" s="33" t="str">
        <f t="shared" si="33"/>
        <v/>
      </c>
      <c r="J146" s="33" t="str">
        <f t="shared" si="40"/>
        <v/>
      </c>
      <c r="K146" s="33" t="str">
        <f t="shared" si="34"/>
        <v/>
      </c>
      <c r="L146" s="33" t="str">
        <f t="shared" si="35"/>
        <v/>
      </c>
      <c r="M146" s="33" t="str">
        <f t="shared" si="36"/>
        <v/>
      </c>
      <c r="N146" s="33" t="str">
        <f t="shared" si="37"/>
        <v/>
      </c>
      <c r="O146" s="33" t="str">
        <f t="shared" si="38"/>
        <v/>
      </c>
    </row>
    <row r="147" spans="2:15" x14ac:dyDescent="0.45">
      <c r="B147">
        <f t="shared" si="39"/>
        <v>144</v>
      </c>
      <c r="C147">
        <f>0</f>
        <v>0</v>
      </c>
      <c r="D147" s="26">
        <f t="shared" si="29"/>
        <v>0</v>
      </c>
      <c r="E147" s="26">
        <f t="shared" si="30"/>
        <v>0</v>
      </c>
      <c r="F147" s="26">
        <f t="shared" si="31"/>
        <v>0</v>
      </c>
      <c r="G147" s="27">
        <f t="shared" si="32"/>
        <v>0</v>
      </c>
      <c r="H147" s="27">
        <f t="shared" si="41"/>
        <v>0</v>
      </c>
      <c r="I147" s="33" t="str">
        <f t="shared" si="33"/>
        <v/>
      </c>
      <c r="J147" s="33" t="str">
        <f t="shared" si="40"/>
        <v/>
      </c>
      <c r="K147" s="33" t="str">
        <f t="shared" si="34"/>
        <v/>
      </c>
      <c r="L147" s="33" t="str">
        <f t="shared" si="35"/>
        <v/>
      </c>
      <c r="M147" s="33" t="str">
        <f t="shared" si="36"/>
        <v/>
      </c>
      <c r="N147" s="33" t="str">
        <f t="shared" si="37"/>
        <v/>
      </c>
      <c r="O147" s="33" t="str">
        <f t="shared" si="38"/>
        <v/>
      </c>
    </row>
    <row r="148" spans="2:15" x14ac:dyDescent="0.45">
      <c r="B148">
        <f t="shared" si="39"/>
        <v>145</v>
      </c>
      <c r="C148">
        <f>0</f>
        <v>0</v>
      </c>
      <c r="D148" s="26">
        <f t="shared" si="29"/>
        <v>0</v>
      </c>
      <c r="E148" s="26">
        <f t="shared" si="30"/>
        <v>0</v>
      </c>
      <c r="F148" s="26">
        <f t="shared" si="31"/>
        <v>0</v>
      </c>
      <c r="G148" s="27">
        <f t="shared" si="32"/>
        <v>0</v>
      </c>
      <c r="H148" s="27">
        <f t="shared" si="41"/>
        <v>0</v>
      </c>
      <c r="I148" s="33" t="str">
        <f t="shared" si="33"/>
        <v/>
      </c>
      <c r="J148" s="33" t="str">
        <f t="shared" si="40"/>
        <v/>
      </c>
      <c r="K148" s="33" t="str">
        <f t="shared" si="34"/>
        <v/>
      </c>
      <c r="L148" s="33" t="str">
        <f t="shared" si="35"/>
        <v/>
      </c>
      <c r="M148" s="33" t="str">
        <f t="shared" si="36"/>
        <v/>
      </c>
      <c r="N148" s="33" t="str">
        <f t="shared" si="37"/>
        <v/>
      </c>
      <c r="O148" s="33" t="str">
        <f t="shared" si="38"/>
        <v/>
      </c>
    </row>
    <row r="149" spans="2:15" x14ac:dyDescent="0.45">
      <c r="B149">
        <f t="shared" si="39"/>
        <v>146</v>
      </c>
      <c r="C149">
        <f>0</f>
        <v>0</v>
      </c>
      <c r="D149" s="26">
        <f t="shared" si="29"/>
        <v>0</v>
      </c>
      <c r="E149" s="26">
        <f t="shared" si="30"/>
        <v>0</v>
      </c>
      <c r="F149" s="26">
        <f t="shared" si="31"/>
        <v>0</v>
      </c>
      <c r="G149" s="27">
        <f t="shared" si="32"/>
        <v>0</v>
      </c>
      <c r="H149" s="27">
        <f t="shared" si="41"/>
        <v>0</v>
      </c>
      <c r="I149" s="33" t="str">
        <f t="shared" si="33"/>
        <v/>
      </c>
      <c r="J149" s="33" t="str">
        <f t="shared" si="40"/>
        <v/>
      </c>
      <c r="K149" s="33" t="str">
        <f t="shared" si="34"/>
        <v/>
      </c>
      <c r="L149" s="33" t="str">
        <f t="shared" si="35"/>
        <v/>
      </c>
      <c r="M149" s="33" t="str">
        <f t="shared" si="36"/>
        <v/>
      </c>
      <c r="N149" s="33" t="str">
        <f t="shared" si="37"/>
        <v/>
      </c>
      <c r="O149" s="33" t="str">
        <f t="shared" si="38"/>
        <v/>
      </c>
    </row>
    <row r="150" spans="2:15" x14ac:dyDescent="0.45">
      <c r="B150">
        <f t="shared" si="39"/>
        <v>147</v>
      </c>
      <c r="C150">
        <f>0</f>
        <v>0</v>
      </c>
      <c r="D150" s="26">
        <f t="shared" si="29"/>
        <v>0</v>
      </c>
      <c r="E150" s="26">
        <f t="shared" si="30"/>
        <v>0</v>
      </c>
      <c r="F150" s="26">
        <f t="shared" si="31"/>
        <v>0</v>
      </c>
      <c r="G150" s="27">
        <f t="shared" si="32"/>
        <v>0</v>
      </c>
      <c r="H150" s="27">
        <f t="shared" si="41"/>
        <v>0</v>
      </c>
      <c r="I150" s="33" t="str">
        <f t="shared" si="33"/>
        <v/>
      </c>
      <c r="J150" s="33" t="str">
        <f t="shared" si="40"/>
        <v/>
      </c>
      <c r="K150" s="33" t="str">
        <f t="shared" si="34"/>
        <v/>
      </c>
      <c r="L150" s="33" t="str">
        <f t="shared" si="35"/>
        <v/>
      </c>
      <c r="M150" s="33" t="str">
        <f t="shared" si="36"/>
        <v/>
      </c>
      <c r="N150" s="33" t="str">
        <f t="shared" si="37"/>
        <v/>
      </c>
      <c r="O150" s="33" t="str">
        <f t="shared" si="38"/>
        <v/>
      </c>
    </row>
    <row r="151" spans="2:15" x14ac:dyDescent="0.45">
      <c r="B151">
        <f t="shared" si="39"/>
        <v>148</v>
      </c>
      <c r="C151">
        <f>0</f>
        <v>0</v>
      </c>
      <c r="D151" s="26">
        <f t="shared" si="29"/>
        <v>0</v>
      </c>
      <c r="E151" s="26">
        <f t="shared" si="30"/>
        <v>0</v>
      </c>
      <c r="F151" s="26">
        <f t="shared" si="31"/>
        <v>0</v>
      </c>
      <c r="G151" s="27">
        <f t="shared" si="32"/>
        <v>0</v>
      </c>
      <c r="H151" s="27">
        <f t="shared" si="41"/>
        <v>0</v>
      </c>
      <c r="I151" s="33" t="str">
        <f t="shared" si="33"/>
        <v/>
      </c>
      <c r="J151" s="33" t="str">
        <f t="shared" si="40"/>
        <v/>
      </c>
      <c r="K151" s="33" t="str">
        <f t="shared" si="34"/>
        <v/>
      </c>
      <c r="L151" s="33" t="str">
        <f t="shared" si="35"/>
        <v/>
      </c>
      <c r="M151" s="33" t="str">
        <f t="shared" si="36"/>
        <v/>
      </c>
      <c r="N151" s="33" t="str">
        <f t="shared" si="37"/>
        <v/>
      </c>
      <c r="O151" s="33" t="str">
        <f t="shared" si="38"/>
        <v/>
      </c>
    </row>
    <row r="152" spans="2:15" x14ac:dyDescent="0.45">
      <c r="B152">
        <f t="shared" si="39"/>
        <v>149</v>
      </c>
      <c r="C152">
        <f>0</f>
        <v>0</v>
      </c>
      <c r="D152" s="26">
        <f t="shared" si="29"/>
        <v>0</v>
      </c>
      <c r="E152" s="26">
        <f t="shared" si="30"/>
        <v>0</v>
      </c>
      <c r="F152" s="26">
        <f t="shared" si="31"/>
        <v>0</v>
      </c>
      <c r="G152" s="27">
        <f t="shared" si="32"/>
        <v>0</v>
      </c>
      <c r="H152" s="27">
        <f t="shared" si="41"/>
        <v>0</v>
      </c>
      <c r="I152" s="33" t="str">
        <f t="shared" si="33"/>
        <v/>
      </c>
      <c r="J152" s="33" t="str">
        <f t="shared" si="40"/>
        <v/>
      </c>
      <c r="K152" s="33" t="str">
        <f t="shared" si="34"/>
        <v/>
      </c>
      <c r="L152" s="33" t="str">
        <f t="shared" si="35"/>
        <v/>
      </c>
      <c r="M152" s="33" t="str">
        <f t="shared" si="36"/>
        <v/>
      </c>
      <c r="N152" s="33" t="str">
        <f t="shared" si="37"/>
        <v/>
      </c>
      <c r="O152" s="33" t="str">
        <f t="shared" si="38"/>
        <v/>
      </c>
    </row>
    <row r="153" spans="2:15" x14ac:dyDescent="0.45">
      <c r="B153">
        <f t="shared" si="39"/>
        <v>150</v>
      </c>
      <c r="C153">
        <f>0</f>
        <v>0</v>
      </c>
      <c r="D153" s="26">
        <f t="shared" si="29"/>
        <v>0</v>
      </c>
      <c r="E153" s="26">
        <f t="shared" si="30"/>
        <v>0</v>
      </c>
      <c r="F153" s="26">
        <f t="shared" si="31"/>
        <v>0</v>
      </c>
      <c r="G153" s="27">
        <f t="shared" si="32"/>
        <v>0</v>
      </c>
      <c r="H153" s="27">
        <f t="shared" si="41"/>
        <v>0</v>
      </c>
      <c r="I153" s="33" t="str">
        <f t="shared" si="33"/>
        <v/>
      </c>
      <c r="J153" s="33" t="str">
        <f t="shared" si="40"/>
        <v/>
      </c>
      <c r="K153" s="33" t="str">
        <f t="shared" si="34"/>
        <v/>
      </c>
      <c r="L153" s="33" t="str">
        <f t="shared" si="35"/>
        <v/>
      </c>
      <c r="M153" s="33" t="str">
        <f t="shared" si="36"/>
        <v/>
      </c>
      <c r="N153" s="33" t="str">
        <f t="shared" si="37"/>
        <v/>
      </c>
      <c r="O153" s="33" t="str">
        <f t="shared" si="38"/>
        <v/>
      </c>
    </row>
    <row r="154" spans="2:15" x14ac:dyDescent="0.45">
      <c r="B154">
        <f t="shared" si="39"/>
        <v>151</v>
      </c>
      <c r="C154">
        <f>0</f>
        <v>0</v>
      </c>
      <c r="D154" s="26">
        <f t="shared" si="29"/>
        <v>0</v>
      </c>
      <c r="E154" s="26">
        <f t="shared" si="30"/>
        <v>0</v>
      </c>
      <c r="F154" s="26">
        <f t="shared" si="31"/>
        <v>0</v>
      </c>
      <c r="G154" s="27">
        <f t="shared" si="32"/>
        <v>0</v>
      </c>
      <c r="H154" s="27">
        <f t="shared" si="41"/>
        <v>0</v>
      </c>
      <c r="I154" s="33" t="str">
        <f t="shared" si="33"/>
        <v/>
      </c>
      <c r="J154" s="33" t="str">
        <f t="shared" si="40"/>
        <v/>
      </c>
      <c r="K154" s="33" t="str">
        <f t="shared" si="34"/>
        <v/>
      </c>
      <c r="L154" s="33" t="str">
        <f t="shared" si="35"/>
        <v/>
      </c>
      <c r="M154" s="33" t="str">
        <f t="shared" si="36"/>
        <v/>
      </c>
      <c r="N154" s="33" t="str">
        <f t="shared" si="37"/>
        <v/>
      </c>
      <c r="O154" s="33" t="str">
        <f t="shared" si="38"/>
        <v/>
      </c>
    </row>
    <row r="155" spans="2:15" x14ac:dyDescent="0.45">
      <c r="B155">
        <f t="shared" si="39"/>
        <v>152</v>
      </c>
      <c r="C155">
        <f>0</f>
        <v>0</v>
      </c>
      <c r="D155" s="26">
        <f t="shared" si="29"/>
        <v>0</v>
      </c>
      <c r="E155" s="26">
        <f t="shared" si="30"/>
        <v>0</v>
      </c>
      <c r="F155" s="26">
        <f t="shared" si="31"/>
        <v>0</v>
      </c>
      <c r="G155" s="27">
        <f t="shared" si="32"/>
        <v>0</v>
      </c>
      <c r="H155" s="27">
        <f t="shared" si="41"/>
        <v>0</v>
      </c>
      <c r="I155" s="33" t="str">
        <f t="shared" si="33"/>
        <v/>
      </c>
      <c r="J155" s="33" t="str">
        <f t="shared" si="40"/>
        <v/>
      </c>
      <c r="K155" s="33" t="str">
        <f t="shared" si="34"/>
        <v/>
      </c>
      <c r="L155" s="33" t="str">
        <f t="shared" si="35"/>
        <v/>
      </c>
      <c r="M155" s="33" t="str">
        <f t="shared" si="36"/>
        <v/>
      </c>
      <c r="N155" s="33" t="str">
        <f t="shared" si="37"/>
        <v/>
      </c>
      <c r="O155" s="33" t="str">
        <f t="shared" si="38"/>
        <v/>
      </c>
    </row>
    <row r="156" spans="2:15" x14ac:dyDescent="0.45">
      <c r="B156">
        <f t="shared" si="39"/>
        <v>153</v>
      </c>
      <c r="C156">
        <f>0</f>
        <v>0</v>
      </c>
      <c r="D156" s="26">
        <f t="shared" si="29"/>
        <v>0</v>
      </c>
      <c r="E156" s="26">
        <f t="shared" si="30"/>
        <v>0</v>
      </c>
      <c r="F156" s="26">
        <f t="shared" si="31"/>
        <v>0</v>
      </c>
      <c r="G156" s="27">
        <f t="shared" si="32"/>
        <v>0</v>
      </c>
      <c r="H156" s="27">
        <f t="shared" si="41"/>
        <v>0</v>
      </c>
      <c r="I156" s="33" t="str">
        <f t="shared" si="33"/>
        <v/>
      </c>
      <c r="J156" s="33" t="str">
        <f t="shared" si="40"/>
        <v/>
      </c>
      <c r="K156" s="33" t="str">
        <f t="shared" si="34"/>
        <v/>
      </c>
      <c r="L156" s="33" t="str">
        <f t="shared" si="35"/>
        <v/>
      </c>
      <c r="M156" s="33" t="str">
        <f t="shared" si="36"/>
        <v/>
      </c>
      <c r="N156" s="33" t="str">
        <f t="shared" si="37"/>
        <v/>
      </c>
      <c r="O156" s="33" t="str">
        <f t="shared" si="38"/>
        <v/>
      </c>
    </row>
    <row r="157" spans="2:15" x14ac:dyDescent="0.45">
      <c r="B157">
        <f t="shared" si="39"/>
        <v>154</v>
      </c>
      <c r="C157">
        <f>0</f>
        <v>0</v>
      </c>
      <c r="D157" s="26">
        <f t="shared" si="29"/>
        <v>0</v>
      </c>
      <c r="E157" s="26">
        <f t="shared" si="30"/>
        <v>0</v>
      </c>
      <c r="F157" s="26">
        <f t="shared" si="31"/>
        <v>0</v>
      </c>
      <c r="G157" s="27">
        <f t="shared" si="32"/>
        <v>0</v>
      </c>
      <c r="H157" s="27">
        <f t="shared" si="41"/>
        <v>0</v>
      </c>
      <c r="I157" s="33" t="str">
        <f t="shared" si="33"/>
        <v/>
      </c>
      <c r="J157" s="33" t="str">
        <f t="shared" si="40"/>
        <v/>
      </c>
      <c r="K157" s="33" t="str">
        <f t="shared" si="34"/>
        <v/>
      </c>
      <c r="L157" s="33" t="str">
        <f t="shared" si="35"/>
        <v/>
      </c>
      <c r="M157" s="33" t="str">
        <f t="shared" si="36"/>
        <v/>
      </c>
      <c r="N157" s="33" t="str">
        <f t="shared" si="37"/>
        <v/>
      </c>
      <c r="O157" s="33" t="str">
        <f t="shared" si="38"/>
        <v/>
      </c>
    </row>
    <row r="158" spans="2:15" x14ac:dyDescent="0.45">
      <c r="B158">
        <f t="shared" si="39"/>
        <v>155</v>
      </c>
      <c r="C158">
        <f>0</f>
        <v>0</v>
      </c>
      <c r="D158" s="26">
        <f t="shared" si="29"/>
        <v>0</v>
      </c>
      <c r="E158" s="26">
        <f t="shared" si="30"/>
        <v>0</v>
      </c>
      <c r="F158" s="26">
        <f t="shared" si="31"/>
        <v>0</v>
      </c>
      <c r="G158" s="27">
        <f t="shared" si="32"/>
        <v>0</v>
      </c>
      <c r="H158" s="27">
        <f t="shared" si="41"/>
        <v>0</v>
      </c>
      <c r="I158" s="33" t="str">
        <f t="shared" si="33"/>
        <v/>
      </c>
      <c r="J158" s="33" t="str">
        <f t="shared" si="40"/>
        <v/>
      </c>
      <c r="K158" s="33" t="str">
        <f t="shared" si="34"/>
        <v/>
      </c>
      <c r="L158" s="33" t="str">
        <f t="shared" si="35"/>
        <v/>
      </c>
      <c r="M158" s="33" t="str">
        <f t="shared" si="36"/>
        <v/>
      </c>
      <c r="N158" s="33" t="str">
        <f t="shared" si="37"/>
        <v/>
      </c>
      <c r="O158" s="33" t="str">
        <f t="shared" si="38"/>
        <v/>
      </c>
    </row>
    <row r="159" spans="2:15" x14ac:dyDescent="0.45">
      <c r="B159">
        <f t="shared" si="39"/>
        <v>156</v>
      </c>
      <c r="C159">
        <f>0</f>
        <v>0</v>
      </c>
      <c r="D159" s="26">
        <f t="shared" si="29"/>
        <v>0</v>
      </c>
      <c r="E159" s="26">
        <f t="shared" si="30"/>
        <v>0</v>
      </c>
      <c r="F159" s="26">
        <f t="shared" si="31"/>
        <v>0</v>
      </c>
      <c r="G159" s="27">
        <f t="shared" si="32"/>
        <v>0</v>
      </c>
      <c r="H159" s="27">
        <f t="shared" si="41"/>
        <v>0</v>
      </c>
      <c r="I159" s="33" t="str">
        <f t="shared" si="33"/>
        <v/>
      </c>
      <c r="J159" s="33" t="str">
        <f t="shared" si="40"/>
        <v/>
      </c>
      <c r="K159" s="33" t="str">
        <f t="shared" si="34"/>
        <v/>
      </c>
      <c r="L159" s="33" t="str">
        <f t="shared" si="35"/>
        <v/>
      </c>
      <c r="M159" s="33" t="str">
        <f t="shared" si="36"/>
        <v/>
      </c>
      <c r="N159" s="33" t="str">
        <f t="shared" si="37"/>
        <v/>
      </c>
      <c r="O159" s="33" t="str">
        <f t="shared" si="38"/>
        <v/>
      </c>
    </row>
    <row r="160" spans="2:15" x14ac:dyDescent="0.45">
      <c r="B160">
        <f t="shared" si="39"/>
        <v>157</v>
      </c>
      <c r="C160">
        <f>0</f>
        <v>0</v>
      </c>
      <c r="D160" s="26">
        <f t="shared" si="29"/>
        <v>0</v>
      </c>
      <c r="E160" s="26">
        <f t="shared" si="30"/>
        <v>0</v>
      </c>
      <c r="F160" s="26">
        <f t="shared" si="31"/>
        <v>0</v>
      </c>
      <c r="G160" s="27">
        <f t="shared" si="32"/>
        <v>0</v>
      </c>
      <c r="H160" s="27">
        <f t="shared" si="41"/>
        <v>0</v>
      </c>
      <c r="I160" s="33" t="str">
        <f t="shared" si="33"/>
        <v/>
      </c>
      <c r="J160" s="33" t="str">
        <f t="shared" si="40"/>
        <v/>
      </c>
      <c r="K160" s="33" t="str">
        <f t="shared" si="34"/>
        <v/>
      </c>
      <c r="L160" s="33" t="str">
        <f t="shared" si="35"/>
        <v/>
      </c>
      <c r="M160" s="33" t="str">
        <f t="shared" si="36"/>
        <v/>
      </c>
      <c r="N160" s="33" t="str">
        <f t="shared" si="37"/>
        <v/>
      </c>
      <c r="O160" s="33" t="str">
        <f t="shared" si="38"/>
        <v/>
      </c>
    </row>
    <row r="161" spans="2:15" x14ac:dyDescent="0.45">
      <c r="B161">
        <f t="shared" si="39"/>
        <v>158</v>
      </c>
      <c r="C161">
        <f>0</f>
        <v>0</v>
      </c>
      <c r="D161" s="26">
        <f t="shared" si="29"/>
        <v>0</v>
      </c>
      <c r="E161" s="26">
        <f t="shared" si="30"/>
        <v>0</v>
      </c>
      <c r="F161" s="26">
        <f t="shared" si="31"/>
        <v>0</v>
      </c>
      <c r="G161" s="27">
        <f t="shared" si="32"/>
        <v>0</v>
      </c>
      <c r="H161" s="27">
        <f t="shared" si="41"/>
        <v>0</v>
      </c>
      <c r="I161" s="33" t="str">
        <f t="shared" si="33"/>
        <v/>
      </c>
      <c r="J161" s="33" t="str">
        <f t="shared" si="40"/>
        <v/>
      </c>
      <c r="K161" s="33" t="str">
        <f t="shared" si="34"/>
        <v/>
      </c>
      <c r="L161" s="33" t="str">
        <f t="shared" si="35"/>
        <v/>
      </c>
      <c r="M161" s="33" t="str">
        <f t="shared" si="36"/>
        <v/>
      </c>
      <c r="N161" s="33" t="str">
        <f t="shared" si="37"/>
        <v/>
      </c>
      <c r="O161" s="33" t="str">
        <f t="shared" si="38"/>
        <v/>
      </c>
    </row>
    <row r="162" spans="2:15" x14ac:dyDescent="0.45">
      <c r="B162">
        <f t="shared" si="39"/>
        <v>159</v>
      </c>
      <c r="C162">
        <f>0</f>
        <v>0</v>
      </c>
      <c r="D162" s="26">
        <f t="shared" si="29"/>
        <v>0</v>
      </c>
      <c r="E162" s="26">
        <f t="shared" si="30"/>
        <v>0</v>
      </c>
      <c r="F162" s="26">
        <f t="shared" si="31"/>
        <v>0</v>
      </c>
      <c r="G162" s="27">
        <f t="shared" si="32"/>
        <v>0</v>
      </c>
      <c r="H162" s="27">
        <f t="shared" si="41"/>
        <v>0</v>
      </c>
      <c r="I162" s="33" t="str">
        <f t="shared" si="33"/>
        <v/>
      </c>
      <c r="J162" s="33" t="str">
        <f t="shared" si="40"/>
        <v/>
      </c>
      <c r="K162" s="33" t="str">
        <f t="shared" si="34"/>
        <v/>
      </c>
      <c r="L162" s="33" t="str">
        <f t="shared" si="35"/>
        <v/>
      </c>
      <c r="M162" s="33" t="str">
        <f t="shared" si="36"/>
        <v/>
      </c>
      <c r="N162" s="33" t="str">
        <f t="shared" si="37"/>
        <v/>
      </c>
      <c r="O162" s="33" t="str">
        <f t="shared" si="38"/>
        <v/>
      </c>
    </row>
    <row r="163" spans="2:15" x14ac:dyDescent="0.45">
      <c r="B163">
        <f t="shared" si="39"/>
        <v>160</v>
      </c>
      <c r="C163">
        <f>0</f>
        <v>0</v>
      </c>
      <c r="D163" s="26">
        <f t="shared" si="29"/>
        <v>0</v>
      </c>
      <c r="E163" s="26">
        <f t="shared" si="30"/>
        <v>0</v>
      </c>
      <c r="F163" s="26">
        <f t="shared" si="31"/>
        <v>0</v>
      </c>
      <c r="G163" s="27">
        <f t="shared" si="32"/>
        <v>0</v>
      </c>
      <c r="H163" s="27">
        <f t="shared" si="41"/>
        <v>0</v>
      </c>
      <c r="I163" s="33" t="str">
        <f t="shared" si="33"/>
        <v/>
      </c>
      <c r="J163" s="33" t="str">
        <f t="shared" si="40"/>
        <v/>
      </c>
      <c r="K163" s="33" t="str">
        <f t="shared" si="34"/>
        <v/>
      </c>
      <c r="L163" s="33" t="str">
        <f t="shared" si="35"/>
        <v/>
      </c>
      <c r="M163" s="33" t="str">
        <f t="shared" si="36"/>
        <v/>
      </c>
      <c r="N163" s="33" t="str">
        <f t="shared" si="37"/>
        <v/>
      </c>
      <c r="O163" s="33" t="str">
        <f t="shared" si="38"/>
        <v/>
      </c>
    </row>
    <row r="164" spans="2:15" x14ac:dyDescent="0.45">
      <c r="B164">
        <f t="shared" si="39"/>
        <v>161</v>
      </c>
      <c r="C164">
        <f>0</f>
        <v>0</v>
      </c>
      <c r="D164" s="26">
        <f t="shared" si="29"/>
        <v>0</v>
      </c>
      <c r="E164" s="26">
        <f t="shared" si="30"/>
        <v>0</v>
      </c>
      <c r="F164" s="26">
        <f t="shared" si="31"/>
        <v>0</v>
      </c>
      <c r="G164" s="27">
        <f t="shared" si="32"/>
        <v>0</v>
      </c>
      <c r="H164" s="27">
        <f t="shared" si="41"/>
        <v>0</v>
      </c>
      <c r="I164" s="33" t="str">
        <f t="shared" si="33"/>
        <v/>
      </c>
      <c r="J164" s="33" t="str">
        <f t="shared" si="40"/>
        <v/>
      </c>
      <c r="K164" s="33" t="str">
        <f t="shared" si="34"/>
        <v/>
      </c>
      <c r="L164" s="33" t="str">
        <f t="shared" si="35"/>
        <v/>
      </c>
      <c r="M164" s="33" t="str">
        <f t="shared" si="36"/>
        <v/>
      </c>
      <c r="N164" s="33" t="str">
        <f t="shared" si="37"/>
        <v/>
      </c>
      <c r="O164" s="33" t="str">
        <f t="shared" si="38"/>
        <v/>
      </c>
    </row>
    <row r="165" spans="2:15" x14ac:dyDescent="0.45">
      <c r="B165">
        <f t="shared" si="39"/>
        <v>162</v>
      </c>
      <c r="C165">
        <f>0</f>
        <v>0</v>
      </c>
      <c r="D165" s="26">
        <f t="shared" si="29"/>
        <v>0</v>
      </c>
      <c r="E165" s="26">
        <f t="shared" si="30"/>
        <v>0</v>
      </c>
      <c r="F165" s="26">
        <f t="shared" si="31"/>
        <v>0</v>
      </c>
      <c r="G165" s="27">
        <f t="shared" si="32"/>
        <v>0</v>
      </c>
      <c r="H165" s="27">
        <f t="shared" si="41"/>
        <v>0</v>
      </c>
      <c r="I165" s="33" t="str">
        <f t="shared" si="33"/>
        <v/>
      </c>
      <c r="J165" s="33" t="str">
        <f t="shared" si="40"/>
        <v/>
      </c>
      <c r="K165" s="33" t="str">
        <f t="shared" si="34"/>
        <v/>
      </c>
      <c r="L165" s="33" t="str">
        <f t="shared" si="35"/>
        <v/>
      </c>
      <c r="M165" s="33" t="str">
        <f t="shared" si="36"/>
        <v/>
      </c>
      <c r="N165" s="33" t="str">
        <f t="shared" si="37"/>
        <v/>
      </c>
      <c r="O165" s="33" t="str">
        <f t="shared" si="38"/>
        <v/>
      </c>
    </row>
    <row r="166" spans="2:15" x14ac:dyDescent="0.45">
      <c r="B166">
        <f t="shared" si="39"/>
        <v>163</v>
      </c>
      <c r="C166">
        <f>0</f>
        <v>0</v>
      </c>
      <c r="D166" s="26">
        <f t="shared" si="29"/>
        <v>0</v>
      </c>
      <c r="E166" s="26">
        <f t="shared" si="30"/>
        <v>0</v>
      </c>
      <c r="F166" s="26">
        <f t="shared" si="31"/>
        <v>0</v>
      </c>
      <c r="G166" s="27">
        <f t="shared" si="32"/>
        <v>0</v>
      </c>
      <c r="H166" s="27">
        <f t="shared" si="41"/>
        <v>0</v>
      </c>
      <c r="I166" s="33" t="str">
        <f t="shared" si="33"/>
        <v/>
      </c>
      <c r="J166" s="33" t="str">
        <f t="shared" si="40"/>
        <v/>
      </c>
      <c r="K166" s="33" t="str">
        <f t="shared" si="34"/>
        <v/>
      </c>
      <c r="L166" s="33" t="str">
        <f t="shared" si="35"/>
        <v/>
      </c>
      <c r="M166" s="33" t="str">
        <f t="shared" si="36"/>
        <v/>
      </c>
      <c r="N166" s="33" t="str">
        <f t="shared" si="37"/>
        <v/>
      </c>
      <c r="O166" s="33" t="str">
        <f t="shared" si="38"/>
        <v/>
      </c>
    </row>
    <row r="167" spans="2:15" x14ac:dyDescent="0.45">
      <c r="B167">
        <f t="shared" si="39"/>
        <v>164</v>
      </c>
      <c r="C167">
        <f>0</f>
        <v>0</v>
      </c>
      <c r="D167" s="26">
        <f t="shared" si="29"/>
        <v>0</v>
      </c>
      <c r="E167" s="26">
        <f t="shared" si="30"/>
        <v>0</v>
      </c>
      <c r="F167" s="26">
        <f t="shared" si="31"/>
        <v>0</v>
      </c>
      <c r="G167" s="27">
        <f t="shared" si="32"/>
        <v>0</v>
      </c>
      <c r="H167" s="27">
        <f t="shared" si="41"/>
        <v>0</v>
      </c>
      <c r="I167" s="33" t="str">
        <f t="shared" si="33"/>
        <v/>
      </c>
      <c r="J167" s="33" t="str">
        <f t="shared" si="40"/>
        <v/>
      </c>
      <c r="K167" s="33" t="str">
        <f t="shared" si="34"/>
        <v/>
      </c>
      <c r="L167" s="33" t="str">
        <f t="shared" si="35"/>
        <v/>
      </c>
      <c r="M167" s="33" t="str">
        <f t="shared" si="36"/>
        <v/>
      </c>
      <c r="N167" s="33" t="str">
        <f t="shared" si="37"/>
        <v/>
      </c>
      <c r="O167" s="33" t="str">
        <f t="shared" si="38"/>
        <v/>
      </c>
    </row>
    <row r="168" spans="2:15" x14ac:dyDescent="0.45">
      <c r="B168">
        <f t="shared" si="39"/>
        <v>165</v>
      </c>
      <c r="C168">
        <f>0</f>
        <v>0</v>
      </c>
      <c r="D168" s="26">
        <f t="shared" si="29"/>
        <v>0</v>
      </c>
      <c r="E168" s="26">
        <f t="shared" si="30"/>
        <v>0</v>
      </c>
      <c r="F168" s="26">
        <f t="shared" si="31"/>
        <v>0</v>
      </c>
      <c r="G168" s="27">
        <f t="shared" si="32"/>
        <v>0</v>
      </c>
      <c r="H168" s="27">
        <f t="shared" si="41"/>
        <v>0</v>
      </c>
      <c r="I168" s="33" t="str">
        <f t="shared" si="33"/>
        <v/>
      </c>
      <c r="J168" s="33" t="str">
        <f t="shared" si="40"/>
        <v/>
      </c>
      <c r="K168" s="33" t="str">
        <f t="shared" si="34"/>
        <v/>
      </c>
      <c r="L168" s="33" t="str">
        <f t="shared" si="35"/>
        <v/>
      </c>
      <c r="M168" s="33" t="str">
        <f t="shared" si="36"/>
        <v/>
      </c>
      <c r="N168" s="33" t="str">
        <f t="shared" si="37"/>
        <v/>
      </c>
      <c r="O168" s="33" t="str">
        <f t="shared" si="38"/>
        <v/>
      </c>
    </row>
    <row r="169" spans="2:15" x14ac:dyDescent="0.45">
      <c r="B169">
        <f t="shared" si="39"/>
        <v>166</v>
      </c>
      <c r="C169">
        <f>0</f>
        <v>0</v>
      </c>
      <c r="D169" s="26">
        <f t="shared" si="29"/>
        <v>0</v>
      </c>
      <c r="E169" s="26">
        <f t="shared" si="30"/>
        <v>0</v>
      </c>
      <c r="F169" s="26">
        <f t="shared" si="31"/>
        <v>0</v>
      </c>
      <c r="G169" s="27">
        <f t="shared" si="32"/>
        <v>0</v>
      </c>
      <c r="H169" s="27">
        <f t="shared" si="41"/>
        <v>0</v>
      </c>
      <c r="I169" s="33" t="str">
        <f t="shared" si="33"/>
        <v/>
      </c>
      <c r="J169" s="33" t="str">
        <f t="shared" si="40"/>
        <v/>
      </c>
      <c r="K169" s="33" t="str">
        <f t="shared" si="34"/>
        <v/>
      </c>
      <c r="L169" s="33" t="str">
        <f t="shared" si="35"/>
        <v/>
      </c>
      <c r="M169" s="33" t="str">
        <f t="shared" si="36"/>
        <v/>
      </c>
      <c r="N169" s="33" t="str">
        <f t="shared" si="37"/>
        <v/>
      </c>
      <c r="O169" s="33" t="str">
        <f t="shared" si="38"/>
        <v/>
      </c>
    </row>
    <row r="170" spans="2:15" x14ac:dyDescent="0.45">
      <c r="B170">
        <f t="shared" si="39"/>
        <v>167</v>
      </c>
      <c r="C170">
        <f>0</f>
        <v>0</v>
      </c>
      <c r="D170" s="26">
        <f t="shared" si="29"/>
        <v>0</v>
      </c>
      <c r="E170" s="26">
        <f t="shared" si="30"/>
        <v>0</v>
      </c>
      <c r="F170" s="26">
        <f t="shared" si="31"/>
        <v>0</v>
      </c>
      <c r="G170" s="27">
        <f t="shared" si="32"/>
        <v>0</v>
      </c>
      <c r="H170" s="27">
        <f t="shared" si="41"/>
        <v>0</v>
      </c>
      <c r="I170" s="33" t="str">
        <f t="shared" si="33"/>
        <v/>
      </c>
      <c r="J170" s="33" t="str">
        <f t="shared" si="40"/>
        <v/>
      </c>
      <c r="K170" s="33" t="str">
        <f t="shared" si="34"/>
        <v/>
      </c>
      <c r="L170" s="33" t="str">
        <f t="shared" si="35"/>
        <v/>
      </c>
      <c r="M170" s="33" t="str">
        <f t="shared" si="36"/>
        <v/>
      </c>
      <c r="N170" s="33" t="str">
        <f t="shared" si="37"/>
        <v/>
      </c>
      <c r="O170" s="33" t="str">
        <f t="shared" si="38"/>
        <v/>
      </c>
    </row>
    <row r="171" spans="2:15" x14ac:dyDescent="0.45">
      <c r="B171">
        <f t="shared" si="39"/>
        <v>168</v>
      </c>
      <c r="C171">
        <f>0</f>
        <v>0</v>
      </c>
      <c r="D171" s="26">
        <f t="shared" si="29"/>
        <v>0</v>
      </c>
      <c r="E171" s="26">
        <f t="shared" si="30"/>
        <v>0</v>
      </c>
      <c r="F171" s="26">
        <f t="shared" si="31"/>
        <v>0</v>
      </c>
      <c r="G171" s="27">
        <f t="shared" si="32"/>
        <v>0</v>
      </c>
      <c r="H171" s="27">
        <f t="shared" si="41"/>
        <v>0</v>
      </c>
      <c r="I171" s="33" t="str">
        <f t="shared" si="33"/>
        <v/>
      </c>
      <c r="J171" s="33" t="str">
        <f t="shared" si="40"/>
        <v/>
      </c>
      <c r="K171" s="33" t="str">
        <f t="shared" si="34"/>
        <v/>
      </c>
      <c r="L171" s="33" t="str">
        <f t="shared" si="35"/>
        <v/>
      </c>
      <c r="M171" s="33" t="str">
        <f t="shared" si="36"/>
        <v/>
      </c>
      <c r="N171" s="33" t="str">
        <f t="shared" si="37"/>
        <v/>
      </c>
      <c r="O171" s="33" t="str">
        <f t="shared" si="38"/>
        <v/>
      </c>
    </row>
    <row r="172" spans="2:15" x14ac:dyDescent="0.45">
      <c r="B172">
        <f t="shared" si="39"/>
        <v>169</v>
      </c>
      <c r="C172">
        <f>0</f>
        <v>0</v>
      </c>
      <c r="D172" s="26">
        <f t="shared" si="29"/>
        <v>0</v>
      </c>
      <c r="E172" s="26">
        <f t="shared" si="30"/>
        <v>0</v>
      </c>
      <c r="F172" s="26">
        <f t="shared" si="31"/>
        <v>0</v>
      </c>
      <c r="G172" s="27">
        <f t="shared" si="32"/>
        <v>0</v>
      </c>
      <c r="H172" s="27">
        <f t="shared" si="41"/>
        <v>0</v>
      </c>
      <c r="I172" s="33" t="str">
        <f t="shared" si="33"/>
        <v/>
      </c>
      <c r="J172" s="33" t="str">
        <f t="shared" si="40"/>
        <v/>
      </c>
      <c r="K172" s="33" t="str">
        <f t="shared" si="34"/>
        <v/>
      </c>
      <c r="L172" s="33" t="str">
        <f t="shared" si="35"/>
        <v/>
      </c>
      <c r="M172" s="33" t="str">
        <f t="shared" si="36"/>
        <v/>
      </c>
      <c r="N172" s="33" t="str">
        <f t="shared" si="37"/>
        <v/>
      </c>
      <c r="O172" s="33" t="str">
        <f t="shared" si="38"/>
        <v/>
      </c>
    </row>
    <row r="173" spans="2:15" x14ac:dyDescent="0.45">
      <c r="B173">
        <f t="shared" si="39"/>
        <v>170</v>
      </c>
      <c r="C173">
        <f>0</f>
        <v>0</v>
      </c>
      <c r="D173" s="26">
        <f t="shared" si="29"/>
        <v>0</v>
      </c>
      <c r="E173" s="26">
        <f t="shared" si="30"/>
        <v>0</v>
      </c>
      <c r="F173" s="26">
        <f t="shared" si="31"/>
        <v>0</v>
      </c>
      <c r="G173" s="27">
        <f t="shared" si="32"/>
        <v>0</v>
      </c>
      <c r="H173" s="27">
        <f t="shared" si="41"/>
        <v>0</v>
      </c>
      <c r="I173" s="33" t="str">
        <f t="shared" si="33"/>
        <v/>
      </c>
      <c r="J173" s="33" t="str">
        <f t="shared" si="40"/>
        <v/>
      </c>
      <c r="K173" s="33" t="str">
        <f t="shared" si="34"/>
        <v/>
      </c>
      <c r="L173" s="33" t="str">
        <f t="shared" si="35"/>
        <v/>
      </c>
      <c r="M173" s="33" t="str">
        <f t="shared" si="36"/>
        <v/>
      </c>
      <c r="N173" s="33" t="str">
        <f t="shared" si="37"/>
        <v/>
      </c>
      <c r="O173" s="33" t="str">
        <f t="shared" si="38"/>
        <v/>
      </c>
    </row>
    <row r="174" spans="2:15" x14ac:dyDescent="0.45">
      <c r="B174">
        <f t="shared" si="39"/>
        <v>171</v>
      </c>
      <c r="C174">
        <f>0</f>
        <v>0</v>
      </c>
      <c r="D174" s="26">
        <f t="shared" si="29"/>
        <v>0</v>
      </c>
      <c r="E174" s="26">
        <f t="shared" si="30"/>
        <v>0</v>
      </c>
      <c r="F174" s="26">
        <f t="shared" si="31"/>
        <v>0</v>
      </c>
      <c r="G174" s="27">
        <f t="shared" si="32"/>
        <v>0</v>
      </c>
      <c r="H174" s="27">
        <f t="shared" si="41"/>
        <v>0</v>
      </c>
      <c r="I174" s="33" t="str">
        <f t="shared" si="33"/>
        <v/>
      </c>
      <c r="J174" s="33" t="str">
        <f t="shared" si="40"/>
        <v/>
      </c>
      <c r="K174" s="33" t="str">
        <f t="shared" si="34"/>
        <v/>
      </c>
      <c r="L174" s="33" t="str">
        <f t="shared" si="35"/>
        <v/>
      </c>
      <c r="M174" s="33" t="str">
        <f t="shared" si="36"/>
        <v/>
      </c>
      <c r="N174" s="33" t="str">
        <f t="shared" si="37"/>
        <v/>
      </c>
      <c r="O174" s="33" t="str">
        <f t="shared" si="38"/>
        <v/>
      </c>
    </row>
    <row r="175" spans="2:15" x14ac:dyDescent="0.45">
      <c r="B175">
        <f t="shared" si="39"/>
        <v>172</v>
      </c>
      <c r="C175">
        <f>0</f>
        <v>0</v>
      </c>
      <c r="D175" s="26">
        <f t="shared" si="29"/>
        <v>0</v>
      </c>
      <c r="E175" s="26">
        <f t="shared" si="30"/>
        <v>0</v>
      </c>
      <c r="F175" s="26">
        <f t="shared" si="31"/>
        <v>0</v>
      </c>
      <c r="G175" s="27">
        <f t="shared" si="32"/>
        <v>0</v>
      </c>
      <c r="H175" s="27">
        <f t="shared" si="41"/>
        <v>0</v>
      </c>
      <c r="I175" s="33" t="str">
        <f t="shared" si="33"/>
        <v/>
      </c>
      <c r="J175" s="33" t="str">
        <f t="shared" si="40"/>
        <v/>
      </c>
      <c r="K175" s="33" t="str">
        <f t="shared" si="34"/>
        <v/>
      </c>
      <c r="L175" s="33" t="str">
        <f t="shared" si="35"/>
        <v/>
      </c>
      <c r="M175" s="33" t="str">
        <f t="shared" si="36"/>
        <v/>
      </c>
      <c r="N175" s="33" t="str">
        <f t="shared" si="37"/>
        <v/>
      </c>
      <c r="O175" s="33" t="str">
        <f t="shared" si="38"/>
        <v/>
      </c>
    </row>
    <row r="176" spans="2:15" x14ac:dyDescent="0.45">
      <c r="B176">
        <f t="shared" si="39"/>
        <v>173</v>
      </c>
      <c r="C176">
        <f>0</f>
        <v>0</v>
      </c>
      <c r="D176" s="26">
        <f t="shared" si="29"/>
        <v>0</v>
      </c>
      <c r="E176" s="26">
        <f t="shared" si="30"/>
        <v>0</v>
      </c>
      <c r="F176" s="26">
        <f t="shared" si="31"/>
        <v>0</v>
      </c>
      <c r="G176" s="27">
        <f t="shared" si="32"/>
        <v>0</v>
      </c>
      <c r="H176" s="27">
        <f t="shared" si="41"/>
        <v>0</v>
      </c>
      <c r="I176" s="33" t="str">
        <f t="shared" si="33"/>
        <v/>
      </c>
      <c r="J176" s="33" t="str">
        <f t="shared" si="40"/>
        <v/>
      </c>
      <c r="K176" s="33" t="str">
        <f t="shared" si="34"/>
        <v/>
      </c>
      <c r="L176" s="33" t="str">
        <f t="shared" si="35"/>
        <v/>
      </c>
      <c r="M176" s="33" t="str">
        <f t="shared" si="36"/>
        <v/>
      </c>
      <c r="N176" s="33" t="str">
        <f t="shared" si="37"/>
        <v/>
      </c>
      <c r="O176" s="33" t="str">
        <f t="shared" si="38"/>
        <v/>
      </c>
    </row>
    <row r="177" spans="2:15" x14ac:dyDescent="0.45">
      <c r="B177">
        <f t="shared" si="39"/>
        <v>174</v>
      </c>
      <c r="C177">
        <f>0</f>
        <v>0</v>
      </c>
      <c r="D177" s="26">
        <f t="shared" si="29"/>
        <v>0</v>
      </c>
      <c r="E177" s="26">
        <f t="shared" si="30"/>
        <v>0</v>
      </c>
      <c r="F177" s="26">
        <f t="shared" si="31"/>
        <v>0</v>
      </c>
      <c r="G177" s="27">
        <f t="shared" si="32"/>
        <v>0</v>
      </c>
      <c r="H177" s="27">
        <f t="shared" si="41"/>
        <v>0</v>
      </c>
      <c r="I177" s="33" t="str">
        <f t="shared" si="33"/>
        <v/>
      </c>
      <c r="J177" s="33" t="str">
        <f t="shared" si="40"/>
        <v/>
      </c>
      <c r="K177" s="33" t="str">
        <f t="shared" si="34"/>
        <v/>
      </c>
      <c r="L177" s="33" t="str">
        <f t="shared" si="35"/>
        <v/>
      </c>
      <c r="M177" s="33" t="str">
        <f t="shared" si="36"/>
        <v/>
      </c>
      <c r="N177" s="33" t="str">
        <f t="shared" si="37"/>
        <v/>
      </c>
      <c r="O177" s="33" t="str">
        <f t="shared" si="38"/>
        <v/>
      </c>
    </row>
    <row r="178" spans="2:15" x14ac:dyDescent="0.45">
      <c r="B178">
        <f t="shared" si="39"/>
        <v>175</v>
      </c>
      <c r="C178">
        <f>0</f>
        <v>0</v>
      </c>
      <c r="D178" s="26">
        <f t="shared" si="29"/>
        <v>0</v>
      </c>
      <c r="E178" s="26">
        <f t="shared" si="30"/>
        <v>0</v>
      </c>
      <c r="F178" s="26">
        <f t="shared" si="31"/>
        <v>0</v>
      </c>
      <c r="G178" s="27">
        <f t="shared" si="32"/>
        <v>0</v>
      </c>
      <c r="H178" s="27">
        <f t="shared" si="41"/>
        <v>0</v>
      </c>
      <c r="I178" s="33" t="str">
        <f t="shared" si="33"/>
        <v/>
      </c>
      <c r="J178" s="33" t="str">
        <f t="shared" si="40"/>
        <v/>
      </c>
      <c r="K178" s="33" t="str">
        <f t="shared" si="34"/>
        <v/>
      </c>
      <c r="L178" s="33" t="str">
        <f t="shared" si="35"/>
        <v/>
      </c>
      <c r="M178" s="33" t="str">
        <f t="shared" si="36"/>
        <v/>
      </c>
      <c r="N178" s="33" t="str">
        <f t="shared" si="37"/>
        <v/>
      </c>
      <c r="O178" s="33" t="str">
        <f t="shared" si="38"/>
        <v/>
      </c>
    </row>
    <row r="179" spans="2:15" x14ac:dyDescent="0.45">
      <c r="B179">
        <f t="shared" si="39"/>
        <v>176</v>
      </c>
      <c r="C179">
        <f>0</f>
        <v>0</v>
      </c>
      <c r="D179" s="26">
        <f t="shared" si="29"/>
        <v>0</v>
      </c>
      <c r="E179" s="26">
        <f t="shared" si="30"/>
        <v>0</v>
      </c>
      <c r="F179" s="26">
        <f t="shared" si="31"/>
        <v>0</v>
      </c>
      <c r="G179" s="27">
        <f t="shared" si="32"/>
        <v>0</v>
      </c>
      <c r="H179" s="27">
        <f t="shared" si="41"/>
        <v>0</v>
      </c>
      <c r="I179" s="33" t="str">
        <f t="shared" si="33"/>
        <v/>
      </c>
      <c r="J179" s="33" t="str">
        <f t="shared" si="40"/>
        <v/>
      </c>
      <c r="K179" s="33" t="str">
        <f t="shared" si="34"/>
        <v/>
      </c>
      <c r="L179" s="33" t="str">
        <f t="shared" si="35"/>
        <v/>
      </c>
      <c r="M179" s="33" t="str">
        <f t="shared" si="36"/>
        <v/>
      </c>
      <c r="N179" s="33" t="str">
        <f t="shared" si="37"/>
        <v/>
      </c>
      <c r="O179" s="33" t="str">
        <f t="shared" si="38"/>
        <v/>
      </c>
    </row>
    <row r="180" spans="2:15" x14ac:dyDescent="0.45">
      <c r="B180">
        <f t="shared" si="39"/>
        <v>177</v>
      </c>
      <c r="C180">
        <f>0</f>
        <v>0</v>
      </c>
      <c r="D180" s="26">
        <f t="shared" si="29"/>
        <v>0</v>
      </c>
      <c r="E180" s="26">
        <f t="shared" si="30"/>
        <v>0</v>
      </c>
      <c r="F180" s="26">
        <f t="shared" si="31"/>
        <v>0</v>
      </c>
      <c r="G180" s="27">
        <f t="shared" si="32"/>
        <v>0</v>
      </c>
      <c r="H180" s="27">
        <f t="shared" si="41"/>
        <v>0</v>
      </c>
      <c r="I180" s="33" t="str">
        <f t="shared" si="33"/>
        <v/>
      </c>
      <c r="J180" s="33" t="str">
        <f t="shared" si="40"/>
        <v/>
      </c>
      <c r="K180" s="33" t="str">
        <f t="shared" si="34"/>
        <v/>
      </c>
      <c r="L180" s="33" t="str">
        <f t="shared" si="35"/>
        <v/>
      </c>
      <c r="M180" s="33" t="str">
        <f t="shared" si="36"/>
        <v/>
      </c>
      <c r="N180" s="33" t="str">
        <f t="shared" si="37"/>
        <v/>
      </c>
      <c r="O180" s="33" t="str">
        <f t="shared" si="38"/>
        <v/>
      </c>
    </row>
    <row r="181" spans="2:15" x14ac:dyDescent="0.45">
      <c r="B181">
        <f t="shared" si="39"/>
        <v>178</v>
      </c>
      <c r="C181">
        <f>0</f>
        <v>0</v>
      </c>
      <c r="D181" s="26">
        <f t="shared" si="29"/>
        <v>0</v>
      </c>
      <c r="E181" s="26">
        <f t="shared" si="30"/>
        <v>0</v>
      </c>
      <c r="F181" s="26">
        <f t="shared" si="31"/>
        <v>0</v>
      </c>
      <c r="G181" s="27">
        <f t="shared" si="32"/>
        <v>0</v>
      </c>
      <c r="H181" s="27">
        <f t="shared" si="41"/>
        <v>0</v>
      </c>
      <c r="I181" s="33" t="str">
        <f t="shared" si="33"/>
        <v/>
      </c>
      <c r="J181" s="33" t="str">
        <f t="shared" si="40"/>
        <v/>
      </c>
      <c r="K181" s="33" t="str">
        <f t="shared" si="34"/>
        <v/>
      </c>
      <c r="L181" s="33" t="str">
        <f t="shared" si="35"/>
        <v/>
      </c>
      <c r="M181" s="33" t="str">
        <f t="shared" si="36"/>
        <v/>
      </c>
      <c r="N181" s="33" t="str">
        <f t="shared" si="37"/>
        <v/>
      </c>
      <c r="O181" s="33" t="str">
        <f t="shared" si="38"/>
        <v/>
      </c>
    </row>
    <row r="182" spans="2:15" x14ac:dyDescent="0.45">
      <c r="B182">
        <f t="shared" si="39"/>
        <v>179</v>
      </c>
      <c r="C182">
        <f>0</f>
        <v>0</v>
      </c>
      <c r="D182" s="26">
        <f t="shared" si="29"/>
        <v>0</v>
      </c>
      <c r="E182" s="26">
        <f t="shared" si="30"/>
        <v>0</v>
      </c>
      <c r="F182" s="26">
        <f t="shared" si="31"/>
        <v>0</v>
      </c>
      <c r="G182" s="27">
        <f t="shared" si="32"/>
        <v>0</v>
      </c>
      <c r="H182" s="27">
        <f t="shared" si="41"/>
        <v>0</v>
      </c>
      <c r="I182" s="33" t="str">
        <f t="shared" si="33"/>
        <v/>
      </c>
      <c r="J182" s="33" t="str">
        <f t="shared" si="40"/>
        <v/>
      </c>
      <c r="K182" s="33" t="str">
        <f t="shared" si="34"/>
        <v/>
      </c>
      <c r="L182" s="33" t="str">
        <f t="shared" si="35"/>
        <v/>
      </c>
      <c r="M182" s="33" t="str">
        <f t="shared" si="36"/>
        <v/>
      </c>
      <c r="N182" s="33" t="str">
        <f t="shared" si="37"/>
        <v/>
      </c>
      <c r="O182" s="33" t="str">
        <f t="shared" si="38"/>
        <v/>
      </c>
    </row>
    <row r="183" spans="2:15" x14ac:dyDescent="0.45">
      <c r="B183">
        <f t="shared" si="39"/>
        <v>180</v>
      </c>
      <c r="C183">
        <f>0</f>
        <v>0</v>
      </c>
      <c r="D183" s="26">
        <f t="shared" si="29"/>
        <v>0</v>
      </c>
      <c r="E183" s="26">
        <f t="shared" si="30"/>
        <v>0</v>
      </c>
      <c r="F183" s="26">
        <f t="shared" si="31"/>
        <v>0</v>
      </c>
      <c r="G183" s="27">
        <f t="shared" si="32"/>
        <v>0</v>
      </c>
      <c r="H183" s="27">
        <f t="shared" si="41"/>
        <v>0</v>
      </c>
      <c r="I183" s="33" t="str">
        <f t="shared" si="33"/>
        <v/>
      </c>
      <c r="J183" s="33" t="str">
        <f t="shared" si="40"/>
        <v/>
      </c>
      <c r="K183" s="33" t="str">
        <f t="shared" si="34"/>
        <v/>
      </c>
      <c r="L183" s="33" t="str">
        <f t="shared" si="35"/>
        <v/>
      </c>
      <c r="M183" s="33" t="str">
        <f t="shared" si="36"/>
        <v/>
      </c>
      <c r="N183" s="33" t="str">
        <f t="shared" si="37"/>
        <v/>
      </c>
      <c r="O183" s="33" t="str">
        <f t="shared" si="38"/>
        <v/>
      </c>
    </row>
    <row r="184" spans="2:15" x14ac:dyDescent="0.45">
      <c r="B184">
        <f t="shared" si="39"/>
        <v>181</v>
      </c>
      <c r="C184">
        <f>0</f>
        <v>0</v>
      </c>
      <c r="D184" s="26">
        <f t="shared" si="29"/>
        <v>0</v>
      </c>
      <c r="E184" s="26">
        <f t="shared" si="30"/>
        <v>0</v>
      </c>
      <c r="F184" s="26">
        <f t="shared" si="31"/>
        <v>0</v>
      </c>
      <c r="G184" s="27">
        <f t="shared" si="32"/>
        <v>0</v>
      </c>
      <c r="H184" s="27">
        <f t="shared" si="41"/>
        <v>0</v>
      </c>
      <c r="I184" s="33" t="str">
        <f t="shared" si="33"/>
        <v/>
      </c>
      <c r="J184" s="33" t="str">
        <f t="shared" si="40"/>
        <v/>
      </c>
      <c r="K184" s="33" t="str">
        <f t="shared" si="34"/>
        <v/>
      </c>
      <c r="L184" s="33" t="str">
        <f t="shared" si="35"/>
        <v/>
      </c>
      <c r="M184" s="33" t="str">
        <f t="shared" si="36"/>
        <v/>
      </c>
      <c r="N184" s="33" t="str">
        <f t="shared" si="37"/>
        <v/>
      </c>
      <c r="O184" s="33" t="str">
        <f t="shared" si="38"/>
        <v/>
      </c>
    </row>
    <row r="185" spans="2:15" x14ac:dyDescent="0.45">
      <c r="B185">
        <f t="shared" si="39"/>
        <v>182</v>
      </c>
      <c r="C185">
        <f>0</f>
        <v>0</v>
      </c>
      <c r="D185" s="26">
        <f t="shared" si="29"/>
        <v>0</v>
      </c>
      <c r="E185" s="26">
        <f t="shared" si="30"/>
        <v>0</v>
      </c>
      <c r="F185" s="26">
        <f t="shared" si="31"/>
        <v>0</v>
      </c>
      <c r="G185" s="27">
        <f t="shared" si="32"/>
        <v>0</v>
      </c>
      <c r="H185" s="27">
        <f t="shared" si="41"/>
        <v>0</v>
      </c>
      <c r="I185" s="33" t="str">
        <f t="shared" si="33"/>
        <v/>
      </c>
      <c r="J185" s="33" t="str">
        <f t="shared" si="40"/>
        <v/>
      </c>
      <c r="K185" s="33" t="str">
        <f t="shared" si="34"/>
        <v/>
      </c>
      <c r="L185" s="33" t="str">
        <f t="shared" si="35"/>
        <v/>
      </c>
      <c r="M185" s="33" t="str">
        <f t="shared" si="36"/>
        <v/>
      </c>
      <c r="N185" s="33" t="str">
        <f t="shared" si="37"/>
        <v/>
      </c>
      <c r="O185" s="33" t="str">
        <f t="shared" si="38"/>
        <v/>
      </c>
    </row>
    <row r="186" spans="2:15" x14ac:dyDescent="0.45">
      <c r="B186">
        <f t="shared" si="39"/>
        <v>183</v>
      </c>
      <c r="C186">
        <f>0</f>
        <v>0</v>
      </c>
      <c r="D186" s="26">
        <f t="shared" si="29"/>
        <v>0</v>
      </c>
      <c r="E186" s="26">
        <f t="shared" si="30"/>
        <v>0</v>
      </c>
      <c r="F186" s="26">
        <f t="shared" si="31"/>
        <v>0</v>
      </c>
      <c r="G186" s="27">
        <f t="shared" si="32"/>
        <v>0</v>
      </c>
      <c r="H186" s="27">
        <f t="shared" si="41"/>
        <v>0</v>
      </c>
      <c r="I186" s="33" t="str">
        <f t="shared" si="33"/>
        <v/>
      </c>
      <c r="J186" s="33" t="str">
        <f t="shared" si="40"/>
        <v/>
      </c>
      <c r="K186" s="33" t="str">
        <f t="shared" si="34"/>
        <v/>
      </c>
      <c r="L186" s="33" t="str">
        <f t="shared" si="35"/>
        <v/>
      </c>
      <c r="M186" s="33" t="str">
        <f t="shared" si="36"/>
        <v/>
      </c>
      <c r="N186" s="33" t="str">
        <f t="shared" si="37"/>
        <v/>
      </c>
      <c r="O186" s="33" t="str">
        <f t="shared" si="38"/>
        <v/>
      </c>
    </row>
    <row r="187" spans="2:15" x14ac:dyDescent="0.45">
      <c r="B187">
        <f t="shared" si="39"/>
        <v>184</v>
      </c>
      <c r="C187">
        <f>0</f>
        <v>0</v>
      </c>
      <c r="D187" s="26">
        <f t="shared" si="29"/>
        <v>0</v>
      </c>
      <c r="E187" s="26">
        <f t="shared" si="30"/>
        <v>0</v>
      </c>
      <c r="F187" s="26">
        <f t="shared" si="31"/>
        <v>0</v>
      </c>
      <c r="G187" s="27">
        <f t="shared" si="32"/>
        <v>0</v>
      </c>
      <c r="H187" s="27">
        <f t="shared" si="41"/>
        <v>0</v>
      </c>
      <c r="I187" s="33" t="str">
        <f t="shared" si="33"/>
        <v/>
      </c>
      <c r="J187" s="33" t="str">
        <f t="shared" si="40"/>
        <v/>
      </c>
      <c r="K187" s="33" t="str">
        <f t="shared" si="34"/>
        <v/>
      </c>
      <c r="L187" s="33" t="str">
        <f t="shared" si="35"/>
        <v/>
      </c>
      <c r="M187" s="33" t="str">
        <f t="shared" si="36"/>
        <v/>
      </c>
      <c r="N187" s="33" t="str">
        <f t="shared" si="37"/>
        <v/>
      </c>
      <c r="O187" s="33" t="str">
        <f t="shared" si="38"/>
        <v/>
      </c>
    </row>
    <row r="188" spans="2:15" x14ac:dyDescent="0.45">
      <c r="B188">
        <f t="shared" si="39"/>
        <v>185</v>
      </c>
      <c r="C188">
        <f>0</f>
        <v>0</v>
      </c>
      <c r="D188" s="26">
        <f t="shared" si="29"/>
        <v>0</v>
      </c>
      <c r="E188" s="26">
        <f t="shared" si="30"/>
        <v>0</v>
      </c>
      <c r="F188" s="26">
        <f t="shared" si="31"/>
        <v>0</v>
      </c>
      <c r="G188" s="27">
        <f t="shared" si="32"/>
        <v>0</v>
      </c>
      <c r="H188" s="27">
        <f t="shared" si="41"/>
        <v>0</v>
      </c>
      <c r="I188" s="33" t="str">
        <f t="shared" si="33"/>
        <v/>
      </c>
      <c r="J188" s="33" t="str">
        <f t="shared" si="40"/>
        <v/>
      </c>
      <c r="K188" s="33" t="str">
        <f t="shared" si="34"/>
        <v/>
      </c>
      <c r="L188" s="33" t="str">
        <f t="shared" si="35"/>
        <v/>
      </c>
      <c r="M188" s="33" t="str">
        <f t="shared" si="36"/>
        <v/>
      </c>
      <c r="N188" s="33" t="str">
        <f t="shared" si="37"/>
        <v/>
      </c>
      <c r="O188" s="33" t="str">
        <f t="shared" si="38"/>
        <v/>
      </c>
    </row>
    <row r="189" spans="2:15" x14ac:dyDescent="0.45">
      <c r="B189">
        <f t="shared" si="39"/>
        <v>186</v>
      </c>
      <c r="C189">
        <f>0</f>
        <v>0</v>
      </c>
      <c r="D189" s="26">
        <f t="shared" si="29"/>
        <v>0</v>
      </c>
      <c r="E189" s="26">
        <f t="shared" si="30"/>
        <v>0</v>
      </c>
      <c r="F189" s="26">
        <f t="shared" si="31"/>
        <v>0</v>
      </c>
      <c r="G189" s="27">
        <f t="shared" si="32"/>
        <v>0</v>
      </c>
      <c r="H189" s="27">
        <f t="shared" si="41"/>
        <v>0</v>
      </c>
      <c r="I189" s="33" t="str">
        <f t="shared" si="33"/>
        <v/>
      </c>
      <c r="J189" s="33" t="str">
        <f t="shared" si="40"/>
        <v/>
      </c>
      <c r="K189" s="33" t="str">
        <f t="shared" si="34"/>
        <v/>
      </c>
      <c r="L189" s="33" t="str">
        <f t="shared" si="35"/>
        <v/>
      </c>
      <c r="M189" s="33" t="str">
        <f t="shared" si="36"/>
        <v/>
      </c>
      <c r="N189" s="33" t="str">
        <f t="shared" si="37"/>
        <v/>
      </c>
      <c r="O189" s="33" t="str">
        <f t="shared" si="38"/>
        <v/>
      </c>
    </row>
    <row r="190" spans="2:15" x14ac:dyDescent="0.45">
      <c r="B190">
        <f t="shared" si="39"/>
        <v>187</v>
      </c>
      <c r="C190">
        <f>0</f>
        <v>0</v>
      </c>
      <c r="D190" s="26">
        <f t="shared" si="29"/>
        <v>0</v>
      </c>
      <c r="E190" s="26">
        <f t="shared" si="30"/>
        <v>0</v>
      </c>
      <c r="F190" s="26">
        <f t="shared" si="31"/>
        <v>0</v>
      </c>
      <c r="G190" s="27">
        <f t="shared" si="32"/>
        <v>0</v>
      </c>
      <c r="H190" s="27">
        <f t="shared" si="41"/>
        <v>0</v>
      </c>
      <c r="I190" s="33" t="str">
        <f t="shared" si="33"/>
        <v/>
      </c>
      <c r="J190" s="33" t="str">
        <f t="shared" si="40"/>
        <v/>
      </c>
      <c r="K190" s="33" t="str">
        <f t="shared" si="34"/>
        <v/>
      </c>
      <c r="L190" s="33" t="str">
        <f t="shared" si="35"/>
        <v/>
      </c>
      <c r="M190" s="33" t="str">
        <f t="shared" si="36"/>
        <v/>
      </c>
      <c r="N190" s="33" t="str">
        <f t="shared" si="37"/>
        <v/>
      </c>
      <c r="O190" s="33" t="str">
        <f t="shared" si="38"/>
        <v/>
      </c>
    </row>
    <row r="191" spans="2:15" x14ac:dyDescent="0.45">
      <c r="B191">
        <f t="shared" si="39"/>
        <v>188</v>
      </c>
      <c r="C191">
        <f>0</f>
        <v>0</v>
      </c>
      <c r="D191" s="26">
        <f t="shared" si="29"/>
        <v>0</v>
      </c>
      <c r="E191" s="26">
        <f t="shared" si="30"/>
        <v>0</v>
      </c>
      <c r="F191" s="26">
        <f t="shared" si="31"/>
        <v>0</v>
      </c>
      <c r="G191" s="27">
        <f t="shared" si="32"/>
        <v>0</v>
      </c>
      <c r="H191" s="27">
        <f t="shared" si="41"/>
        <v>0</v>
      </c>
      <c r="I191" s="33" t="str">
        <f t="shared" si="33"/>
        <v/>
      </c>
      <c r="J191" s="33" t="str">
        <f t="shared" si="40"/>
        <v/>
      </c>
      <c r="K191" s="33" t="str">
        <f t="shared" si="34"/>
        <v/>
      </c>
      <c r="L191" s="33" t="str">
        <f t="shared" si="35"/>
        <v/>
      </c>
      <c r="M191" s="33" t="str">
        <f t="shared" si="36"/>
        <v/>
      </c>
      <c r="N191" s="33" t="str">
        <f t="shared" si="37"/>
        <v/>
      </c>
      <c r="O191" s="33" t="str">
        <f t="shared" si="38"/>
        <v/>
      </c>
    </row>
    <row r="192" spans="2:15" x14ac:dyDescent="0.45">
      <c r="B192">
        <f t="shared" si="39"/>
        <v>189</v>
      </c>
      <c r="C192">
        <f>0</f>
        <v>0</v>
      </c>
      <c r="D192" s="26">
        <f t="shared" si="29"/>
        <v>0</v>
      </c>
      <c r="E192" s="26">
        <f t="shared" si="30"/>
        <v>0</v>
      </c>
      <c r="F192" s="26">
        <f t="shared" si="31"/>
        <v>0</v>
      </c>
      <c r="G192" s="27">
        <f t="shared" si="32"/>
        <v>0</v>
      </c>
      <c r="H192" s="27">
        <f t="shared" si="41"/>
        <v>0</v>
      </c>
      <c r="I192" s="33" t="str">
        <f t="shared" si="33"/>
        <v/>
      </c>
      <c r="J192" s="33" t="str">
        <f t="shared" si="40"/>
        <v/>
      </c>
      <c r="K192" s="33" t="str">
        <f t="shared" si="34"/>
        <v/>
      </c>
      <c r="L192" s="33" t="str">
        <f t="shared" si="35"/>
        <v/>
      </c>
      <c r="M192" s="33" t="str">
        <f t="shared" si="36"/>
        <v/>
      </c>
      <c r="N192" s="33" t="str">
        <f t="shared" si="37"/>
        <v/>
      </c>
      <c r="O192" s="33" t="str">
        <f t="shared" si="38"/>
        <v/>
      </c>
    </row>
    <row r="193" spans="2:15" x14ac:dyDescent="0.45">
      <c r="B193">
        <f t="shared" si="39"/>
        <v>190</v>
      </c>
      <c r="C193">
        <f>0</f>
        <v>0</v>
      </c>
      <c r="D193" s="26">
        <f t="shared" si="29"/>
        <v>0</v>
      </c>
      <c r="E193" s="26">
        <f t="shared" si="30"/>
        <v>0</v>
      </c>
      <c r="F193" s="26">
        <f t="shared" si="31"/>
        <v>0</v>
      </c>
      <c r="G193" s="27">
        <f t="shared" si="32"/>
        <v>0</v>
      </c>
      <c r="H193" s="27">
        <f t="shared" si="41"/>
        <v>0</v>
      </c>
      <c r="I193" s="33" t="str">
        <f t="shared" si="33"/>
        <v/>
      </c>
      <c r="J193" s="33" t="str">
        <f t="shared" si="40"/>
        <v/>
      </c>
      <c r="K193" s="33" t="str">
        <f t="shared" si="34"/>
        <v/>
      </c>
      <c r="L193" s="33" t="str">
        <f t="shared" si="35"/>
        <v/>
      </c>
      <c r="M193" s="33" t="str">
        <f t="shared" si="36"/>
        <v/>
      </c>
      <c r="N193" s="33" t="str">
        <f t="shared" si="37"/>
        <v/>
      </c>
      <c r="O193" s="33" t="str">
        <f t="shared" si="38"/>
        <v/>
      </c>
    </row>
    <row r="194" spans="2:15" x14ac:dyDescent="0.45">
      <c r="B194">
        <f t="shared" si="39"/>
        <v>191</v>
      </c>
      <c r="C194">
        <f>0</f>
        <v>0</v>
      </c>
      <c r="D194" s="26">
        <f t="shared" si="29"/>
        <v>0</v>
      </c>
      <c r="E194" s="26">
        <f t="shared" si="30"/>
        <v>0</v>
      </c>
      <c r="F194" s="26">
        <f t="shared" si="31"/>
        <v>0</v>
      </c>
      <c r="G194" s="27">
        <f t="shared" si="32"/>
        <v>0</v>
      </c>
      <c r="H194" s="27">
        <f t="shared" si="41"/>
        <v>0</v>
      </c>
      <c r="I194" s="33" t="str">
        <f t="shared" si="33"/>
        <v/>
      </c>
      <c r="J194" s="33" t="str">
        <f t="shared" si="40"/>
        <v/>
      </c>
      <c r="K194" s="33" t="str">
        <f t="shared" si="34"/>
        <v/>
      </c>
      <c r="L194" s="33" t="str">
        <f t="shared" si="35"/>
        <v/>
      </c>
      <c r="M194" s="33" t="str">
        <f t="shared" si="36"/>
        <v/>
      </c>
      <c r="N194" s="33" t="str">
        <f t="shared" si="37"/>
        <v/>
      </c>
      <c r="O194" s="33" t="str">
        <f t="shared" si="38"/>
        <v/>
      </c>
    </row>
    <row r="195" spans="2:15" x14ac:dyDescent="0.45">
      <c r="B195">
        <f t="shared" si="39"/>
        <v>192</v>
      </c>
      <c r="C195">
        <f>0</f>
        <v>0</v>
      </c>
      <c r="D195" s="26">
        <f t="shared" si="29"/>
        <v>0</v>
      </c>
      <c r="E195" s="26">
        <f t="shared" si="30"/>
        <v>0</v>
      </c>
      <c r="F195" s="26">
        <f t="shared" si="31"/>
        <v>0</v>
      </c>
      <c r="G195" s="27">
        <f t="shared" si="32"/>
        <v>0</v>
      </c>
      <c r="H195" s="27">
        <f t="shared" si="41"/>
        <v>0</v>
      </c>
      <c r="I195" s="33" t="str">
        <f t="shared" si="33"/>
        <v/>
      </c>
      <c r="J195" s="33" t="str">
        <f t="shared" si="40"/>
        <v/>
      </c>
      <c r="K195" s="33" t="str">
        <f t="shared" si="34"/>
        <v/>
      </c>
      <c r="L195" s="33" t="str">
        <f t="shared" si="35"/>
        <v/>
      </c>
      <c r="M195" s="33" t="str">
        <f t="shared" si="36"/>
        <v/>
      </c>
      <c r="N195" s="33" t="str">
        <f t="shared" si="37"/>
        <v/>
      </c>
      <c r="O195" s="33" t="str">
        <f t="shared" si="38"/>
        <v/>
      </c>
    </row>
    <row r="196" spans="2:15" x14ac:dyDescent="0.45">
      <c r="B196">
        <f t="shared" si="39"/>
        <v>193</v>
      </c>
      <c r="C196">
        <f>0</f>
        <v>0</v>
      </c>
      <c r="D196" s="26">
        <f t="shared" ref="D196:D203" si="42">IFERROR(ROUNDDOWN($D$1/C196,0),0)</f>
        <v>0</v>
      </c>
      <c r="E196" s="26">
        <f t="shared" ref="E196:E203" si="43">IFERROR(ROUNDDOWN($E$1/C196,0),0)</f>
        <v>0</v>
      </c>
      <c r="F196" s="26">
        <f t="shared" ref="F196:F203" si="44">IFERROR(ROUNDDOWN($F$1/C196,0),0)</f>
        <v>0</v>
      </c>
      <c r="G196" s="27">
        <f t="shared" ref="G196:G203" si="45">IF(C196=$A$2,1,E196-D196)</f>
        <v>0</v>
      </c>
      <c r="H196" s="27">
        <f t="shared" ref="H196:H203" si="46">G196</f>
        <v>0</v>
      </c>
      <c r="I196" s="33" t="str">
        <f t="shared" ref="I196:I200" si="47">IF(A195=0,"",A195)</f>
        <v/>
      </c>
      <c r="J196" s="33" t="str">
        <f t="shared" si="40"/>
        <v/>
      </c>
      <c r="K196" s="33" t="str">
        <f t="shared" ref="K196:K200" si="48">IF(C195=0,"",C195)</f>
        <v/>
      </c>
      <c r="L196" s="33" t="str">
        <f t="shared" ref="L196:L200" si="49">IF(D195=0,"",D195)</f>
        <v/>
      </c>
      <c r="M196" s="33" t="str">
        <f t="shared" ref="M196:M200" si="50">IF(E195=0,"",E195)</f>
        <v/>
      </c>
      <c r="N196" s="33" t="str">
        <f t="shared" ref="N196:N200" si="51">IF(F195=0,"",F195)</f>
        <v/>
      </c>
      <c r="O196" s="33" t="str">
        <f t="shared" ref="O196:O200" si="52">IF(G195=0,"",G195)</f>
        <v/>
      </c>
    </row>
    <row r="197" spans="2:15" x14ac:dyDescent="0.45">
      <c r="B197">
        <f t="shared" si="39"/>
        <v>194</v>
      </c>
      <c r="C197">
        <f>0</f>
        <v>0</v>
      </c>
      <c r="D197" s="26">
        <f t="shared" si="42"/>
        <v>0</v>
      </c>
      <c r="E197" s="26">
        <f t="shared" si="43"/>
        <v>0</v>
      </c>
      <c r="F197" s="26">
        <f t="shared" si="44"/>
        <v>0</v>
      </c>
      <c r="G197" s="27">
        <f t="shared" si="45"/>
        <v>0</v>
      </c>
      <c r="H197" s="27">
        <f t="shared" si="46"/>
        <v>0</v>
      </c>
      <c r="I197" s="33" t="str">
        <f t="shared" si="47"/>
        <v/>
      </c>
      <c r="J197" s="33" t="str">
        <f t="shared" si="40"/>
        <v/>
      </c>
      <c r="K197" s="33" t="str">
        <f t="shared" si="48"/>
        <v/>
      </c>
      <c r="L197" s="33" t="str">
        <f t="shared" si="49"/>
        <v/>
      </c>
      <c r="M197" s="33" t="str">
        <f t="shared" si="50"/>
        <v/>
      </c>
      <c r="N197" s="33" t="str">
        <f t="shared" si="51"/>
        <v/>
      </c>
      <c r="O197" s="33" t="str">
        <f t="shared" si="52"/>
        <v/>
      </c>
    </row>
    <row r="198" spans="2:15" x14ac:dyDescent="0.45">
      <c r="B198">
        <f t="shared" ref="B198:B203" si="53">B197+1</f>
        <v>195</v>
      </c>
      <c r="C198">
        <f>0</f>
        <v>0</v>
      </c>
      <c r="D198" s="26">
        <f t="shared" si="42"/>
        <v>0</v>
      </c>
      <c r="E198" s="26">
        <f t="shared" si="43"/>
        <v>0</v>
      </c>
      <c r="F198" s="26">
        <f t="shared" si="44"/>
        <v>0</v>
      </c>
      <c r="G198" s="27">
        <f t="shared" si="45"/>
        <v>0</v>
      </c>
      <c r="H198" s="27">
        <f t="shared" si="46"/>
        <v>0</v>
      </c>
      <c r="I198" s="33" t="str">
        <f t="shared" si="47"/>
        <v/>
      </c>
      <c r="J198" s="33" t="str">
        <f t="shared" ref="J198:J203" si="54">IF(A197=0,"",B197)</f>
        <v/>
      </c>
      <c r="K198" s="33" t="str">
        <f t="shared" si="48"/>
        <v/>
      </c>
      <c r="L198" s="33" t="str">
        <f t="shared" si="49"/>
        <v/>
      </c>
      <c r="M198" s="33" t="str">
        <f t="shared" si="50"/>
        <v/>
      </c>
      <c r="N198" s="33" t="str">
        <f t="shared" si="51"/>
        <v/>
      </c>
      <c r="O198" s="33" t="str">
        <f t="shared" si="52"/>
        <v/>
      </c>
    </row>
    <row r="199" spans="2:15" x14ac:dyDescent="0.45">
      <c r="B199">
        <f t="shared" si="53"/>
        <v>196</v>
      </c>
      <c r="C199">
        <f>0</f>
        <v>0</v>
      </c>
      <c r="D199" s="26">
        <f t="shared" si="42"/>
        <v>0</v>
      </c>
      <c r="E199" s="26">
        <f t="shared" si="43"/>
        <v>0</v>
      </c>
      <c r="F199" s="26">
        <f t="shared" si="44"/>
        <v>0</v>
      </c>
      <c r="G199" s="27">
        <f t="shared" si="45"/>
        <v>0</v>
      </c>
      <c r="H199" s="27">
        <f t="shared" si="46"/>
        <v>0</v>
      </c>
      <c r="I199" s="33" t="str">
        <f t="shared" si="47"/>
        <v/>
      </c>
      <c r="J199" s="33" t="str">
        <f t="shared" si="54"/>
        <v/>
      </c>
      <c r="K199" s="33" t="str">
        <f t="shared" si="48"/>
        <v/>
      </c>
      <c r="L199" s="33" t="str">
        <f t="shared" si="49"/>
        <v/>
      </c>
      <c r="M199" s="33" t="str">
        <f t="shared" si="50"/>
        <v/>
      </c>
      <c r="N199" s="33" t="str">
        <f t="shared" si="51"/>
        <v/>
      </c>
      <c r="O199" s="33" t="str">
        <f t="shared" si="52"/>
        <v/>
      </c>
    </row>
    <row r="200" spans="2:15" x14ac:dyDescent="0.45">
      <c r="B200">
        <f t="shared" si="53"/>
        <v>197</v>
      </c>
      <c r="C200">
        <f>0</f>
        <v>0</v>
      </c>
      <c r="D200" s="26">
        <f t="shared" si="42"/>
        <v>0</v>
      </c>
      <c r="E200" s="26">
        <f t="shared" si="43"/>
        <v>0</v>
      </c>
      <c r="F200" s="26">
        <f t="shared" si="44"/>
        <v>0</v>
      </c>
      <c r="G200" s="27">
        <f t="shared" si="45"/>
        <v>0</v>
      </c>
      <c r="H200" s="27">
        <f t="shared" si="46"/>
        <v>0</v>
      </c>
      <c r="I200" s="33" t="str">
        <f t="shared" si="47"/>
        <v/>
      </c>
      <c r="J200" s="33" t="str">
        <f t="shared" si="54"/>
        <v/>
      </c>
      <c r="K200" s="33" t="str">
        <f t="shared" si="48"/>
        <v/>
      </c>
      <c r="L200" s="33" t="str">
        <f t="shared" si="49"/>
        <v/>
      </c>
      <c r="M200" s="33" t="str">
        <f t="shared" si="50"/>
        <v/>
      </c>
      <c r="N200" s="33" t="str">
        <f t="shared" si="51"/>
        <v/>
      </c>
      <c r="O200" s="33" t="str">
        <f t="shared" si="52"/>
        <v/>
      </c>
    </row>
    <row r="201" spans="2:15" x14ac:dyDescent="0.45">
      <c r="B201">
        <f t="shared" si="53"/>
        <v>198</v>
      </c>
      <c r="C201">
        <f>0</f>
        <v>0</v>
      </c>
      <c r="D201" s="26">
        <f t="shared" si="42"/>
        <v>0</v>
      </c>
      <c r="E201" s="26">
        <f t="shared" si="43"/>
        <v>0</v>
      </c>
      <c r="F201" s="26">
        <f t="shared" si="44"/>
        <v>0</v>
      </c>
      <c r="G201" s="27">
        <f t="shared" si="45"/>
        <v>0</v>
      </c>
      <c r="H201" s="27">
        <f t="shared" si="46"/>
        <v>0</v>
      </c>
      <c r="I201" t="str">
        <f>IF(H201=0,"",#REF!)</f>
        <v/>
      </c>
      <c r="J201" s="33" t="str">
        <f t="shared" si="54"/>
        <v/>
      </c>
      <c r="K201" t="str">
        <f>IF(H201=0,"",#REF!)</f>
        <v/>
      </c>
      <c r="L201" t="str">
        <f>IF(H201=0,"",#REF!)</f>
        <v/>
      </c>
      <c r="M201" t="str">
        <f>IF(H201=0,"",#REF!)</f>
        <v/>
      </c>
      <c r="N201" t="str">
        <f>IF(H201=0,"",#REF!)</f>
        <v/>
      </c>
      <c r="O201" t="str">
        <f>IF(H201=0,"",#REF!)</f>
        <v/>
      </c>
    </row>
    <row r="202" spans="2:15" x14ac:dyDescent="0.45">
      <c r="B202">
        <f t="shared" si="53"/>
        <v>199</v>
      </c>
      <c r="C202">
        <f>0</f>
        <v>0</v>
      </c>
      <c r="D202" s="26">
        <f t="shared" si="42"/>
        <v>0</v>
      </c>
      <c r="E202" s="26">
        <f t="shared" si="43"/>
        <v>0</v>
      </c>
      <c r="F202" s="26">
        <f t="shared" si="44"/>
        <v>0</v>
      </c>
      <c r="G202" s="27">
        <f t="shared" si="45"/>
        <v>0</v>
      </c>
      <c r="H202" s="27">
        <f t="shared" si="46"/>
        <v>0</v>
      </c>
      <c r="I202" t="str">
        <f>IF(H202=0,"",#REF!)</f>
        <v/>
      </c>
      <c r="J202" s="33" t="str">
        <f t="shared" si="54"/>
        <v/>
      </c>
      <c r="K202" t="str">
        <f>IF(H202=0,"",#REF!)</f>
        <v/>
      </c>
      <c r="L202" t="str">
        <f>IF(H202=0,"",#REF!)</f>
        <v/>
      </c>
      <c r="M202" t="str">
        <f>IF(H202=0,"",#REF!)</f>
        <v/>
      </c>
      <c r="N202" t="str">
        <f>IF(H202=0,"",#REF!)</f>
        <v/>
      </c>
      <c r="O202" t="str">
        <f>IF(H202=0,"",#REF!)</f>
        <v/>
      </c>
    </row>
    <row r="203" spans="2:15" x14ac:dyDescent="0.45">
      <c r="B203">
        <f t="shared" si="53"/>
        <v>200</v>
      </c>
      <c r="C203">
        <f>0</f>
        <v>0</v>
      </c>
      <c r="D203" s="26">
        <f t="shared" si="42"/>
        <v>0</v>
      </c>
      <c r="E203" s="26">
        <f t="shared" si="43"/>
        <v>0</v>
      </c>
      <c r="F203" s="26">
        <f t="shared" si="44"/>
        <v>0</v>
      </c>
      <c r="G203" s="27">
        <f t="shared" si="45"/>
        <v>0</v>
      </c>
      <c r="H203" s="27">
        <f t="shared" si="46"/>
        <v>0</v>
      </c>
      <c r="I203" t="str">
        <f>IF(H203=0,"",#REF!)</f>
        <v/>
      </c>
      <c r="J203" s="33" t="str">
        <f t="shared" si="54"/>
        <v/>
      </c>
      <c r="K203" t="str">
        <f>IF(H203=0,"",#REF!)</f>
        <v/>
      </c>
      <c r="L203" t="str">
        <f>IF(H203=0,"",#REF!)</f>
        <v/>
      </c>
      <c r="M203" t="str">
        <f>IF(H203=0,"",#REF!)</f>
        <v/>
      </c>
      <c r="N203" t="str">
        <f>IF(H203=0,"",#REF!)</f>
        <v/>
      </c>
      <c r="O203" t="str">
        <f>IF(H203=0,"",#REF!)</f>
        <v/>
      </c>
    </row>
  </sheetData>
  <mergeCells count="1">
    <mergeCell ref="I2:O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Home</vt:lpstr>
      <vt:lpstr>Rafale</vt:lpstr>
      <vt:lpstr>calcul2</vt:lpstr>
      <vt:lpstr>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CHEVE Tom</dc:creator>
  <cp:lastModifiedBy>Guy Blancher</cp:lastModifiedBy>
  <dcterms:created xsi:type="dcterms:W3CDTF">2020-09-14T06:15:11Z</dcterms:created>
  <dcterms:modified xsi:type="dcterms:W3CDTF">2020-11-18T08:54:49Z</dcterms:modified>
</cp:coreProperties>
</file>