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75" windowHeight="9105" tabRatio="790" activeTab="1"/>
  </bookViews>
  <sheets>
    <sheet name="LISTES" sheetId="1" r:id="rId1"/>
    <sheet name="PLANNING" sheetId="21" r:id="rId2"/>
    <sheet name="Modèle" sheetId="22" state="hidden" r:id="rId3"/>
    <sheet name="26 10 20" sheetId="2" r:id="rId4"/>
    <sheet name="02 11 20" sheetId="3" r:id="rId5"/>
    <sheet name="09 11 20" sheetId="4" r:id="rId6"/>
    <sheet name="16 11 20" sheetId="5" r:id="rId7"/>
    <sheet name="23 11 20" sheetId="6" r:id="rId8"/>
    <sheet name="30 11 20" sheetId="7" r:id="rId9"/>
    <sheet name="07 12 20" sheetId="8" r:id="rId10"/>
    <sheet name="14 12 20" sheetId="9" r:id="rId11"/>
    <sheet name="21 12 20" sheetId="10" r:id="rId12"/>
    <sheet name="28 12 20" sheetId="11" r:id="rId13"/>
    <sheet name="04 01 21" sheetId="12" r:id="rId14"/>
    <sheet name="11 01 21" sheetId="13" r:id="rId15"/>
    <sheet name="18 01 21" sheetId="14" r:id="rId16"/>
    <sheet name="25 01 21" sheetId="15" r:id="rId17"/>
    <sheet name="01 02 21" sheetId="16" r:id="rId18"/>
    <sheet name="08 02 21" sheetId="17" r:id="rId19"/>
    <sheet name="15 02 21" sheetId="18" r:id="rId20"/>
    <sheet name="22 02 21" sheetId="19" r:id="rId2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" i="21" l="1"/>
  <c r="AH2" i="21"/>
  <c r="AF2" i="21"/>
  <c r="AD2" i="21"/>
  <c r="AB2" i="21"/>
  <c r="Z2" i="21"/>
  <c r="X2" i="21"/>
  <c r="V2" i="21"/>
  <c r="T2" i="21"/>
  <c r="R2" i="21"/>
  <c r="P2" i="21"/>
  <c r="N2" i="21"/>
  <c r="L2" i="21"/>
  <c r="J2" i="21"/>
  <c r="H2" i="21"/>
  <c r="F2" i="21"/>
  <c r="D2" i="21"/>
  <c r="B2" i="21"/>
  <c r="AJ1" i="21"/>
  <c r="AH1" i="21"/>
  <c r="AF1" i="21"/>
  <c r="AD1" i="21"/>
  <c r="AB1" i="21"/>
  <c r="Z1" i="21"/>
  <c r="X1" i="21"/>
  <c r="V1" i="21"/>
  <c r="T1" i="21"/>
  <c r="R1" i="21"/>
  <c r="P1" i="21"/>
  <c r="N1" i="21"/>
  <c r="L1" i="21"/>
  <c r="J1" i="21"/>
  <c r="H1" i="21"/>
  <c r="F1" i="21"/>
  <c r="D1" i="21"/>
  <c r="B1" i="21"/>
  <c r="A68" i="21"/>
  <c r="A67" i="21"/>
  <c r="A66" i="21"/>
  <c r="A65" i="21"/>
  <c r="A64" i="21"/>
  <c r="A63" i="21"/>
  <c r="A62" i="21"/>
  <c r="A61" i="21"/>
  <c r="A60" i="21"/>
  <c r="A59" i="21"/>
  <c r="A58" i="21"/>
  <c r="A57" i="21"/>
  <c r="A56" i="21"/>
  <c r="A55" i="21"/>
  <c r="A54" i="21"/>
  <c r="A53" i="21"/>
  <c r="A52" i="21"/>
  <c r="A51" i="21"/>
  <c r="A50" i="21"/>
  <c r="A49" i="21"/>
  <c r="A48" i="21"/>
  <c r="A47" i="21"/>
  <c r="A46" i="21"/>
  <c r="A45" i="21"/>
  <c r="A44" i="21"/>
  <c r="A43" i="21"/>
  <c r="A42" i="21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E72" i="21"/>
  <c r="D72" i="21"/>
  <c r="C72" i="21"/>
  <c r="B72" i="21"/>
  <c r="H1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I1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I3" i="1"/>
  <c r="F3" i="1"/>
  <c r="C3" i="1"/>
  <c r="B3" i="1"/>
  <c r="H3" i="1"/>
  <c r="E3" i="1"/>
</calcChain>
</file>

<file path=xl/sharedStrings.xml><?xml version="1.0" encoding="utf-8"?>
<sst xmlns="http://schemas.openxmlformats.org/spreadsheetml/2006/main" count="981" uniqueCount="102">
  <si>
    <t>LISTE DES ACTIONNAIRES</t>
  </si>
  <si>
    <t>ACTIONNAIRES</t>
  </si>
  <si>
    <t>1/2 ACTIONNAIRES</t>
  </si>
  <si>
    <t>1/4 ACTIONNAIRES</t>
  </si>
  <si>
    <t>I</t>
  </si>
  <si>
    <t>P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</si>
  <si>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</si>
  <si>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</si>
  <si>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</si>
  <si>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</si>
  <si>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</si>
  <si>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</si>
  <si>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</si>
  <si>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</si>
  <si>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</si>
  <si>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Dates</t>
  </si>
  <si>
    <t>Territoires</t>
  </si>
  <si>
    <t>TRAQUEURS</t>
  </si>
  <si>
    <t>NOMS</t>
  </si>
  <si>
    <t>TERRITOIRES</t>
  </si>
  <si>
    <t>DATES</t>
  </si>
  <si>
    <t>MIXTE ENCLOS</t>
  </si>
  <si>
    <t>Totaux</t>
  </si>
  <si>
    <t>GUY Patrice</t>
  </si>
  <si>
    <t>Jours</t>
  </si>
  <si>
    <t>Chasseurs : 36</t>
  </si>
  <si>
    <t>ENCLOS GLANDEE</t>
  </si>
  <si>
    <t>AUB Bertrand</t>
  </si>
  <si>
    <t>BAL Marcel</t>
  </si>
  <si>
    <t>BIA Robert</t>
  </si>
  <si>
    <t>BIG Nicolas</t>
  </si>
  <si>
    <t>BOU H. / HOR M.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</si>
  <si>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</si>
  <si>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</si>
  <si>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</si>
  <si>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</si>
  <si>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</si>
  <si>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</si>
  <si>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</si>
  <si>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JAH Alain</t>
  </si>
  <si>
    <t>JUI Daniel</t>
  </si>
  <si>
    <t>MAI Jacques</t>
  </si>
  <si>
    <t>LEG Philippe</t>
  </si>
  <si>
    <t>MAT Armel</t>
  </si>
  <si>
    <t>RIG Jean-Paul</t>
  </si>
  <si>
    <t>SOS Aurélien</t>
  </si>
  <si>
    <t>TOU François</t>
  </si>
  <si>
    <t>TOU Philippe</t>
  </si>
  <si>
    <t>ARM  Emile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</si>
  <si>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</si>
  <si>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</si>
  <si>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</si>
  <si>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</si>
  <si>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</si>
  <si>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</si>
  <si>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</si>
  <si>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FAL Brad</t>
  </si>
  <si>
    <t>FAL William</t>
  </si>
  <si>
    <t>FOU Marc</t>
  </si>
  <si>
    <t>GAU Laurent</t>
  </si>
  <si>
    <t>GER Guy</t>
  </si>
  <si>
    <t>GIR Philippe</t>
  </si>
  <si>
    <t>GRE Alain</t>
  </si>
  <si>
    <t>LAF Claude</t>
  </si>
  <si>
    <t>LE B Frédéric</t>
  </si>
  <si>
    <t>LEF Quentin</t>
  </si>
  <si>
    <t>MAN Marc</t>
  </si>
  <si>
    <t>MAR Hervé</t>
  </si>
  <si>
    <t>PEN Jean-Noël</t>
  </si>
  <si>
    <t>PER Gilles</t>
  </si>
  <si>
    <t>POU Daniel</t>
  </si>
  <si>
    <t>ROG Patrick</t>
  </si>
  <si>
    <t>ROU Erwan</t>
  </si>
  <si>
    <t>RUZ Alain</t>
  </si>
  <si>
    <t>SCH Lucien</t>
  </si>
  <si>
    <t>SED Jean</t>
  </si>
  <si>
    <t>SIM Philippe</t>
  </si>
  <si>
    <t>THI Philippe</t>
  </si>
  <si>
    <t>VID Pierre</t>
  </si>
  <si>
    <t>WIL Noël</t>
  </si>
  <si>
    <t>AUD Dimitri</t>
  </si>
  <si>
    <t>AUD Jean-Luc</t>
  </si>
  <si>
    <t>BEC Jacques</t>
  </si>
  <si>
    <t>BLI Xavier</t>
  </si>
  <si>
    <t>DES Jean-Paul</t>
  </si>
  <si>
    <t>HUR Sébastien</t>
  </si>
  <si>
    <t>MAR Sébastien</t>
  </si>
  <si>
    <t>REN Cyril</t>
  </si>
  <si>
    <t>ROS Jean</t>
  </si>
  <si>
    <t>SPI Patrick</t>
  </si>
  <si>
    <t>VAU Christian</t>
  </si>
  <si>
    <t>CAS Pierre-Henri</t>
  </si>
  <si>
    <t>AC3P</t>
  </si>
  <si>
    <t>Chasseurs : 37</t>
  </si>
  <si>
    <t>Chasseurs : 39</t>
  </si>
  <si>
    <t>Chasseurs : 40</t>
  </si>
  <si>
    <t>Chasseurs : 42</t>
  </si>
  <si>
    <t>Chasseurs : 38</t>
  </si>
  <si>
    <t>Chasseurs : 28</t>
  </si>
  <si>
    <t>Chasseurs : 41</t>
  </si>
  <si>
    <t>Chasseurs : 47</t>
  </si>
  <si>
    <t>https://forum.excel-pratique.com/excel/macro-remplissage-automatique-147378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</si>
</sst>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1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 Light"/>
      <family val="1"/>
      <scheme val="maj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10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18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36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23" xfId="0" applyFont="1" applyFill="1" applyBorder="1" applyAlignment="1">
      <alignment horizontal="right"/>
    </xf>
    <xf numFmtId="0" fontId="2" fillId="0" borderId="21" xfId="0" applyFont="1" applyFill="1" applyBorder="1" applyAlignment="1">
      <alignment horizontal="centerContinuous"/>
    </xf>
    <xf numFmtId="14" fontId="2" fillId="0" borderId="24" xfId="0" applyNumberFormat="1" applyFont="1" applyFill="1" applyBorder="1" applyAlignment="1">
      <alignment horizontal="centerContinuous"/>
    </xf>
    <xf numFmtId="0" fontId="2" fillId="0" borderId="25" xfId="0" applyFont="1" applyFill="1" applyBorder="1" applyAlignment="1">
      <alignment horizontal="centerContinuous"/>
    </xf>
    <xf numFmtId="0" fontId="2" fillId="0" borderId="11" xfId="0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5" xfId="0" applyNumberFormat="1" applyFont="1" applyFill="1" applyBorder="1" applyAlignment="1">
      <alignment horizontal="centerContinuous"/>
    </xf>
    <xf numFmtId="164" fontId="2" fillId="0" borderId="19" xfId="0" applyNumberFormat="1" applyFont="1" applyFill="1" applyBorder="1" applyAlignment="1">
      <alignment horizontal="centerContinuous"/>
    </xf>
    <xf numFmtId="0" fontId="2" fillId="0" borderId="12" xfId="0" applyFont="1" applyFill="1" applyBorder="1" applyAlignment="1">
      <alignment horizontal="left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Font="1" applyFill="1" applyBorder="1" applyAlignment="1"/>
    <xf numFmtId="0" fontId="0" fillId="0" borderId="4" xfId="0" applyFont="1" applyFill="1" applyBorder="1" applyAlignment="1">
      <alignment horizontal="left"/>
    </xf>
    <xf numFmtId="14" fontId="0" fillId="0" borderId="11" xfId="0" applyNumberForma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0" fontId="0" fillId="3" borderId="2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64" fontId="2" fillId="0" borderId="27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29" xfId="0" applyNumberFormat="1" applyFont="1" applyFill="1" applyBorder="1" applyAlignment="1">
      <alignment horizontal="center"/>
    </xf>
    <xf numFmtId="164" fontId="2" fillId="0" borderId="35" xfId="0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6" fillId="0" borderId="48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left" vertical="center"/>
    </xf>
    <xf numFmtId="0" fontId="4" fillId="0" borderId="50" xfId="0" applyFont="1" applyFill="1" applyBorder="1"/>
    <xf numFmtId="0" fontId="1" fillId="0" borderId="50" xfId="0" applyFont="1" applyFill="1" applyBorder="1"/>
    <xf numFmtId="0" fontId="1" fillId="0" borderId="50" xfId="0" applyFont="1" applyFill="1" applyBorder="1" applyAlignment="1">
      <alignment horizontal="left"/>
    </xf>
    <xf numFmtId="0" fontId="5" fillId="0" borderId="50" xfId="0" applyFont="1" applyFill="1" applyBorder="1" applyAlignment="1">
      <alignment horizontal="left" vertical="center"/>
    </xf>
    <xf numFmtId="0" fontId="5" fillId="0" borderId="50" xfId="0" applyFont="1" applyFill="1" applyBorder="1" applyAlignment="1">
      <alignment horizontal="left"/>
    </xf>
    <xf numFmtId="0" fontId="0" fillId="0" borderId="50" xfId="0" applyFill="1" applyBorder="1"/>
    <xf numFmtId="0" fontId="2" fillId="0" borderId="51" xfId="0" applyFont="1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9" xfId="0" applyBorder="1" applyAlignment="1">
      <alignment horizontal="center"/>
    </xf>
    <xf numFmtId="14" fontId="2" fillId="0" borderId="48" xfId="0" applyNumberFormat="1" applyFont="1" applyFill="1" applyBorder="1" applyAlignment="1">
      <alignment horizontal="centerContinuous"/>
    </xf>
    <xf numFmtId="0" fontId="2" fillId="0" borderId="50" xfId="0" applyNumberFormat="1" applyFont="1" applyFill="1" applyBorder="1" applyAlignment="1">
      <alignment horizontal="centerContinuous"/>
    </xf>
    <xf numFmtId="0" fontId="6" fillId="0" borderId="23" xfId="0" applyFont="1" applyFill="1" applyBorder="1" applyAlignment="1">
      <alignment horizontal="left" vertical="center"/>
    </xf>
    <xf numFmtId="0" fontId="9" fillId="3" borderId="48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9" fillId="3" borderId="50" xfId="0" applyFont="1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4" fillId="0" borderId="11" xfId="0" applyFont="1" applyFill="1" applyBorder="1"/>
    <xf numFmtId="0" fontId="1" fillId="0" borderId="19" xfId="0" applyFont="1" applyFill="1" applyBorder="1"/>
    <xf numFmtId="0" fontId="1" fillId="0" borderId="19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left"/>
    </xf>
    <xf numFmtId="0" fontId="0" fillId="0" borderId="19" xfId="0" applyFill="1" applyBorder="1"/>
    <xf numFmtId="0" fontId="0" fillId="0" borderId="35" xfId="0" applyFill="1" applyBorder="1"/>
    <xf numFmtId="0" fontId="2" fillId="0" borderId="18" xfId="0" applyFont="1" applyFill="1" applyBorder="1" applyAlignment="1">
      <alignment horizontal="center"/>
    </xf>
    <xf numFmtId="14" fontId="10" fillId="0" borderId="0" xfId="2" applyNumberFormat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8" fillId="2" borderId="46" xfId="0" applyFont="1" applyFill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2" fillId="0" borderId="1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acro-remplissage-automatique-1473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5"/>
  <sheetViews>
    <sheetView workbookViewId="0">
      <selection activeCell="K3" sqref="K3"/>
    </sheetView>
  </sheetViews>
  <sheetFormatPr baseColWidth="10" defaultRowHeight="15.75" x14ac:dyDescent="0.25"/>
  <cols>
    <col min="1" max="1" width="22.875" style="1" customWidth="1"/>
    <col min="2" max="2" width="6.625" style="1" customWidth="1"/>
    <col min="3" max="3" width="6.625" style="1" bestFit="1" customWidth="1"/>
    <col min="4" max="4" width="22.875" style="1" customWidth="1"/>
    <col min="5" max="5" width="6.625" style="1" bestFit="1" customWidth="1"/>
    <col min="6" max="6" width="6.625" style="1" customWidth="1"/>
    <col min="7" max="7" width="22.875" style="1" customWidth="1"/>
    <col min="8" max="8" width="6.625" style="1" bestFit="1" customWidth="1"/>
    <col min="9" max="10" width="6.625" style="1" customWidth="1"/>
    <col min="11" max="11" width="11.875" style="1" customWidth="1"/>
    <col min="12" max="12" width="16" bestFit="1" customWidth="1"/>
    <col min="25" max="25" width="16.375" style="4" bestFit="1" customWidth="1"/>
  </cols>
  <sheetData>
    <row r="1" spans="1:25" ht="16.5" thickBot="1" x14ac:dyDescent="0.3">
      <c r="A1" s="114" t="s">
        <v>0</v>
      </c>
      <c r="B1" s="115"/>
      <c r="C1" s="115"/>
      <c r="D1" s="116"/>
      <c r="E1" s="116"/>
      <c r="F1" s="116"/>
      <c r="G1" s="115"/>
      <c r="H1" s="115"/>
      <c r="I1" s="115"/>
      <c r="J1" s="14"/>
      <c r="K1" s="14" t="s">
        <v>11</v>
      </c>
      <c r="L1" s="14"/>
    </row>
    <row r="2" spans="1:25" ht="16.5" thickBot="1" x14ac:dyDescent="0.3">
      <c r="A2" s="51" t="s">
        <v>1</v>
      </c>
      <c r="B2" s="49" t="s">
        <v>24</v>
      </c>
      <c r="C2" s="52" t="s">
        <v>14</v>
      </c>
      <c r="D2" s="51" t="s">
        <v>2</v>
      </c>
      <c r="E2" s="48" t="s">
        <v>24</v>
      </c>
      <c r="F2" s="22" t="s">
        <v>14</v>
      </c>
      <c r="G2" s="47" t="s">
        <v>3</v>
      </c>
      <c r="H2" s="48" t="s">
        <v>24</v>
      </c>
      <c r="I2" s="22" t="s">
        <v>14</v>
      </c>
      <c r="J2" s="13"/>
      <c r="K2" s="15" t="s">
        <v>15</v>
      </c>
      <c r="L2" s="5" t="s">
        <v>16</v>
      </c>
      <c r="Y2" s="4" t="s">
        <v>8</v>
      </c>
    </row>
    <row r="3" spans="1:25" x14ac:dyDescent="0.25">
      <c r="A3" s="54" t="s">
        <v>27</v>
      </c>
      <c r="B3" s="55">
        <f>SUM(PLANNING!B4+PLANNING!D4+PLANNING!F4+PLANNING!H4+PLANNING!J4+PLANNING!L4+PLANNING!N4+PLANNING!P4+PLANNING!R4+PLANNING!T4+PLANNING!V4+PLANNING!X4+PLANNING!Z4+PLANNING!AB4+PLANNING!AD4+PLANNING!AF4+PLANNING!AH4+PLANNING!AJ4)</f>
        <v>17</v>
      </c>
      <c r="C3" s="57">
        <f>SUM(PLANNING!C4+PLANNING!E4+PLANNING!G4+PLANNING!I4+PLANNING!K4+PLANNING!M4+PLANNING!O4+PLANNING!Q4+PLANNING!S4+PLANNING!U4+PLANNING!W4+PLANNING!Y4+PLANNING!AA4+PLANNING!AC4+PLANNING!AE4+PLANNING!AG4+PLANNING!AI4+PLANNING!AK4)</f>
        <v>2</v>
      </c>
      <c r="D3" s="54" t="s">
        <v>48</v>
      </c>
      <c r="E3" s="41">
        <f>SUM(PLANNING!B25+PLANNING!D25+PLANNING!F25+PLANNING!H25+PLANNING!J25+PLANNING!L25+PLANNING!N25+PLANNING!P25+PLANNING!R25+PLANNING!T25+PLANNING!V25+PLANNING!X25+PLANNING!Z25+PLANNING!AB25+PLANNING!AD25+PLANNING!AF25+PLANNING!AH25+PLANNING!AJ25)</f>
        <v>8</v>
      </c>
      <c r="F3" s="57">
        <f>SUM(PLANNING!C25+PLANNING!E25+PLANNING!G25+PLANNING!I25+PLANNING!K25+PLANNING!M25+PLANNING!O25+PLANNING!Q25+PLANNING!S25+PLANNING!U25+PLANNING!W25+PLANNING!Y25+PLANNING!AA25+PLANNING!AC25+PLANNING!AE25+PLANNING!AG25+PLANNING!AI25+PLANNING!AK25)</f>
        <v>0</v>
      </c>
      <c r="G3" s="60" t="s">
        <v>80</v>
      </c>
      <c r="H3" s="41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I3" s="42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J3" s="12"/>
      <c r="K3" s="6">
        <v>44130</v>
      </c>
      <c r="L3" s="9" t="s">
        <v>7</v>
      </c>
      <c r="Y3" s="4" t="s">
        <v>7</v>
      </c>
    </row>
    <row r="4" spans="1:25" ht="15.95" customHeight="1" x14ac:dyDescent="0.25">
      <c r="A4" s="23" t="s">
        <v>28</v>
      </c>
      <c r="B4" s="53">
        <f>SUM(PLANNING!B5+PLANNING!D5+PLANNING!F5+PLANNING!H5+PLANNING!J5+PLANNING!L5+PLANNING!N5+PLANNING!P5+PLANNING!R5+PLANNING!T5+PLANNING!V5+PLANNING!X5+PLANNING!Z5+PLANNING!AB5+PLANNING!AD5+PLANNING!AF5+PLANNING!AH5+PLANNING!AJ5)</f>
        <v>18</v>
      </c>
      <c r="C4" s="58">
        <f>SUM(PLANNING!C5+PLANNING!E5+PLANNING!G5+PLANNING!I5+PLANNING!K5+PLANNING!M5+PLANNING!O5+PLANNING!Q5+PLANNING!S5+PLANNING!U5+PLANNING!W5+PLANNING!Y5+PLANNING!AA5+PLANNING!AC5+PLANNING!AE5+PLANNING!AG5+PLANNING!AI5+PLANNING!AK5)</f>
        <v>0</v>
      </c>
      <c r="D4" s="23" t="s">
        <v>49</v>
      </c>
      <c r="E4" s="39">
        <f>SUM(PLANNING!B26+PLANNING!D26+PLANNING!F26+PLANNING!H26+PLANNING!J26+PLANNING!L26+PLANNING!N26+PLANNING!P26+PLANNING!R26+PLANNING!T26+PLANNING!V26+PLANNING!X26+PLANNING!Z26+PLANNING!AB26+PLANNING!AD26+PLANNING!AF26+PLANNING!AH26+PLANNING!AJ26)</f>
        <v>8</v>
      </c>
      <c r="F4" s="58">
        <f>SUM(PLANNING!C26+PLANNING!E26+PLANNING!G26+PLANNING!I26+PLANNING!K26+PLANNING!M26+PLANNING!O26+PLANNING!Q26+PLANNING!S26+PLANNING!U26+PLANNING!W26+PLANNING!Y26+PLANNING!AA26+PLANNING!AC26+PLANNING!AE26+PLANNING!AG26+PLANNING!AI26+PLANNING!AK26)</f>
        <v>0</v>
      </c>
      <c r="G4" s="24" t="s">
        <v>81</v>
      </c>
      <c r="H4" s="39">
        <f>SUM(PLANNING!B59+PLANNING!D59+PLANNING!F59+PLANNING!H59+PLANNING!J59+PLANNING!L59+PLANNING!N59+PLANNING!P59+PLANNING!R59+PLANNING!T59+PLANNING!V59+PLANNING!X59+PLANNING!Z59+PLANNING!AB59+PLANNING!AD59+PLANNING!AF59+PLANNING!AH59+PLANNING!AJ59)</f>
        <v>5</v>
      </c>
      <c r="I4" s="43">
        <f>SUM(PLANNING!C59+PLANNING!E59+PLANNING!G59+PLANNING!I59+PLANNING!K59+PLANNING!M59+PLANNING!O59+PLANNING!Q59+PLANNING!S59+PLANNING!U59+PLANNING!W59+PLANNING!Y59+PLANNING!AA59+PLANNING!AC59+PLANNING!AE59+PLANNING!AG59+PLANNING!AI59+PLANNING!AK59)</f>
        <v>0</v>
      </c>
      <c r="J4" s="12"/>
      <c r="K4" s="7">
        <v>44137</v>
      </c>
      <c r="L4" s="9" t="s">
        <v>8</v>
      </c>
      <c r="Y4" s="4" t="s">
        <v>26</v>
      </c>
    </row>
    <row r="5" spans="1:25" ht="17.100000000000001" customHeight="1" x14ac:dyDescent="0.25">
      <c r="A5" s="23" t="s">
        <v>29</v>
      </c>
      <c r="B5" s="53">
        <f>SUM(PLANNING!B6+PLANNING!D6+PLANNING!F6+PLANNING!H6+PLANNING!J6+PLANNING!L6+PLANNING!N6+PLANNING!P6+PLANNING!R6+PLANNING!T6+PLANNING!V6+PLANNING!X6+PLANNING!Z6+PLANNING!AB6+PLANNING!AD6+PLANNING!AF6+PLANNING!AH6+PLANNING!AJ6)</f>
        <v>17</v>
      </c>
      <c r="C5" s="58">
        <f>SUM(PLANNING!C6+PLANNING!E6+PLANNING!G6+PLANNING!I6+PLANNING!K6+PLANNING!M6+PLANNING!O6+PLANNING!Q6+PLANNING!S6+PLANNING!U6+PLANNING!W6+PLANNING!Y6+PLANNING!AA6+PLANNING!AC6+PLANNING!AE6+PLANNING!AG6+PLANNING!AI6+PLANNING!AK6)</f>
        <v>0</v>
      </c>
      <c r="D5" s="23" t="s">
        <v>50</v>
      </c>
      <c r="E5" s="39">
        <f>SUM(PLANNING!B27+PLANNING!D27+PLANNING!F27+PLANNING!H27+PLANNING!J27+PLANNING!L27+PLANNING!N27+PLANNING!P27+PLANNING!R27+PLANNING!T27+PLANNING!V27+PLANNING!X27+PLANNING!Z27+PLANNING!AB27+PLANNING!AD27+PLANNING!AF27+PLANNING!AH27+PLANNING!AJ27)</f>
        <v>8</v>
      </c>
      <c r="F5" s="58">
        <f>SUM(PLANNING!C27+PLANNING!E27+PLANNING!G27+PLANNING!I27+PLANNING!K27+PLANNING!M27+PLANNING!O27+PLANNING!Q27+PLANNING!S27+PLANNING!U27+PLANNING!W27+PLANNING!Y27+PLANNING!AA27+PLANNING!AC27+PLANNING!AE27+PLANNING!AG27+PLANNING!AI27+PLANNING!AK27)</f>
        <v>0</v>
      </c>
      <c r="G5" s="24" t="s">
        <v>82</v>
      </c>
      <c r="H5" s="39">
        <f>SUM(PLANNING!B60+PLANNING!D60+PLANNING!F60+PLANNING!H60+PLANNING!J60+PLANNING!L60+PLANNING!N60+PLANNING!P60+PLANNING!R60+PLANNING!T60+PLANNING!V60+PLANNING!X60+PLANNING!Z60+PLANNING!AB60+PLANNING!AD60+PLANNING!AF60+PLANNING!AH60+PLANNING!AJ60)</f>
        <v>5</v>
      </c>
      <c r="I5" s="43">
        <f>SUM(PLANNING!C60+PLANNING!E60+PLANNING!G60+PLANNING!I60+PLANNING!K60+PLANNING!M60+PLANNING!O60+PLANNING!Q60+PLANNING!S60+PLANNING!U60+PLANNING!W60+PLANNING!Y60+PLANNING!AA60+PLANNING!AC60+PLANNING!AE60+PLANNING!AG60+PLANNING!AI60+PLANNING!AK60)</f>
        <v>0</v>
      </c>
      <c r="J5" s="12"/>
      <c r="K5" s="7">
        <v>44144</v>
      </c>
      <c r="L5" s="10" t="s">
        <v>6</v>
      </c>
      <c r="Y5" s="4" t="s">
        <v>6</v>
      </c>
    </row>
    <row r="6" spans="1:25" ht="15.95" customHeight="1" x14ac:dyDescent="0.25">
      <c r="A6" s="23" t="s">
        <v>30</v>
      </c>
      <c r="B6" s="53">
        <f>SUM(PLANNING!B7+PLANNING!D7+PLANNING!F7+PLANNING!H7+PLANNING!J7+PLANNING!L7+PLANNING!N7+PLANNING!P7+PLANNING!R7+PLANNING!T7+PLANNING!V7+PLANNING!X7+PLANNING!Z7+PLANNING!AB7+PLANNING!AD7+PLANNING!AF7+PLANNING!AH7+PLANNING!AJ7)</f>
        <v>18</v>
      </c>
      <c r="C6" s="58">
        <f>SUM(PLANNING!C7+PLANNING!E7+PLANNING!G7+PLANNING!I7+PLANNING!K7+PLANNING!M7+PLANNING!O7+PLANNING!Q7+PLANNING!S7+PLANNING!U7+PLANNING!W7+PLANNING!Y7+PLANNING!AA7+PLANNING!AC7+PLANNING!AE7+PLANNING!AG7+PLANNING!AI7+PLANNING!AK7)</f>
        <v>0</v>
      </c>
      <c r="D6" s="24" t="s">
        <v>51</v>
      </c>
      <c r="E6" s="39">
        <f>SUM(PLANNING!B28+PLANNING!D28+PLANNING!F28+PLANNING!H28+PLANNING!J28+PLANNING!L28+PLANNING!N28+PLANNING!P28+PLANNING!R28+PLANNING!T28+PLANNING!V28+PLANNING!X28+PLANNING!Z28+PLANNING!AB28+PLANNING!AD28+PLANNING!AF28+PLANNING!AH28+PLANNING!AJ28)</f>
        <v>14</v>
      </c>
      <c r="F6" s="58">
        <f>SUM(PLANNING!C28+PLANNING!E28+PLANNING!G28+PLANNING!I28+PLANNING!K28+PLANNING!M28+PLANNING!O28+PLANNING!Q28+PLANNING!S28+PLANNING!U28+PLANNING!W28+PLANNING!Y28+PLANNING!AA28+PLANNING!AC28+PLANNING!AE28+PLANNING!AG28+PLANNING!AI28+PLANNING!AK28)</f>
        <v>2</v>
      </c>
      <c r="G6" s="24" t="s">
        <v>83</v>
      </c>
      <c r="H6" s="39">
        <f>SUM(PLANNING!B61+PLANNING!D61+PLANNING!F61+PLANNING!H61+PLANNING!J61+PLANNING!L61+PLANNING!N61+PLANNING!P61+PLANNING!R61+PLANNING!T61+PLANNING!V61+PLANNING!X61+PLANNING!Z61+PLANNING!AB61+PLANNING!AD61+PLANNING!AF61+PLANNING!AH61+PLANNING!AJ61)</f>
        <v>5</v>
      </c>
      <c r="I6" s="43">
        <f>SUM(PLANNING!C61+PLANNING!E61+PLANNING!G61+PLANNING!I61+PLANNING!K61+PLANNING!M61+PLANNING!O61+PLANNING!Q61+PLANNING!S61+PLANNING!U61+PLANNING!W61+PLANNING!Y61+PLANNING!AA61+PLANNING!AC61+PLANNING!AE61+PLANNING!AG61+PLANNING!AI61+PLANNING!AK61)</f>
        <v>0</v>
      </c>
      <c r="J6" s="12"/>
      <c r="K6" s="7">
        <v>44151</v>
      </c>
      <c r="L6" s="10" t="s">
        <v>9</v>
      </c>
      <c r="Y6" s="4" t="s">
        <v>9</v>
      </c>
    </row>
    <row r="7" spans="1:25" ht="17.100000000000001" customHeight="1" x14ac:dyDescent="0.25">
      <c r="A7" s="23" t="s">
        <v>31</v>
      </c>
      <c r="B7" s="53">
        <f>SUM(PLANNING!B8+PLANNING!D8+PLANNING!F8+PLANNING!H8+PLANNING!J8+PLANNING!L8+PLANNING!N8+PLANNING!P8+PLANNING!R8+PLANNING!T8+PLANNING!V8+PLANNING!X8+PLANNING!Z8+PLANNING!AB8+PLANNING!AD8+PLANNING!AF8+PLANNING!AH8+PLANNING!AJ8)</f>
        <v>18</v>
      </c>
      <c r="C7" s="58">
        <f>SUM(PLANNING!C8+PLANNING!E8+PLANNING!G8+PLANNING!I8+PLANNING!K8+PLANNING!M8+PLANNING!O8+PLANNING!Q8+PLANNING!S8+PLANNING!U8+PLANNING!W8+PLANNING!Y8+PLANNING!AA8+PLANNING!AC8+PLANNING!AE8+PLANNING!AG8+PLANNING!AI8+PLANNING!AK8)</f>
        <v>0</v>
      </c>
      <c r="D7" s="24" t="s">
        <v>52</v>
      </c>
      <c r="E7" s="39">
        <f>SUM(PLANNING!B29+PLANNING!D29+PLANNING!F29+PLANNING!H29+PLANNING!J29+PLANNING!L29+PLANNING!N29+PLANNING!P29+PLANNING!R29+PLANNING!T29+PLANNING!V29+PLANNING!X29+PLANNING!Z29+PLANNING!AB29+PLANNING!AD29+PLANNING!AF29+PLANNING!AH29+PLANNING!AJ29)</f>
        <v>8</v>
      </c>
      <c r="F7" s="58">
        <f>SUM(PLANNING!C29+PLANNING!E29+PLANNING!G29+PLANNING!I29+PLANNING!K29+PLANNING!M29+PLANNING!O29+PLANNING!Q29+PLANNING!S29+PLANNING!U29+PLANNING!W29+PLANNING!Y29+PLANNING!AA29+PLANNING!AC29+PLANNING!AE29+PLANNING!AG29+PLANNING!AI29+PLANNING!AK29)</f>
        <v>0</v>
      </c>
      <c r="G7" s="62" t="s">
        <v>84</v>
      </c>
      <c r="H7" s="39">
        <f>SUM(PLANNING!B62+PLANNING!D62+PLANNING!F62+PLANNING!H62+PLANNING!J62+PLANNING!L62+PLANNING!N62+PLANNING!P62+PLANNING!R62+PLANNING!T62+PLANNING!V62+PLANNING!X62+PLANNING!Z62+PLANNING!AB62+PLANNING!AD62+PLANNING!AF62+PLANNING!AH62+PLANNING!AJ62)</f>
        <v>5</v>
      </c>
      <c r="I7" s="43">
        <f>SUM(PLANNING!C62+PLANNING!E62+PLANNING!G62+PLANNING!I62+PLANNING!K62+PLANNING!M62+PLANNING!O62+PLANNING!Q62+PLANNING!S62+PLANNING!U62+PLANNING!W62+PLANNING!Y62+PLANNING!AA62+PLANNING!AC62+PLANNING!AE62+PLANNING!AG62+PLANNING!AI62+PLANNING!AK62)</f>
        <v>0</v>
      </c>
      <c r="J7" s="12"/>
      <c r="K7" s="7">
        <v>44158</v>
      </c>
      <c r="L7" s="10" t="s">
        <v>6</v>
      </c>
      <c r="Y7" s="4" t="s">
        <v>21</v>
      </c>
    </row>
    <row r="8" spans="1:25" x14ac:dyDescent="0.25">
      <c r="A8" s="23" t="s">
        <v>32</v>
      </c>
      <c r="B8" s="53">
        <f>SUM(PLANNING!B9+PLANNING!D9+PLANNING!F9+PLANNING!H9+PLANNING!J9+PLANNING!L9+PLANNING!N9+PLANNING!P9+PLANNING!R9+PLANNING!T9+PLANNING!V9+PLANNING!X9+PLANNING!Z9+PLANNING!AB9+PLANNING!AD9+PLANNING!AF9+PLANNING!AH9+PLANNING!AJ9)</f>
        <v>18</v>
      </c>
      <c r="C8" s="58">
        <f>SUM(PLANNING!C9+PLANNING!E9+PLANNING!G9+PLANNING!I9+PLANNING!K9+PLANNING!M9+PLANNING!O9+PLANNING!Q9+PLANNING!S9+PLANNING!U9+PLANNING!W9+PLANNING!Y9+PLANNING!AA9+PLANNING!AC9+PLANNING!AE9+PLANNING!AG9+PLANNING!AI9+PLANNING!AK9)</f>
        <v>0</v>
      </c>
      <c r="D8" s="24" t="s">
        <v>53</v>
      </c>
      <c r="E8" s="39">
        <f>SUM(PLANNING!B30+PLANNING!D30+PLANNING!F30+PLANNING!H30+PLANNING!J30+PLANNING!L30+PLANNING!N30+PLANNING!P30+PLANNING!R30+PLANNING!T30+PLANNING!V30+PLANNING!X30+PLANNING!Z30+PLANNING!AB30+PLANNING!AD30+PLANNING!AF30+PLANNING!AH30+PLANNING!AJ30)</f>
        <v>8</v>
      </c>
      <c r="F8" s="58">
        <f>SUM(PLANNING!C30+PLANNING!E30+PLANNING!G30+PLANNING!I30+PLANNING!K30+PLANNING!M30+PLANNING!O30+PLANNING!Q30+PLANNING!S30+PLANNING!U30+PLANNING!W30+PLANNING!Y30+PLANNING!AA30+PLANNING!AC30+PLANNING!AE30+PLANNING!AG30+PLANNING!AI30+PLANNING!AK30)</f>
        <v>0</v>
      </c>
      <c r="G8" s="24" t="s">
        <v>85</v>
      </c>
      <c r="H8" s="39">
        <f>SUM(PLANNING!B63+PLANNING!D63+PLANNING!F63+PLANNING!H63+PLANNING!J63+PLANNING!L63+PLANNING!N63+PLANNING!P63+PLANNING!R63+PLANNING!T63+PLANNING!V63+PLANNING!X63+PLANNING!Z63+PLANNING!AB63+PLANNING!AD63+PLANNING!AF63+PLANNING!AH63+PLANNING!AJ63)</f>
        <v>5</v>
      </c>
      <c r="I8" s="43">
        <f>SUM(PLANNING!C63+PLANNING!E63+PLANNING!G63+PLANNING!I63+PLANNING!K63+PLANNING!M63+PLANNING!O63+PLANNING!Q63+PLANNING!S63+PLANNING!U63+PLANNING!W63+PLANNING!Y63+PLANNING!AA63+PLANNING!AC63+PLANNING!AE63+PLANNING!AG63+PLANNING!AI63+PLANNING!AK63)</f>
        <v>0</v>
      </c>
      <c r="J8" s="12"/>
      <c r="K8" s="7">
        <v>44165</v>
      </c>
      <c r="L8" s="10" t="s">
        <v>7</v>
      </c>
      <c r="Y8" s="4" t="s">
        <v>10</v>
      </c>
    </row>
    <row r="9" spans="1:25" x14ac:dyDescent="0.25">
      <c r="A9" s="23" t="s">
        <v>33</v>
      </c>
      <c r="B9" s="53">
        <f>SUM(PLANNING!B10+PLANNING!D10+PLANNING!F10+PLANNING!H10+PLANNING!J10+PLANNING!L10+PLANNING!N10+PLANNING!P10+PLANNING!R10+PLANNING!T10+PLANNING!V10+PLANNING!X10+PLANNING!Z10+PLANNING!AB10+PLANNING!AD10+PLANNING!AF10+PLANNING!AH10+PLANNING!AJ10)</f>
        <v>18</v>
      </c>
      <c r="C9" s="58">
        <f>SUM(PLANNING!C10+PLANNING!E10+PLANNING!G10+PLANNING!I10+PLANNING!K10+PLANNING!M10+PLANNING!O10+PLANNING!Q10+PLANNING!S10+PLANNING!U10+PLANNING!W10+PLANNING!Y10+PLANNING!AA10+PLANNING!AC10+PLANNING!AE10+PLANNING!AG10+PLANNING!AI10+PLANNING!AK10)</f>
        <v>1</v>
      </c>
      <c r="D9" s="24" t="s">
        <v>54</v>
      </c>
      <c r="E9" s="39">
        <f>SUM(PLANNING!B31+PLANNING!D31+PLANNING!F31+PLANNING!H31+PLANNING!J31+PLANNING!L31+PLANNING!N31+PLANNING!P31+PLANNING!R31+PLANNING!T31+PLANNING!V31+PLANNING!X31+PLANNING!Z31+PLANNING!AB31+PLANNING!AD31+PLANNING!AF31+PLANNING!AH31+PLANNING!AJ31)</f>
        <v>8</v>
      </c>
      <c r="F9" s="58">
        <f>SUM(PLANNING!C31+PLANNING!E31+PLANNING!G31+PLANNING!I31+PLANNING!K31+PLANNING!M31+PLANNING!O31+PLANNING!Q31+PLANNING!S31+PLANNING!U31+PLANNING!W31+PLANNING!Y31+PLANNING!AA31+PLANNING!AC31+PLANNING!AE31+PLANNING!AG31+PLANNING!AI31+PLANNING!AK31)</f>
        <v>0</v>
      </c>
      <c r="G9" s="61" t="s">
        <v>86</v>
      </c>
      <c r="H9" s="39">
        <f>SUM(PLANNING!B64+PLANNING!D64+PLANNING!F64+PLANNING!H64+PLANNING!J64+PLANNING!L64+PLANNING!N64+PLANNING!P64+PLANNING!R64+PLANNING!T64+PLANNING!V64+PLANNING!X64+PLANNING!Z64+PLANNING!AB64+PLANNING!AD64+PLANNING!AF64+PLANNING!AH64+PLANNING!AJ64)</f>
        <v>5</v>
      </c>
      <c r="I9" s="43">
        <f>SUM(PLANNING!C64+PLANNING!E64+PLANNING!G64+PLANNING!I64+PLANNING!K64+PLANNING!M64+PLANNING!O64+PLANNING!Q64+PLANNING!S64+PLANNING!U64+PLANNING!W64+PLANNING!Y64+PLANNING!AA64+PLANNING!AC64+PLANNING!AE64+PLANNING!AG64+PLANNING!AI64+PLANNING!AK64)</f>
        <v>0</v>
      </c>
      <c r="J9" s="12"/>
      <c r="K9" s="7">
        <v>44172</v>
      </c>
      <c r="L9" s="10" t="s">
        <v>6</v>
      </c>
    </row>
    <row r="10" spans="1:25" x14ac:dyDescent="0.25">
      <c r="A10" s="23" t="s">
        <v>34</v>
      </c>
      <c r="B10" s="53">
        <f>SUM(PLANNING!B11+PLANNING!D11+PLANNING!F11+PLANNING!H11+PLANNING!J11+PLANNING!L11+PLANNING!N11+PLANNING!P11+PLANNING!R11+PLANNING!T11+PLANNING!V11+PLANNING!X11+PLANNING!Z11+PLANNING!AB11+PLANNING!AD11+PLANNING!AF11+PLANNING!AH11+PLANNING!AJ11)</f>
        <v>18</v>
      </c>
      <c r="C10" s="58">
        <f>SUM(PLANNING!C11+PLANNING!E11+PLANNING!G11+PLANNING!I11+PLANNING!K11+PLANNING!M11+PLANNING!O11+PLANNING!Q11+PLANNING!S11+PLANNING!U11+PLANNING!W11+PLANNING!Y11+PLANNING!AA11+PLANNING!AC11+PLANNING!AE11+PLANNING!AG11+PLANNING!AI11+PLANNING!AK11)</f>
        <v>2</v>
      </c>
      <c r="D10" s="24" t="s">
        <v>55</v>
      </c>
      <c r="E10" s="39">
        <f>SUM(PLANNING!B32+PLANNING!D32+PLANNING!F32+PLANNING!H32+PLANNING!J32+PLANNING!L32+PLANNING!N32+PLANNING!P32+PLANNING!R32+PLANNING!T32+PLANNING!V32+PLANNING!X32+PLANNING!Z32+PLANNING!AB32+PLANNING!AD32+PLANNING!AF32+PLANNING!AH32+PLANNING!AJ32)</f>
        <v>8</v>
      </c>
      <c r="F10" s="58">
        <f>SUM(PLANNING!C32+PLANNING!E32+PLANNING!G32+PLANNING!I32+PLANNING!K32+PLANNING!M32+PLANNING!O32+PLANNING!Q32+PLANNING!S32+PLANNING!U32+PLANNING!W32+PLANNING!Y32+PLANNING!AA32+PLANNING!AC32+PLANNING!AE32+PLANNING!AG32+PLANNING!AI32+PLANNING!AK32)</f>
        <v>0</v>
      </c>
      <c r="G10" s="24" t="s">
        <v>87</v>
      </c>
      <c r="H10" s="39">
        <f>SUM(PLANNING!B65+PLANNING!D65+PLANNING!F65+PLANNING!H65+PLANNING!J65+PLANNING!L65+PLANNING!N65+PLANNING!P65+PLANNING!R65+PLANNING!T65+PLANNING!V65+PLANNING!X65+PLANNING!Z65+PLANNING!AB65+PLANNING!AD65+PLANNING!AF65+PLANNING!AH65+PLANNING!AJ65)</f>
        <v>5</v>
      </c>
      <c r="I10" s="43">
        <f>SUM(PLANNING!C65+PLANNING!E65+PLANNING!G65+PLANNING!I65+PLANNING!K65+PLANNING!M65+PLANNING!O65+PLANNING!Q65+PLANNING!S65+PLANNING!U65+PLANNING!W65+PLANNING!Y65+PLANNING!AA65+PLANNING!AC65+PLANNING!AE65+PLANNING!AG65+PLANNING!AI65+PLANNING!AK65)</f>
        <v>0</v>
      </c>
      <c r="J10" s="12"/>
      <c r="K10" s="7">
        <v>44179</v>
      </c>
      <c r="L10" s="10" t="s">
        <v>8</v>
      </c>
    </row>
    <row r="11" spans="1:25" x14ac:dyDescent="0.25">
      <c r="A11" s="23" t="s">
        <v>35</v>
      </c>
      <c r="B11" s="53">
        <f>SUM(PLANNING!B12+PLANNING!D12+PLANNING!F12+PLANNING!H12+PLANNING!J12+PLANNING!L12+PLANNING!N12+PLANNING!P12+PLANNING!R12+PLANNING!T12+PLANNING!V12+PLANNING!X12+PLANNING!Z12+PLANNING!AB12+PLANNING!AD12+PLANNING!AF12+PLANNING!AH12+PLANNING!AJ12)</f>
        <v>18</v>
      </c>
      <c r="C11" s="58">
        <f>SUM(PLANNING!C12+PLANNING!E12+PLANNING!G12+PLANNING!I12+PLANNING!K12+PLANNING!M12+PLANNING!O12+PLANNING!Q12+PLANNING!S12+PLANNING!U12+PLANNING!W12+PLANNING!Y12+PLANNING!AA12+PLANNING!AC12+PLANNING!AE12+PLANNING!AG12+PLANNING!AI12+PLANNING!AK12)</f>
        <v>2</v>
      </c>
      <c r="D11" s="24" t="s">
        <v>56</v>
      </c>
      <c r="E11" s="39">
        <f>SUM(PLANNING!B33+PLANNING!D33+PLANNING!F33+PLANNING!H33+PLANNING!J33+PLANNING!L33+PLANNING!N33+PLANNING!P33+PLANNING!R33+PLANNING!T33+PLANNING!V33+PLANNING!X33+PLANNING!Z33+PLANNING!AB33+PLANNING!AD33+PLANNING!AF33+PLANNING!AH33+PLANNING!AJ33)</f>
        <v>8</v>
      </c>
      <c r="F11" s="58">
        <f>SUM(PLANNING!C33+PLANNING!E33+PLANNING!G33+PLANNING!I33+PLANNING!K33+PLANNING!M33+PLANNING!O33+PLANNING!Q33+PLANNING!S33+PLANNING!U33+PLANNING!W33+PLANNING!Y33+PLANNING!AA33+PLANNING!AC33+PLANNING!AE33+PLANNING!AG33+PLANNING!AI33+PLANNING!AK33)</f>
        <v>0</v>
      </c>
      <c r="G11" s="24" t="s">
        <v>88</v>
      </c>
      <c r="H11" s="39">
        <f>SUM(PLANNING!B66+PLANNING!D66+PLANNING!F66+PLANNING!H66+PLANNING!J66+PLANNING!L66+PLANNING!N66+PLANNING!P66+PLANNING!R66+PLANNING!T66+PLANNING!V66+PLANNING!X66+PLANNING!Z66+PLANNING!AB66+PLANNING!AD66+PLANNING!AF66+PLANNING!AH66+PLANNING!AJ66)</f>
        <v>5</v>
      </c>
      <c r="I11" s="43">
        <f>SUM(PLANNING!C66+PLANNING!E66+PLANNING!G66+PLANNING!I66+PLANNING!K66+PLANNING!M66+PLANNING!O66+PLANNING!Q66+PLANNING!S66+PLANNING!U66+PLANNING!W66+PLANNING!Y66+PLANNING!AA66+PLANNING!AC66+PLANNING!AE66+PLANNING!AG66+PLANNING!AI66+PLANNING!AK66)</f>
        <v>0</v>
      </c>
      <c r="J11" s="12"/>
      <c r="K11" s="7">
        <v>44186</v>
      </c>
      <c r="L11" s="10" t="s">
        <v>7</v>
      </c>
    </row>
    <row r="12" spans="1:25" x14ac:dyDescent="0.25">
      <c r="A12" s="23" t="s">
        <v>36</v>
      </c>
      <c r="B12" s="53">
        <f>SUM(PLANNING!B13+PLANNING!D13+PLANNING!F13+PLANNING!H13+PLANNING!J13+PLANNING!L13+PLANNING!N13+PLANNING!P13+PLANNING!R13+PLANNING!T13+PLANNING!V13+PLANNING!X13+PLANNING!Z13+PLANNING!AB13+PLANNING!AD13+PLANNING!AF13+PLANNING!AH13+PLANNING!AJ13)</f>
        <v>18</v>
      </c>
      <c r="C12" s="58">
        <f>SUM(PLANNING!C13+PLANNING!E13+PLANNING!G13+PLANNING!I13+PLANNING!K13+PLANNING!M13+PLANNING!O13+PLANNING!Q13+PLANNING!S13+PLANNING!U13+PLANNING!W13+PLANNING!Y13+PLANNING!AA13+PLANNING!AC13+PLANNING!AE13+PLANNING!AG13+PLANNING!AI13+PLANNING!AK13)</f>
        <v>0</v>
      </c>
      <c r="D12" s="50" t="s">
        <v>57</v>
      </c>
      <c r="E12" s="39">
        <f>SUM(PLANNING!B34+PLANNING!D34+PLANNING!F34+PLANNING!H34+PLANNING!J34+PLANNING!L34+PLANNING!N34+PLANNING!P34+PLANNING!R34+PLANNING!T34+PLANNING!V34+PLANNING!X34+PLANNING!Z34+PLANNING!AB34+PLANNING!AD34+PLANNING!AF34+PLANNING!AH34+PLANNING!AJ34)</f>
        <v>8</v>
      </c>
      <c r="F12" s="58">
        <f>SUM(PLANNING!C34+PLANNING!E34+PLANNING!G34+PLANNING!I34+PLANNING!K34+PLANNING!M34+PLANNING!O34+PLANNING!Q34+PLANNING!S34+PLANNING!U34+PLANNING!W34+PLANNING!Y34+PLANNING!AA34+PLANNING!AC34+PLANNING!AE34+PLANNING!AG34+PLANNING!AI34+PLANNING!AK34)</f>
        <v>0</v>
      </c>
      <c r="G12" s="24" t="s">
        <v>89</v>
      </c>
      <c r="H12" s="39">
        <f>SUM(PLANNING!B67+PLANNING!D67+PLANNING!F67+PLANNING!H67+PLANNING!J67+PLANNING!L67+PLANNING!N67+PLANNING!P67+PLANNING!R67+PLANNING!T67+PLANNING!V67+PLANNING!X67+PLANNING!Z67+PLANNING!AB67+PLANNING!AD67+PLANNING!AF67+PLANNING!AH67+PLANNING!AJ67)</f>
        <v>5</v>
      </c>
      <c r="I12" s="43">
        <f>SUM(PLANNING!C67+PLANNING!E67+PLANNING!G67+PLANNING!I67+PLANNING!K67+PLANNING!M67+PLANNING!O67+PLANNING!Q67+PLANNING!S67+PLANNING!U67+PLANNING!W67+PLANNING!Y67+PLANNING!AA67+PLANNING!AC67+PLANNING!AE67+PLANNING!AG67+PLANNING!AI67+PLANNING!AK67)</f>
        <v>0</v>
      </c>
      <c r="J12" s="12"/>
      <c r="K12" s="7">
        <v>44193</v>
      </c>
      <c r="L12" s="10" t="s">
        <v>6</v>
      </c>
    </row>
    <row r="13" spans="1:25" x14ac:dyDescent="0.25">
      <c r="A13" s="23" t="s">
        <v>37</v>
      </c>
      <c r="B13" s="53">
        <f>SUM(PLANNING!B14+PLANNING!D14+PLANNING!F14+PLANNING!H14+PLANNING!J14+PLANNING!L14+PLANNING!N14+PLANNING!P14+PLANNING!R14+PLANNING!T14+PLANNING!V14+PLANNING!X14+PLANNING!Z14+PLANNING!AB14+PLANNING!AD14+PLANNING!AF14+PLANNING!AH14+PLANNING!AJ14)</f>
        <v>18</v>
      </c>
      <c r="C13" s="58">
        <f>SUM(PLANNING!C14+PLANNING!E14+PLANNING!G14+PLANNING!I14+PLANNING!K14+PLANNING!M14+PLANNING!O14+PLANNING!Q14+PLANNING!S14+PLANNING!U14+PLANNING!W14+PLANNING!Y14+PLANNING!AA14+PLANNING!AC14+PLANNING!AE14+PLANNING!AG14+PLANNING!AI14+PLANNING!AK14)</f>
        <v>0</v>
      </c>
      <c r="D13" s="24" t="s">
        <v>58</v>
      </c>
      <c r="E13" s="39">
        <f>SUM(PLANNING!B35+PLANNING!D35+PLANNING!F35+PLANNING!H35+PLANNING!J35+PLANNING!L35+PLANNING!N35+PLANNING!P35+PLANNING!R35+PLANNING!T35+PLANNING!V35+PLANNING!X35+PLANNING!Z35+PLANNING!AB35+PLANNING!AD35+PLANNING!AF35+PLANNING!AH35+PLANNING!AJ35)</f>
        <v>8</v>
      </c>
      <c r="F13" s="58">
        <f>SUM(PLANNING!C35+PLANNING!E35+PLANNING!G35+PLANNING!I35+PLANNING!K35+PLANNING!M35+PLANNING!O35+PLANNING!Q35+PLANNING!S35+PLANNING!U35+PLANNING!W35+PLANNING!Y35+PLANNING!AA35+PLANNING!AC35+PLANNING!AE35+PLANNING!AG35+PLANNING!AI35+PLANNING!AK35)</f>
        <v>0</v>
      </c>
      <c r="G13" s="50" t="s">
        <v>90</v>
      </c>
      <c r="H13" s="39">
        <f>SUM(PLANNING!B68+PLANNING!D68+PLANNING!F68+PLANNING!H68+PLANNING!J68+PLANNING!L68+PLANNING!N68+PLANNING!P68+PLANNING!R68+PLANNING!T68+PLANNING!V68+PLANNING!X68+PLANNING!Z68+PLANNING!AB68+PLANNING!AD68+PLANNING!AF68+PLANNING!AH68+PLANNING!AJ68)</f>
        <v>5</v>
      </c>
      <c r="I13" s="43">
        <f>SUM(PLANNING!C69+PLANNING!E69+PLANNING!G69+PLANNING!I69+PLANNING!K69+PLANNING!M69+PLANNING!O69+PLANNING!Q69+PLANNING!S69+PLANNING!U69+PLANNING!W69+PLANNING!Y69+PLANNING!AA69+PLANNING!AC69+PLANNING!AE69+PLANNING!AG69+PLANNING!AI69+PLANNING!AK69)</f>
        <v>0</v>
      </c>
      <c r="J13" s="12"/>
      <c r="K13" s="7">
        <v>44200</v>
      </c>
      <c r="L13" s="10" t="s">
        <v>9</v>
      </c>
    </row>
    <row r="14" spans="1:25" x14ac:dyDescent="0.25">
      <c r="A14" s="24" t="s">
        <v>38</v>
      </c>
      <c r="B14" s="53">
        <f>SUM(PLANNING!B15+PLANNING!D15+PLANNING!F15+PLANNING!H15+PLANNING!J15+PLANNING!L15+PLANNING!N15+PLANNING!P15+PLANNING!R15+PLANNING!T15+PLANNING!V15+PLANNING!X15+PLANNING!Z15+PLANNING!AB15+PLANNING!AD15+PLANNING!AF15+PLANNING!AH15+PLANNING!AJ15)</f>
        <v>18</v>
      </c>
      <c r="C14" s="58">
        <f>SUM(PLANNING!C15+PLANNING!E15+PLANNING!G15+PLANNING!I15+PLANNING!K15+PLANNING!M15+PLANNING!O15+PLANNING!Q15+PLANNING!S15+PLANNING!U15+PLANNING!W15+PLANNING!Y15+PLANNING!AA15+PLANNING!AC15+PLANNING!AE15+PLANNING!AG15+PLANNING!AI15+PLANNING!AK15)</f>
        <v>0</v>
      </c>
      <c r="D14" s="24" t="s">
        <v>59</v>
      </c>
      <c r="E14" s="39">
        <f>SUM(PLANNING!B36+PLANNING!D36+PLANNING!F36+PLANNING!H36+PLANNING!J36+PLANNING!L36+PLANNING!N36+PLANNING!P36+PLANNING!R36+PLANNING!T36+PLANNING!V36+PLANNING!X36+PLANNING!Z36+PLANNING!AB36+PLANNING!AD36+PLANNING!AF36+PLANNING!AH36+PLANNING!AJ36)</f>
        <v>8</v>
      </c>
      <c r="F14" s="58">
        <f>SUM(PLANNING!C36+PLANNING!E36+PLANNING!G36+PLANNING!I36+PLANNING!K36+PLANNING!M36+PLANNING!O36+PLANNING!Q36+PLANNING!S36+PLANNING!U36+PLANNING!W36+PLANNING!Y36+PLANNING!AA36+PLANNING!AC36+PLANNING!AE36+PLANNING!AG36+PLANNING!AI36+PLANNING!AK36)</f>
        <v>0</v>
      </c>
      <c r="G14" s="117"/>
      <c r="H14" s="118"/>
      <c r="I14" s="119"/>
      <c r="J14" s="12"/>
      <c r="K14" s="63">
        <v>44207</v>
      </c>
      <c r="L14" s="64" t="s">
        <v>26</v>
      </c>
    </row>
    <row r="15" spans="1:25" x14ac:dyDescent="0.25">
      <c r="A15" s="23" t="s">
        <v>39</v>
      </c>
      <c r="B15" s="53">
        <f>SUM(PLANNING!B16+PLANNING!D16+PLANNING!F16+PLANNING!H16+PLANNING!J16+PLANNING!L16+PLANNING!N16+PLANNING!P16+PLANNING!R16+PLANNING!T16+PLANNING!V16+PLANNING!X16+PLANNING!Z16+PLANNING!AB16+PLANNING!AD16+PLANNING!AF16+PLANNING!AH16+PLANNING!AJ16)</f>
        <v>18</v>
      </c>
      <c r="C15" s="58">
        <f>SUM(PLANNING!C16+PLANNING!E16+PLANNING!G16+PLANNING!I16+PLANNING!K16+PLANNING!M16+PLANNING!O16+PLANNING!Q16+PLANNING!S16+PLANNING!U16+PLANNING!W16+PLANNING!Y16+PLANNING!AA16+PLANNING!AC16+PLANNING!AE16+PLANNING!AG16+PLANNING!AI16+PLANNING!AK16)</f>
        <v>1</v>
      </c>
      <c r="D15" s="24" t="s">
        <v>60</v>
      </c>
      <c r="E15" s="39">
        <f>SUM(PLANNING!B37+PLANNING!D37+PLANNING!F37+PLANNING!H37+PLANNING!J37+PLANNING!L37+PLANNING!N37+PLANNING!P37+PLANNING!R37+PLANNING!T37+PLANNING!V37+PLANNING!X37+PLANNING!Z37+PLANNING!AB37+PLANNING!AD37+PLANNING!AF37+PLANNING!AH37+PLANNING!AJ37)</f>
        <v>8</v>
      </c>
      <c r="F15" s="58">
        <f>SUM(PLANNING!C37+PLANNING!E37+PLANNING!G37+PLANNING!I37+PLANNING!K37+PLANNING!M37+PLANNING!O37+PLANNING!Q37+PLANNING!S37+PLANNING!U37+PLANNING!W37+PLANNING!Y37+PLANNING!AA37+PLANNING!AC37+PLANNING!AE37+PLANNING!AG37+PLANNING!AI37+PLANNING!AK37)</f>
        <v>0</v>
      </c>
      <c r="G15" s="120"/>
      <c r="H15" s="121"/>
      <c r="I15" s="122"/>
      <c r="J15" s="12"/>
      <c r="K15" s="7">
        <v>44214</v>
      </c>
      <c r="L15" s="10" t="s">
        <v>6</v>
      </c>
    </row>
    <row r="16" spans="1:25" x14ac:dyDescent="0.25">
      <c r="A16" s="23" t="s">
        <v>40</v>
      </c>
      <c r="B16" s="53">
        <f>SUM(PLANNING!B17+PLANNING!D17+PLANNING!F17+PLANNING!H17+PLANNING!J17+PLANNING!L17+PLANNING!N17+PLANNING!P17+PLANNING!R17+PLANNING!T17+PLANNING!V17+PLANNING!X17+PLANNING!Z17+PLANNING!AB17+PLANNING!AD17+PLANNING!AF17+PLANNING!AH17+PLANNING!AJ17)</f>
        <v>18</v>
      </c>
      <c r="C16" s="58">
        <f>SUM(PLANNING!C17+PLANNING!E17+PLANNING!G17+PLANNING!I17+PLANNING!K17+PLANNING!M17+PLANNING!O17+PLANNING!Q17+PLANNING!S17+PLANNING!U17+PLANNING!W17+PLANNING!Y17+PLANNING!AA17+PLANNING!AC17+PLANNING!AE17+PLANNING!AG17+PLANNING!AI17+PLANNING!AK17)</f>
        <v>0</v>
      </c>
      <c r="D16" s="24" t="s">
        <v>61</v>
      </c>
      <c r="E16" s="39">
        <f>SUM(PLANNING!B38+PLANNING!D38+PLANNING!F38+PLANNING!H38+PLANNING!J38+PLANNING!L38+PLANNING!N38+PLANNING!P38+PLANNING!R38+PLANNING!T38+PLANNING!V38+PLANNING!X38+PLANNING!Z38+PLANNING!AB38+PLANNING!AD38+PLANNING!AF38+PLANNING!AH38+PLANNING!AJ38)</f>
        <v>8</v>
      </c>
      <c r="F16" s="58">
        <f>SUM(PLANNING!C38+PLANNING!E38+PLANNING!G38+PLANNING!I38+PLANNING!K38+PLANNING!M38+PLANNING!O38+PLANNING!Q38+PLANNING!S38+PLANNING!U38+PLANNING!W38+PLANNING!Y38+PLANNING!AA38+PLANNING!AC38+PLANNING!AE38+PLANNING!AG38+PLANNING!AI38+PLANNING!AK38)</f>
        <v>0</v>
      </c>
      <c r="G16" s="120"/>
      <c r="H16" s="121"/>
      <c r="I16" s="122"/>
      <c r="J16" s="12"/>
      <c r="K16" s="7">
        <v>44221</v>
      </c>
      <c r="L16" s="10" t="s">
        <v>8</v>
      </c>
    </row>
    <row r="17" spans="1:12" x14ac:dyDescent="0.25">
      <c r="A17" s="23" t="s">
        <v>42</v>
      </c>
      <c r="B17" s="53">
        <f>SUM(PLANNING!B18+PLANNING!D18+PLANNING!F18+PLANNING!H18+PLANNING!J18+PLANNING!L18+PLANNING!N18+PLANNING!P18+PLANNING!R18+PLANNING!T18+PLANNING!V18+PLANNING!X18+PLANNING!Z18+PLANNING!AB18+PLANNING!AD18+PLANNING!AF18+PLANNING!AH18+PLANNING!AJ18)</f>
        <v>18</v>
      </c>
      <c r="C17" s="58">
        <f>SUM(PLANNING!C18+PLANNING!E18+PLANNING!G18+PLANNING!I18+PLANNING!K18+PLANNING!M18+PLANNING!O18+PLANNING!Q18+PLANNING!S18+PLANNING!U18+PLANNING!W18+PLANNING!Y18+PLANNING!AA18+PLANNING!AC18+PLANNING!AE18+PLANNING!AG18+PLANNING!AI18+PLANNING!AK18)</f>
        <v>0</v>
      </c>
      <c r="D17" s="24" t="s">
        <v>62</v>
      </c>
      <c r="E17" s="39">
        <f>SUM(PLANNING!B39+PLANNING!D39+PLANNING!F39+PLANNING!H39+PLANNING!J39+PLANNING!L39+PLANNING!N39+PLANNING!P39+PLANNING!R39+PLANNING!T39+PLANNING!V39+PLANNING!X39+PLANNING!Z39+PLANNING!AB39+PLANNING!AD39+PLANNING!AF39+PLANNING!AH39+PLANNING!AJ39)</f>
        <v>8</v>
      </c>
      <c r="F17" s="58">
        <f>SUM(PLANNING!C39+PLANNING!E39+PLANNING!G39+PLANNING!I39+PLANNING!K39+PLANNING!M39+PLANNING!O39+PLANNING!Q39+PLANNING!S39+PLANNING!U39+PLANNING!W39+PLANNING!Y39+PLANNING!AA39+PLANNING!AC39+PLANNING!AE39+PLANNING!AG39+PLANNING!AI39+PLANNING!AK39)</f>
        <v>0</v>
      </c>
      <c r="G17" s="120"/>
      <c r="H17" s="121"/>
      <c r="I17" s="122"/>
      <c r="J17" s="12"/>
      <c r="K17" s="7">
        <v>44228</v>
      </c>
      <c r="L17" s="10" t="s">
        <v>10</v>
      </c>
    </row>
    <row r="18" spans="1:12" x14ac:dyDescent="0.25">
      <c r="A18" s="23" t="s">
        <v>41</v>
      </c>
      <c r="B18" s="53">
        <f>SUM(PLANNING!B19+PLANNING!D19+PLANNING!F19+PLANNING!H19+PLANNING!J19+PLANNING!L19+PLANNING!N19+PLANNING!P19+PLANNING!R19+PLANNING!T19+PLANNING!V19+PLANNING!X19+PLANNING!Z19+PLANNING!AB19+PLANNING!AD19+PLANNING!AF19+PLANNING!AH19+PLANNING!AJ19)</f>
        <v>18</v>
      </c>
      <c r="C18" s="58">
        <f>SUM(PLANNING!C19+PLANNING!E19+PLANNING!G19+PLANNING!I19+PLANNING!K19+PLANNING!M19+PLANNING!O19+PLANNING!Q19+PLANNING!S19+PLANNING!U19+PLANNING!W19+PLANNING!Y19+PLANNING!AA19+PLANNING!AC19+PLANNING!AE19+PLANNING!AG19+PLANNING!AI19+PLANNING!AK19)</f>
        <v>0</v>
      </c>
      <c r="D18" s="24" t="s">
        <v>23</v>
      </c>
      <c r="E18" s="39">
        <f>SUM(PLANNING!B40+PLANNING!D40+PLANNING!F40+PLANNING!H40+PLANNING!J40+PLANNING!L40+PLANNING!N40+PLANNING!P40+PLANNING!R40+PLANNING!T40+PLANNING!V40+PLANNING!X40+PLANNING!Z40+PLANNING!AB40+PLANNING!AD40+PLANNING!AF40+PLANNING!AH40+PLANNING!AJ40)</f>
        <v>8</v>
      </c>
      <c r="F18" s="58">
        <f>SUM(PLANNING!C40+PLANNING!E40+PLANNING!G40+PLANNING!I40+PLANNING!K40+PLANNING!M40+PLANNING!O40+PLANNING!Q40+PLANNING!S40+PLANNING!U40+PLANNING!W40+PLANNING!Y40+PLANNING!AA40+PLANNING!AC40+PLANNING!AE40+PLANNING!AG40+PLANNING!AI40+PLANNING!AK40)</f>
        <v>0</v>
      </c>
      <c r="G18" s="120"/>
      <c r="H18" s="121"/>
      <c r="I18" s="122"/>
      <c r="J18" s="12"/>
      <c r="K18" s="7">
        <v>44235</v>
      </c>
      <c r="L18" s="10" t="s">
        <v>6</v>
      </c>
    </row>
    <row r="19" spans="1:12" x14ac:dyDescent="0.25">
      <c r="A19" s="23" t="s">
        <v>43</v>
      </c>
      <c r="B19" s="53">
        <f>SUM(PLANNING!B20+PLANNING!D20+PLANNING!F20+PLANNING!H20+PLANNING!J20+PLANNING!L20+PLANNING!N20+PLANNING!P20+PLANNING!R20+PLANNING!T20+PLANNING!V20+PLANNING!X20+PLANNING!Z20+PLANNING!AB20+PLANNING!AD20+PLANNING!AF20+PLANNING!AH20+PLANNING!AJ20)</f>
        <v>18</v>
      </c>
      <c r="C19" s="58">
        <f>SUM(PLANNING!C20+PLANNING!E20+PLANNING!G20+PLANNING!I20+PLANNING!K20+PLANNING!M20+PLANNING!O20+PLANNING!Q20+PLANNING!S20+PLANNING!U20+PLANNING!W20+PLANNING!Y20+PLANNING!AA20+PLANNING!AC20+PLANNING!AE20+PLANNING!AG20+PLANNING!AI20+PLANNING!AK20)</f>
        <v>0</v>
      </c>
      <c r="D19" s="24" t="s">
        <v>63</v>
      </c>
      <c r="E19" s="39">
        <f>SUM(PLANNING!B41+PLANNING!D41+PLANNING!F41+PLANNING!H41+PLANNING!J41+PLANNING!L41+PLANNING!N41+PLANNING!P41+PLANNING!R41+PLANNING!T41+PLANNING!V41+PLANNING!X41+PLANNING!Z41+PLANNING!AB41+PLANNING!AD41+PLANNING!AF41+PLANNING!AH41+PLANNING!AJ41)</f>
        <v>8</v>
      </c>
      <c r="F19" s="58">
        <f>SUM(PLANNING!C41+PLANNING!E41+PLANNING!G41+PLANNING!I41+PLANNING!K41+PLANNING!M41+PLANNING!O41+PLANNING!Q41+PLANNING!S41+PLANNING!U41+PLANNING!W41+PLANNING!Y41+PLANNING!AA41+PLANNING!AC41+PLANNING!AE41+PLANNING!AG41+PLANNING!AI41+PLANNING!AK41)</f>
        <v>0</v>
      </c>
      <c r="G19" s="120"/>
      <c r="H19" s="121"/>
      <c r="I19" s="122"/>
      <c r="J19" s="12"/>
      <c r="K19" s="7">
        <v>44242</v>
      </c>
      <c r="L19" s="10" t="s">
        <v>21</v>
      </c>
    </row>
    <row r="20" spans="1:12" ht="16.5" thickBot="1" x14ac:dyDescent="0.3">
      <c r="A20" s="23" t="s">
        <v>44</v>
      </c>
      <c r="B20" s="53">
        <f>SUM(PLANNING!B21+PLANNING!D21+PLANNING!F21+PLANNING!H21+PLANNING!J21+PLANNING!L21+PLANNING!N21+PLANNING!P21+PLANNING!R21+PLANNING!T21+PLANNING!V21+PLANNING!X21+PLANNING!Z21+PLANNING!AB21+PLANNING!AD21+PLANNING!AF21+PLANNING!AH21+PLANNING!AJ21)</f>
        <v>18</v>
      </c>
      <c r="C20" s="58">
        <f>SUM(PLANNING!C21+PLANNING!E21+PLANNING!G21+PLANNING!I21+PLANNING!K21+PLANNING!M21+PLANNING!O21+PLANNING!Q21+PLANNING!S21+PLANNING!U21+PLANNING!W21+PLANNING!Y21+PLANNING!AA21+PLANNING!AC21+PLANNING!AE21+PLANNING!AG21+PLANNING!AI21+PLANNING!AK21)</f>
        <v>0</v>
      </c>
      <c r="D20" s="24" t="s">
        <v>64</v>
      </c>
      <c r="E20" s="39">
        <f>SUM(PLANNING!B42+PLANNING!D42+PLANNING!F42+PLANNING!H42+PLANNING!J42+PLANNING!L42+PLANNING!N42+PLANNING!P42+PLANNING!R42+PLANNING!T42+PLANNING!V42+PLANNING!X42+PLANNING!Z42+PLANNING!AB42+PLANNING!AD42+PLANNING!AF42+PLANNING!AH42+PLANNING!AJ42)</f>
        <v>8</v>
      </c>
      <c r="F20" s="58">
        <f>SUM(PLANNING!C42+PLANNING!E42+PLANNING!G42+PLANNING!I42+PLANNING!K42+PLANNING!M42+PLANNING!O42+PLANNING!Q42+PLANNING!S42+PLANNING!U42+PLANNING!W42+PLANNING!Y42+PLANNING!AA42+PLANNING!AC42+PLANNING!AE42+PLANNING!AG42+PLANNING!AI42+PLANNING!AK42)</f>
        <v>0</v>
      </c>
      <c r="G20" s="120"/>
      <c r="H20" s="121"/>
      <c r="I20" s="122"/>
      <c r="J20" s="12"/>
      <c r="K20" s="8">
        <v>44249</v>
      </c>
      <c r="L20" s="11" t="s">
        <v>6</v>
      </c>
    </row>
    <row r="21" spans="1:12" x14ac:dyDescent="0.25">
      <c r="A21" s="23" t="s">
        <v>45</v>
      </c>
      <c r="B21" s="53">
        <f>SUM(PLANNING!B22+PLANNING!D22+PLANNING!F22+PLANNING!H22+PLANNING!J22+PLANNING!L22+PLANNING!N22+PLANNING!P22+PLANNING!R22+PLANNING!T22+PLANNING!V22+PLANNING!X22+PLANNING!Z22+PLANNING!AB22+PLANNING!AD22+PLANNING!AF22+PLANNING!AH22+PLANNING!AJ22)</f>
        <v>18</v>
      </c>
      <c r="C21" s="58">
        <f>SUM(PLANNING!C22+PLANNING!E22+PLANNING!G22+PLANNING!I22+PLANNING!K22+PLANNING!M22+PLANNING!O22+PLANNING!Q22+PLANNING!S22+PLANNING!U22+PLANNING!W22+PLANNING!Y22+PLANNING!AA22+PLANNING!AC22+PLANNING!AE22+PLANNING!AG22+PLANNING!AI22+PLANNING!AK22)</f>
        <v>0</v>
      </c>
      <c r="D21" s="24" t="s">
        <v>65</v>
      </c>
      <c r="E21" s="39">
        <f>SUM(PLANNING!B43+PLANNING!D43+PLANNING!F43+PLANNING!H43+PLANNING!J43+PLANNING!L43+PLANNING!N43+PLANNING!P43+PLANNING!R43+PLANNING!T43+PLANNING!V43+PLANNING!X43+PLANNING!Z43+PLANNING!AB43+PLANNING!AD43+PLANNING!AF43+PLANNING!AH43+PLANNING!AJ43)</f>
        <v>8</v>
      </c>
      <c r="F21" s="58">
        <f>SUM(PLANNING!C43+PLANNING!E43+PLANNING!G43+PLANNING!I43+PLANNING!K43+PLANNING!M43+PLANNING!O43+PLANNING!Q43+PLANNING!S43+PLANNING!U43+PLANNING!W43+PLANNING!Y43+PLANNING!AA43+PLANNING!AC43+PLANNING!AE43+PLANNING!AG43+PLANNING!AI43+PLANNING!AK43)</f>
        <v>0</v>
      </c>
      <c r="G21" s="120"/>
      <c r="H21" s="121"/>
      <c r="I21" s="122"/>
      <c r="J21" s="12"/>
      <c r="K21" s="3"/>
      <c r="L21" s="3"/>
    </row>
    <row r="22" spans="1:12" x14ac:dyDescent="0.25">
      <c r="A22" s="23" t="s">
        <v>46</v>
      </c>
      <c r="B22" s="53">
        <f>SUM(PLANNING!B23+PLANNING!D23+PLANNING!F23+PLANNING!H23+PLANNING!J23+PLANNING!L23+PLANNING!N23+PLANNING!P23+PLANNING!R23+PLANNING!T23+PLANNING!V23+PLANNING!X23+PLANNING!Z23+PLANNING!AB23+PLANNING!AD23+PLANNING!AF23+PLANNING!AH23+PLANNING!AJ23)</f>
        <v>18</v>
      </c>
      <c r="C22" s="58">
        <f>SUM(PLANNING!C23+PLANNING!E23+PLANNING!G23+PLANNING!I23+PLANNING!K23+PLANNING!M23+PLANNING!O23+PLANNING!Q23+PLANNING!S23+PLANNING!U23+PLANNING!W23+PLANNING!Y23+PLANNING!AA23+PLANNING!AC23+PLANNING!AE23+PLANNING!AG23+PLANNING!AI23+PLANNING!AK23)</f>
        <v>0</v>
      </c>
      <c r="D22" s="23" t="s">
        <v>66</v>
      </c>
      <c r="E22" s="39">
        <f>SUM(PLANNING!B44+PLANNING!D44+PLANNING!F44+PLANNING!H44+PLANNING!J44+PLANNING!L44+PLANNING!N44+PLANNING!P44+PLANNING!R44+PLANNING!T44+PLANNING!V44+PLANNING!X44+PLANNING!Z44+PLANNING!AB44+PLANNING!AD44+PLANNING!AF44+PLANNING!AH44+PLANNING!AJ44)</f>
        <v>8</v>
      </c>
      <c r="F22" s="58">
        <f>SUM(PLANNING!C44+PLANNING!E44+PLANNING!G44+PLANNING!I44+PLANNING!K44+PLANNING!M44+PLANNING!O44+PLANNING!Q44+PLANNING!S44+PLANNING!U44+PLANNING!W44+PLANNING!Y44+PLANNING!AA44+PLANNING!AC44+PLANNING!AE44+PLANNING!AG44+PLANNING!AI44+PLANNING!AK44)</f>
        <v>0</v>
      </c>
      <c r="G22" s="120"/>
      <c r="H22" s="121"/>
      <c r="I22" s="122"/>
      <c r="J22" s="12"/>
      <c r="K22" s="3"/>
      <c r="L22" s="3"/>
    </row>
    <row r="23" spans="1:12" x14ac:dyDescent="0.25">
      <c r="A23" s="56" t="s">
        <v>47</v>
      </c>
      <c r="B23" s="53">
        <f>SUM(PLANNING!B24+PLANNING!D24+PLANNING!F24+PLANNING!H24+PLANNING!J24+PLANNING!L24+PLANNING!N24+PLANNING!P24+PLANNING!R24+PLANNING!T24+PLANNING!V24+PLANNING!X24+PLANNING!Z24+PLANNING!AB24+PLANNING!AD24+PLANNING!AF24+PLANNING!AH24+PLANNING!AJ24)</f>
        <v>18</v>
      </c>
      <c r="C23" s="58">
        <f>SUM(PLANNING!C24+PLANNING!E24+PLANNING!G24+PLANNING!I24+PLANNING!K24+PLANNING!M24+PLANNING!O24+PLANNING!Q24+PLANNING!S24+PLANNING!U24+PLANNING!W24+PLANNING!Y24+PLANNING!AA24+PLANNING!AC24+PLANNING!AE24+PLANNING!AG24+PLANNING!AI24+PLANNING!AK24)</f>
        <v>0</v>
      </c>
      <c r="D23" s="24" t="s">
        <v>67</v>
      </c>
      <c r="E23" s="39">
        <f>SUM(PLANNING!B45+PLANNING!D45+PLANNING!F45+PLANNING!H45+PLANNING!J45+PLANNING!L45+PLANNING!N45+PLANNING!P45+PLANNING!R45+PLANNING!T45+PLANNING!V45+PLANNING!X45+PLANNING!Z45+PLANNING!AB45+PLANNING!AD45+PLANNING!AF45+PLANNING!AH45+PLANNING!AJ45)</f>
        <v>8</v>
      </c>
      <c r="F23" s="58">
        <f>SUM(PLANNING!C45+PLANNING!E45+PLANNING!G45+PLANNING!I45+PLANNING!K45+PLANNING!M45+PLANNING!O45+PLANNING!Q45+PLANNING!S45+PLANNING!U45+PLANNING!W45+PLANNING!Y45+PLANNING!AA45+PLANNING!AC45+PLANNING!AE45+PLANNING!AG45+PLANNING!AI45+PLANNING!AK45)</f>
        <v>0</v>
      </c>
      <c r="G23" s="120"/>
      <c r="H23" s="121"/>
      <c r="I23" s="122"/>
      <c r="J23" s="12"/>
      <c r="K23" s="113" t="s">
        <v>101</v>
      </c>
      <c r="L23" s="3"/>
    </row>
    <row r="24" spans="1:12" x14ac:dyDescent="0.25">
      <c r="A24" s="117"/>
      <c r="B24" s="118"/>
      <c r="C24" s="119"/>
      <c r="D24" s="50" t="s">
        <v>68</v>
      </c>
      <c r="E24" s="39">
        <f>SUM(PLANNING!B46+PLANNING!D46+PLANNING!F46+PLANNING!H46+PLANNING!J46+PLANNING!L46+PLANNING!N46+PLANNING!P46+PLANNING!R46+PLANNING!T46+PLANNING!V46+PLANNING!X46+PLANNING!Z46+PLANNING!AB46+PLANNING!AD46+PLANNING!AF46+PLANNING!AH46+PLANNING!AJ46)</f>
        <v>8</v>
      </c>
      <c r="F24" s="58">
        <f>SUM(PLANNING!C46+PLANNING!E46+PLANNING!G46+PLANNING!I46+PLANNING!K46+PLANNING!M46+PLANNING!O46+PLANNING!Q46+PLANNING!S46+PLANNING!U46+PLANNING!W46+PLANNING!Y46+PLANNING!AA46+PLANNING!AC46+PLANNING!AE46+PLANNING!AG46+PLANNING!AI46+PLANNING!AK46)</f>
        <v>0</v>
      </c>
      <c r="G24" s="120"/>
      <c r="H24" s="121"/>
      <c r="I24" s="122"/>
      <c r="J24" s="12"/>
      <c r="K24" s="3"/>
      <c r="L24" s="3"/>
    </row>
    <row r="25" spans="1:12" x14ac:dyDescent="0.25">
      <c r="A25" s="120"/>
      <c r="B25" s="121"/>
      <c r="C25" s="122"/>
      <c r="D25" s="24" t="s">
        <v>69</v>
      </c>
      <c r="E25" s="39">
        <f>SUM(PLANNING!B47+PLANNING!D47+PLANNING!F47+PLANNING!H47+PLANNING!J47+PLANNING!L47+PLANNING!N47+PLANNING!P47+PLANNING!R47+PLANNING!T47+PLANNING!V47+PLANNING!X47+PLANNING!Z47+PLANNING!AB47+PLANNING!AD47+PLANNING!AF47+PLANNING!AH47+PLANNING!AJ47)</f>
        <v>8</v>
      </c>
      <c r="F25" s="58">
        <f>SUM(PLANNING!C47+PLANNING!E47+PLANNING!G47+PLANNING!I47+PLANNING!K47+PLANNING!M47+PLANNING!O47+PLANNING!Q47+PLANNING!S47+PLANNING!U47+PLANNING!W47+PLANNING!Y47+PLANNING!AA47+PLANNING!AC47+PLANNING!AE47+PLANNING!AG47+PLANNING!AI47+PLANNING!AK47)</f>
        <v>0</v>
      </c>
      <c r="G25" s="120"/>
      <c r="H25" s="121"/>
      <c r="I25" s="122"/>
      <c r="J25" s="12"/>
      <c r="K25" s="3"/>
      <c r="L25" s="3"/>
    </row>
    <row r="26" spans="1:12" x14ac:dyDescent="0.25">
      <c r="A26" s="120"/>
      <c r="B26" s="121"/>
      <c r="C26" s="122"/>
      <c r="D26" s="24" t="s">
        <v>70</v>
      </c>
      <c r="E26" s="39">
        <f>SUM(PLANNING!B48+PLANNING!D48+PLANNING!F48+PLANNING!H48+PLANNING!J48+PLANNING!L48+PLANNING!N48+PLANNING!P48+PLANNING!R48+PLANNING!T48+PLANNING!V48+PLANNING!X48+PLANNING!Z48+PLANNING!AB48+PLANNING!AD48+PLANNING!AF48+PLANNING!AH48+PLANNING!AJ48)</f>
        <v>8</v>
      </c>
      <c r="F26" s="58">
        <f>SUM(PLANNING!C48+PLANNING!E48+PLANNING!G48+PLANNING!I48+PLANNING!K48+PLANNING!M48+PLANNING!O48+PLANNING!Q48+PLANNING!S48+PLANNING!U48+PLANNING!W48+PLANNING!Y48+PLANNING!AA48+PLANNING!AC48+PLANNING!AE48+PLANNING!AG48+PLANNING!AI48+PLANNING!AK48)</f>
        <v>0</v>
      </c>
      <c r="G26" s="120"/>
      <c r="H26" s="121"/>
      <c r="I26" s="122"/>
      <c r="J26" s="12"/>
      <c r="K26" s="3"/>
      <c r="L26" s="3"/>
    </row>
    <row r="27" spans="1:12" x14ac:dyDescent="0.25">
      <c r="A27" s="120"/>
      <c r="B27" s="121"/>
      <c r="C27" s="122"/>
      <c r="D27" s="24" t="s">
        <v>71</v>
      </c>
      <c r="E27" s="39">
        <f>SUM(PLANNING!B49+PLANNING!D49+PLANNING!F49+PLANNING!H49+PLANNING!J49+PLANNING!L49+PLANNING!N49+PLANNING!P49+PLANNING!R49+PLANNING!T49+PLANNING!V49+PLANNING!X49+PLANNING!Z49+PLANNING!AB49+PLANNING!AD49+PLANNING!AF49+PLANNING!AH49+PLANNING!AJ49)</f>
        <v>8</v>
      </c>
      <c r="F27" s="58">
        <f>SUM(PLANNING!C49+PLANNING!E49+PLANNING!G49+PLANNING!I49+PLANNING!K49+PLANNING!M49+PLANNING!O49+PLANNING!Q49+PLANNING!S49+PLANNING!U49+PLANNING!W49+PLANNING!Y49+PLANNING!AA49+PLANNING!AC49+PLANNING!AE49+PLANNING!AG49+PLANNING!AI49+PLANNING!AK49)</f>
        <v>0</v>
      </c>
      <c r="G27" s="120"/>
      <c r="H27" s="121"/>
      <c r="I27" s="122"/>
      <c r="J27" s="12"/>
      <c r="K27" s="3"/>
      <c r="L27" s="3"/>
    </row>
    <row r="28" spans="1:12" x14ac:dyDescent="0.25">
      <c r="A28" s="120"/>
      <c r="B28" s="121"/>
      <c r="C28" s="122"/>
      <c r="D28" s="24" t="s">
        <v>72</v>
      </c>
      <c r="E28" s="39">
        <f>SUM(PLANNING!B50+PLANNING!D50+PLANNING!F50+PLANNING!H50+PLANNING!J50+PLANNING!L50+PLANNING!N50+PLANNING!P50+PLANNING!R50+PLANNING!T50+PLANNING!V50+PLANNING!X50+PLANNING!Z50+PLANNING!AB50+PLANNING!AD50+PLANNING!AF50+PLANNING!AH50+PLANNING!AJ50)</f>
        <v>8</v>
      </c>
      <c r="F28" s="58">
        <f>SUM(PLANNING!C50+PLANNING!E50+PLANNING!G50+PLANNING!I50+PLANNING!K50+PLANNING!M50+PLANNING!O50+PLANNING!Q50+PLANNING!S50+PLANNING!U50+PLANNING!W50+PLANNING!Y50+PLANNING!AA50+PLANNING!AC50+PLANNING!AE50+PLANNING!AG50+PLANNING!AI50+PLANNING!AK50)</f>
        <v>0</v>
      </c>
      <c r="G28" s="120"/>
      <c r="H28" s="121"/>
      <c r="I28" s="122"/>
      <c r="J28" s="12"/>
      <c r="K28" s="3"/>
      <c r="L28" s="3"/>
    </row>
    <row r="29" spans="1:12" x14ac:dyDescent="0.25">
      <c r="A29" s="120"/>
      <c r="B29" s="121"/>
      <c r="C29" s="122"/>
      <c r="D29" s="24" t="s">
        <v>73</v>
      </c>
      <c r="E29" s="39">
        <f>SUM(PLANNING!B51+PLANNING!D51+PLANNING!F51+PLANNING!H51+PLANNING!J51+PLANNING!L51+PLANNING!N51+PLANNING!P51+PLANNING!R51+PLANNING!T51+PLANNING!V51+PLANNING!X51+PLANNING!Z51+PLANNING!AB51+PLANNING!AD51+PLANNING!AF51+PLANNING!AH51+PLANNING!AJ51)</f>
        <v>8</v>
      </c>
      <c r="F29" s="58">
        <f>SUM(PLANNING!C51+PLANNING!E51+PLANNING!G51+PLANNING!I51+PLANNING!K51+PLANNING!M51+PLANNING!O51+PLANNING!Q51+PLANNING!S51+PLANNING!U51+PLANNING!W51+PLANNING!Y51+PLANNING!AA51+PLANNING!AC51+PLANNING!AE51+PLANNING!AG51+PLANNING!AI51+PLANNING!AK51)</f>
        <v>0</v>
      </c>
      <c r="G29" s="120"/>
      <c r="H29" s="121"/>
      <c r="I29" s="122"/>
      <c r="J29" s="12"/>
      <c r="K29" s="3"/>
      <c r="L29" s="3"/>
    </row>
    <row r="30" spans="1:12" x14ac:dyDescent="0.25">
      <c r="A30" s="120"/>
      <c r="B30" s="121"/>
      <c r="C30" s="122"/>
      <c r="D30" s="24" t="s">
        <v>74</v>
      </c>
      <c r="E30" s="39">
        <f>SUM(PLANNING!B52+PLANNING!D52+PLANNING!F52+PLANNING!H52+PLANNING!J52+PLANNING!L52+PLANNING!N52+PLANNING!P52+PLANNING!R52+PLANNING!T52+PLANNING!V52+PLANNING!X52+PLANNING!Z52+PLANNING!AB52+PLANNING!AD52+PLANNING!AF52+PLANNING!AH52+PLANNING!AJ52)</f>
        <v>8</v>
      </c>
      <c r="F30" s="58">
        <f>SUM(PLANNING!C52+PLANNING!E52+PLANNING!G52+PLANNING!I52+PLANNING!K52+PLANNING!M52+PLANNING!O52+PLANNING!Q52+PLANNING!S52+PLANNING!U52+PLANNING!W52+PLANNING!Y52+PLANNING!AA52+PLANNING!AC52+PLANNING!AE52+PLANNING!AG52+PLANNING!AI52+PLANNING!AK52)</f>
        <v>2</v>
      </c>
      <c r="G30" s="120"/>
      <c r="H30" s="121"/>
      <c r="I30" s="122"/>
      <c r="J30" s="12"/>
      <c r="K30" s="3"/>
      <c r="L30" s="3"/>
    </row>
    <row r="31" spans="1:12" x14ac:dyDescent="0.25">
      <c r="A31" s="120"/>
      <c r="B31" s="121"/>
      <c r="C31" s="122"/>
      <c r="D31" s="24" t="s">
        <v>75</v>
      </c>
      <c r="E31" s="39">
        <f>SUM(PLANNING!B53+PLANNING!D53+PLANNING!F53+PLANNING!H53+PLANNING!J53+PLANNING!L53+PLANNING!N53+PLANNING!P53+PLANNING!R53+PLANNING!T53+PLANNING!V53+PLANNING!X53+PLANNING!Z53+PLANNING!AB53+PLANNING!AD53+PLANNING!AF53+PLANNING!AH53+PLANNING!AJ53)</f>
        <v>8</v>
      </c>
      <c r="F31" s="58">
        <f>SUM(PLANNING!C53+PLANNING!E53+PLANNING!G53+PLANNING!I53+PLANNING!K53+PLANNING!M53+PLANNING!O53+PLANNING!Q53+PLANNING!S53+PLANNING!U53+PLANNING!W53+PLANNING!Y53+PLANNING!AA53+PLANNING!AC53+PLANNING!AE53+PLANNING!AG53+PLANNING!AI53+PLANNING!AK53)</f>
        <v>1</v>
      </c>
      <c r="G31" s="120"/>
      <c r="H31" s="121"/>
      <c r="I31" s="122"/>
      <c r="J31" s="12"/>
      <c r="K31" s="3"/>
      <c r="L31" s="3"/>
    </row>
    <row r="32" spans="1:12" x14ac:dyDescent="0.25">
      <c r="A32" s="120"/>
      <c r="B32" s="121"/>
      <c r="C32" s="122"/>
      <c r="D32" s="24" t="s">
        <v>76</v>
      </c>
      <c r="E32" s="39">
        <f>SUM(PLANNING!B54+PLANNING!D54+PLANNING!F54+PLANNING!H54+PLANNING!J54+PLANNING!L54+PLANNING!N54+PLANNING!P54+PLANNING!R54+PLANNING!T54+PLANNING!V54+PLANNING!X54+PLANNING!Z54+PLANNING!AB54+PLANNING!AD54+PLANNING!AF54+PLANNING!AH54+PLANNING!AJ54)</f>
        <v>8</v>
      </c>
      <c r="F32" s="58">
        <f>SUM(PLANNING!C54+PLANNING!E54+PLANNING!G54+PLANNING!I54+PLANNING!K54+PLANNING!M54+PLANNING!O54+PLANNING!Q54+PLANNING!S54+PLANNING!U54+PLANNING!W54+PLANNING!Y54+PLANNING!AA54+PLANNING!AC54+PLANNING!AE54+PLANNING!AG54+PLANNING!AI54+PLANNING!AK54)</f>
        <v>0</v>
      </c>
      <c r="G32" s="120"/>
      <c r="H32" s="121"/>
      <c r="I32" s="122"/>
      <c r="J32" s="12"/>
      <c r="K32" s="3"/>
      <c r="L32" s="3"/>
    </row>
    <row r="33" spans="1:9" x14ac:dyDescent="0.25">
      <c r="A33" s="120"/>
      <c r="B33" s="121"/>
      <c r="C33" s="122"/>
      <c r="D33" s="24" t="s">
        <v>77</v>
      </c>
      <c r="E33" s="39">
        <f>SUM(PLANNING!B55+PLANNING!D55+PLANNING!F55+PLANNING!H55+PLANNING!J55+PLANNING!L55+PLANNING!N55+PLANNING!P55+PLANNING!R55+PLANNING!T55+PLANNING!V55+PLANNING!X55+PLANNING!Z55+PLANNING!AB55+PLANNING!AD55+PLANNING!AF55+PLANNING!AH55+PLANNING!AJ55)</f>
        <v>8</v>
      </c>
      <c r="F33" s="58">
        <f>SUM(PLANNING!C55+PLANNING!E55+PLANNING!G55+PLANNING!I55+PLANNING!K55+PLANNING!M55+PLANNING!O55+PLANNING!Q55+PLANNING!S55+PLANNING!U55+PLANNING!W55+PLANNING!Y55+PLANNING!AA55+PLANNING!AC55+PLANNING!AE55+PLANNING!AG55+PLANNING!AI55+PLANNING!AK55)</f>
        <v>0</v>
      </c>
      <c r="G33" s="120"/>
      <c r="H33" s="121"/>
      <c r="I33" s="122"/>
    </row>
    <row r="34" spans="1:9" x14ac:dyDescent="0.25">
      <c r="A34" s="120"/>
      <c r="B34" s="121"/>
      <c r="C34" s="122"/>
      <c r="D34" s="24" t="s">
        <v>78</v>
      </c>
      <c r="E34" s="39">
        <f>SUM(PLANNING!B56+PLANNING!D56+PLANNING!F56+PLANNING!H56+PLANNING!J56+PLANNING!L56+PLANNING!N56+PLANNING!P56+PLANNING!R56+PLANNING!T56+PLANNING!V56+PLANNING!X56+PLANNING!Z56+PLANNING!AB56+PLANNING!AD56+PLANNING!AF56+PLANNING!AH56+PLANNING!AJ56)</f>
        <v>8</v>
      </c>
      <c r="F34" s="58">
        <f>SUM(PLANNING!C56+PLANNING!E56+PLANNING!G56+PLANNING!I56+PLANNING!K56+PLANNING!M56+PLANNING!O56+PLANNING!Q56+PLANNING!S56+PLANNING!U56+PLANNING!W56+PLANNING!Y56+PLANNING!AA56+PLANNING!AC56+PLANNING!AE56+PLANNING!AG56+PLANNING!AI56+PLANNING!AK56)</f>
        <v>0</v>
      </c>
      <c r="G34" s="120"/>
      <c r="H34" s="121"/>
      <c r="I34" s="122"/>
    </row>
    <row r="35" spans="1:9" ht="16.5" thickBot="1" x14ac:dyDescent="0.3">
      <c r="A35" s="123"/>
      <c r="B35" s="124"/>
      <c r="C35" s="125"/>
      <c r="D35" s="25" t="s">
        <v>79</v>
      </c>
      <c r="E35" s="44">
        <f>SUM(PLANNING!B58+PLANNING!D58+PLANNING!F58+PLANNING!H58+PLANNING!J58+PLANNING!L58+PLANNING!N58+PLANNING!P58+PLANNING!R58+PLANNING!T58+PLANNING!V58+PLANNING!X58+PLANNING!Z58+PLANNING!AB58+PLANNING!AD58+PLANNING!AF58+PLANNING!AH58+PLANNING!AJ58)</f>
        <v>5</v>
      </c>
      <c r="F35" s="59">
        <f>SUM(PLANNING!C58+PLANNING!E58+PLANNING!G58+PLANNING!I58+PLANNING!K58+PLANNING!M58+PLANNING!O58+PLANNING!Q58+PLANNING!S58+PLANNING!U58+PLANNING!W58+PLANNING!Y58+PLANNING!AA58+PLANNING!AC58+PLANNING!AE58+PLANNING!AG58+PLANNING!AI58+PLANNING!AK58)</f>
        <v>0</v>
      </c>
      <c r="G35" s="123"/>
      <c r="H35" s="124"/>
      <c r="I35" s="125"/>
    </row>
  </sheetData>
  <sortState ref="Y2:Y8">
    <sortCondition ref="Y2:Y8"/>
  </sortState>
  <mergeCells count="3">
    <mergeCell ref="A1:I1"/>
    <mergeCell ref="A24:C35"/>
    <mergeCell ref="G14:I35"/>
  </mergeCells>
  <conditionalFormatting sqref="E3:E34">
    <cfRule type="cellIs" dxfId="1" priority="2" operator="greaterThan">
      <formula>8</formula>
    </cfRule>
  </conditionalFormatting>
  <conditionalFormatting sqref="H3:H13">
    <cfRule type="cellIs" dxfId="0" priority="1" operator="greaterThan">
      <formula>5</formula>
    </cfRule>
  </conditionalFormatting>
  <dataValidations count="2">
    <dataValidation type="list" allowBlank="1" showInputMessage="1" showErrorMessage="1" sqref="L3:L13 L15:L20">
      <formula1>$Y$2:$Y$7</formula1>
    </dataValidation>
    <dataValidation type="list" allowBlank="1" showInputMessage="1" showErrorMessage="1" sqref="L14">
      <formula1>$Y$2:$Y$8</formula1>
    </dataValidation>
  </dataValidations>
  <hyperlinks>
    <hyperlink ref="K2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12"/>
  <sheetViews>
    <sheetView tabSelected="1" workbookViewId="0">
      <pane xSplit="1" ySplit="3" topLeftCell="B52" activePane="bottomRight" state="frozen"/>
      <selection pane="topRight" activeCell="B1" sqref="B1"/>
      <selection pane="bottomLeft" activeCell="A4" sqref="A4"/>
      <selection pane="bottomRight" activeCell="B70" sqref="B70"/>
    </sheetView>
  </sheetViews>
  <sheetFormatPr baseColWidth="10" defaultColWidth="10.875" defaultRowHeight="15.75" x14ac:dyDescent="0.25"/>
  <cols>
    <col min="1" max="1" width="25.875" style="21" customWidth="1"/>
    <col min="2" max="37" width="7.875" style="21" customWidth="1"/>
    <col min="38" max="39" width="2.875" style="21" customWidth="1"/>
    <col min="40" max="40" width="13.125" style="21" bestFit="1" customWidth="1"/>
    <col min="41" max="42" width="2.875" style="21" customWidth="1"/>
    <col min="43" max="43" width="13.125" style="21" bestFit="1" customWidth="1"/>
    <col min="44" max="45" width="2.875" style="21" customWidth="1"/>
    <col min="46" max="46" width="13.125" style="21" bestFit="1" customWidth="1"/>
    <col min="47" max="48" width="2.875" style="21" customWidth="1"/>
    <col min="49" max="16384" width="10.875" style="21"/>
  </cols>
  <sheetData>
    <row r="1" spans="1:48" s="17" customFormat="1" x14ac:dyDescent="0.25">
      <c r="A1" s="26" t="s">
        <v>20</v>
      </c>
      <c r="B1" s="96">
        <f>LISTES!$K$3</f>
        <v>44130</v>
      </c>
      <c r="C1" s="27"/>
      <c r="D1" s="28">
        <f>LISTES!$K$4</f>
        <v>44137</v>
      </c>
      <c r="E1" s="29"/>
      <c r="F1" s="96">
        <f>LISTES!$K$5</f>
        <v>44144</v>
      </c>
      <c r="G1" s="27"/>
      <c r="H1" s="28">
        <f>LISTES!$K$6</f>
        <v>44151</v>
      </c>
      <c r="I1" s="29"/>
      <c r="J1" s="96">
        <f>LISTES!$K$7</f>
        <v>44158</v>
      </c>
      <c r="K1" s="27"/>
      <c r="L1" s="28">
        <f>LISTES!$K$8</f>
        <v>44165</v>
      </c>
      <c r="M1" s="29"/>
      <c r="N1" s="96">
        <f>LISTES!$K$9</f>
        <v>44172</v>
      </c>
      <c r="O1" s="27"/>
      <c r="P1" s="28">
        <f>LISTES!$K$10</f>
        <v>44179</v>
      </c>
      <c r="Q1" s="29"/>
      <c r="R1" s="96">
        <f>LISTES!$K$11</f>
        <v>44186</v>
      </c>
      <c r="S1" s="27"/>
      <c r="T1" s="28">
        <f>LISTES!$K$12</f>
        <v>44193</v>
      </c>
      <c r="U1" s="29"/>
      <c r="V1" s="96">
        <f>LISTES!$K$13</f>
        <v>44200</v>
      </c>
      <c r="W1" s="27"/>
      <c r="X1" s="28">
        <f>LISTES!$K$14</f>
        <v>44207</v>
      </c>
      <c r="Y1" s="29"/>
      <c r="Z1" s="96">
        <f>LISTES!$K$15</f>
        <v>44214</v>
      </c>
      <c r="AA1" s="27"/>
      <c r="AB1" s="28">
        <f>LISTES!$K$16</f>
        <v>44221</v>
      </c>
      <c r="AC1" s="29"/>
      <c r="AD1" s="96">
        <f>LISTES!$K$17</f>
        <v>44228</v>
      </c>
      <c r="AE1" s="27"/>
      <c r="AF1" s="28">
        <f>LISTES!$K$18</f>
        <v>44235</v>
      </c>
      <c r="AG1" s="29"/>
      <c r="AH1" s="96">
        <f>LISTES!$K$19</f>
        <v>44242</v>
      </c>
      <c r="AI1" s="27"/>
      <c r="AJ1" s="28">
        <f>LISTES!$K$20</f>
        <v>44249</v>
      </c>
      <c r="AK1" s="27"/>
    </row>
    <row r="2" spans="1:48" s="19" customFormat="1" x14ac:dyDescent="0.25">
      <c r="A2" s="30" t="s">
        <v>19</v>
      </c>
      <c r="B2" s="97" t="str">
        <f>IFERROR(LISTES!L3,"")</f>
        <v>ENCLOS</v>
      </c>
      <c r="C2" s="31"/>
      <c r="D2" s="32" t="str">
        <f>IFERROR(LISTES!L4,"")</f>
        <v>3 PIGNONS</v>
      </c>
      <c r="E2" s="33"/>
      <c r="F2" s="97" t="str">
        <f>IFERROR(LISTES!L5,"")</f>
        <v>GLANDEE</v>
      </c>
      <c r="G2" s="31"/>
      <c r="H2" s="32" t="str">
        <f>IFERROR(LISTES!L6,"")</f>
        <v>MIXTE 3P</v>
      </c>
      <c r="I2" s="33"/>
      <c r="J2" s="97" t="str">
        <f>IFERROR(LISTES!$L$7,"")</f>
        <v>GLANDEE</v>
      </c>
      <c r="K2" s="31"/>
      <c r="L2" s="32" t="str">
        <f>IFERROR(LISTES!$L$8,"")</f>
        <v>ENCLOS</v>
      </c>
      <c r="M2" s="33"/>
      <c r="N2" s="97" t="str">
        <f>IFERROR(LISTES!$L$9,"")</f>
        <v>GLANDEE</v>
      </c>
      <c r="O2" s="31"/>
      <c r="P2" s="32" t="str">
        <f>IFERROR(LISTES!$L$10,"")</f>
        <v>3 PIGNONS</v>
      </c>
      <c r="Q2" s="33"/>
      <c r="R2" s="97" t="str">
        <f>IFERROR(LISTES!$L$11,"")</f>
        <v>ENCLOS</v>
      </c>
      <c r="S2" s="31"/>
      <c r="T2" s="32" t="str">
        <f>IFERROR(LISTES!$L$12,"")</f>
        <v>GLANDEE</v>
      </c>
      <c r="U2" s="33"/>
      <c r="V2" s="97" t="str">
        <f>IFERROR(LISTES!$L$13,"")</f>
        <v>MIXTE 3P</v>
      </c>
      <c r="W2" s="31"/>
      <c r="X2" s="32" t="str">
        <f>IFERROR(LISTES!$L$14,"")</f>
        <v>ENCLOS GLANDEE</v>
      </c>
      <c r="Y2" s="33"/>
      <c r="Z2" s="97" t="str">
        <f>IFERROR(LISTES!$L$15,"")</f>
        <v>GLANDEE</v>
      </c>
      <c r="AA2" s="31"/>
      <c r="AB2" s="32" t="str">
        <f>IFERROR(LISTES!$L$16,"")</f>
        <v>3 PIGNONS</v>
      </c>
      <c r="AC2" s="33"/>
      <c r="AD2" s="97" t="str">
        <f>IFERROR(LISTES!$L$17,"")</f>
        <v>MIXTE GLANDEE</v>
      </c>
      <c r="AE2" s="31"/>
      <c r="AF2" s="32" t="str">
        <f>IFERROR(LISTES!$L$18,"")</f>
        <v>GLANDEE</v>
      </c>
      <c r="AG2" s="33"/>
      <c r="AH2" s="97" t="str">
        <f>IFERROR(LISTES!$L$19,"")</f>
        <v>MIXTE ENCLOS</v>
      </c>
      <c r="AI2" s="31"/>
      <c r="AJ2" s="126" t="str">
        <f>IFERROR(LISTES!$L$20,"")</f>
        <v>GLANDEE</v>
      </c>
      <c r="AK2" s="127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s="19" customFormat="1" ht="16.5" thickBot="1" x14ac:dyDescent="0.3">
      <c r="A3" s="34" t="s">
        <v>18</v>
      </c>
      <c r="B3" s="71" t="s">
        <v>5</v>
      </c>
      <c r="C3" s="72" t="s">
        <v>4</v>
      </c>
      <c r="D3" s="73" t="s">
        <v>5</v>
      </c>
      <c r="E3" s="74" t="s">
        <v>4</v>
      </c>
      <c r="F3" s="71" t="s">
        <v>5</v>
      </c>
      <c r="G3" s="72" t="s">
        <v>4</v>
      </c>
      <c r="H3" s="73" t="s">
        <v>5</v>
      </c>
      <c r="I3" s="74" t="s">
        <v>4</v>
      </c>
      <c r="J3" s="71" t="s">
        <v>5</v>
      </c>
      <c r="K3" s="72" t="s">
        <v>4</v>
      </c>
      <c r="L3" s="73" t="s">
        <v>5</v>
      </c>
      <c r="M3" s="74" t="s">
        <v>4</v>
      </c>
      <c r="N3" s="71" t="s">
        <v>5</v>
      </c>
      <c r="O3" s="72" t="s">
        <v>4</v>
      </c>
      <c r="P3" s="73" t="s">
        <v>5</v>
      </c>
      <c r="Q3" s="74" t="s">
        <v>4</v>
      </c>
      <c r="R3" s="71" t="s">
        <v>5</v>
      </c>
      <c r="S3" s="72" t="s">
        <v>4</v>
      </c>
      <c r="T3" s="73" t="s">
        <v>5</v>
      </c>
      <c r="U3" s="74" t="s">
        <v>4</v>
      </c>
      <c r="V3" s="71" t="s">
        <v>5</v>
      </c>
      <c r="W3" s="72" t="s">
        <v>4</v>
      </c>
      <c r="X3" s="73" t="s">
        <v>5</v>
      </c>
      <c r="Y3" s="74" t="s">
        <v>4</v>
      </c>
      <c r="Z3" s="71" t="s">
        <v>5</v>
      </c>
      <c r="AA3" s="72" t="s">
        <v>4</v>
      </c>
      <c r="AB3" s="73" t="s">
        <v>5</v>
      </c>
      <c r="AC3" s="74" t="s">
        <v>4</v>
      </c>
      <c r="AD3" s="71" t="s">
        <v>5</v>
      </c>
      <c r="AE3" s="72" t="s">
        <v>4</v>
      </c>
      <c r="AF3" s="73" t="s">
        <v>5</v>
      </c>
      <c r="AG3" s="74" t="s">
        <v>4</v>
      </c>
      <c r="AH3" s="71" t="s">
        <v>5</v>
      </c>
      <c r="AI3" s="72" t="s">
        <v>4</v>
      </c>
      <c r="AJ3" s="73" t="s">
        <v>5</v>
      </c>
      <c r="AK3" s="72" t="s">
        <v>4</v>
      </c>
    </row>
    <row r="4" spans="1:48" x14ac:dyDescent="0.25">
      <c r="A4" s="98" t="str">
        <f>LISTES!A3</f>
        <v>AUB Bertrand</v>
      </c>
      <c r="B4" s="99">
        <v>1</v>
      </c>
      <c r="C4" s="77"/>
      <c r="D4" s="76">
        <v>1</v>
      </c>
      <c r="E4" s="75"/>
      <c r="F4" s="100">
        <v>1</v>
      </c>
      <c r="G4" s="65"/>
      <c r="H4" s="76">
        <v>1</v>
      </c>
      <c r="I4" s="75"/>
      <c r="J4" s="100">
        <v>1</v>
      </c>
      <c r="K4" s="65"/>
      <c r="L4" s="76">
        <v>1</v>
      </c>
      <c r="M4" s="75"/>
      <c r="N4" s="100">
        <v>1</v>
      </c>
      <c r="O4" s="65"/>
      <c r="P4" s="76">
        <v>1</v>
      </c>
      <c r="Q4" s="75"/>
      <c r="R4" s="100">
        <v>1</v>
      </c>
      <c r="S4" s="65">
        <v>1</v>
      </c>
      <c r="T4" s="76">
        <v>1</v>
      </c>
      <c r="U4" s="75">
        <v>1</v>
      </c>
      <c r="V4" s="100">
        <v>1</v>
      </c>
      <c r="W4" s="65"/>
      <c r="X4" s="76">
        <v>1</v>
      </c>
      <c r="Y4" s="75"/>
      <c r="Z4" s="100">
        <v>1</v>
      </c>
      <c r="AA4" s="65"/>
      <c r="AB4" s="76">
        <v>1</v>
      </c>
      <c r="AC4" s="75"/>
      <c r="AD4" s="100">
        <v>1</v>
      </c>
      <c r="AE4" s="65"/>
      <c r="AF4" s="76">
        <v>1</v>
      </c>
      <c r="AG4" s="75"/>
      <c r="AH4" s="100"/>
      <c r="AI4" s="65"/>
      <c r="AJ4" s="76">
        <v>1</v>
      </c>
      <c r="AK4" s="67"/>
      <c r="AL4" s="20"/>
      <c r="AM4" s="20"/>
      <c r="AN4" s="20"/>
    </row>
    <row r="5" spans="1:48" x14ac:dyDescent="0.25">
      <c r="A5" s="101" t="str">
        <f>LISTES!A4</f>
        <v>BAL Marcel</v>
      </c>
      <c r="B5" s="102">
        <v>1</v>
      </c>
      <c r="C5" s="78"/>
      <c r="D5" s="69">
        <v>1</v>
      </c>
      <c r="E5" s="70"/>
      <c r="F5" s="103">
        <v>1</v>
      </c>
      <c r="G5" s="66"/>
      <c r="H5" s="69">
        <v>1</v>
      </c>
      <c r="I5" s="70"/>
      <c r="J5" s="103">
        <v>1</v>
      </c>
      <c r="K5" s="66"/>
      <c r="L5" s="69">
        <v>1</v>
      </c>
      <c r="M5" s="70"/>
      <c r="N5" s="103">
        <v>1</v>
      </c>
      <c r="O5" s="66"/>
      <c r="P5" s="69">
        <v>1</v>
      </c>
      <c r="Q5" s="70"/>
      <c r="R5" s="103">
        <v>1</v>
      </c>
      <c r="S5" s="66"/>
      <c r="T5" s="69">
        <v>1</v>
      </c>
      <c r="U5" s="70"/>
      <c r="V5" s="103">
        <v>1</v>
      </c>
      <c r="W5" s="66"/>
      <c r="X5" s="69">
        <v>1</v>
      </c>
      <c r="Y5" s="70"/>
      <c r="Z5" s="103">
        <v>1</v>
      </c>
      <c r="AA5" s="66"/>
      <c r="AB5" s="69">
        <v>1</v>
      </c>
      <c r="AC5" s="70"/>
      <c r="AD5" s="103">
        <v>1</v>
      </c>
      <c r="AE5" s="66"/>
      <c r="AF5" s="69">
        <v>1</v>
      </c>
      <c r="AG5" s="70"/>
      <c r="AH5" s="103">
        <v>1</v>
      </c>
      <c r="AI5" s="66"/>
      <c r="AJ5" s="69">
        <v>1</v>
      </c>
      <c r="AK5" s="68"/>
      <c r="AL5" s="20"/>
      <c r="AM5" s="20"/>
      <c r="AN5" s="20"/>
    </row>
    <row r="6" spans="1:48" x14ac:dyDescent="0.25">
      <c r="A6" s="104" t="str">
        <f>LISTES!A5</f>
        <v>BIA Robert</v>
      </c>
      <c r="B6" s="102">
        <v>1</v>
      </c>
      <c r="C6" s="78"/>
      <c r="D6" s="69">
        <v>1</v>
      </c>
      <c r="E6" s="70"/>
      <c r="F6" s="103">
        <v>1</v>
      </c>
      <c r="G6" s="66"/>
      <c r="H6" s="69">
        <v>1</v>
      </c>
      <c r="I6" s="70"/>
      <c r="J6" s="103">
        <v>1</v>
      </c>
      <c r="K6" s="66"/>
      <c r="L6" s="69">
        <v>1</v>
      </c>
      <c r="M6" s="70"/>
      <c r="N6" s="103">
        <v>1</v>
      </c>
      <c r="O6" s="66"/>
      <c r="P6" s="69">
        <v>1</v>
      </c>
      <c r="Q6" s="70"/>
      <c r="R6" s="103">
        <v>1</v>
      </c>
      <c r="S6" s="66"/>
      <c r="T6" s="69"/>
      <c r="U6" s="70"/>
      <c r="V6" s="103">
        <v>1</v>
      </c>
      <c r="W6" s="66"/>
      <c r="X6" s="69">
        <v>1</v>
      </c>
      <c r="Y6" s="70"/>
      <c r="Z6" s="103">
        <v>1</v>
      </c>
      <c r="AA6" s="66"/>
      <c r="AB6" s="69">
        <v>1</v>
      </c>
      <c r="AC6" s="70"/>
      <c r="AD6" s="103">
        <v>1</v>
      </c>
      <c r="AE6" s="66"/>
      <c r="AF6" s="69">
        <v>1</v>
      </c>
      <c r="AG6" s="70"/>
      <c r="AH6" s="103">
        <v>1</v>
      </c>
      <c r="AI6" s="66"/>
      <c r="AJ6" s="69">
        <v>1</v>
      </c>
      <c r="AK6" s="68"/>
      <c r="AL6" s="20"/>
      <c r="AM6" s="20"/>
      <c r="AN6" s="20"/>
    </row>
    <row r="7" spans="1:48" x14ac:dyDescent="0.25">
      <c r="A7" s="104" t="str">
        <f>LISTES!A6</f>
        <v>BIG Nicolas</v>
      </c>
      <c r="B7" s="102">
        <v>1</v>
      </c>
      <c r="C7" s="78"/>
      <c r="D7" s="69">
        <v>1</v>
      </c>
      <c r="E7" s="70"/>
      <c r="F7" s="103">
        <v>1</v>
      </c>
      <c r="G7" s="66"/>
      <c r="H7" s="69">
        <v>1</v>
      </c>
      <c r="I7" s="70"/>
      <c r="J7" s="103">
        <v>1</v>
      </c>
      <c r="K7" s="66"/>
      <c r="L7" s="69">
        <v>1</v>
      </c>
      <c r="M7" s="70"/>
      <c r="N7" s="103">
        <v>1</v>
      </c>
      <c r="O7" s="66"/>
      <c r="P7" s="69">
        <v>1</v>
      </c>
      <c r="Q7" s="70"/>
      <c r="R7" s="103">
        <v>1</v>
      </c>
      <c r="S7" s="66"/>
      <c r="T7" s="69">
        <v>1</v>
      </c>
      <c r="U7" s="70"/>
      <c r="V7" s="103">
        <v>1</v>
      </c>
      <c r="W7" s="66"/>
      <c r="X7" s="69">
        <v>1</v>
      </c>
      <c r="Y7" s="70"/>
      <c r="Z7" s="103">
        <v>1</v>
      </c>
      <c r="AA7" s="66"/>
      <c r="AB7" s="69">
        <v>1</v>
      </c>
      <c r="AC7" s="70"/>
      <c r="AD7" s="103">
        <v>1</v>
      </c>
      <c r="AE7" s="66"/>
      <c r="AF7" s="69">
        <v>1</v>
      </c>
      <c r="AG7" s="70"/>
      <c r="AH7" s="103">
        <v>1</v>
      </c>
      <c r="AI7" s="66"/>
      <c r="AJ7" s="69">
        <v>1</v>
      </c>
      <c r="AK7" s="68"/>
      <c r="AL7" s="20"/>
      <c r="AM7" s="20"/>
      <c r="AN7" s="20"/>
    </row>
    <row r="8" spans="1:48" x14ac:dyDescent="0.25">
      <c r="A8" s="104" t="str">
        <f>LISTES!A7</f>
        <v>BOU H. / HOR M.</v>
      </c>
      <c r="B8" s="102">
        <v>1</v>
      </c>
      <c r="C8" s="78"/>
      <c r="D8" s="69">
        <v>1</v>
      </c>
      <c r="E8" s="70"/>
      <c r="F8" s="103">
        <v>1</v>
      </c>
      <c r="G8" s="66"/>
      <c r="H8" s="69">
        <v>1</v>
      </c>
      <c r="I8" s="70"/>
      <c r="J8" s="103">
        <v>1</v>
      </c>
      <c r="K8" s="66"/>
      <c r="L8" s="69">
        <v>1</v>
      </c>
      <c r="M8" s="70"/>
      <c r="N8" s="103">
        <v>1</v>
      </c>
      <c r="O8" s="66"/>
      <c r="P8" s="69">
        <v>1</v>
      </c>
      <c r="Q8" s="70"/>
      <c r="R8" s="103">
        <v>1</v>
      </c>
      <c r="S8" s="66"/>
      <c r="T8" s="69">
        <v>1</v>
      </c>
      <c r="U8" s="70"/>
      <c r="V8" s="103">
        <v>1</v>
      </c>
      <c r="W8" s="66"/>
      <c r="X8" s="69">
        <v>1</v>
      </c>
      <c r="Y8" s="70"/>
      <c r="Z8" s="103">
        <v>1</v>
      </c>
      <c r="AA8" s="66"/>
      <c r="AB8" s="69">
        <v>1</v>
      </c>
      <c r="AC8" s="70"/>
      <c r="AD8" s="103">
        <v>1</v>
      </c>
      <c r="AE8" s="66"/>
      <c r="AF8" s="69">
        <v>1</v>
      </c>
      <c r="AG8" s="70"/>
      <c r="AH8" s="103">
        <v>1</v>
      </c>
      <c r="AI8" s="66"/>
      <c r="AJ8" s="69">
        <v>1</v>
      </c>
      <c r="AK8" s="68"/>
      <c r="AL8" s="20"/>
      <c r="AM8" s="20"/>
      <c r="AN8" s="20"/>
    </row>
    <row r="9" spans="1:48" x14ac:dyDescent="0.25">
      <c r="A9" s="104" t="str">
        <f>LISTES!A8</f>
        <v>BUS Michel</v>
      </c>
      <c r="B9" s="102">
        <v>1</v>
      </c>
      <c r="C9" s="78"/>
      <c r="D9" s="69">
        <v>1</v>
      </c>
      <c r="E9" s="70"/>
      <c r="F9" s="103">
        <v>1</v>
      </c>
      <c r="G9" s="66"/>
      <c r="H9" s="69">
        <v>1</v>
      </c>
      <c r="I9" s="70"/>
      <c r="J9" s="103">
        <v>1</v>
      </c>
      <c r="K9" s="66"/>
      <c r="L9" s="69">
        <v>1</v>
      </c>
      <c r="M9" s="70"/>
      <c r="N9" s="103">
        <v>1</v>
      </c>
      <c r="O9" s="66"/>
      <c r="P9" s="69">
        <v>1</v>
      </c>
      <c r="Q9" s="70"/>
      <c r="R9" s="103">
        <v>1</v>
      </c>
      <c r="S9" s="66"/>
      <c r="T9" s="69">
        <v>1</v>
      </c>
      <c r="U9" s="70"/>
      <c r="V9" s="103">
        <v>1</v>
      </c>
      <c r="W9" s="66"/>
      <c r="X9" s="69">
        <v>1</v>
      </c>
      <c r="Y9" s="70"/>
      <c r="Z9" s="103">
        <v>1</v>
      </c>
      <c r="AA9" s="66"/>
      <c r="AB9" s="69">
        <v>1</v>
      </c>
      <c r="AC9" s="70"/>
      <c r="AD9" s="103">
        <v>1</v>
      </c>
      <c r="AE9" s="66"/>
      <c r="AF9" s="69">
        <v>1</v>
      </c>
      <c r="AG9" s="70"/>
      <c r="AH9" s="103">
        <v>1</v>
      </c>
      <c r="AI9" s="66"/>
      <c r="AJ9" s="69">
        <v>1</v>
      </c>
      <c r="AK9" s="68"/>
      <c r="AL9" s="20"/>
      <c r="AM9" s="20"/>
      <c r="AN9" s="20"/>
    </row>
    <row r="10" spans="1:48" x14ac:dyDescent="0.25">
      <c r="A10" s="105" t="str">
        <f>LISTES!A9</f>
        <v>CAR Lucien</v>
      </c>
      <c r="B10" s="102">
        <v>1</v>
      </c>
      <c r="C10" s="78"/>
      <c r="D10" s="69">
        <v>1</v>
      </c>
      <c r="E10" s="70"/>
      <c r="F10" s="103">
        <v>1</v>
      </c>
      <c r="G10" s="66"/>
      <c r="H10" s="69">
        <v>1</v>
      </c>
      <c r="I10" s="70"/>
      <c r="J10" s="103">
        <v>1</v>
      </c>
      <c r="K10" s="66"/>
      <c r="L10" s="69">
        <v>1</v>
      </c>
      <c r="M10" s="70">
        <v>1</v>
      </c>
      <c r="N10" s="103">
        <v>1</v>
      </c>
      <c r="O10" s="66"/>
      <c r="P10" s="69">
        <v>1</v>
      </c>
      <c r="Q10" s="70"/>
      <c r="R10" s="103">
        <v>1</v>
      </c>
      <c r="S10" s="66"/>
      <c r="T10" s="69">
        <v>1</v>
      </c>
      <c r="U10" s="70"/>
      <c r="V10" s="103">
        <v>1</v>
      </c>
      <c r="W10" s="66"/>
      <c r="X10" s="69">
        <v>1</v>
      </c>
      <c r="Y10" s="70"/>
      <c r="Z10" s="103">
        <v>1</v>
      </c>
      <c r="AA10" s="66"/>
      <c r="AB10" s="69">
        <v>1</v>
      </c>
      <c r="AC10" s="70"/>
      <c r="AD10" s="103">
        <v>1</v>
      </c>
      <c r="AE10" s="66"/>
      <c r="AF10" s="69">
        <v>1</v>
      </c>
      <c r="AG10" s="70"/>
      <c r="AH10" s="103">
        <v>1</v>
      </c>
      <c r="AI10" s="66"/>
      <c r="AJ10" s="69">
        <v>1</v>
      </c>
      <c r="AK10" s="68"/>
      <c r="AL10" s="20"/>
      <c r="AM10" s="20"/>
      <c r="AN10" s="20"/>
    </row>
    <row r="11" spans="1:48" x14ac:dyDescent="0.25">
      <c r="A11" s="104" t="str">
        <f>LISTES!A10</f>
        <v>COQ Patrick</v>
      </c>
      <c r="B11" s="102">
        <v>1</v>
      </c>
      <c r="C11" s="78"/>
      <c r="D11" s="69">
        <v>1</v>
      </c>
      <c r="E11" s="70"/>
      <c r="F11" s="103">
        <v>1</v>
      </c>
      <c r="G11" s="66">
        <v>1</v>
      </c>
      <c r="H11" s="69">
        <v>1</v>
      </c>
      <c r="I11" s="70"/>
      <c r="J11" s="103">
        <v>1</v>
      </c>
      <c r="K11" s="66"/>
      <c r="L11" s="69">
        <v>1</v>
      </c>
      <c r="M11" s="70"/>
      <c r="N11" s="103">
        <v>1</v>
      </c>
      <c r="O11" s="66"/>
      <c r="P11" s="69">
        <v>1</v>
      </c>
      <c r="Q11" s="70"/>
      <c r="R11" s="103">
        <v>1</v>
      </c>
      <c r="S11" s="66"/>
      <c r="T11" s="69">
        <v>1</v>
      </c>
      <c r="U11" s="70"/>
      <c r="V11" s="103">
        <v>1</v>
      </c>
      <c r="W11" s="66"/>
      <c r="X11" s="69">
        <v>1</v>
      </c>
      <c r="Y11" s="70">
        <v>1</v>
      </c>
      <c r="Z11" s="103">
        <v>1</v>
      </c>
      <c r="AA11" s="66"/>
      <c r="AB11" s="69">
        <v>1</v>
      </c>
      <c r="AC11" s="70"/>
      <c r="AD11" s="103">
        <v>1</v>
      </c>
      <c r="AE11" s="66"/>
      <c r="AF11" s="69">
        <v>1</v>
      </c>
      <c r="AG11" s="70"/>
      <c r="AH11" s="103">
        <v>1</v>
      </c>
      <c r="AI11" s="66"/>
      <c r="AJ11" s="69">
        <v>1</v>
      </c>
      <c r="AK11" s="68"/>
      <c r="AL11" s="20"/>
      <c r="AM11" s="20"/>
      <c r="AN11" s="20"/>
    </row>
    <row r="12" spans="1:48" x14ac:dyDescent="0.25">
      <c r="A12" s="104" t="str">
        <f>LISTES!A11</f>
        <v>DAD Alain</v>
      </c>
      <c r="B12" s="102">
        <v>1</v>
      </c>
      <c r="C12" s="78"/>
      <c r="D12" s="69">
        <v>1</v>
      </c>
      <c r="E12" s="70"/>
      <c r="F12" s="103">
        <v>1</v>
      </c>
      <c r="G12" s="66"/>
      <c r="H12" s="69">
        <v>1</v>
      </c>
      <c r="I12" s="70"/>
      <c r="J12" s="103">
        <v>1</v>
      </c>
      <c r="K12" s="66"/>
      <c r="L12" s="69">
        <v>1</v>
      </c>
      <c r="M12" s="70"/>
      <c r="N12" s="103">
        <v>1</v>
      </c>
      <c r="O12" s="66">
        <v>1</v>
      </c>
      <c r="P12" s="69">
        <v>1</v>
      </c>
      <c r="Q12" s="70"/>
      <c r="R12" s="103">
        <v>1</v>
      </c>
      <c r="S12" s="66"/>
      <c r="T12" s="69">
        <v>1</v>
      </c>
      <c r="U12" s="70">
        <v>1</v>
      </c>
      <c r="V12" s="103">
        <v>1</v>
      </c>
      <c r="W12" s="66"/>
      <c r="X12" s="69">
        <v>1</v>
      </c>
      <c r="Y12" s="70"/>
      <c r="Z12" s="103">
        <v>1</v>
      </c>
      <c r="AA12" s="66"/>
      <c r="AB12" s="69">
        <v>1</v>
      </c>
      <c r="AC12" s="70"/>
      <c r="AD12" s="103">
        <v>1</v>
      </c>
      <c r="AE12" s="66"/>
      <c r="AF12" s="69">
        <v>1</v>
      </c>
      <c r="AG12" s="70"/>
      <c r="AH12" s="103">
        <v>1</v>
      </c>
      <c r="AI12" s="66"/>
      <c r="AJ12" s="69">
        <v>1</v>
      </c>
      <c r="AK12" s="68"/>
      <c r="AL12" s="20"/>
      <c r="AM12" s="20"/>
      <c r="AN12" s="20"/>
    </row>
    <row r="13" spans="1:48" x14ac:dyDescent="0.25">
      <c r="A13" s="104" t="str">
        <f>LISTES!A12</f>
        <v>GAU Michel</v>
      </c>
      <c r="B13" s="102">
        <v>1</v>
      </c>
      <c r="C13" s="78"/>
      <c r="D13" s="69">
        <v>1</v>
      </c>
      <c r="E13" s="70"/>
      <c r="F13" s="103">
        <v>1</v>
      </c>
      <c r="G13" s="66"/>
      <c r="H13" s="69">
        <v>1</v>
      </c>
      <c r="I13" s="70"/>
      <c r="J13" s="103">
        <v>1</v>
      </c>
      <c r="K13" s="66"/>
      <c r="L13" s="69">
        <v>1</v>
      </c>
      <c r="M13" s="70"/>
      <c r="N13" s="103">
        <v>1</v>
      </c>
      <c r="O13" s="66"/>
      <c r="P13" s="69">
        <v>1</v>
      </c>
      <c r="Q13" s="70"/>
      <c r="R13" s="103">
        <v>1</v>
      </c>
      <c r="S13" s="66"/>
      <c r="T13" s="69">
        <v>1</v>
      </c>
      <c r="U13" s="70"/>
      <c r="V13" s="103">
        <v>1</v>
      </c>
      <c r="W13" s="66"/>
      <c r="X13" s="69">
        <v>1</v>
      </c>
      <c r="Y13" s="70"/>
      <c r="Z13" s="103">
        <v>1</v>
      </c>
      <c r="AA13" s="66"/>
      <c r="AB13" s="69">
        <v>1</v>
      </c>
      <c r="AC13" s="70"/>
      <c r="AD13" s="103">
        <v>1</v>
      </c>
      <c r="AE13" s="66"/>
      <c r="AF13" s="69">
        <v>1</v>
      </c>
      <c r="AG13" s="70"/>
      <c r="AH13" s="103">
        <v>1</v>
      </c>
      <c r="AI13" s="66"/>
      <c r="AJ13" s="69">
        <v>1</v>
      </c>
      <c r="AK13" s="68"/>
      <c r="AL13" s="20"/>
      <c r="AM13" s="20"/>
      <c r="AN13" s="20"/>
    </row>
    <row r="14" spans="1:48" x14ac:dyDescent="0.25">
      <c r="A14" s="104" t="str">
        <f>LISTES!A13</f>
        <v>GOD Romain</v>
      </c>
      <c r="B14" s="102">
        <v>1</v>
      </c>
      <c r="C14" s="78"/>
      <c r="D14" s="69">
        <v>1</v>
      </c>
      <c r="E14" s="70"/>
      <c r="F14" s="103">
        <v>1</v>
      </c>
      <c r="G14" s="66"/>
      <c r="H14" s="69">
        <v>1</v>
      </c>
      <c r="I14" s="70"/>
      <c r="J14" s="103">
        <v>1</v>
      </c>
      <c r="K14" s="66"/>
      <c r="L14" s="69">
        <v>1</v>
      </c>
      <c r="M14" s="70"/>
      <c r="N14" s="103">
        <v>1</v>
      </c>
      <c r="O14" s="66"/>
      <c r="P14" s="69">
        <v>1</v>
      </c>
      <c r="Q14" s="70"/>
      <c r="R14" s="103">
        <v>1</v>
      </c>
      <c r="S14" s="66"/>
      <c r="T14" s="69">
        <v>1</v>
      </c>
      <c r="U14" s="70"/>
      <c r="V14" s="103">
        <v>1</v>
      </c>
      <c r="W14" s="66"/>
      <c r="X14" s="69">
        <v>1</v>
      </c>
      <c r="Y14" s="70"/>
      <c r="Z14" s="103">
        <v>1</v>
      </c>
      <c r="AA14" s="66"/>
      <c r="AB14" s="69">
        <v>1</v>
      </c>
      <c r="AC14" s="70"/>
      <c r="AD14" s="103">
        <v>1</v>
      </c>
      <c r="AE14" s="66"/>
      <c r="AF14" s="69">
        <v>1</v>
      </c>
      <c r="AG14" s="70"/>
      <c r="AH14" s="103">
        <v>1</v>
      </c>
      <c r="AI14" s="66"/>
      <c r="AJ14" s="69">
        <v>1</v>
      </c>
      <c r="AK14" s="68"/>
      <c r="AL14" s="20"/>
      <c r="AM14" s="20"/>
      <c r="AN14" s="20"/>
    </row>
    <row r="15" spans="1:48" x14ac:dyDescent="0.25">
      <c r="A15" s="104" t="str">
        <f>LISTES!A14</f>
        <v>HER Patrick</v>
      </c>
      <c r="B15" s="102">
        <v>1</v>
      </c>
      <c r="C15" s="78"/>
      <c r="D15" s="69">
        <v>1</v>
      </c>
      <c r="E15" s="70"/>
      <c r="F15" s="103">
        <v>1</v>
      </c>
      <c r="G15" s="66"/>
      <c r="H15" s="69">
        <v>1</v>
      </c>
      <c r="I15" s="70"/>
      <c r="J15" s="103">
        <v>1</v>
      </c>
      <c r="K15" s="66"/>
      <c r="L15" s="69">
        <v>1</v>
      </c>
      <c r="M15" s="70"/>
      <c r="N15" s="103">
        <v>1</v>
      </c>
      <c r="O15" s="66"/>
      <c r="P15" s="69">
        <v>1</v>
      </c>
      <c r="Q15" s="70"/>
      <c r="R15" s="103">
        <v>1</v>
      </c>
      <c r="S15" s="66"/>
      <c r="T15" s="69">
        <v>1</v>
      </c>
      <c r="U15" s="70"/>
      <c r="V15" s="103">
        <v>1</v>
      </c>
      <c r="W15" s="66"/>
      <c r="X15" s="69">
        <v>1</v>
      </c>
      <c r="Y15" s="70"/>
      <c r="Z15" s="103">
        <v>1</v>
      </c>
      <c r="AA15" s="66"/>
      <c r="AB15" s="69">
        <v>1</v>
      </c>
      <c r="AC15" s="70"/>
      <c r="AD15" s="103">
        <v>1</v>
      </c>
      <c r="AE15" s="66"/>
      <c r="AF15" s="69">
        <v>1</v>
      </c>
      <c r="AG15" s="70"/>
      <c r="AH15" s="103">
        <v>1</v>
      </c>
      <c r="AI15" s="66"/>
      <c r="AJ15" s="69">
        <v>1</v>
      </c>
      <c r="AK15" s="68"/>
      <c r="AL15" s="20"/>
      <c r="AM15" s="20"/>
      <c r="AN15" s="20"/>
    </row>
    <row r="16" spans="1:48" x14ac:dyDescent="0.25">
      <c r="A16" s="104" t="str">
        <f>LISTES!A15</f>
        <v>JAH Alain</v>
      </c>
      <c r="B16" s="102">
        <v>1</v>
      </c>
      <c r="C16" s="78"/>
      <c r="D16" s="69">
        <v>1</v>
      </c>
      <c r="E16" s="70"/>
      <c r="F16" s="103">
        <v>1</v>
      </c>
      <c r="G16" s="66"/>
      <c r="H16" s="69">
        <v>1</v>
      </c>
      <c r="I16" s="70"/>
      <c r="J16" s="103">
        <v>1</v>
      </c>
      <c r="K16" s="66"/>
      <c r="L16" s="69">
        <v>1</v>
      </c>
      <c r="M16" s="70">
        <v>1</v>
      </c>
      <c r="N16" s="103">
        <v>1</v>
      </c>
      <c r="O16" s="66"/>
      <c r="P16" s="69">
        <v>1</v>
      </c>
      <c r="Q16" s="70"/>
      <c r="R16" s="103">
        <v>1</v>
      </c>
      <c r="S16" s="66"/>
      <c r="T16" s="69">
        <v>1</v>
      </c>
      <c r="U16" s="70"/>
      <c r="V16" s="103">
        <v>1</v>
      </c>
      <c r="W16" s="66"/>
      <c r="X16" s="69">
        <v>1</v>
      </c>
      <c r="Y16" s="70"/>
      <c r="Z16" s="103">
        <v>1</v>
      </c>
      <c r="AA16" s="66"/>
      <c r="AB16" s="69">
        <v>1</v>
      </c>
      <c r="AC16" s="70"/>
      <c r="AD16" s="103">
        <v>1</v>
      </c>
      <c r="AE16" s="66"/>
      <c r="AF16" s="69">
        <v>1</v>
      </c>
      <c r="AG16" s="70"/>
      <c r="AH16" s="103">
        <v>1</v>
      </c>
      <c r="AI16" s="66"/>
      <c r="AJ16" s="69">
        <v>1</v>
      </c>
      <c r="AK16" s="68"/>
      <c r="AL16" s="20"/>
      <c r="AM16" s="20"/>
      <c r="AN16" s="20"/>
    </row>
    <row r="17" spans="1:40" x14ac:dyDescent="0.25">
      <c r="A17" s="104" t="str">
        <f>LISTES!A16</f>
        <v>JUI Daniel</v>
      </c>
      <c r="B17" s="102">
        <v>1</v>
      </c>
      <c r="C17" s="78"/>
      <c r="D17" s="69">
        <v>1</v>
      </c>
      <c r="E17" s="70"/>
      <c r="F17" s="103">
        <v>1</v>
      </c>
      <c r="G17" s="66"/>
      <c r="H17" s="69">
        <v>1</v>
      </c>
      <c r="I17" s="70"/>
      <c r="J17" s="103">
        <v>1</v>
      </c>
      <c r="K17" s="66"/>
      <c r="L17" s="69">
        <v>1</v>
      </c>
      <c r="M17" s="70"/>
      <c r="N17" s="103">
        <v>1</v>
      </c>
      <c r="O17" s="66"/>
      <c r="P17" s="69">
        <v>1</v>
      </c>
      <c r="Q17" s="70"/>
      <c r="R17" s="103">
        <v>1</v>
      </c>
      <c r="S17" s="66"/>
      <c r="T17" s="69">
        <v>1</v>
      </c>
      <c r="U17" s="70"/>
      <c r="V17" s="103">
        <v>1</v>
      </c>
      <c r="W17" s="66"/>
      <c r="X17" s="69">
        <v>1</v>
      </c>
      <c r="Y17" s="70"/>
      <c r="Z17" s="103">
        <v>1</v>
      </c>
      <c r="AA17" s="66"/>
      <c r="AB17" s="69">
        <v>1</v>
      </c>
      <c r="AC17" s="70"/>
      <c r="AD17" s="103">
        <v>1</v>
      </c>
      <c r="AE17" s="66"/>
      <c r="AF17" s="69">
        <v>1</v>
      </c>
      <c r="AG17" s="70"/>
      <c r="AH17" s="103">
        <v>1</v>
      </c>
      <c r="AI17" s="66"/>
      <c r="AJ17" s="69">
        <v>1</v>
      </c>
      <c r="AK17" s="68"/>
      <c r="AL17" s="20"/>
      <c r="AM17" s="20"/>
      <c r="AN17" s="20"/>
    </row>
    <row r="18" spans="1:40" x14ac:dyDescent="0.25">
      <c r="A18" s="104" t="str">
        <f>LISTES!A17</f>
        <v>LEG Philippe</v>
      </c>
      <c r="B18" s="102">
        <v>1</v>
      </c>
      <c r="C18" s="78"/>
      <c r="D18" s="69">
        <v>1</v>
      </c>
      <c r="E18" s="70"/>
      <c r="F18" s="103">
        <v>1</v>
      </c>
      <c r="G18" s="66"/>
      <c r="H18" s="69">
        <v>1</v>
      </c>
      <c r="I18" s="70"/>
      <c r="J18" s="103">
        <v>1</v>
      </c>
      <c r="K18" s="66"/>
      <c r="L18" s="69">
        <v>1</v>
      </c>
      <c r="M18" s="70"/>
      <c r="N18" s="103">
        <v>1</v>
      </c>
      <c r="O18" s="66"/>
      <c r="P18" s="69">
        <v>1</v>
      </c>
      <c r="Q18" s="70"/>
      <c r="R18" s="103">
        <v>1</v>
      </c>
      <c r="S18" s="66"/>
      <c r="T18" s="69">
        <v>1</v>
      </c>
      <c r="U18" s="70"/>
      <c r="V18" s="103">
        <v>1</v>
      </c>
      <c r="W18" s="66"/>
      <c r="X18" s="69">
        <v>1</v>
      </c>
      <c r="Y18" s="70"/>
      <c r="Z18" s="103">
        <v>1</v>
      </c>
      <c r="AA18" s="66"/>
      <c r="AB18" s="69">
        <v>1</v>
      </c>
      <c r="AC18" s="70"/>
      <c r="AD18" s="103">
        <v>1</v>
      </c>
      <c r="AE18" s="66"/>
      <c r="AF18" s="69">
        <v>1</v>
      </c>
      <c r="AG18" s="70"/>
      <c r="AH18" s="103">
        <v>1</v>
      </c>
      <c r="AI18" s="66"/>
      <c r="AJ18" s="69">
        <v>1</v>
      </c>
      <c r="AK18" s="68"/>
      <c r="AL18" s="20"/>
      <c r="AM18" s="20"/>
      <c r="AN18" s="20"/>
    </row>
    <row r="19" spans="1:40" x14ac:dyDescent="0.25">
      <c r="A19" s="104" t="str">
        <f>LISTES!A18</f>
        <v>MAI Jacques</v>
      </c>
      <c r="B19" s="102">
        <v>1</v>
      </c>
      <c r="C19" s="78"/>
      <c r="D19" s="69">
        <v>1</v>
      </c>
      <c r="E19" s="70"/>
      <c r="F19" s="103">
        <v>1</v>
      </c>
      <c r="G19" s="66"/>
      <c r="H19" s="69">
        <v>1</v>
      </c>
      <c r="I19" s="70"/>
      <c r="J19" s="103">
        <v>1</v>
      </c>
      <c r="K19" s="66"/>
      <c r="L19" s="69">
        <v>1</v>
      </c>
      <c r="M19" s="70"/>
      <c r="N19" s="103">
        <v>1</v>
      </c>
      <c r="O19" s="66"/>
      <c r="P19" s="69">
        <v>1</v>
      </c>
      <c r="Q19" s="70"/>
      <c r="R19" s="103">
        <v>1</v>
      </c>
      <c r="S19" s="66"/>
      <c r="T19" s="69">
        <v>1</v>
      </c>
      <c r="U19" s="70"/>
      <c r="V19" s="103">
        <v>1</v>
      </c>
      <c r="W19" s="66"/>
      <c r="X19" s="69">
        <v>1</v>
      </c>
      <c r="Y19" s="70"/>
      <c r="Z19" s="103">
        <v>1</v>
      </c>
      <c r="AA19" s="66"/>
      <c r="AB19" s="69">
        <v>1</v>
      </c>
      <c r="AC19" s="70"/>
      <c r="AD19" s="103">
        <v>1</v>
      </c>
      <c r="AE19" s="66"/>
      <c r="AF19" s="69">
        <v>1</v>
      </c>
      <c r="AG19" s="70"/>
      <c r="AH19" s="103">
        <v>1</v>
      </c>
      <c r="AI19" s="66"/>
      <c r="AJ19" s="69">
        <v>1</v>
      </c>
      <c r="AK19" s="68"/>
      <c r="AL19" s="20"/>
      <c r="AM19" s="20"/>
      <c r="AN19" s="20"/>
    </row>
    <row r="20" spans="1:40" x14ac:dyDescent="0.25">
      <c r="A20" s="104" t="str">
        <f>LISTES!A19</f>
        <v>MAT Armel</v>
      </c>
      <c r="B20" s="102">
        <v>1</v>
      </c>
      <c r="C20" s="78"/>
      <c r="D20" s="69">
        <v>1</v>
      </c>
      <c r="E20" s="70"/>
      <c r="F20" s="103">
        <v>1</v>
      </c>
      <c r="G20" s="66"/>
      <c r="H20" s="69">
        <v>1</v>
      </c>
      <c r="I20" s="70"/>
      <c r="J20" s="103">
        <v>1</v>
      </c>
      <c r="K20" s="66"/>
      <c r="L20" s="69">
        <v>1</v>
      </c>
      <c r="M20" s="70"/>
      <c r="N20" s="103">
        <v>1</v>
      </c>
      <c r="O20" s="66"/>
      <c r="P20" s="69">
        <v>1</v>
      </c>
      <c r="Q20" s="70"/>
      <c r="R20" s="103">
        <v>1</v>
      </c>
      <c r="S20" s="66"/>
      <c r="T20" s="69">
        <v>1</v>
      </c>
      <c r="U20" s="70"/>
      <c r="V20" s="103">
        <v>1</v>
      </c>
      <c r="W20" s="66"/>
      <c r="X20" s="69">
        <v>1</v>
      </c>
      <c r="Y20" s="70"/>
      <c r="Z20" s="103">
        <v>1</v>
      </c>
      <c r="AA20" s="66"/>
      <c r="AB20" s="69">
        <v>1</v>
      </c>
      <c r="AC20" s="70"/>
      <c r="AD20" s="103">
        <v>1</v>
      </c>
      <c r="AE20" s="66"/>
      <c r="AF20" s="69">
        <v>1</v>
      </c>
      <c r="AG20" s="70"/>
      <c r="AH20" s="103">
        <v>1</v>
      </c>
      <c r="AI20" s="66"/>
      <c r="AJ20" s="69">
        <v>1</v>
      </c>
      <c r="AK20" s="68"/>
      <c r="AL20" s="20"/>
      <c r="AM20" s="20"/>
      <c r="AN20" s="20"/>
    </row>
    <row r="21" spans="1:40" x14ac:dyDescent="0.25">
      <c r="A21" s="104" t="str">
        <f>LISTES!A20</f>
        <v>RIG Jean-Paul</v>
      </c>
      <c r="B21" s="102">
        <v>1</v>
      </c>
      <c r="C21" s="78"/>
      <c r="D21" s="69">
        <v>1</v>
      </c>
      <c r="E21" s="70"/>
      <c r="F21" s="103">
        <v>1</v>
      </c>
      <c r="G21" s="66"/>
      <c r="H21" s="69">
        <v>1</v>
      </c>
      <c r="I21" s="70"/>
      <c r="J21" s="103">
        <v>1</v>
      </c>
      <c r="K21" s="66"/>
      <c r="L21" s="69">
        <v>1</v>
      </c>
      <c r="M21" s="70"/>
      <c r="N21" s="103">
        <v>1</v>
      </c>
      <c r="O21" s="66"/>
      <c r="P21" s="69">
        <v>1</v>
      </c>
      <c r="Q21" s="70"/>
      <c r="R21" s="103">
        <v>1</v>
      </c>
      <c r="S21" s="66"/>
      <c r="T21" s="69">
        <v>1</v>
      </c>
      <c r="U21" s="70"/>
      <c r="V21" s="103">
        <v>1</v>
      </c>
      <c r="W21" s="66"/>
      <c r="X21" s="69">
        <v>1</v>
      </c>
      <c r="Y21" s="70"/>
      <c r="Z21" s="103">
        <v>1</v>
      </c>
      <c r="AA21" s="66"/>
      <c r="AB21" s="69">
        <v>1</v>
      </c>
      <c r="AC21" s="70"/>
      <c r="AD21" s="103">
        <v>1</v>
      </c>
      <c r="AE21" s="66"/>
      <c r="AF21" s="69">
        <v>1</v>
      </c>
      <c r="AG21" s="70"/>
      <c r="AH21" s="103">
        <v>1</v>
      </c>
      <c r="AI21" s="66"/>
      <c r="AJ21" s="69">
        <v>1</v>
      </c>
      <c r="AK21" s="68"/>
      <c r="AL21" s="20"/>
      <c r="AM21" s="20"/>
      <c r="AN21" s="20"/>
    </row>
    <row r="22" spans="1:40" x14ac:dyDescent="0.25">
      <c r="A22" s="104" t="str">
        <f>LISTES!A21</f>
        <v>SOS Aurélien</v>
      </c>
      <c r="B22" s="102">
        <v>1</v>
      </c>
      <c r="C22" s="78"/>
      <c r="D22" s="69">
        <v>1</v>
      </c>
      <c r="E22" s="70"/>
      <c r="F22" s="103">
        <v>1</v>
      </c>
      <c r="G22" s="66"/>
      <c r="H22" s="69">
        <v>1</v>
      </c>
      <c r="I22" s="70"/>
      <c r="J22" s="103">
        <v>1</v>
      </c>
      <c r="K22" s="66"/>
      <c r="L22" s="69">
        <v>1</v>
      </c>
      <c r="M22" s="70"/>
      <c r="N22" s="103">
        <v>1</v>
      </c>
      <c r="O22" s="66"/>
      <c r="P22" s="69">
        <v>1</v>
      </c>
      <c r="Q22" s="70"/>
      <c r="R22" s="103">
        <v>1</v>
      </c>
      <c r="S22" s="66"/>
      <c r="T22" s="69">
        <v>1</v>
      </c>
      <c r="U22" s="70"/>
      <c r="V22" s="103">
        <v>1</v>
      </c>
      <c r="W22" s="66"/>
      <c r="X22" s="69">
        <v>1</v>
      </c>
      <c r="Y22" s="70"/>
      <c r="Z22" s="103">
        <v>1</v>
      </c>
      <c r="AA22" s="66"/>
      <c r="AB22" s="69">
        <v>1</v>
      </c>
      <c r="AC22" s="70"/>
      <c r="AD22" s="103">
        <v>1</v>
      </c>
      <c r="AE22" s="66"/>
      <c r="AF22" s="69">
        <v>1</v>
      </c>
      <c r="AG22" s="70"/>
      <c r="AH22" s="103">
        <v>1</v>
      </c>
      <c r="AI22" s="66"/>
      <c r="AJ22" s="69">
        <v>1</v>
      </c>
      <c r="AK22" s="68"/>
      <c r="AL22" s="20"/>
      <c r="AM22" s="20"/>
      <c r="AN22" s="20"/>
    </row>
    <row r="23" spans="1:40" x14ac:dyDescent="0.25">
      <c r="A23" s="104" t="str">
        <f>LISTES!A22</f>
        <v>TOU François</v>
      </c>
      <c r="B23" s="102">
        <v>1</v>
      </c>
      <c r="C23" s="78"/>
      <c r="D23" s="69">
        <v>1</v>
      </c>
      <c r="E23" s="70"/>
      <c r="F23" s="103">
        <v>1</v>
      </c>
      <c r="G23" s="66"/>
      <c r="H23" s="69">
        <v>1</v>
      </c>
      <c r="I23" s="70"/>
      <c r="J23" s="103">
        <v>1</v>
      </c>
      <c r="K23" s="66"/>
      <c r="L23" s="69">
        <v>1</v>
      </c>
      <c r="M23" s="70"/>
      <c r="N23" s="103">
        <v>1</v>
      </c>
      <c r="O23" s="66"/>
      <c r="P23" s="69">
        <v>1</v>
      </c>
      <c r="Q23" s="70"/>
      <c r="R23" s="103">
        <v>1</v>
      </c>
      <c r="S23" s="66"/>
      <c r="T23" s="69">
        <v>1</v>
      </c>
      <c r="U23" s="70"/>
      <c r="V23" s="103">
        <v>1</v>
      </c>
      <c r="W23" s="66"/>
      <c r="X23" s="69">
        <v>1</v>
      </c>
      <c r="Y23" s="70"/>
      <c r="Z23" s="103">
        <v>1</v>
      </c>
      <c r="AA23" s="66"/>
      <c r="AB23" s="69">
        <v>1</v>
      </c>
      <c r="AC23" s="70"/>
      <c r="AD23" s="103">
        <v>1</v>
      </c>
      <c r="AE23" s="66"/>
      <c r="AF23" s="69">
        <v>1</v>
      </c>
      <c r="AG23" s="70"/>
      <c r="AH23" s="103">
        <v>1</v>
      </c>
      <c r="AI23" s="66"/>
      <c r="AJ23" s="69">
        <v>1</v>
      </c>
      <c r="AK23" s="68"/>
      <c r="AL23" s="20"/>
      <c r="AM23" s="20"/>
      <c r="AN23" s="20"/>
    </row>
    <row r="24" spans="1:40" x14ac:dyDescent="0.25">
      <c r="A24" s="104" t="str">
        <f>LISTES!A23</f>
        <v>TOU Philippe</v>
      </c>
      <c r="B24" s="102">
        <v>1</v>
      </c>
      <c r="C24" s="78"/>
      <c r="D24" s="69">
        <v>1</v>
      </c>
      <c r="E24" s="70"/>
      <c r="F24" s="103">
        <v>1</v>
      </c>
      <c r="G24" s="66"/>
      <c r="H24" s="69">
        <v>1</v>
      </c>
      <c r="I24" s="70"/>
      <c r="J24" s="103">
        <v>1</v>
      </c>
      <c r="K24" s="66"/>
      <c r="L24" s="69">
        <v>1</v>
      </c>
      <c r="M24" s="70"/>
      <c r="N24" s="103">
        <v>1</v>
      </c>
      <c r="O24" s="66"/>
      <c r="P24" s="69">
        <v>1</v>
      </c>
      <c r="Q24" s="70"/>
      <c r="R24" s="103">
        <v>1</v>
      </c>
      <c r="S24" s="66"/>
      <c r="T24" s="69">
        <v>1</v>
      </c>
      <c r="U24" s="70"/>
      <c r="V24" s="103">
        <v>1</v>
      </c>
      <c r="W24" s="66"/>
      <c r="X24" s="69">
        <v>1</v>
      </c>
      <c r="Y24" s="70"/>
      <c r="Z24" s="103">
        <v>1</v>
      </c>
      <c r="AA24" s="66"/>
      <c r="AB24" s="69">
        <v>1</v>
      </c>
      <c r="AC24" s="70"/>
      <c r="AD24" s="103">
        <v>1</v>
      </c>
      <c r="AE24" s="66"/>
      <c r="AF24" s="69">
        <v>1</v>
      </c>
      <c r="AG24" s="70"/>
      <c r="AH24" s="103">
        <v>1</v>
      </c>
      <c r="AI24" s="66"/>
      <c r="AJ24" s="69">
        <v>1</v>
      </c>
      <c r="AK24" s="68"/>
      <c r="AL24" s="20"/>
      <c r="AM24" s="20"/>
      <c r="AN24" s="20"/>
    </row>
    <row r="25" spans="1:40" x14ac:dyDescent="0.25">
      <c r="A25" s="106" t="str">
        <f>LISTES!D3</f>
        <v>ARM  Emile</v>
      </c>
      <c r="B25" s="102">
        <v>1</v>
      </c>
      <c r="C25" s="78"/>
      <c r="D25" s="69">
        <v>1</v>
      </c>
      <c r="E25" s="70"/>
      <c r="F25" s="103">
        <v>1</v>
      </c>
      <c r="G25" s="66"/>
      <c r="H25" s="69">
        <v>1</v>
      </c>
      <c r="I25" s="70"/>
      <c r="J25" s="103">
        <v>1</v>
      </c>
      <c r="K25" s="66"/>
      <c r="L25" s="69"/>
      <c r="M25" s="70"/>
      <c r="N25" s="103"/>
      <c r="O25" s="66"/>
      <c r="P25" s="69"/>
      <c r="Q25" s="70"/>
      <c r="R25" s="103"/>
      <c r="S25" s="66"/>
      <c r="T25" s="69"/>
      <c r="U25" s="70"/>
      <c r="V25" s="103"/>
      <c r="W25" s="66"/>
      <c r="X25" s="69">
        <v>1</v>
      </c>
      <c r="Y25" s="70"/>
      <c r="Z25" s="103">
        <v>1</v>
      </c>
      <c r="AA25" s="66"/>
      <c r="AB25" s="69"/>
      <c r="AC25" s="70"/>
      <c r="AD25" s="103"/>
      <c r="AE25" s="66"/>
      <c r="AF25" s="69"/>
      <c r="AG25" s="70"/>
      <c r="AH25" s="103">
        <v>1</v>
      </c>
      <c r="AI25" s="66"/>
      <c r="AJ25" s="69"/>
      <c r="AK25" s="68"/>
      <c r="AL25" s="20"/>
      <c r="AM25" s="20"/>
      <c r="AN25" s="20"/>
    </row>
    <row r="26" spans="1:40" x14ac:dyDescent="0.25">
      <c r="A26" s="106" t="str">
        <f>LISTES!D4</f>
        <v>BLA Gérald</v>
      </c>
      <c r="B26" s="102">
        <v>1</v>
      </c>
      <c r="C26" s="78"/>
      <c r="D26" s="69"/>
      <c r="E26" s="70"/>
      <c r="F26" s="103">
        <v>1</v>
      </c>
      <c r="G26" s="66"/>
      <c r="H26" s="69">
        <v>1</v>
      </c>
      <c r="I26" s="70"/>
      <c r="J26" s="103"/>
      <c r="K26" s="66"/>
      <c r="L26" s="69"/>
      <c r="M26" s="70"/>
      <c r="N26" s="103">
        <v>1</v>
      </c>
      <c r="O26" s="66"/>
      <c r="P26" s="69">
        <v>1</v>
      </c>
      <c r="Q26" s="70"/>
      <c r="R26" s="103"/>
      <c r="S26" s="66"/>
      <c r="T26" s="69"/>
      <c r="U26" s="70"/>
      <c r="V26" s="103"/>
      <c r="W26" s="66"/>
      <c r="X26" s="69"/>
      <c r="Y26" s="70"/>
      <c r="Z26" s="103">
        <v>1</v>
      </c>
      <c r="AA26" s="66"/>
      <c r="AB26" s="69">
        <v>1</v>
      </c>
      <c r="AC26" s="70"/>
      <c r="AD26" s="103"/>
      <c r="AE26" s="66"/>
      <c r="AF26" s="69"/>
      <c r="AG26" s="70"/>
      <c r="AH26" s="103">
        <v>1</v>
      </c>
      <c r="AI26" s="66"/>
      <c r="AJ26" s="69"/>
      <c r="AK26" s="68"/>
      <c r="AL26" s="20"/>
      <c r="AM26" s="20"/>
      <c r="AN26" s="20"/>
    </row>
    <row r="27" spans="1:40" x14ac:dyDescent="0.25">
      <c r="A27" s="106" t="str">
        <f>LISTES!D5</f>
        <v>BOU Bruno</v>
      </c>
      <c r="B27" s="102"/>
      <c r="C27" s="78"/>
      <c r="D27" s="69">
        <v>1</v>
      </c>
      <c r="E27" s="70"/>
      <c r="F27" s="103"/>
      <c r="G27" s="66"/>
      <c r="H27" s="69"/>
      <c r="I27" s="70"/>
      <c r="J27" s="103">
        <v>1</v>
      </c>
      <c r="K27" s="66"/>
      <c r="L27" s="69"/>
      <c r="M27" s="70"/>
      <c r="N27" s="103">
        <v>1</v>
      </c>
      <c r="O27" s="66"/>
      <c r="P27" s="69"/>
      <c r="Q27" s="70"/>
      <c r="R27" s="103">
        <v>1</v>
      </c>
      <c r="S27" s="66"/>
      <c r="T27" s="69"/>
      <c r="U27" s="70"/>
      <c r="V27" s="103"/>
      <c r="W27" s="66"/>
      <c r="X27" s="69">
        <v>1</v>
      </c>
      <c r="Y27" s="70"/>
      <c r="Z27" s="103"/>
      <c r="AA27" s="66"/>
      <c r="AB27" s="69">
        <v>1</v>
      </c>
      <c r="AC27" s="70"/>
      <c r="AD27" s="103"/>
      <c r="AE27" s="66"/>
      <c r="AF27" s="69">
        <v>1</v>
      </c>
      <c r="AG27" s="70"/>
      <c r="AH27" s="103"/>
      <c r="AI27" s="66"/>
      <c r="AJ27" s="69">
        <v>1</v>
      </c>
      <c r="AK27" s="68"/>
      <c r="AL27" s="20"/>
      <c r="AM27" s="20"/>
      <c r="AN27" s="20"/>
    </row>
    <row r="28" spans="1:40" x14ac:dyDescent="0.25">
      <c r="A28" s="106" t="str">
        <f>LISTES!D6</f>
        <v>CHA Dominique</v>
      </c>
      <c r="B28" s="102">
        <v>1</v>
      </c>
      <c r="C28" s="78"/>
      <c r="D28" s="69">
        <v>1</v>
      </c>
      <c r="E28" s="70"/>
      <c r="F28" s="103">
        <v>1</v>
      </c>
      <c r="G28" s="66"/>
      <c r="H28" s="69">
        <v>1</v>
      </c>
      <c r="I28" s="70">
        <v>1</v>
      </c>
      <c r="J28" s="103">
        <v>1</v>
      </c>
      <c r="K28" s="66"/>
      <c r="L28" s="69">
        <v>1</v>
      </c>
      <c r="M28" s="70"/>
      <c r="N28" s="103">
        <v>1</v>
      </c>
      <c r="O28" s="66"/>
      <c r="P28" s="69">
        <v>1</v>
      </c>
      <c r="Q28" s="70"/>
      <c r="R28" s="103">
        <v>1</v>
      </c>
      <c r="S28" s="66"/>
      <c r="T28" s="69"/>
      <c r="U28" s="70"/>
      <c r="V28" s="103">
        <v>1</v>
      </c>
      <c r="W28" s="66"/>
      <c r="X28" s="69">
        <v>1</v>
      </c>
      <c r="Y28" s="70"/>
      <c r="Z28" s="103">
        <v>1</v>
      </c>
      <c r="AA28" s="66"/>
      <c r="AB28" s="69"/>
      <c r="AC28" s="70"/>
      <c r="AD28" s="103">
        <v>1</v>
      </c>
      <c r="AE28" s="66">
        <v>1</v>
      </c>
      <c r="AF28" s="69"/>
      <c r="AG28" s="70"/>
      <c r="AH28" s="103"/>
      <c r="AI28" s="66"/>
      <c r="AJ28" s="69">
        <v>1</v>
      </c>
      <c r="AK28" s="68"/>
      <c r="AL28" s="20"/>
      <c r="AM28" s="20"/>
      <c r="AN28" s="20"/>
    </row>
    <row r="29" spans="1:40" x14ac:dyDescent="0.25">
      <c r="A29" s="106" t="str">
        <f>LISTES!D7</f>
        <v>COL Gérard</v>
      </c>
      <c r="B29" s="102">
        <v>1</v>
      </c>
      <c r="C29" s="78"/>
      <c r="D29" s="69"/>
      <c r="E29" s="70"/>
      <c r="F29" s="103">
        <v>1</v>
      </c>
      <c r="G29" s="66"/>
      <c r="H29" s="69">
        <v>1</v>
      </c>
      <c r="I29" s="70"/>
      <c r="J29" s="103"/>
      <c r="K29" s="66"/>
      <c r="L29" s="69"/>
      <c r="M29" s="70"/>
      <c r="N29" s="103"/>
      <c r="O29" s="66"/>
      <c r="P29" s="69">
        <v>1</v>
      </c>
      <c r="Q29" s="70"/>
      <c r="R29" s="103"/>
      <c r="S29" s="66"/>
      <c r="T29" s="69">
        <v>1</v>
      </c>
      <c r="U29" s="70"/>
      <c r="V29" s="103"/>
      <c r="W29" s="66"/>
      <c r="X29" s="69">
        <v>1</v>
      </c>
      <c r="Y29" s="70"/>
      <c r="Z29" s="103">
        <v>1</v>
      </c>
      <c r="AA29" s="66"/>
      <c r="AB29" s="69"/>
      <c r="AC29" s="70"/>
      <c r="AD29" s="103"/>
      <c r="AE29" s="66"/>
      <c r="AF29" s="69"/>
      <c r="AG29" s="70"/>
      <c r="AH29" s="103"/>
      <c r="AI29" s="66"/>
      <c r="AJ29" s="69">
        <v>1</v>
      </c>
      <c r="AK29" s="68"/>
      <c r="AL29" s="20"/>
      <c r="AM29" s="20"/>
      <c r="AN29" s="20"/>
    </row>
    <row r="30" spans="1:40" x14ac:dyDescent="0.25">
      <c r="A30" s="106" t="str">
        <f>LISTES!D8</f>
        <v>CRO Patrice</v>
      </c>
      <c r="B30" s="102">
        <v>1</v>
      </c>
      <c r="C30" s="78"/>
      <c r="D30" s="69">
        <v>1</v>
      </c>
      <c r="E30" s="70"/>
      <c r="F30" s="103"/>
      <c r="G30" s="66"/>
      <c r="H30" s="69"/>
      <c r="I30" s="70"/>
      <c r="J30" s="103"/>
      <c r="K30" s="66"/>
      <c r="L30" s="69">
        <v>1</v>
      </c>
      <c r="M30" s="70"/>
      <c r="N30" s="103"/>
      <c r="O30" s="66"/>
      <c r="P30" s="69"/>
      <c r="Q30" s="70"/>
      <c r="R30" s="103"/>
      <c r="S30" s="66"/>
      <c r="T30" s="69">
        <v>1</v>
      </c>
      <c r="U30" s="70"/>
      <c r="V30" s="103"/>
      <c r="W30" s="66"/>
      <c r="X30" s="69">
        <v>1</v>
      </c>
      <c r="Y30" s="70"/>
      <c r="Z30" s="103">
        <v>1</v>
      </c>
      <c r="AA30" s="66"/>
      <c r="AB30" s="69"/>
      <c r="AC30" s="70"/>
      <c r="AD30" s="103"/>
      <c r="AE30" s="66"/>
      <c r="AF30" s="69">
        <v>1</v>
      </c>
      <c r="AG30" s="70"/>
      <c r="AH30" s="103">
        <v>1</v>
      </c>
      <c r="AI30" s="66"/>
      <c r="AJ30" s="69"/>
      <c r="AK30" s="68"/>
      <c r="AL30" s="20"/>
      <c r="AM30" s="20"/>
      <c r="AN30" s="20"/>
    </row>
    <row r="31" spans="1:40" x14ac:dyDescent="0.25">
      <c r="A31" s="106" t="str">
        <f>LISTES!D9</f>
        <v>DAG Marcel</v>
      </c>
      <c r="B31" s="102"/>
      <c r="C31" s="78"/>
      <c r="D31" s="69">
        <v>1</v>
      </c>
      <c r="E31" s="70"/>
      <c r="F31" s="103">
        <v>1</v>
      </c>
      <c r="G31" s="66"/>
      <c r="H31" s="69">
        <v>1</v>
      </c>
      <c r="I31" s="70"/>
      <c r="J31" s="103"/>
      <c r="K31" s="66"/>
      <c r="L31" s="69">
        <v>1</v>
      </c>
      <c r="M31" s="70"/>
      <c r="N31" s="103">
        <v>1</v>
      </c>
      <c r="O31" s="66"/>
      <c r="P31" s="69"/>
      <c r="Q31" s="70"/>
      <c r="R31" s="103"/>
      <c r="S31" s="66"/>
      <c r="T31" s="69"/>
      <c r="U31" s="70"/>
      <c r="V31" s="103"/>
      <c r="W31" s="66"/>
      <c r="X31" s="69"/>
      <c r="Y31" s="70"/>
      <c r="Z31" s="103"/>
      <c r="AA31" s="66"/>
      <c r="AB31" s="69">
        <v>1</v>
      </c>
      <c r="AC31" s="70"/>
      <c r="AD31" s="103"/>
      <c r="AE31" s="66"/>
      <c r="AF31" s="69">
        <v>1</v>
      </c>
      <c r="AG31" s="70"/>
      <c r="AH31" s="103"/>
      <c r="AI31" s="66"/>
      <c r="AJ31" s="69">
        <v>1</v>
      </c>
      <c r="AK31" s="68"/>
      <c r="AL31" s="20"/>
      <c r="AM31" s="20"/>
      <c r="AN31" s="20"/>
    </row>
    <row r="32" spans="1:40" x14ac:dyDescent="0.25">
      <c r="A32" s="106" t="str">
        <f>LISTES!D10</f>
        <v>DAL Bernard</v>
      </c>
      <c r="B32" s="102">
        <v>1</v>
      </c>
      <c r="C32" s="78"/>
      <c r="D32" s="69">
        <v>1</v>
      </c>
      <c r="E32" s="70"/>
      <c r="F32" s="103">
        <v>1</v>
      </c>
      <c r="G32" s="66"/>
      <c r="H32" s="69"/>
      <c r="I32" s="70"/>
      <c r="J32" s="103"/>
      <c r="K32" s="66"/>
      <c r="L32" s="69"/>
      <c r="M32" s="70"/>
      <c r="N32" s="103"/>
      <c r="O32" s="66"/>
      <c r="P32" s="69"/>
      <c r="Q32" s="70"/>
      <c r="R32" s="103">
        <v>1</v>
      </c>
      <c r="S32" s="66"/>
      <c r="T32" s="69">
        <v>1</v>
      </c>
      <c r="U32" s="70"/>
      <c r="V32" s="103"/>
      <c r="W32" s="66"/>
      <c r="X32" s="69">
        <v>1</v>
      </c>
      <c r="Y32" s="70"/>
      <c r="Z32" s="103"/>
      <c r="AA32" s="66"/>
      <c r="AB32" s="69"/>
      <c r="AC32" s="70"/>
      <c r="AD32" s="103"/>
      <c r="AE32" s="66"/>
      <c r="AF32" s="69">
        <v>1</v>
      </c>
      <c r="AG32" s="70"/>
      <c r="AH32" s="103">
        <v>1</v>
      </c>
      <c r="AI32" s="66"/>
      <c r="AJ32" s="69"/>
      <c r="AK32" s="68"/>
      <c r="AL32" s="20"/>
      <c r="AM32" s="20"/>
      <c r="AN32" s="20"/>
    </row>
    <row r="33" spans="1:40" x14ac:dyDescent="0.25">
      <c r="A33" s="106" t="str">
        <f>LISTES!D11</f>
        <v>FAL Brad</v>
      </c>
      <c r="B33" s="102"/>
      <c r="C33" s="78"/>
      <c r="D33" s="69"/>
      <c r="E33" s="70"/>
      <c r="F33" s="103">
        <v>1</v>
      </c>
      <c r="G33" s="66"/>
      <c r="H33" s="69"/>
      <c r="I33" s="70"/>
      <c r="J33" s="103"/>
      <c r="K33" s="66"/>
      <c r="L33" s="69"/>
      <c r="M33" s="70"/>
      <c r="N33" s="103"/>
      <c r="O33" s="66"/>
      <c r="P33" s="69">
        <v>1</v>
      </c>
      <c r="Q33" s="70"/>
      <c r="R33" s="103">
        <v>1</v>
      </c>
      <c r="S33" s="66"/>
      <c r="T33" s="69">
        <v>1</v>
      </c>
      <c r="U33" s="70"/>
      <c r="V33" s="103">
        <v>1</v>
      </c>
      <c r="W33" s="66"/>
      <c r="X33" s="69"/>
      <c r="Y33" s="70"/>
      <c r="Z33" s="103"/>
      <c r="AA33" s="66"/>
      <c r="AB33" s="69">
        <v>1</v>
      </c>
      <c r="AC33" s="70"/>
      <c r="AD33" s="103"/>
      <c r="AE33" s="66"/>
      <c r="AF33" s="69">
        <v>1</v>
      </c>
      <c r="AG33" s="70"/>
      <c r="AH33" s="103">
        <v>1</v>
      </c>
      <c r="AI33" s="66"/>
      <c r="AJ33" s="69"/>
      <c r="AK33" s="68"/>
      <c r="AL33" s="20"/>
      <c r="AM33" s="20"/>
      <c r="AN33" s="20"/>
    </row>
    <row r="34" spans="1:40" x14ac:dyDescent="0.25">
      <c r="A34" s="106" t="str">
        <f>LISTES!D12</f>
        <v>FAL William</v>
      </c>
      <c r="B34" s="102"/>
      <c r="C34" s="78"/>
      <c r="D34" s="69"/>
      <c r="E34" s="70"/>
      <c r="F34" s="103">
        <v>1</v>
      </c>
      <c r="G34" s="66"/>
      <c r="H34" s="69"/>
      <c r="I34" s="70"/>
      <c r="J34" s="103"/>
      <c r="K34" s="66"/>
      <c r="L34" s="69"/>
      <c r="M34" s="70"/>
      <c r="N34" s="103"/>
      <c r="O34" s="66"/>
      <c r="P34" s="69">
        <v>1</v>
      </c>
      <c r="Q34" s="70"/>
      <c r="R34" s="103">
        <v>1</v>
      </c>
      <c r="S34" s="66"/>
      <c r="T34" s="69">
        <v>1</v>
      </c>
      <c r="U34" s="70"/>
      <c r="V34" s="103">
        <v>1</v>
      </c>
      <c r="W34" s="66"/>
      <c r="X34" s="69"/>
      <c r="Y34" s="70"/>
      <c r="Z34" s="103"/>
      <c r="AA34" s="66"/>
      <c r="AB34" s="69">
        <v>1</v>
      </c>
      <c r="AC34" s="70"/>
      <c r="AD34" s="103"/>
      <c r="AE34" s="66"/>
      <c r="AF34" s="69">
        <v>1</v>
      </c>
      <c r="AG34" s="70"/>
      <c r="AH34" s="103">
        <v>1</v>
      </c>
      <c r="AI34" s="66"/>
      <c r="AJ34" s="69"/>
      <c r="AK34" s="68"/>
      <c r="AL34" s="20"/>
      <c r="AM34" s="20"/>
      <c r="AN34" s="20"/>
    </row>
    <row r="35" spans="1:40" x14ac:dyDescent="0.25">
      <c r="A35" s="106" t="str">
        <f>LISTES!D13</f>
        <v>FOU Marc</v>
      </c>
      <c r="B35" s="102"/>
      <c r="C35" s="78"/>
      <c r="D35" s="69">
        <v>1</v>
      </c>
      <c r="E35" s="70"/>
      <c r="F35" s="103"/>
      <c r="G35" s="66"/>
      <c r="H35" s="69"/>
      <c r="I35" s="70"/>
      <c r="J35" s="103">
        <v>1</v>
      </c>
      <c r="K35" s="66"/>
      <c r="L35" s="69">
        <v>1</v>
      </c>
      <c r="M35" s="70"/>
      <c r="N35" s="103">
        <v>1</v>
      </c>
      <c r="O35" s="66"/>
      <c r="P35" s="69"/>
      <c r="Q35" s="70"/>
      <c r="R35" s="103"/>
      <c r="S35" s="66"/>
      <c r="T35" s="69">
        <v>1</v>
      </c>
      <c r="U35" s="70"/>
      <c r="V35" s="103">
        <v>1</v>
      </c>
      <c r="W35" s="66"/>
      <c r="X35" s="69">
        <v>1</v>
      </c>
      <c r="Y35" s="70"/>
      <c r="Z35" s="103"/>
      <c r="AA35" s="66"/>
      <c r="AB35" s="69"/>
      <c r="AC35" s="70"/>
      <c r="AD35" s="103"/>
      <c r="AE35" s="66"/>
      <c r="AF35" s="69"/>
      <c r="AG35" s="70"/>
      <c r="AH35" s="103">
        <v>1</v>
      </c>
      <c r="AI35" s="66"/>
      <c r="AJ35" s="69"/>
      <c r="AK35" s="68"/>
      <c r="AL35" s="20"/>
      <c r="AM35" s="20"/>
      <c r="AN35" s="20"/>
    </row>
    <row r="36" spans="1:40" x14ac:dyDescent="0.25">
      <c r="A36" s="106" t="str">
        <f>LISTES!D14</f>
        <v>GAU Laurent</v>
      </c>
      <c r="B36" s="102"/>
      <c r="C36" s="78"/>
      <c r="D36" s="69"/>
      <c r="E36" s="70"/>
      <c r="F36" s="103"/>
      <c r="G36" s="66"/>
      <c r="H36" s="69">
        <v>1</v>
      </c>
      <c r="I36" s="70"/>
      <c r="J36" s="103"/>
      <c r="K36" s="66"/>
      <c r="L36" s="69"/>
      <c r="M36" s="70"/>
      <c r="N36" s="103">
        <v>1</v>
      </c>
      <c r="O36" s="66"/>
      <c r="P36" s="69"/>
      <c r="Q36" s="70"/>
      <c r="R36" s="103">
        <v>1</v>
      </c>
      <c r="S36" s="66"/>
      <c r="T36" s="69"/>
      <c r="U36" s="70"/>
      <c r="V36" s="103"/>
      <c r="W36" s="66"/>
      <c r="X36" s="69">
        <v>1</v>
      </c>
      <c r="Y36" s="70"/>
      <c r="Z36" s="103">
        <v>1</v>
      </c>
      <c r="AA36" s="66"/>
      <c r="AB36" s="69">
        <v>1</v>
      </c>
      <c r="AC36" s="70"/>
      <c r="AD36" s="103"/>
      <c r="AE36" s="66"/>
      <c r="AF36" s="69">
        <v>1</v>
      </c>
      <c r="AG36" s="70"/>
      <c r="AH36" s="103">
        <v>1</v>
      </c>
      <c r="AI36" s="66"/>
      <c r="AJ36" s="69"/>
      <c r="AK36" s="68"/>
      <c r="AL36" s="20"/>
      <c r="AM36" s="20"/>
      <c r="AN36" s="20"/>
    </row>
    <row r="37" spans="1:40" x14ac:dyDescent="0.25">
      <c r="A37" s="106" t="str">
        <f>LISTES!D15</f>
        <v>GER Guy</v>
      </c>
      <c r="B37" s="102"/>
      <c r="C37" s="78"/>
      <c r="D37" s="69"/>
      <c r="E37" s="70"/>
      <c r="F37" s="103"/>
      <c r="G37" s="66"/>
      <c r="H37" s="69">
        <v>1</v>
      </c>
      <c r="I37" s="70"/>
      <c r="J37" s="103"/>
      <c r="K37" s="66"/>
      <c r="L37" s="69"/>
      <c r="M37" s="70"/>
      <c r="N37" s="103">
        <v>1</v>
      </c>
      <c r="O37" s="66"/>
      <c r="P37" s="69">
        <v>1</v>
      </c>
      <c r="Q37" s="70"/>
      <c r="R37" s="103">
        <v>1</v>
      </c>
      <c r="S37" s="66"/>
      <c r="T37" s="69"/>
      <c r="U37" s="70"/>
      <c r="V37" s="103"/>
      <c r="W37" s="66"/>
      <c r="X37" s="69"/>
      <c r="Y37" s="70"/>
      <c r="Z37" s="103">
        <v>1</v>
      </c>
      <c r="AA37" s="66"/>
      <c r="AB37" s="69">
        <v>1</v>
      </c>
      <c r="AC37" s="70"/>
      <c r="AD37" s="103"/>
      <c r="AE37" s="66"/>
      <c r="AF37" s="69">
        <v>1</v>
      </c>
      <c r="AG37" s="70"/>
      <c r="AH37" s="103">
        <v>1</v>
      </c>
      <c r="AI37" s="66"/>
      <c r="AJ37" s="69"/>
      <c r="AK37" s="68"/>
      <c r="AL37" s="20"/>
      <c r="AM37" s="20"/>
      <c r="AN37" s="20"/>
    </row>
    <row r="38" spans="1:40" x14ac:dyDescent="0.25">
      <c r="A38" s="106" t="str">
        <f>LISTES!D16</f>
        <v>GIR Philippe</v>
      </c>
      <c r="B38" s="102"/>
      <c r="C38" s="78"/>
      <c r="D38" s="69"/>
      <c r="E38" s="70"/>
      <c r="F38" s="103">
        <v>1</v>
      </c>
      <c r="G38" s="66"/>
      <c r="H38" s="69"/>
      <c r="I38" s="70"/>
      <c r="J38" s="103"/>
      <c r="K38" s="66"/>
      <c r="L38" s="69">
        <v>1</v>
      </c>
      <c r="M38" s="70"/>
      <c r="N38" s="103">
        <v>1</v>
      </c>
      <c r="O38" s="66"/>
      <c r="P38" s="69"/>
      <c r="Q38" s="70"/>
      <c r="R38" s="103">
        <v>1</v>
      </c>
      <c r="S38" s="66"/>
      <c r="T38" s="69"/>
      <c r="U38" s="70"/>
      <c r="V38" s="103"/>
      <c r="W38" s="66"/>
      <c r="X38" s="69">
        <v>1</v>
      </c>
      <c r="Y38" s="70"/>
      <c r="Z38" s="103"/>
      <c r="AA38" s="66"/>
      <c r="AB38" s="69"/>
      <c r="AC38" s="70"/>
      <c r="AD38" s="103"/>
      <c r="AE38" s="66"/>
      <c r="AF38" s="69">
        <v>1</v>
      </c>
      <c r="AG38" s="70"/>
      <c r="AH38" s="103">
        <v>1</v>
      </c>
      <c r="AI38" s="66"/>
      <c r="AJ38" s="69">
        <v>1</v>
      </c>
      <c r="AK38" s="68"/>
      <c r="AL38" s="20"/>
      <c r="AM38" s="20"/>
      <c r="AN38" s="20"/>
    </row>
    <row r="39" spans="1:40" x14ac:dyDescent="0.25">
      <c r="A39" s="106" t="str">
        <f>LISTES!D17</f>
        <v>GRE Alain</v>
      </c>
      <c r="B39" s="102"/>
      <c r="C39" s="78"/>
      <c r="D39" s="69">
        <v>1</v>
      </c>
      <c r="E39" s="70"/>
      <c r="F39" s="103">
        <v>1</v>
      </c>
      <c r="G39" s="66"/>
      <c r="H39" s="69"/>
      <c r="I39" s="70"/>
      <c r="J39" s="103"/>
      <c r="K39" s="66"/>
      <c r="L39" s="69">
        <v>1</v>
      </c>
      <c r="M39" s="70"/>
      <c r="N39" s="103">
        <v>1</v>
      </c>
      <c r="O39" s="66"/>
      <c r="P39" s="69">
        <v>1</v>
      </c>
      <c r="Q39" s="70"/>
      <c r="R39" s="103"/>
      <c r="S39" s="66"/>
      <c r="T39" s="69"/>
      <c r="U39" s="70"/>
      <c r="V39" s="103">
        <v>1</v>
      </c>
      <c r="W39" s="66"/>
      <c r="X39" s="69"/>
      <c r="Y39" s="70"/>
      <c r="Z39" s="103"/>
      <c r="AA39" s="66"/>
      <c r="AB39" s="69"/>
      <c r="AC39" s="70"/>
      <c r="AD39" s="103"/>
      <c r="AE39" s="66"/>
      <c r="AF39" s="69">
        <v>1</v>
      </c>
      <c r="AG39" s="70"/>
      <c r="AH39" s="103">
        <v>1</v>
      </c>
      <c r="AI39" s="66"/>
      <c r="AJ39" s="69"/>
      <c r="AK39" s="68"/>
      <c r="AL39" s="20"/>
      <c r="AM39" s="20"/>
      <c r="AN39" s="20"/>
    </row>
    <row r="40" spans="1:40" x14ac:dyDescent="0.25">
      <c r="A40" s="106" t="str">
        <f>LISTES!D18</f>
        <v>GUY Patrice</v>
      </c>
      <c r="B40" s="102"/>
      <c r="C40" s="78"/>
      <c r="D40" s="69">
        <v>1</v>
      </c>
      <c r="E40" s="70"/>
      <c r="F40" s="103">
        <v>1</v>
      </c>
      <c r="G40" s="66"/>
      <c r="H40" s="69">
        <v>1</v>
      </c>
      <c r="I40" s="70"/>
      <c r="J40" s="103"/>
      <c r="K40" s="66"/>
      <c r="L40" s="69">
        <v>1</v>
      </c>
      <c r="M40" s="70"/>
      <c r="N40" s="103">
        <v>1</v>
      </c>
      <c r="O40" s="66"/>
      <c r="P40" s="69"/>
      <c r="Q40" s="70"/>
      <c r="R40" s="103"/>
      <c r="S40" s="66"/>
      <c r="T40" s="69"/>
      <c r="U40" s="70"/>
      <c r="V40" s="103"/>
      <c r="W40" s="66"/>
      <c r="X40" s="69"/>
      <c r="Y40" s="70"/>
      <c r="Z40" s="103"/>
      <c r="AA40" s="66"/>
      <c r="AB40" s="69">
        <v>1</v>
      </c>
      <c r="AC40" s="70"/>
      <c r="AD40" s="103"/>
      <c r="AE40" s="66"/>
      <c r="AF40" s="69">
        <v>1</v>
      </c>
      <c r="AG40" s="70"/>
      <c r="AH40" s="103"/>
      <c r="AI40" s="66"/>
      <c r="AJ40" s="69">
        <v>1</v>
      </c>
      <c r="AK40" s="68"/>
      <c r="AL40" s="20"/>
      <c r="AM40" s="20"/>
      <c r="AN40" s="20"/>
    </row>
    <row r="41" spans="1:40" x14ac:dyDescent="0.25">
      <c r="A41" s="106" t="str">
        <f>LISTES!D19</f>
        <v>LAF Claude</v>
      </c>
      <c r="B41" s="102"/>
      <c r="C41" s="78"/>
      <c r="D41" s="69"/>
      <c r="E41" s="70"/>
      <c r="F41" s="103">
        <v>1</v>
      </c>
      <c r="G41" s="66"/>
      <c r="H41" s="69"/>
      <c r="I41" s="70"/>
      <c r="J41" s="103"/>
      <c r="K41" s="66"/>
      <c r="L41" s="69"/>
      <c r="M41" s="70"/>
      <c r="N41" s="103"/>
      <c r="O41" s="66"/>
      <c r="P41" s="69">
        <v>1</v>
      </c>
      <c r="Q41" s="70"/>
      <c r="R41" s="103">
        <v>1</v>
      </c>
      <c r="S41" s="66"/>
      <c r="T41" s="69">
        <v>1</v>
      </c>
      <c r="U41" s="70"/>
      <c r="V41" s="103">
        <v>1</v>
      </c>
      <c r="W41" s="66"/>
      <c r="X41" s="69"/>
      <c r="Y41" s="70"/>
      <c r="Z41" s="103"/>
      <c r="AA41" s="66"/>
      <c r="AB41" s="69">
        <v>1</v>
      </c>
      <c r="AC41" s="70"/>
      <c r="AD41" s="103"/>
      <c r="AE41" s="66"/>
      <c r="AF41" s="69">
        <v>1</v>
      </c>
      <c r="AG41" s="70"/>
      <c r="AH41" s="103">
        <v>1</v>
      </c>
      <c r="AI41" s="66"/>
      <c r="AJ41" s="69"/>
      <c r="AK41" s="68"/>
      <c r="AL41" s="20"/>
      <c r="AM41" s="20"/>
      <c r="AN41" s="20"/>
    </row>
    <row r="42" spans="1:40" x14ac:dyDescent="0.25">
      <c r="A42" s="106" t="str">
        <f>LISTES!D20</f>
        <v>LE B Frédéric</v>
      </c>
      <c r="B42" s="102"/>
      <c r="C42" s="78"/>
      <c r="D42" s="69">
        <v>1</v>
      </c>
      <c r="E42" s="70"/>
      <c r="F42" s="103">
        <v>1</v>
      </c>
      <c r="G42" s="66"/>
      <c r="H42" s="69">
        <v>1</v>
      </c>
      <c r="I42" s="70"/>
      <c r="J42" s="103"/>
      <c r="K42" s="66"/>
      <c r="L42" s="69">
        <v>1</v>
      </c>
      <c r="M42" s="70"/>
      <c r="N42" s="103"/>
      <c r="O42" s="66"/>
      <c r="P42" s="69"/>
      <c r="Q42" s="70"/>
      <c r="R42" s="103"/>
      <c r="S42" s="66"/>
      <c r="T42" s="69"/>
      <c r="U42" s="70"/>
      <c r="V42" s="103"/>
      <c r="W42" s="66"/>
      <c r="X42" s="69"/>
      <c r="Y42" s="70"/>
      <c r="Z42" s="103"/>
      <c r="AA42" s="66"/>
      <c r="AB42" s="69">
        <v>1</v>
      </c>
      <c r="AC42" s="70"/>
      <c r="AD42" s="103"/>
      <c r="AE42" s="66"/>
      <c r="AF42" s="69">
        <v>1</v>
      </c>
      <c r="AG42" s="70"/>
      <c r="AH42" s="103">
        <v>1</v>
      </c>
      <c r="AI42" s="66"/>
      <c r="AJ42" s="69">
        <v>1</v>
      </c>
      <c r="AK42" s="68"/>
      <c r="AL42" s="20"/>
      <c r="AM42" s="20"/>
      <c r="AN42" s="20"/>
    </row>
    <row r="43" spans="1:40" x14ac:dyDescent="0.25">
      <c r="A43" s="106" t="str">
        <f>LISTES!D21</f>
        <v>LEF Quentin</v>
      </c>
      <c r="B43" s="102"/>
      <c r="C43" s="78"/>
      <c r="D43" s="69">
        <v>1</v>
      </c>
      <c r="E43" s="70"/>
      <c r="F43" s="103"/>
      <c r="G43" s="66"/>
      <c r="H43" s="69"/>
      <c r="I43" s="70"/>
      <c r="J43" s="103"/>
      <c r="K43" s="66"/>
      <c r="L43" s="69">
        <v>1</v>
      </c>
      <c r="M43" s="70"/>
      <c r="N43" s="103">
        <v>1</v>
      </c>
      <c r="O43" s="66"/>
      <c r="P43" s="69"/>
      <c r="Q43" s="70"/>
      <c r="R43" s="103"/>
      <c r="S43" s="66"/>
      <c r="T43" s="69">
        <v>1</v>
      </c>
      <c r="U43" s="70"/>
      <c r="V43" s="103">
        <v>1</v>
      </c>
      <c r="W43" s="66"/>
      <c r="X43" s="69"/>
      <c r="Y43" s="70"/>
      <c r="Z43" s="103">
        <v>1</v>
      </c>
      <c r="AA43" s="66"/>
      <c r="AB43" s="69">
        <v>1</v>
      </c>
      <c r="AC43" s="70"/>
      <c r="AD43" s="103"/>
      <c r="AE43" s="66"/>
      <c r="AF43" s="69">
        <v>1</v>
      </c>
      <c r="AG43" s="70"/>
      <c r="AH43" s="103"/>
      <c r="AI43" s="66"/>
      <c r="AJ43" s="69"/>
      <c r="AK43" s="68"/>
      <c r="AL43" s="20"/>
      <c r="AM43" s="20"/>
      <c r="AN43" s="20"/>
    </row>
    <row r="44" spans="1:40" x14ac:dyDescent="0.25">
      <c r="A44" s="106" t="str">
        <f>LISTES!D22</f>
        <v>MAN Marc</v>
      </c>
      <c r="B44" s="102">
        <v>1</v>
      </c>
      <c r="C44" s="78"/>
      <c r="D44" s="69">
        <v>1</v>
      </c>
      <c r="E44" s="70"/>
      <c r="F44" s="103"/>
      <c r="G44" s="66"/>
      <c r="H44" s="69">
        <v>1</v>
      </c>
      <c r="I44" s="70"/>
      <c r="J44" s="103">
        <v>1</v>
      </c>
      <c r="K44" s="66"/>
      <c r="L44" s="69"/>
      <c r="M44" s="70"/>
      <c r="N44" s="103"/>
      <c r="O44" s="66"/>
      <c r="P44" s="69"/>
      <c r="Q44" s="70"/>
      <c r="R44" s="103">
        <v>1</v>
      </c>
      <c r="S44" s="66"/>
      <c r="T44" s="69"/>
      <c r="U44" s="70"/>
      <c r="V44" s="103"/>
      <c r="W44" s="66"/>
      <c r="X44" s="69"/>
      <c r="Y44" s="70"/>
      <c r="Z44" s="103">
        <v>1</v>
      </c>
      <c r="AA44" s="66"/>
      <c r="AB44" s="69"/>
      <c r="AC44" s="70"/>
      <c r="AD44" s="103">
        <v>1</v>
      </c>
      <c r="AE44" s="66"/>
      <c r="AF44" s="69"/>
      <c r="AG44" s="70"/>
      <c r="AH44" s="103"/>
      <c r="AI44" s="66"/>
      <c r="AJ44" s="69">
        <v>1</v>
      </c>
      <c r="AK44" s="68"/>
      <c r="AL44" s="20"/>
      <c r="AM44" s="20"/>
      <c r="AN44" s="20"/>
    </row>
    <row r="45" spans="1:40" x14ac:dyDescent="0.25">
      <c r="A45" s="106" t="str">
        <f>LISTES!D23</f>
        <v>MAR Hervé</v>
      </c>
      <c r="B45" s="102">
        <v>1</v>
      </c>
      <c r="C45" s="78"/>
      <c r="D45" s="69"/>
      <c r="E45" s="70"/>
      <c r="F45" s="103">
        <v>1</v>
      </c>
      <c r="G45" s="66"/>
      <c r="H45" s="69"/>
      <c r="I45" s="70"/>
      <c r="J45" s="103"/>
      <c r="K45" s="66"/>
      <c r="L45" s="69"/>
      <c r="M45" s="70"/>
      <c r="N45" s="103"/>
      <c r="O45" s="66"/>
      <c r="P45" s="69">
        <v>1</v>
      </c>
      <c r="Q45" s="70"/>
      <c r="R45" s="103">
        <v>1</v>
      </c>
      <c r="S45" s="66"/>
      <c r="T45" s="69">
        <v>1</v>
      </c>
      <c r="U45" s="70"/>
      <c r="V45" s="103">
        <v>1</v>
      </c>
      <c r="W45" s="66"/>
      <c r="X45" s="69"/>
      <c r="Y45" s="70"/>
      <c r="Z45" s="103"/>
      <c r="AA45" s="66"/>
      <c r="AB45" s="69"/>
      <c r="AC45" s="70"/>
      <c r="AD45" s="103"/>
      <c r="AE45" s="66"/>
      <c r="AF45" s="69">
        <v>1</v>
      </c>
      <c r="AG45" s="70"/>
      <c r="AH45" s="103">
        <v>1</v>
      </c>
      <c r="AI45" s="66"/>
      <c r="AJ45" s="69"/>
      <c r="AK45" s="68"/>
      <c r="AL45" s="20"/>
      <c r="AM45" s="20"/>
      <c r="AN45" s="20"/>
    </row>
    <row r="46" spans="1:40" x14ac:dyDescent="0.25">
      <c r="A46" s="106" t="str">
        <f>LISTES!D24</f>
        <v>PEN Jean-Noël</v>
      </c>
      <c r="B46" s="102"/>
      <c r="C46" s="78"/>
      <c r="D46" s="69">
        <v>1</v>
      </c>
      <c r="E46" s="70"/>
      <c r="F46" s="103"/>
      <c r="G46" s="66"/>
      <c r="H46" s="69"/>
      <c r="I46" s="70"/>
      <c r="J46" s="103">
        <v>1</v>
      </c>
      <c r="K46" s="66"/>
      <c r="L46" s="69">
        <v>1</v>
      </c>
      <c r="M46" s="70"/>
      <c r="N46" s="103"/>
      <c r="O46" s="66"/>
      <c r="P46" s="69"/>
      <c r="Q46" s="70"/>
      <c r="R46" s="103"/>
      <c r="S46" s="66"/>
      <c r="T46" s="69">
        <v>1</v>
      </c>
      <c r="U46" s="70"/>
      <c r="V46" s="103"/>
      <c r="W46" s="66"/>
      <c r="X46" s="69">
        <v>1</v>
      </c>
      <c r="Y46" s="70"/>
      <c r="Z46" s="103">
        <v>1</v>
      </c>
      <c r="AA46" s="66"/>
      <c r="AB46" s="69"/>
      <c r="AC46" s="70"/>
      <c r="AD46" s="103">
        <v>1</v>
      </c>
      <c r="AE46" s="66"/>
      <c r="AF46" s="69"/>
      <c r="AG46" s="70"/>
      <c r="AH46" s="103"/>
      <c r="AI46" s="66"/>
      <c r="AJ46" s="69">
        <v>1</v>
      </c>
      <c r="AK46" s="68"/>
      <c r="AL46" s="20"/>
      <c r="AM46" s="20"/>
      <c r="AN46" s="20"/>
    </row>
    <row r="47" spans="1:40" x14ac:dyDescent="0.25">
      <c r="A47" s="106" t="str">
        <f>LISTES!D25</f>
        <v>PER Gilles</v>
      </c>
      <c r="B47" s="102"/>
      <c r="C47" s="78"/>
      <c r="D47" s="69"/>
      <c r="E47" s="70"/>
      <c r="F47" s="103"/>
      <c r="G47" s="66"/>
      <c r="H47" s="69"/>
      <c r="I47" s="70"/>
      <c r="J47" s="103">
        <v>1</v>
      </c>
      <c r="K47" s="66"/>
      <c r="L47" s="69">
        <v>1</v>
      </c>
      <c r="M47" s="70"/>
      <c r="N47" s="103"/>
      <c r="O47" s="66"/>
      <c r="P47" s="69"/>
      <c r="Q47" s="70"/>
      <c r="R47" s="103">
        <v>1</v>
      </c>
      <c r="S47" s="66"/>
      <c r="T47" s="69">
        <v>1</v>
      </c>
      <c r="U47" s="70"/>
      <c r="V47" s="103"/>
      <c r="W47" s="66"/>
      <c r="X47" s="69">
        <v>1</v>
      </c>
      <c r="Y47" s="70"/>
      <c r="Z47" s="103">
        <v>1</v>
      </c>
      <c r="AA47" s="66"/>
      <c r="AB47" s="69"/>
      <c r="AC47" s="70"/>
      <c r="AD47" s="103">
        <v>1</v>
      </c>
      <c r="AE47" s="66"/>
      <c r="AF47" s="69"/>
      <c r="AG47" s="70"/>
      <c r="AH47" s="103"/>
      <c r="AI47" s="66"/>
      <c r="AJ47" s="69">
        <v>1</v>
      </c>
      <c r="AK47" s="68"/>
      <c r="AL47" s="20"/>
      <c r="AM47" s="20"/>
      <c r="AN47" s="20"/>
    </row>
    <row r="48" spans="1:40" x14ac:dyDescent="0.25">
      <c r="A48" s="106" t="str">
        <f>LISTES!D26</f>
        <v>POU Daniel</v>
      </c>
      <c r="B48" s="102">
        <v>1</v>
      </c>
      <c r="C48" s="78"/>
      <c r="D48" s="69">
        <v>1</v>
      </c>
      <c r="E48" s="70"/>
      <c r="F48" s="103"/>
      <c r="G48" s="66"/>
      <c r="H48" s="69"/>
      <c r="I48" s="70"/>
      <c r="J48" s="103"/>
      <c r="K48" s="66"/>
      <c r="L48" s="69">
        <v>1</v>
      </c>
      <c r="M48" s="70"/>
      <c r="N48" s="103"/>
      <c r="O48" s="66"/>
      <c r="P48" s="69"/>
      <c r="Q48" s="70"/>
      <c r="R48" s="103"/>
      <c r="S48" s="66"/>
      <c r="T48" s="69">
        <v>1</v>
      </c>
      <c r="U48" s="70"/>
      <c r="V48" s="103"/>
      <c r="W48" s="66"/>
      <c r="X48" s="69">
        <v>1</v>
      </c>
      <c r="Y48" s="70"/>
      <c r="Z48" s="103">
        <v>1</v>
      </c>
      <c r="AA48" s="66"/>
      <c r="AB48" s="69"/>
      <c r="AC48" s="70"/>
      <c r="AD48" s="103"/>
      <c r="AE48" s="66"/>
      <c r="AF48" s="69">
        <v>1</v>
      </c>
      <c r="AG48" s="70"/>
      <c r="AH48" s="103">
        <v>1</v>
      </c>
      <c r="AI48" s="66"/>
      <c r="AJ48" s="69"/>
      <c r="AK48" s="68"/>
      <c r="AL48" s="20"/>
      <c r="AM48" s="20"/>
      <c r="AN48" s="20"/>
    </row>
    <row r="49" spans="1:40" x14ac:dyDescent="0.25">
      <c r="A49" s="106" t="str">
        <f>LISTES!D27</f>
        <v>ROG Patrick</v>
      </c>
      <c r="B49" s="102">
        <v>1</v>
      </c>
      <c r="C49" s="78"/>
      <c r="D49" s="69">
        <v>1</v>
      </c>
      <c r="E49" s="70"/>
      <c r="F49" s="103"/>
      <c r="G49" s="66"/>
      <c r="H49" s="69"/>
      <c r="I49" s="70"/>
      <c r="J49" s="103"/>
      <c r="K49" s="66"/>
      <c r="L49" s="69"/>
      <c r="M49" s="70"/>
      <c r="N49" s="103"/>
      <c r="O49" s="66"/>
      <c r="P49" s="69">
        <v>1</v>
      </c>
      <c r="Q49" s="70"/>
      <c r="R49" s="103"/>
      <c r="S49" s="66"/>
      <c r="T49" s="69">
        <v>1</v>
      </c>
      <c r="U49" s="70"/>
      <c r="V49" s="103">
        <v>1</v>
      </c>
      <c r="W49" s="66"/>
      <c r="X49" s="69"/>
      <c r="Y49" s="70"/>
      <c r="Z49" s="103">
        <v>1</v>
      </c>
      <c r="AA49" s="66"/>
      <c r="AB49" s="69"/>
      <c r="AC49" s="70"/>
      <c r="AD49" s="103"/>
      <c r="AE49" s="66"/>
      <c r="AF49" s="69"/>
      <c r="AG49" s="70"/>
      <c r="AH49" s="103">
        <v>1</v>
      </c>
      <c r="AI49" s="66"/>
      <c r="AJ49" s="69">
        <v>1</v>
      </c>
      <c r="AK49" s="68"/>
      <c r="AL49" s="20"/>
      <c r="AM49" s="20"/>
      <c r="AN49" s="20"/>
    </row>
    <row r="50" spans="1:40" x14ac:dyDescent="0.25">
      <c r="A50" s="106" t="str">
        <f>LISTES!D28</f>
        <v>ROU Erwan</v>
      </c>
      <c r="B50" s="102">
        <v>1</v>
      </c>
      <c r="C50" s="78"/>
      <c r="D50" s="69">
        <v>1</v>
      </c>
      <c r="E50" s="70"/>
      <c r="F50" s="103"/>
      <c r="G50" s="66"/>
      <c r="H50" s="69"/>
      <c r="I50" s="70"/>
      <c r="J50" s="103">
        <v>1</v>
      </c>
      <c r="K50" s="66"/>
      <c r="L50" s="69"/>
      <c r="M50" s="70"/>
      <c r="N50" s="103">
        <v>1</v>
      </c>
      <c r="O50" s="66"/>
      <c r="P50" s="69"/>
      <c r="Q50" s="70"/>
      <c r="R50" s="103"/>
      <c r="S50" s="66"/>
      <c r="T50" s="69">
        <v>1</v>
      </c>
      <c r="U50" s="70"/>
      <c r="V50" s="103"/>
      <c r="W50" s="66"/>
      <c r="X50" s="69">
        <v>1</v>
      </c>
      <c r="Y50" s="70"/>
      <c r="Z50" s="103">
        <v>1</v>
      </c>
      <c r="AA50" s="66"/>
      <c r="AB50" s="69"/>
      <c r="AC50" s="70"/>
      <c r="AD50" s="103"/>
      <c r="AE50" s="66"/>
      <c r="AF50" s="69"/>
      <c r="AG50" s="70"/>
      <c r="AH50" s="103">
        <v>1</v>
      </c>
      <c r="AI50" s="66"/>
      <c r="AJ50" s="69"/>
      <c r="AK50" s="68"/>
      <c r="AL50" s="20"/>
      <c r="AM50" s="20"/>
      <c r="AN50" s="20"/>
    </row>
    <row r="51" spans="1:40" x14ac:dyDescent="0.25">
      <c r="A51" s="106" t="str">
        <f>LISTES!D29</f>
        <v>RUZ Alain</v>
      </c>
      <c r="B51" s="102">
        <v>1</v>
      </c>
      <c r="C51" s="78"/>
      <c r="D51" s="69">
        <v>1</v>
      </c>
      <c r="E51" s="70"/>
      <c r="F51" s="103">
        <v>1</v>
      </c>
      <c r="G51" s="66"/>
      <c r="H51" s="69"/>
      <c r="I51" s="70"/>
      <c r="J51" s="103">
        <v>1</v>
      </c>
      <c r="K51" s="66"/>
      <c r="L51" s="69">
        <v>1</v>
      </c>
      <c r="M51" s="70"/>
      <c r="N51" s="103"/>
      <c r="O51" s="66"/>
      <c r="P51" s="69"/>
      <c r="Q51" s="70"/>
      <c r="R51" s="103"/>
      <c r="S51" s="66"/>
      <c r="T51" s="69"/>
      <c r="U51" s="70"/>
      <c r="V51" s="103"/>
      <c r="W51" s="66"/>
      <c r="X51" s="69"/>
      <c r="Y51" s="70"/>
      <c r="Z51" s="103">
        <v>1</v>
      </c>
      <c r="AA51" s="66"/>
      <c r="AB51" s="69"/>
      <c r="AC51" s="70"/>
      <c r="AD51" s="103">
        <v>1</v>
      </c>
      <c r="AE51" s="66"/>
      <c r="AF51" s="69"/>
      <c r="AG51" s="70"/>
      <c r="AH51" s="103">
        <v>1</v>
      </c>
      <c r="AI51" s="66"/>
      <c r="AJ51" s="69"/>
      <c r="AK51" s="68"/>
      <c r="AL51" s="20"/>
      <c r="AM51" s="20"/>
      <c r="AN51" s="20"/>
    </row>
    <row r="52" spans="1:40" x14ac:dyDescent="0.25">
      <c r="A52" s="106" t="str">
        <f>LISTES!D30</f>
        <v>SCH Lucien</v>
      </c>
      <c r="B52" s="102"/>
      <c r="C52" s="78"/>
      <c r="D52" s="69"/>
      <c r="E52" s="70"/>
      <c r="F52" s="103">
        <v>1</v>
      </c>
      <c r="G52" s="66"/>
      <c r="H52" s="69"/>
      <c r="I52" s="70"/>
      <c r="J52" s="103"/>
      <c r="K52" s="66"/>
      <c r="L52" s="69"/>
      <c r="M52" s="70"/>
      <c r="N52" s="103"/>
      <c r="O52" s="66"/>
      <c r="P52" s="69">
        <v>1</v>
      </c>
      <c r="Q52" s="70">
        <v>1</v>
      </c>
      <c r="R52" s="103">
        <v>1</v>
      </c>
      <c r="S52" s="66"/>
      <c r="T52" s="69">
        <v>1</v>
      </c>
      <c r="U52" s="70">
        <v>1</v>
      </c>
      <c r="V52" s="103">
        <v>1</v>
      </c>
      <c r="W52" s="66"/>
      <c r="X52" s="69"/>
      <c r="Y52" s="70"/>
      <c r="Z52" s="103"/>
      <c r="AA52" s="66"/>
      <c r="AB52" s="69">
        <v>1</v>
      </c>
      <c r="AC52" s="70"/>
      <c r="AD52" s="103"/>
      <c r="AE52" s="66"/>
      <c r="AF52" s="69">
        <v>1</v>
      </c>
      <c r="AG52" s="70"/>
      <c r="AH52" s="103">
        <v>1</v>
      </c>
      <c r="AI52" s="66"/>
      <c r="AJ52" s="69"/>
      <c r="AK52" s="68"/>
      <c r="AL52" s="20"/>
      <c r="AM52" s="20"/>
      <c r="AN52" s="20"/>
    </row>
    <row r="53" spans="1:40" x14ac:dyDescent="0.25">
      <c r="A53" s="107" t="str">
        <f>LISTES!D31</f>
        <v>SED Jean</v>
      </c>
      <c r="B53" s="102">
        <v>1</v>
      </c>
      <c r="C53" s="78"/>
      <c r="D53" s="69">
        <v>1</v>
      </c>
      <c r="E53" s="70"/>
      <c r="F53" s="103">
        <v>1</v>
      </c>
      <c r="G53" s="66"/>
      <c r="H53" s="69"/>
      <c r="I53" s="70"/>
      <c r="J53" s="103">
        <v>1</v>
      </c>
      <c r="K53" s="66">
        <v>1</v>
      </c>
      <c r="L53" s="69"/>
      <c r="M53" s="70"/>
      <c r="N53" s="103"/>
      <c r="O53" s="66"/>
      <c r="P53" s="69"/>
      <c r="Q53" s="70"/>
      <c r="R53" s="103">
        <v>1</v>
      </c>
      <c r="S53" s="66"/>
      <c r="T53" s="69"/>
      <c r="U53" s="70"/>
      <c r="V53" s="103">
        <v>1</v>
      </c>
      <c r="W53" s="66"/>
      <c r="X53" s="69"/>
      <c r="Y53" s="70"/>
      <c r="Z53" s="103">
        <v>1</v>
      </c>
      <c r="AA53" s="66"/>
      <c r="AB53" s="69"/>
      <c r="AC53" s="70"/>
      <c r="AD53" s="103">
        <v>1</v>
      </c>
      <c r="AE53" s="66"/>
      <c r="AF53" s="69"/>
      <c r="AG53" s="70"/>
      <c r="AH53" s="103"/>
      <c r="AI53" s="66"/>
      <c r="AJ53" s="69"/>
      <c r="AK53" s="68"/>
      <c r="AL53" s="20"/>
      <c r="AM53" s="20"/>
      <c r="AN53" s="20"/>
    </row>
    <row r="54" spans="1:40" x14ac:dyDescent="0.25">
      <c r="A54" s="107" t="str">
        <f>LISTES!D32</f>
        <v>SIM Philippe</v>
      </c>
      <c r="B54" s="102">
        <v>1</v>
      </c>
      <c r="C54" s="78"/>
      <c r="D54" s="69">
        <v>1</v>
      </c>
      <c r="E54" s="70"/>
      <c r="F54" s="103"/>
      <c r="G54" s="66"/>
      <c r="H54" s="69"/>
      <c r="I54" s="70"/>
      <c r="J54" s="103">
        <v>1</v>
      </c>
      <c r="K54" s="66"/>
      <c r="L54" s="69"/>
      <c r="M54" s="70"/>
      <c r="N54" s="103"/>
      <c r="O54" s="66"/>
      <c r="P54" s="69"/>
      <c r="Q54" s="70"/>
      <c r="R54" s="103"/>
      <c r="S54" s="66"/>
      <c r="T54" s="69">
        <v>1</v>
      </c>
      <c r="U54" s="70"/>
      <c r="V54" s="103">
        <v>1</v>
      </c>
      <c r="W54" s="66"/>
      <c r="X54" s="69">
        <v>1</v>
      </c>
      <c r="Y54" s="70"/>
      <c r="Z54" s="103"/>
      <c r="AA54" s="66"/>
      <c r="AB54" s="69"/>
      <c r="AC54" s="70"/>
      <c r="AD54" s="103">
        <v>1</v>
      </c>
      <c r="AE54" s="66"/>
      <c r="AF54" s="69"/>
      <c r="AG54" s="70"/>
      <c r="AH54" s="103"/>
      <c r="AI54" s="66"/>
      <c r="AJ54" s="69">
        <v>1</v>
      </c>
      <c r="AK54" s="68"/>
      <c r="AL54" s="20"/>
      <c r="AM54" s="20"/>
      <c r="AN54" s="20"/>
    </row>
    <row r="55" spans="1:40" x14ac:dyDescent="0.25">
      <c r="A55" s="107" t="str">
        <f>LISTES!D33</f>
        <v>THI Philippe</v>
      </c>
      <c r="B55" s="102"/>
      <c r="C55" s="78"/>
      <c r="D55" s="69">
        <v>1</v>
      </c>
      <c r="E55" s="70"/>
      <c r="F55" s="103"/>
      <c r="G55" s="66"/>
      <c r="H55" s="69"/>
      <c r="I55" s="70"/>
      <c r="J55" s="103">
        <v>1</v>
      </c>
      <c r="K55" s="66"/>
      <c r="L55" s="69">
        <v>1</v>
      </c>
      <c r="M55" s="70"/>
      <c r="N55" s="103">
        <v>1</v>
      </c>
      <c r="O55" s="66"/>
      <c r="P55" s="69"/>
      <c r="Q55" s="70"/>
      <c r="R55" s="103"/>
      <c r="S55" s="66"/>
      <c r="T55" s="69">
        <v>1</v>
      </c>
      <c r="U55" s="70"/>
      <c r="V55" s="103">
        <v>1</v>
      </c>
      <c r="W55" s="66"/>
      <c r="X55" s="69">
        <v>1</v>
      </c>
      <c r="Y55" s="70"/>
      <c r="Z55" s="103"/>
      <c r="AA55" s="66"/>
      <c r="AB55" s="69"/>
      <c r="AC55" s="70"/>
      <c r="AD55" s="103"/>
      <c r="AE55" s="66"/>
      <c r="AF55" s="69"/>
      <c r="AG55" s="70"/>
      <c r="AH55" s="103">
        <v>1</v>
      </c>
      <c r="AI55" s="66"/>
      <c r="AJ55" s="69"/>
      <c r="AK55" s="68"/>
      <c r="AL55" s="20"/>
      <c r="AM55" s="20"/>
      <c r="AN55" s="20"/>
    </row>
    <row r="56" spans="1:40" x14ac:dyDescent="0.25">
      <c r="A56" s="107" t="str">
        <f>LISTES!D34</f>
        <v>VID Pierre</v>
      </c>
      <c r="B56" s="102"/>
      <c r="C56" s="78"/>
      <c r="D56" s="69">
        <v>1</v>
      </c>
      <c r="E56" s="70"/>
      <c r="F56" s="103">
        <v>1</v>
      </c>
      <c r="G56" s="66"/>
      <c r="H56" s="69">
        <v>1</v>
      </c>
      <c r="I56" s="70"/>
      <c r="J56" s="103">
        <v>1</v>
      </c>
      <c r="K56" s="66"/>
      <c r="L56" s="69">
        <v>1</v>
      </c>
      <c r="M56" s="70"/>
      <c r="N56" s="103"/>
      <c r="O56" s="66"/>
      <c r="P56" s="69">
        <v>1</v>
      </c>
      <c r="Q56" s="70"/>
      <c r="R56" s="103"/>
      <c r="S56" s="66"/>
      <c r="T56" s="69"/>
      <c r="U56" s="70"/>
      <c r="V56" s="103">
        <v>1</v>
      </c>
      <c r="W56" s="66"/>
      <c r="X56" s="69"/>
      <c r="Y56" s="70"/>
      <c r="Z56" s="103"/>
      <c r="AA56" s="66"/>
      <c r="AB56" s="69">
        <v>1</v>
      </c>
      <c r="AC56" s="70"/>
      <c r="AD56" s="103"/>
      <c r="AE56" s="66"/>
      <c r="AF56" s="69"/>
      <c r="AG56" s="70"/>
      <c r="AH56" s="103"/>
      <c r="AI56" s="66"/>
      <c r="AJ56" s="69"/>
      <c r="AK56" s="68"/>
      <c r="AL56" s="20"/>
      <c r="AM56" s="20"/>
      <c r="AN56" s="20"/>
    </row>
    <row r="57" spans="1:40" x14ac:dyDescent="0.25">
      <c r="A57" s="107" t="str">
        <f>LISTES!D35</f>
        <v>WIL Noël</v>
      </c>
      <c r="B57" s="102"/>
      <c r="C57" s="78"/>
      <c r="D57" s="69">
        <v>1</v>
      </c>
      <c r="E57" s="70"/>
      <c r="F57" s="103">
        <v>1</v>
      </c>
      <c r="G57" s="66"/>
      <c r="H57" s="69"/>
      <c r="I57" s="70"/>
      <c r="J57" s="103"/>
      <c r="K57" s="66"/>
      <c r="L57" s="69">
        <v>1</v>
      </c>
      <c r="M57" s="70"/>
      <c r="N57" s="103">
        <v>1</v>
      </c>
      <c r="O57" s="66"/>
      <c r="P57" s="69">
        <v>1</v>
      </c>
      <c r="Q57" s="70"/>
      <c r="R57" s="103"/>
      <c r="S57" s="66"/>
      <c r="T57" s="69"/>
      <c r="U57" s="70"/>
      <c r="V57" s="103">
        <v>1</v>
      </c>
      <c r="W57" s="66"/>
      <c r="X57" s="69"/>
      <c r="Y57" s="70"/>
      <c r="Z57" s="103"/>
      <c r="AA57" s="66"/>
      <c r="AB57" s="69"/>
      <c r="AC57" s="70"/>
      <c r="AD57" s="103"/>
      <c r="AE57" s="66"/>
      <c r="AF57" s="69">
        <v>1</v>
      </c>
      <c r="AG57" s="70"/>
      <c r="AH57" s="103">
        <v>1</v>
      </c>
      <c r="AI57" s="66"/>
      <c r="AJ57" s="69"/>
      <c r="AK57" s="68"/>
      <c r="AL57" s="20"/>
      <c r="AM57" s="20"/>
      <c r="AN57" s="20"/>
    </row>
    <row r="58" spans="1:40" x14ac:dyDescent="0.25">
      <c r="A58" s="108" t="str">
        <f>LISTES!G3</f>
        <v>AUD Dimitri</v>
      </c>
      <c r="B58" s="102"/>
      <c r="C58" s="78"/>
      <c r="D58" s="69"/>
      <c r="E58" s="70"/>
      <c r="F58" s="103"/>
      <c r="G58" s="66"/>
      <c r="H58" s="69">
        <v>1</v>
      </c>
      <c r="I58" s="70"/>
      <c r="J58" s="103"/>
      <c r="K58" s="66"/>
      <c r="L58" s="69"/>
      <c r="M58" s="70"/>
      <c r="N58" s="103">
        <v>1</v>
      </c>
      <c r="O58" s="66"/>
      <c r="P58" s="69"/>
      <c r="Q58" s="70"/>
      <c r="R58" s="103">
        <v>1</v>
      </c>
      <c r="S58" s="66"/>
      <c r="T58" s="69"/>
      <c r="U58" s="70"/>
      <c r="V58" s="103"/>
      <c r="W58" s="66"/>
      <c r="X58" s="69"/>
      <c r="Y58" s="70"/>
      <c r="Z58" s="103"/>
      <c r="AA58" s="66"/>
      <c r="AB58" s="69">
        <v>1</v>
      </c>
      <c r="AC58" s="70"/>
      <c r="AD58" s="103"/>
      <c r="AE58" s="66"/>
      <c r="AF58" s="69"/>
      <c r="AG58" s="70"/>
      <c r="AH58" s="103"/>
      <c r="AI58" s="66"/>
      <c r="AJ58" s="69">
        <v>1</v>
      </c>
      <c r="AK58" s="68"/>
      <c r="AL58" s="20"/>
      <c r="AM58" s="20"/>
      <c r="AN58" s="20"/>
    </row>
    <row r="59" spans="1:40" x14ac:dyDescent="0.25">
      <c r="A59" s="108" t="str">
        <f>LISTES!G4</f>
        <v>AUD Jean-Luc</v>
      </c>
      <c r="B59" s="102"/>
      <c r="C59" s="78"/>
      <c r="D59" s="69"/>
      <c r="E59" s="70"/>
      <c r="F59" s="103"/>
      <c r="G59" s="66"/>
      <c r="H59" s="69">
        <v>1</v>
      </c>
      <c r="I59" s="70"/>
      <c r="J59" s="103"/>
      <c r="K59" s="66"/>
      <c r="L59" s="69"/>
      <c r="M59" s="70"/>
      <c r="N59" s="103">
        <v>1</v>
      </c>
      <c r="O59" s="66"/>
      <c r="P59" s="69"/>
      <c r="Q59" s="70"/>
      <c r="R59" s="103">
        <v>1</v>
      </c>
      <c r="S59" s="66"/>
      <c r="T59" s="69"/>
      <c r="U59" s="70"/>
      <c r="V59" s="103"/>
      <c r="W59" s="66"/>
      <c r="X59" s="69"/>
      <c r="Y59" s="70"/>
      <c r="Z59" s="103"/>
      <c r="AA59" s="66"/>
      <c r="AB59" s="69">
        <v>1</v>
      </c>
      <c r="AC59" s="70"/>
      <c r="AD59" s="103"/>
      <c r="AE59" s="66"/>
      <c r="AF59" s="69"/>
      <c r="AG59" s="70"/>
      <c r="AH59" s="103"/>
      <c r="AI59" s="66"/>
      <c r="AJ59" s="69">
        <v>1</v>
      </c>
      <c r="AK59" s="68"/>
      <c r="AL59" s="20"/>
      <c r="AM59" s="20"/>
      <c r="AN59" s="20"/>
    </row>
    <row r="60" spans="1:40" x14ac:dyDescent="0.25">
      <c r="A60" s="108" t="str">
        <f>LISTES!G5</f>
        <v>BEC Jacques</v>
      </c>
      <c r="B60" s="102"/>
      <c r="C60" s="78"/>
      <c r="D60" s="69">
        <v>1</v>
      </c>
      <c r="E60" s="70"/>
      <c r="F60" s="103"/>
      <c r="G60" s="66"/>
      <c r="H60" s="69">
        <v>1</v>
      </c>
      <c r="I60" s="70"/>
      <c r="J60" s="103"/>
      <c r="K60" s="66"/>
      <c r="L60" s="69"/>
      <c r="M60" s="70"/>
      <c r="N60" s="103"/>
      <c r="O60" s="66"/>
      <c r="P60" s="69"/>
      <c r="Q60" s="70"/>
      <c r="R60" s="103">
        <v>1</v>
      </c>
      <c r="S60" s="66"/>
      <c r="T60" s="69"/>
      <c r="U60" s="70"/>
      <c r="V60" s="103"/>
      <c r="W60" s="66"/>
      <c r="X60" s="69"/>
      <c r="Y60" s="70"/>
      <c r="Z60" s="103"/>
      <c r="AA60" s="66"/>
      <c r="AB60" s="69"/>
      <c r="AC60" s="70"/>
      <c r="AD60" s="103"/>
      <c r="AE60" s="66"/>
      <c r="AF60" s="69">
        <v>1</v>
      </c>
      <c r="AG60" s="70"/>
      <c r="AH60" s="103"/>
      <c r="AI60" s="66"/>
      <c r="AJ60" s="69">
        <v>1</v>
      </c>
      <c r="AK60" s="68"/>
      <c r="AL60" s="20"/>
      <c r="AM60" s="20"/>
      <c r="AN60" s="20"/>
    </row>
    <row r="61" spans="1:40" x14ac:dyDescent="0.25">
      <c r="A61" s="108" t="str">
        <f>LISTES!G6</f>
        <v>BLI Xavier</v>
      </c>
      <c r="B61" s="102">
        <v>1</v>
      </c>
      <c r="C61" s="78"/>
      <c r="D61" s="69"/>
      <c r="E61" s="70"/>
      <c r="F61" s="103"/>
      <c r="G61" s="66"/>
      <c r="H61" s="69">
        <v>1</v>
      </c>
      <c r="I61" s="70"/>
      <c r="J61" s="103">
        <v>1</v>
      </c>
      <c r="K61" s="66"/>
      <c r="L61" s="69"/>
      <c r="M61" s="70"/>
      <c r="N61" s="103"/>
      <c r="O61" s="66"/>
      <c r="P61" s="69">
        <v>1</v>
      </c>
      <c r="Q61" s="70"/>
      <c r="R61" s="103"/>
      <c r="S61" s="66"/>
      <c r="T61" s="69"/>
      <c r="U61" s="70"/>
      <c r="V61" s="103"/>
      <c r="W61" s="66"/>
      <c r="X61" s="69"/>
      <c r="Y61" s="70"/>
      <c r="Z61" s="103">
        <v>1</v>
      </c>
      <c r="AA61" s="66"/>
      <c r="AB61" s="69"/>
      <c r="AC61" s="70"/>
      <c r="AD61" s="103"/>
      <c r="AE61" s="66"/>
      <c r="AF61" s="69"/>
      <c r="AG61" s="70"/>
      <c r="AH61" s="103"/>
      <c r="AI61" s="66"/>
      <c r="AJ61" s="69"/>
      <c r="AK61" s="68"/>
      <c r="AL61" s="20"/>
      <c r="AM61" s="20"/>
      <c r="AN61" s="20"/>
    </row>
    <row r="62" spans="1:40" x14ac:dyDescent="0.25">
      <c r="A62" s="108" t="str">
        <f>LISTES!G7</f>
        <v>DES Jean-Paul</v>
      </c>
      <c r="B62" s="102"/>
      <c r="C62" s="78"/>
      <c r="D62" s="69"/>
      <c r="E62" s="70"/>
      <c r="F62" s="103"/>
      <c r="G62" s="66"/>
      <c r="H62" s="69"/>
      <c r="I62" s="70"/>
      <c r="J62" s="103">
        <v>1</v>
      </c>
      <c r="K62" s="66"/>
      <c r="L62" s="69"/>
      <c r="M62" s="70"/>
      <c r="N62" s="103">
        <v>1</v>
      </c>
      <c r="O62" s="66"/>
      <c r="P62" s="69">
        <v>1</v>
      </c>
      <c r="Q62" s="70"/>
      <c r="R62" s="103"/>
      <c r="S62" s="66"/>
      <c r="T62" s="69"/>
      <c r="U62" s="70"/>
      <c r="V62" s="103"/>
      <c r="W62" s="66"/>
      <c r="X62" s="69"/>
      <c r="Y62" s="70"/>
      <c r="Z62" s="103"/>
      <c r="AA62" s="66"/>
      <c r="AB62" s="69"/>
      <c r="AC62" s="70"/>
      <c r="AD62" s="103"/>
      <c r="AE62" s="66"/>
      <c r="AF62" s="69">
        <v>1</v>
      </c>
      <c r="AG62" s="70"/>
      <c r="AH62" s="103"/>
      <c r="AI62" s="66"/>
      <c r="AJ62" s="69">
        <v>1</v>
      </c>
      <c r="AK62" s="68"/>
      <c r="AL62" s="20"/>
      <c r="AM62" s="20"/>
      <c r="AN62" s="20"/>
    </row>
    <row r="63" spans="1:40" x14ac:dyDescent="0.25">
      <c r="A63" s="108" t="str">
        <f>LISTES!G8</f>
        <v>HUR Sébastien</v>
      </c>
      <c r="B63" s="102"/>
      <c r="C63" s="78"/>
      <c r="D63" s="69"/>
      <c r="E63" s="70"/>
      <c r="F63" s="103"/>
      <c r="G63" s="66"/>
      <c r="H63" s="69"/>
      <c r="I63" s="70"/>
      <c r="J63" s="103">
        <v>1</v>
      </c>
      <c r="K63" s="66"/>
      <c r="L63" s="69">
        <v>1</v>
      </c>
      <c r="M63" s="70"/>
      <c r="N63" s="103"/>
      <c r="O63" s="66"/>
      <c r="P63" s="69">
        <v>1</v>
      </c>
      <c r="Q63" s="70"/>
      <c r="R63" s="103"/>
      <c r="S63" s="66"/>
      <c r="T63" s="69">
        <v>1</v>
      </c>
      <c r="U63" s="70"/>
      <c r="V63" s="103"/>
      <c r="W63" s="66"/>
      <c r="X63" s="69">
        <v>1</v>
      </c>
      <c r="Y63" s="70"/>
      <c r="Z63" s="103"/>
      <c r="AA63" s="66"/>
      <c r="AB63" s="69"/>
      <c r="AC63" s="70"/>
      <c r="AD63" s="103"/>
      <c r="AE63" s="66"/>
      <c r="AF63" s="69"/>
      <c r="AG63" s="70"/>
      <c r="AH63" s="103"/>
      <c r="AI63" s="66"/>
      <c r="AJ63" s="69"/>
      <c r="AK63" s="68"/>
      <c r="AL63" s="20"/>
      <c r="AM63" s="20"/>
      <c r="AN63" s="20"/>
    </row>
    <row r="64" spans="1:40" x14ac:dyDescent="0.25">
      <c r="A64" s="108" t="str">
        <f>LISTES!G9</f>
        <v>MAR Sébastien</v>
      </c>
      <c r="B64" s="102"/>
      <c r="C64" s="78"/>
      <c r="D64" s="69">
        <v>1</v>
      </c>
      <c r="E64" s="70"/>
      <c r="F64" s="103"/>
      <c r="G64" s="66"/>
      <c r="H64" s="69"/>
      <c r="I64" s="70"/>
      <c r="J64" s="103"/>
      <c r="K64" s="66"/>
      <c r="L64" s="69">
        <v>1</v>
      </c>
      <c r="M64" s="70"/>
      <c r="N64" s="103"/>
      <c r="O64" s="66"/>
      <c r="P64" s="69"/>
      <c r="Q64" s="70"/>
      <c r="R64" s="103"/>
      <c r="S64" s="66"/>
      <c r="T64" s="69"/>
      <c r="U64" s="70"/>
      <c r="V64" s="103">
        <v>1</v>
      </c>
      <c r="W64" s="66"/>
      <c r="X64" s="69"/>
      <c r="Y64" s="70"/>
      <c r="Z64" s="103">
        <v>1</v>
      </c>
      <c r="AA64" s="66"/>
      <c r="AB64" s="69"/>
      <c r="AC64" s="70"/>
      <c r="AD64" s="103"/>
      <c r="AE64" s="66"/>
      <c r="AF64" s="69"/>
      <c r="AG64" s="70"/>
      <c r="AH64" s="103"/>
      <c r="AI64" s="66"/>
      <c r="AJ64" s="69">
        <v>1</v>
      </c>
      <c r="AK64" s="68"/>
      <c r="AL64" s="20"/>
      <c r="AM64" s="20"/>
      <c r="AN64" s="20"/>
    </row>
    <row r="65" spans="1:40" x14ac:dyDescent="0.25">
      <c r="A65" s="108" t="str">
        <f>LISTES!G10</f>
        <v>REN Cyril</v>
      </c>
      <c r="B65" s="102"/>
      <c r="C65" s="78"/>
      <c r="D65" s="69"/>
      <c r="E65" s="70"/>
      <c r="F65" s="103"/>
      <c r="G65" s="66"/>
      <c r="H65" s="69"/>
      <c r="I65" s="70"/>
      <c r="J65" s="103"/>
      <c r="K65" s="66"/>
      <c r="L65" s="69"/>
      <c r="M65" s="70"/>
      <c r="N65" s="103"/>
      <c r="O65" s="66"/>
      <c r="P65" s="69"/>
      <c r="Q65" s="70"/>
      <c r="R65" s="103">
        <v>1</v>
      </c>
      <c r="S65" s="66"/>
      <c r="T65" s="69">
        <v>1</v>
      </c>
      <c r="U65" s="70"/>
      <c r="V65" s="103">
        <v>1</v>
      </c>
      <c r="W65" s="66"/>
      <c r="X65" s="69"/>
      <c r="Y65" s="70"/>
      <c r="Z65" s="103"/>
      <c r="AA65" s="66"/>
      <c r="AB65" s="69">
        <v>1</v>
      </c>
      <c r="AC65" s="70"/>
      <c r="AD65" s="103"/>
      <c r="AE65" s="66"/>
      <c r="AF65" s="69"/>
      <c r="AG65" s="70"/>
      <c r="AH65" s="103"/>
      <c r="AI65" s="66"/>
      <c r="AJ65" s="69">
        <v>1</v>
      </c>
      <c r="AK65" s="68"/>
      <c r="AL65" s="20"/>
      <c r="AM65" s="20"/>
      <c r="AN65" s="20"/>
    </row>
    <row r="66" spans="1:40" x14ac:dyDescent="0.25">
      <c r="A66" s="108" t="str">
        <f>LISTES!G11</f>
        <v>ROS Jean</v>
      </c>
      <c r="B66" s="102"/>
      <c r="C66" s="78"/>
      <c r="D66" s="69">
        <v>1</v>
      </c>
      <c r="E66" s="70"/>
      <c r="F66" s="103"/>
      <c r="G66" s="66"/>
      <c r="H66" s="69"/>
      <c r="I66" s="70"/>
      <c r="J66" s="103"/>
      <c r="K66" s="66"/>
      <c r="L66" s="69"/>
      <c r="M66" s="70"/>
      <c r="N66" s="103">
        <v>1</v>
      </c>
      <c r="O66" s="66"/>
      <c r="P66" s="69"/>
      <c r="Q66" s="70"/>
      <c r="R66" s="103">
        <v>1</v>
      </c>
      <c r="S66" s="66"/>
      <c r="T66" s="69"/>
      <c r="U66" s="70"/>
      <c r="V66" s="103">
        <v>1</v>
      </c>
      <c r="W66" s="66"/>
      <c r="X66" s="69"/>
      <c r="Y66" s="70"/>
      <c r="Z66" s="103"/>
      <c r="AA66" s="66"/>
      <c r="AB66" s="69"/>
      <c r="AC66" s="70"/>
      <c r="AD66" s="103"/>
      <c r="AE66" s="66"/>
      <c r="AF66" s="69"/>
      <c r="AG66" s="70"/>
      <c r="AH66" s="103"/>
      <c r="AI66" s="66"/>
      <c r="AJ66" s="69">
        <v>1</v>
      </c>
      <c r="AK66" s="68"/>
      <c r="AL66" s="20"/>
      <c r="AM66" s="20"/>
      <c r="AN66" s="20"/>
    </row>
    <row r="67" spans="1:40" x14ac:dyDescent="0.25">
      <c r="A67" s="109" t="str">
        <f>LISTES!G12</f>
        <v>SPI Patrick</v>
      </c>
      <c r="B67" s="102"/>
      <c r="C67" s="78"/>
      <c r="D67" s="69"/>
      <c r="E67" s="70"/>
      <c r="F67" s="103"/>
      <c r="G67" s="66"/>
      <c r="H67" s="69"/>
      <c r="I67" s="70"/>
      <c r="J67" s="103">
        <v>1</v>
      </c>
      <c r="K67" s="66"/>
      <c r="L67" s="69">
        <v>1</v>
      </c>
      <c r="M67" s="70"/>
      <c r="N67" s="103"/>
      <c r="O67" s="66"/>
      <c r="P67" s="69">
        <v>1</v>
      </c>
      <c r="Q67" s="70"/>
      <c r="R67" s="103"/>
      <c r="S67" s="66"/>
      <c r="T67" s="69">
        <v>1</v>
      </c>
      <c r="U67" s="70"/>
      <c r="V67" s="103"/>
      <c r="W67" s="66"/>
      <c r="X67" s="69">
        <v>1</v>
      </c>
      <c r="Y67" s="70"/>
      <c r="Z67" s="103"/>
      <c r="AA67" s="66"/>
      <c r="AB67" s="69"/>
      <c r="AC67" s="70"/>
      <c r="AD67" s="103"/>
      <c r="AE67" s="66"/>
      <c r="AF67" s="69"/>
      <c r="AG67" s="70"/>
      <c r="AH67" s="103"/>
      <c r="AI67" s="66"/>
      <c r="AJ67" s="69"/>
      <c r="AK67" s="68"/>
      <c r="AL67" s="20"/>
      <c r="AM67" s="20"/>
      <c r="AN67" s="20"/>
    </row>
    <row r="68" spans="1:40" x14ac:dyDescent="0.25">
      <c r="A68" s="109" t="str">
        <f>LISTES!G13</f>
        <v>VAU Christian</v>
      </c>
      <c r="B68" s="102">
        <v>1</v>
      </c>
      <c r="C68" s="78"/>
      <c r="D68" s="69"/>
      <c r="E68" s="70"/>
      <c r="F68" s="103"/>
      <c r="G68" s="66"/>
      <c r="H68" s="69"/>
      <c r="I68" s="70"/>
      <c r="J68" s="103">
        <v>1</v>
      </c>
      <c r="K68" s="66"/>
      <c r="L68" s="69"/>
      <c r="M68" s="70"/>
      <c r="N68" s="103"/>
      <c r="O68" s="66"/>
      <c r="P68" s="69">
        <v>1</v>
      </c>
      <c r="Q68" s="70"/>
      <c r="R68" s="103"/>
      <c r="S68" s="66"/>
      <c r="T68" s="69"/>
      <c r="U68" s="70"/>
      <c r="V68" s="103"/>
      <c r="W68" s="66"/>
      <c r="X68" s="69"/>
      <c r="Y68" s="70"/>
      <c r="Z68" s="103"/>
      <c r="AA68" s="66"/>
      <c r="AB68" s="69"/>
      <c r="AC68" s="70"/>
      <c r="AD68" s="103"/>
      <c r="AE68" s="66"/>
      <c r="AF68" s="69">
        <v>1</v>
      </c>
      <c r="AG68" s="70"/>
      <c r="AH68" s="103"/>
      <c r="AI68" s="66"/>
      <c r="AJ68" s="69">
        <v>1</v>
      </c>
      <c r="AK68" s="68"/>
      <c r="AL68" s="20"/>
      <c r="AM68" s="20"/>
      <c r="AN68" s="20"/>
    </row>
    <row r="69" spans="1:40" x14ac:dyDescent="0.25">
      <c r="A69" s="110" t="s">
        <v>91</v>
      </c>
      <c r="B69" s="102">
        <v>1</v>
      </c>
      <c r="C69" s="78"/>
      <c r="D69" s="69">
        <v>1</v>
      </c>
      <c r="E69" s="70"/>
      <c r="F69" s="103">
        <v>1</v>
      </c>
      <c r="G69" s="66"/>
      <c r="H69" s="69">
        <v>1</v>
      </c>
      <c r="I69" s="70"/>
      <c r="J69" s="103">
        <v>1</v>
      </c>
      <c r="K69" s="66"/>
      <c r="L69" s="69">
        <v>1</v>
      </c>
      <c r="M69" s="70"/>
      <c r="N69" s="103">
        <v>1</v>
      </c>
      <c r="O69" s="66"/>
      <c r="P69" s="69">
        <v>1</v>
      </c>
      <c r="Q69" s="70"/>
      <c r="R69" s="103">
        <v>1</v>
      </c>
      <c r="S69" s="66"/>
      <c r="T69" s="69">
        <v>1</v>
      </c>
      <c r="U69" s="70"/>
      <c r="V69" s="103">
        <v>1</v>
      </c>
      <c r="W69" s="66"/>
      <c r="X69" s="69">
        <v>1</v>
      </c>
      <c r="Y69" s="70"/>
      <c r="Z69" s="103">
        <v>1</v>
      </c>
      <c r="AA69" s="66"/>
      <c r="AB69" s="69">
        <v>1</v>
      </c>
      <c r="AC69" s="70"/>
      <c r="AD69" s="103">
        <v>1</v>
      </c>
      <c r="AE69" s="66"/>
      <c r="AF69" s="69">
        <v>1</v>
      </c>
      <c r="AG69" s="70"/>
      <c r="AH69" s="103">
        <v>1</v>
      </c>
      <c r="AI69" s="66"/>
      <c r="AJ69" s="69">
        <v>1</v>
      </c>
      <c r="AK69" s="68"/>
      <c r="AL69" s="20"/>
      <c r="AM69" s="20"/>
      <c r="AN69" s="20"/>
    </row>
    <row r="70" spans="1:40" x14ac:dyDescent="0.25">
      <c r="A70" s="111" t="s">
        <v>92</v>
      </c>
      <c r="B70" s="102">
        <v>1</v>
      </c>
      <c r="C70" s="78">
        <v>4</v>
      </c>
      <c r="D70" s="69">
        <v>1</v>
      </c>
      <c r="E70" s="70">
        <v>1</v>
      </c>
      <c r="F70" s="103"/>
      <c r="G70" s="66"/>
      <c r="H70" s="69"/>
      <c r="I70" s="70"/>
      <c r="J70" s="103">
        <v>1</v>
      </c>
      <c r="K70" s="66">
        <v>1</v>
      </c>
      <c r="L70" s="69"/>
      <c r="M70" s="70"/>
      <c r="N70" s="103">
        <v>1</v>
      </c>
      <c r="O70" s="66">
        <v>1</v>
      </c>
      <c r="P70" s="69"/>
      <c r="Q70" s="70"/>
      <c r="R70" s="103">
        <v>1</v>
      </c>
      <c r="S70" s="66">
        <v>1</v>
      </c>
      <c r="T70" s="69"/>
      <c r="U70" s="70"/>
      <c r="V70" s="103"/>
      <c r="W70" s="66"/>
      <c r="X70" s="69"/>
      <c r="Y70" s="70"/>
      <c r="Z70" s="103"/>
      <c r="AA70" s="66"/>
      <c r="AB70" s="69"/>
      <c r="AC70" s="70"/>
      <c r="AD70" s="103"/>
      <c r="AE70" s="66"/>
      <c r="AF70" s="69"/>
      <c r="AG70" s="70"/>
      <c r="AH70" s="103"/>
      <c r="AI70" s="66"/>
      <c r="AJ70" s="69"/>
      <c r="AK70" s="68"/>
      <c r="AL70" s="20"/>
      <c r="AM70" s="20"/>
      <c r="AN70" s="20"/>
    </row>
    <row r="71" spans="1:40" ht="16.5" thickBot="1" x14ac:dyDescent="0.3">
      <c r="A71" s="111" t="s">
        <v>17</v>
      </c>
      <c r="B71" s="79"/>
      <c r="C71" s="80"/>
      <c r="D71" s="36"/>
      <c r="E71" s="37"/>
      <c r="F71" s="79"/>
      <c r="G71" s="80"/>
      <c r="H71" s="36"/>
      <c r="I71" s="37"/>
      <c r="J71" s="79"/>
      <c r="K71" s="80"/>
      <c r="L71" s="36"/>
      <c r="M71" s="37"/>
      <c r="N71" s="79"/>
      <c r="O71" s="80"/>
      <c r="P71" s="36"/>
      <c r="Q71" s="37"/>
      <c r="R71" s="79"/>
      <c r="S71" s="80"/>
      <c r="T71" s="36"/>
      <c r="U71" s="37"/>
      <c r="V71" s="79"/>
      <c r="W71" s="80"/>
      <c r="X71" s="36"/>
      <c r="Y71" s="37"/>
      <c r="Z71" s="79"/>
      <c r="AA71" s="80"/>
      <c r="AB71" s="36"/>
      <c r="AC71" s="37"/>
      <c r="AD71" s="79"/>
      <c r="AE71" s="80"/>
      <c r="AF71" s="36"/>
      <c r="AG71" s="37"/>
      <c r="AH71" s="79"/>
      <c r="AI71" s="80"/>
      <c r="AJ71" s="36"/>
      <c r="AK71" s="35"/>
      <c r="AL71" s="20"/>
      <c r="AM71" s="20"/>
      <c r="AN71" s="20"/>
    </row>
    <row r="72" spans="1:40" s="17" customFormat="1" ht="16.5" thickBot="1" x14ac:dyDescent="0.3">
      <c r="A72" s="112" t="s">
        <v>22</v>
      </c>
      <c r="B72" s="46">
        <f>SUM(B4:B71)</f>
        <v>39</v>
      </c>
      <c r="C72" s="81">
        <f t="shared" ref="C72:AK72" si="0">SUM(C4:C71)</f>
        <v>4</v>
      </c>
      <c r="D72" s="46">
        <f t="shared" si="0"/>
        <v>48</v>
      </c>
      <c r="E72" s="81">
        <f t="shared" si="0"/>
        <v>1</v>
      </c>
      <c r="F72" s="82">
        <f t="shared" si="0"/>
        <v>41</v>
      </c>
      <c r="G72" s="83">
        <f t="shared" si="0"/>
        <v>1</v>
      </c>
      <c r="H72" s="46">
        <f t="shared" si="0"/>
        <v>37</v>
      </c>
      <c r="I72" s="81">
        <f t="shared" si="0"/>
        <v>1</v>
      </c>
      <c r="J72" s="82">
        <f t="shared" si="0"/>
        <v>41</v>
      </c>
      <c r="K72" s="83">
        <f t="shared" si="0"/>
        <v>2</v>
      </c>
      <c r="L72" s="46">
        <f t="shared" si="0"/>
        <v>41</v>
      </c>
      <c r="M72" s="81">
        <f t="shared" si="0"/>
        <v>2</v>
      </c>
      <c r="N72" s="82">
        <f t="shared" si="0"/>
        <v>41</v>
      </c>
      <c r="O72" s="83">
        <f t="shared" si="0"/>
        <v>2</v>
      </c>
      <c r="P72" s="46">
        <f t="shared" si="0"/>
        <v>40</v>
      </c>
      <c r="Q72" s="81">
        <f t="shared" si="0"/>
        <v>1</v>
      </c>
      <c r="R72" s="82">
        <f t="shared" si="0"/>
        <v>42</v>
      </c>
      <c r="S72" s="83">
        <f t="shared" si="0"/>
        <v>2</v>
      </c>
      <c r="T72" s="46">
        <f t="shared" si="0"/>
        <v>41</v>
      </c>
      <c r="U72" s="81">
        <f t="shared" si="0"/>
        <v>3</v>
      </c>
      <c r="V72" s="82">
        <f t="shared" si="0"/>
        <v>40</v>
      </c>
      <c r="W72" s="83">
        <f t="shared" si="0"/>
        <v>0</v>
      </c>
      <c r="X72" s="46">
        <f t="shared" si="0"/>
        <v>39</v>
      </c>
      <c r="Y72" s="81">
        <f t="shared" si="0"/>
        <v>1</v>
      </c>
      <c r="Z72" s="82">
        <f t="shared" si="0"/>
        <v>40</v>
      </c>
      <c r="AA72" s="83">
        <f t="shared" si="0"/>
        <v>0</v>
      </c>
      <c r="AB72" s="46">
        <f t="shared" si="0"/>
        <v>38</v>
      </c>
      <c r="AC72" s="81">
        <f t="shared" si="0"/>
        <v>0</v>
      </c>
      <c r="AD72" s="82">
        <f t="shared" si="0"/>
        <v>29</v>
      </c>
      <c r="AE72" s="83">
        <f t="shared" si="0"/>
        <v>1</v>
      </c>
      <c r="AF72" s="46">
        <f t="shared" si="0"/>
        <v>43</v>
      </c>
      <c r="AG72" s="81">
        <f t="shared" si="0"/>
        <v>0</v>
      </c>
      <c r="AH72" s="82">
        <f t="shared" si="0"/>
        <v>42</v>
      </c>
      <c r="AI72" s="83">
        <f t="shared" si="0"/>
        <v>0</v>
      </c>
      <c r="AJ72" s="46">
        <f t="shared" si="0"/>
        <v>42</v>
      </c>
      <c r="AK72" s="81">
        <f t="shared" si="0"/>
        <v>0</v>
      </c>
      <c r="AL72" s="19"/>
      <c r="AM72" s="19"/>
      <c r="AN72" s="19"/>
    </row>
    <row r="73" spans="1:40" x14ac:dyDescent="0.25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</row>
    <row r="74" spans="1:40" x14ac:dyDescent="0.25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</row>
    <row r="75" spans="1:40" x14ac:dyDescent="0.25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</row>
    <row r="76" spans="1:40" x14ac:dyDescent="0.25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</row>
    <row r="77" spans="1:40" x14ac:dyDescent="0.25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</row>
    <row r="78" spans="1:40" x14ac:dyDescent="0.25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</row>
    <row r="79" spans="1:40" x14ac:dyDescent="0.25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</row>
    <row r="80" spans="1:40" x14ac:dyDescent="0.25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</row>
    <row r="81" spans="2:40" x14ac:dyDescent="0.25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</row>
    <row r="82" spans="2:40" x14ac:dyDescent="0.25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</row>
    <row r="83" spans="2:40" x14ac:dyDescent="0.25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</row>
    <row r="84" spans="2:40" x14ac:dyDescent="0.25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</row>
    <row r="85" spans="2:40" x14ac:dyDescent="0.25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</row>
    <row r="86" spans="2:40" x14ac:dyDescent="0.25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</row>
    <row r="87" spans="2:40" x14ac:dyDescent="0.25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</row>
    <row r="88" spans="2:40" x14ac:dyDescent="0.25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</row>
    <row r="89" spans="2:40" x14ac:dyDescent="0.25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</row>
    <row r="90" spans="2:40" x14ac:dyDescent="0.25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</row>
    <row r="91" spans="2:40" x14ac:dyDescent="0.25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</row>
    <row r="92" spans="2:40" x14ac:dyDescent="0.25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</row>
    <row r="93" spans="2:40" x14ac:dyDescent="0.25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</row>
    <row r="94" spans="2:40" x14ac:dyDescent="0.25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</row>
    <row r="95" spans="2:40" x14ac:dyDescent="0.25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</row>
    <row r="96" spans="2:40" x14ac:dyDescent="0.25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</row>
    <row r="97" spans="2:40" x14ac:dyDescent="0.25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</row>
    <row r="98" spans="2:40" x14ac:dyDescent="0.25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</row>
    <row r="99" spans="2:40" x14ac:dyDescent="0.25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</row>
    <row r="100" spans="2:40" x14ac:dyDescent="0.25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</row>
    <row r="101" spans="2:40" x14ac:dyDescent="0.25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</row>
    <row r="102" spans="2:40" x14ac:dyDescent="0.25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</row>
    <row r="103" spans="2:40" x14ac:dyDescent="0.25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</row>
    <row r="104" spans="2:40" x14ac:dyDescent="0.25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</row>
    <row r="105" spans="2:40" x14ac:dyDescent="0.25"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</row>
    <row r="106" spans="2:40" x14ac:dyDescent="0.25"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</row>
    <row r="107" spans="2:40" x14ac:dyDescent="0.25"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</row>
    <row r="108" spans="2:40" x14ac:dyDescent="0.25"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</row>
    <row r="109" spans="2:40" x14ac:dyDescent="0.25"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</row>
    <row r="110" spans="2:40" x14ac:dyDescent="0.25"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</row>
    <row r="111" spans="2:40" x14ac:dyDescent="0.25"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</row>
    <row r="112" spans="2:40" x14ac:dyDescent="0.25"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</row>
  </sheetData>
  <sortState ref="A25:BI54">
    <sortCondition ref="A25"/>
  </sortState>
  <mergeCells count="1">
    <mergeCell ref="AJ2:A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4"/>
  <sheetViews>
    <sheetView workbookViewId="0">
      <selection activeCell="A22" sqref="A22"/>
    </sheetView>
  </sheetViews>
  <sheetFormatPr baseColWidth="10" defaultRowHeight="15.75" x14ac:dyDescent="0.25"/>
  <cols>
    <col min="1" max="1" width="22.875" customWidth="1"/>
  </cols>
  <sheetData>
    <row r="1" spans="1:3" x14ac:dyDescent="0.25">
      <c r="A1" s="2" t="s">
        <v>12</v>
      </c>
      <c r="B1" s="38"/>
      <c r="C1" s="2"/>
    </row>
    <row r="2" spans="1:3" x14ac:dyDescent="0.25">
      <c r="A2" s="16"/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40"/>
      <c r="B4" s="41"/>
      <c r="C4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3"/>
  <sheetViews>
    <sheetView topLeftCell="A28" workbookViewId="0">
      <selection activeCell="C51" sqref="C51"/>
    </sheetView>
  </sheetViews>
  <sheetFormatPr baseColWidth="10" defaultRowHeight="15.75" x14ac:dyDescent="0.25"/>
  <cols>
    <col min="1" max="1" width="20.5" bestFit="1" customWidth="1"/>
    <col min="2" max="3" width="11" style="1"/>
    <col min="4" max="4" width="10.875" customWidth="1"/>
  </cols>
  <sheetData>
    <row r="1" spans="1:3" x14ac:dyDescent="0.25">
      <c r="A1" s="2" t="s">
        <v>12</v>
      </c>
      <c r="B1" s="38">
        <v>44130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48</v>
      </c>
      <c r="B25" s="93"/>
      <c r="C25" s="43"/>
    </row>
    <row r="26" spans="1:3" x14ac:dyDescent="0.25">
      <c r="A26" s="87" t="s">
        <v>49</v>
      </c>
      <c r="B26" s="93"/>
      <c r="C26" s="43"/>
    </row>
    <row r="27" spans="1:3" x14ac:dyDescent="0.25">
      <c r="A27" s="87" t="s">
        <v>51</v>
      </c>
      <c r="B27" s="93"/>
      <c r="C27" s="43"/>
    </row>
    <row r="28" spans="1:3" x14ac:dyDescent="0.25">
      <c r="A28" s="87" t="s">
        <v>52</v>
      </c>
      <c r="B28" s="93"/>
      <c r="C28" s="43"/>
    </row>
    <row r="29" spans="1:3" x14ac:dyDescent="0.25">
      <c r="A29" s="87" t="s">
        <v>53</v>
      </c>
      <c r="B29" s="93"/>
      <c r="C29" s="43"/>
    </row>
    <row r="30" spans="1:3" x14ac:dyDescent="0.25">
      <c r="A30" s="87" t="s">
        <v>55</v>
      </c>
      <c r="B30" s="93"/>
      <c r="C30" s="43"/>
    </row>
    <row r="31" spans="1:3" x14ac:dyDescent="0.25">
      <c r="A31" s="87" t="s">
        <v>66</v>
      </c>
      <c r="B31" s="93"/>
      <c r="C31" s="43"/>
    </row>
    <row r="32" spans="1:3" x14ac:dyDescent="0.25">
      <c r="A32" s="87" t="s">
        <v>67</v>
      </c>
      <c r="B32" s="93"/>
      <c r="C32" s="43"/>
    </row>
    <row r="33" spans="1:3" x14ac:dyDescent="0.25">
      <c r="A33" s="87" t="s">
        <v>70</v>
      </c>
      <c r="B33" s="93"/>
      <c r="C33" s="43"/>
    </row>
    <row r="34" spans="1:3" x14ac:dyDescent="0.25">
      <c r="A34" s="87" t="s">
        <v>71</v>
      </c>
      <c r="B34" s="93"/>
      <c r="C34" s="43"/>
    </row>
    <row r="35" spans="1:3" x14ac:dyDescent="0.25">
      <c r="A35" s="87" t="s">
        <v>72</v>
      </c>
      <c r="B35" s="93"/>
      <c r="C35" s="43"/>
    </row>
    <row r="36" spans="1:3" x14ac:dyDescent="0.25">
      <c r="A36" s="87" t="s">
        <v>73</v>
      </c>
      <c r="B36" s="93"/>
      <c r="C36" s="43"/>
    </row>
    <row r="37" spans="1:3" x14ac:dyDescent="0.25">
      <c r="A37" s="88" t="s">
        <v>75</v>
      </c>
      <c r="B37" s="93"/>
      <c r="C37" s="43"/>
    </row>
    <row r="38" spans="1:3" x14ac:dyDescent="0.25">
      <c r="A38" s="88" t="s">
        <v>76</v>
      </c>
      <c r="B38" s="93"/>
      <c r="C38" s="43"/>
    </row>
    <row r="39" spans="1:3" x14ac:dyDescent="0.25">
      <c r="A39" s="89" t="s">
        <v>83</v>
      </c>
      <c r="B39" s="93"/>
      <c r="C39" s="43"/>
    </row>
    <row r="40" spans="1:3" x14ac:dyDescent="0.25">
      <c r="A40" s="90" t="s">
        <v>90</v>
      </c>
      <c r="B40" s="93"/>
      <c r="C40" s="43"/>
    </row>
    <row r="41" spans="1:3" x14ac:dyDescent="0.25">
      <c r="A41" s="91" t="s">
        <v>91</v>
      </c>
      <c r="B41" s="93"/>
      <c r="C41" s="43"/>
    </row>
    <row r="42" spans="1:3" x14ac:dyDescent="0.25">
      <c r="A42" s="91" t="s">
        <v>92</v>
      </c>
      <c r="B42" s="93">
        <v>4</v>
      </c>
      <c r="C42" s="43"/>
    </row>
    <row r="43" spans="1:3" ht="16.5" thickBot="1" x14ac:dyDescent="0.3">
      <c r="A43" s="92" t="s">
        <v>99</v>
      </c>
      <c r="B43" s="94">
        <v>4</v>
      </c>
      <c r="C43" s="4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2"/>
  <sheetViews>
    <sheetView topLeftCell="A31" workbookViewId="0">
      <selection activeCell="E22" sqref="E22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44137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48</v>
      </c>
      <c r="B25" s="93"/>
      <c r="C25" s="43"/>
    </row>
    <row r="26" spans="1:3" x14ac:dyDescent="0.25">
      <c r="A26" s="87" t="s">
        <v>50</v>
      </c>
      <c r="B26" s="93"/>
      <c r="C26" s="43"/>
    </row>
    <row r="27" spans="1:3" x14ac:dyDescent="0.25">
      <c r="A27" s="87" t="s">
        <v>51</v>
      </c>
      <c r="B27" s="93"/>
      <c r="C27" s="43"/>
    </row>
    <row r="28" spans="1:3" x14ac:dyDescent="0.25">
      <c r="A28" s="87" t="s">
        <v>53</v>
      </c>
      <c r="B28" s="93"/>
      <c r="C28" s="43"/>
    </row>
    <row r="29" spans="1:3" x14ac:dyDescent="0.25">
      <c r="A29" s="87" t="s">
        <v>54</v>
      </c>
      <c r="B29" s="93"/>
      <c r="C29" s="43"/>
    </row>
    <row r="30" spans="1:3" x14ac:dyDescent="0.25">
      <c r="A30" s="87" t="s">
        <v>55</v>
      </c>
      <c r="B30" s="93"/>
      <c r="C30" s="43"/>
    </row>
    <row r="31" spans="1:3" x14ac:dyDescent="0.25">
      <c r="A31" s="87" t="s">
        <v>58</v>
      </c>
      <c r="B31" s="93"/>
      <c r="C31" s="43"/>
    </row>
    <row r="32" spans="1:3" x14ac:dyDescent="0.25">
      <c r="A32" s="87" t="s">
        <v>62</v>
      </c>
      <c r="B32" s="93"/>
      <c r="C32" s="43"/>
    </row>
    <row r="33" spans="1:3" x14ac:dyDescent="0.25">
      <c r="A33" s="87" t="s">
        <v>23</v>
      </c>
      <c r="B33" s="93"/>
      <c r="C33" s="43"/>
    </row>
    <row r="34" spans="1:3" x14ac:dyDescent="0.25">
      <c r="A34" s="87" t="s">
        <v>64</v>
      </c>
      <c r="B34" s="93"/>
      <c r="C34" s="43"/>
    </row>
    <row r="35" spans="1:3" x14ac:dyDescent="0.25">
      <c r="A35" s="87" t="s">
        <v>65</v>
      </c>
      <c r="B35" s="93"/>
      <c r="C35" s="43"/>
    </row>
    <row r="36" spans="1:3" x14ac:dyDescent="0.25">
      <c r="A36" s="87" t="s">
        <v>66</v>
      </c>
      <c r="B36" s="93"/>
      <c r="C36" s="43"/>
    </row>
    <row r="37" spans="1:3" x14ac:dyDescent="0.25">
      <c r="A37" s="87" t="s">
        <v>68</v>
      </c>
      <c r="B37" s="93"/>
      <c r="C37" s="43"/>
    </row>
    <row r="38" spans="1:3" x14ac:dyDescent="0.25">
      <c r="A38" s="87" t="s">
        <v>70</v>
      </c>
      <c r="B38" s="93"/>
      <c r="C38" s="43"/>
    </row>
    <row r="39" spans="1:3" x14ac:dyDescent="0.25">
      <c r="A39" s="87" t="s">
        <v>71</v>
      </c>
      <c r="B39" s="93"/>
      <c r="C39" s="43"/>
    </row>
    <row r="40" spans="1:3" x14ac:dyDescent="0.25">
      <c r="A40" s="87" t="s">
        <v>72</v>
      </c>
      <c r="B40" s="93"/>
      <c r="C40" s="43"/>
    </row>
    <row r="41" spans="1:3" x14ac:dyDescent="0.25">
      <c r="A41" s="87" t="s">
        <v>73</v>
      </c>
      <c r="B41" s="93"/>
      <c r="C41" s="43"/>
    </row>
    <row r="42" spans="1:3" x14ac:dyDescent="0.25">
      <c r="A42" s="88" t="s">
        <v>75</v>
      </c>
      <c r="B42" s="93"/>
      <c r="C42" s="43"/>
    </row>
    <row r="43" spans="1:3" x14ac:dyDescent="0.25">
      <c r="A43" s="88" t="s">
        <v>76</v>
      </c>
      <c r="B43" s="93"/>
      <c r="C43" s="43"/>
    </row>
    <row r="44" spans="1:3" x14ac:dyDescent="0.25">
      <c r="A44" s="88" t="s">
        <v>77</v>
      </c>
      <c r="B44" s="93"/>
      <c r="C44" s="43"/>
    </row>
    <row r="45" spans="1:3" x14ac:dyDescent="0.25">
      <c r="A45" s="88" t="s">
        <v>78</v>
      </c>
      <c r="B45" s="93"/>
      <c r="C45" s="43"/>
    </row>
    <row r="46" spans="1:3" x14ac:dyDescent="0.25">
      <c r="A46" s="88" t="s">
        <v>79</v>
      </c>
      <c r="B46" s="93"/>
      <c r="C46" s="43"/>
    </row>
    <row r="47" spans="1:3" x14ac:dyDescent="0.25">
      <c r="A47" s="89" t="s">
        <v>82</v>
      </c>
      <c r="B47" s="93"/>
      <c r="C47" s="43"/>
    </row>
    <row r="48" spans="1:3" x14ac:dyDescent="0.25">
      <c r="A48" s="89" t="s">
        <v>86</v>
      </c>
      <c r="B48" s="93"/>
      <c r="C48" s="43"/>
    </row>
    <row r="49" spans="1:3" x14ac:dyDescent="0.25">
      <c r="A49" s="89" t="s">
        <v>88</v>
      </c>
      <c r="B49" s="93"/>
      <c r="C49" s="43"/>
    </row>
    <row r="50" spans="1:3" x14ac:dyDescent="0.25">
      <c r="A50" s="91" t="s">
        <v>91</v>
      </c>
      <c r="B50" s="93"/>
      <c r="C50" s="43"/>
    </row>
    <row r="51" spans="1:3" x14ac:dyDescent="0.25">
      <c r="A51" s="91" t="s">
        <v>92</v>
      </c>
      <c r="B51" s="93">
        <v>1</v>
      </c>
      <c r="C51" s="43"/>
    </row>
    <row r="52" spans="1:3" ht="16.5" thickBot="1" x14ac:dyDescent="0.3">
      <c r="A52" s="92" t="s">
        <v>100</v>
      </c>
      <c r="B52" s="94">
        <v>1</v>
      </c>
      <c r="C52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5"/>
  <sheetViews>
    <sheetView topLeftCell="A20"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44144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>
        <v>1</v>
      </c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48</v>
      </c>
      <c r="B25" s="93"/>
      <c r="C25" s="43"/>
    </row>
    <row r="26" spans="1:3" x14ac:dyDescent="0.25">
      <c r="A26" s="87" t="s">
        <v>49</v>
      </c>
      <c r="B26" s="93"/>
      <c r="C26" s="43"/>
    </row>
    <row r="27" spans="1:3" x14ac:dyDescent="0.25">
      <c r="A27" s="87" t="s">
        <v>51</v>
      </c>
      <c r="B27" s="93"/>
      <c r="C27" s="43"/>
    </row>
    <row r="28" spans="1:3" x14ac:dyDescent="0.25">
      <c r="A28" s="87" t="s">
        <v>52</v>
      </c>
      <c r="B28" s="93"/>
      <c r="C28" s="43"/>
    </row>
    <row r="29" spans="1:3" x14ac:dyDescent="0.25">
      <c r="A29" s="87" t="s">
        <v>54</v>
      </c>
      <c r="B29" s="93"/>
      <c r="C29" s="43"/>
    </row>
    <row r="30" spans="1:3" x14ac:dyDescent="0.25">
      <c r="A30" s="87" t="s">
        <v>55</v>
      </c>
      <c r="B30" s="93"/>
      <c r="C30" s="43"/>
    </row>
    <row r="31" spans="1:3" x14ac:dyDescent="0.25">
      <c r="A31" s="87" t="s">
        <v>56</v>
      </c>
      <c r="B31" s="93"/>
      <c r="C31" s="43"/>
    </row>
    <row r="32" spans="1:3" x14ac:dyDescent="0.25">
      <c r="A32" s="87" t="s">
        <v>57</v>
      </c>
      <c r="B32" s="93"/>
      <c r="C32" s="43"/>
    </row>
    <row r="33" spans="1:3" x14ac:dyDescent="0.25">
      <c r="A33" s="87" t="s">
        <v>61</v>
      </c>
      <c r="B33" s="93"/>
      <c r="C33" s="43"/>
    </row>
    <row r="34" spans="1:3" x14ac:dyDescent="0.25">
      <c r="A34" s="87" t="s">
        <v>62</v>
      </c>
      <c r="B34" s="93"/>
      <c r="C34" s="43"/>
    </row>
    <row r="35" spans="1:3" x14ac:dyDescent="0.25">
      <c r="A35" s="87" t="s">
        <v>23</v>
      </c>
      <c r="B35" s="93"/>
      <c r="C35" s="43"/>
    </row>
    <row r="36" spans="1:3" x14ac:dyDescent="0.25">
      <c r="A36" s="87" t="s">
        <v>63</v>
      </c>
      <c r="B36" s="93"/>
      <c r="C36" s="43"/>
    </row>
    <row r="37" spans="1:3" x14ac:dyDescent="0.25">
      <c r="A37" s="87" t="s">
        <v>64</v>
      </c>
      <c r="B37" s="93"/>
      <c r="C37" s="43"/>
    </row>
    <row r="38" spans="1:3" x14ac:dyDescent="0.25">
      <c r="A38" s="87" t="s">
        <v>67</v>
      </c>
      <c r="B38" s="93"/>
      <c r="C38" s="43"/>
    </row>
    <row r="39" spans="1:3" x14ac:dyDescent="0.25">
      <c r="A39" s="87" t="s">
        <v>73</v>
      </c>
      <c r="B39" s="93"/>
      <c r="C39" s="43"/>
    </row>
    <row r="40" spans="1:3" x14ac:dyDescent="0.25">
      <c r="A40" s="87" t="s">
        <v>74</v>
      </c>
      <c r="B40" s="93"/>
      <c r="C40" s="43"/>
    </row>
    <row r="41" spans="1:3" x14ac:dyDescent="0.25">
      <c r="A41" s="88" t="s">
        <v>75</v>
      </c>
      <c r="B41" s="93"/>
      <c r="C41" s="43"/>
    </row>
    <row r="42" spans="1:3" x14ac:dyDescent="0.25">
      <c r="A42" s="88" t="s">
        <v>78</v>
      </c>
      <c r="B42" s="93"/>
      <c r="C42" s="43"/>
    </row>
    <row r="43" spans="1:3" x14ac:dyDescent="0.25">
      <c r="A43" s="88" t="s">
        <v>79</v>
      </c>
      <c r="B43" s="93"/>
      <c r="C43" s="43"/>
    </row>
    <row r="44" spans="1:3" x14ac:dyDescent="0.25">
      <c r="A44" s="91" t="s">
        <v>91</v>
      </c>
      <c r="B44" s="93"/>
      <c r="C44" s="43"/>
    </row>
    <row r="45" spans="1:3" ht="16.5" thickBot="1" x14ac:dyDescent="0.3">
      <c r="A45" s="92" t="s">
        <v>95</v>
      </c>
      <c r="B45" s="94">
        <v>1</v>
      </c>
      <c r="C45" s="4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1"/>
  <sheetViews>
    <sheetView topLeftCell="A21"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44151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48</v>
      </c>
      <c r="B25" s="93"/>
      <c r="C25" s="43"/>
    </row>
    <row r="26" spans="1:3" x14ac:dyDescent="0.25">
      <c r="A26" s="87" t="s">
        <v>49</v>
      </c>
      <c r="B26" s="93"/>
      <c r="C26" s="43"/>
    </row>
    <row r="27" spans="1:3" x14ac:dyDescent="0.25">
      <c r="A27" s="87" t="s">
        <v>51</v>
      </c>
      <c r="B27" s="93">
        <v>1</v>
      </c>
      <c r="C27" s="43"/>
    </row>
    <row r="28" spans="1:3" x14ac:dyDescent="0.25">
      <c r="A28" s="87" t="s">
        <v>52</v>
      </c>
      <c r="B28" s="93"/>
      <c r="C28" s="43"/>
    </row>
    <row r="29" spans="1:3" x14ac:dyDescent="0.25">
      <c r="A29" s="87" t="s">
        <v>54</v>
      </c>
      <c r="B29" s="93"/>
      <c r="C29" s="43"/>
    </row>
    <row r="30" spans="1:3" x14ac:dyDescent="0.25">
      <c r="A30" s="87" t="s">
        <v>59</v>
      </c>
      <c r="B30" s="93"/>
      <c r="C30" s="43"/>
    </row>
    <row r="31" spans="1:3" x14ac:dyDescent="0.25">
      <c r="A31" s="87" t="s">
        <v>60</v>
      </c>
      <c r="B31" s="93"/>
      <c r="C31" s="43"/>
    </row>
    <row r="32" spans="1:3" x14ac:dyDescent="0.25">
      <c r="A32" s="87" t="s">
        <v>23</v>
      </c>
      <c r="B32" s="93"/>
      <c r="C32" s="43"/>
    </row>
    <row r="33" spans="1:3" x14ac:dyDescent="0.25">
      <c r="A33" s="87" t="s">
        <v>64</v>
      </c>
      <c r="B33" s="93"/>
      <c r="C33" s="43"/>
    </row>
    <row r="34" spans="1:3" x14ac:dyDescent="0.25">
      <c r="A34" s="87" t="s">
        <v>66</v>
      </c>
      <c r="B34" s="93"/>
      <c r="C34" s="43"/>
    </row>
    <row r="35" spans="1:3" x14ac:dyDescent="0.25">
      <c r="A35" s="88" t="s">
        <v>78</v>
      </c>
      <c r="B35" s="93"/>
      <c r="C35" s="43"/>
    </row>
    <row r="36" spans="1:3" x14ac:dyDescent="0.25">
      <c r="A36" s="89" t="s">
        <v>80</v>
      </c>
      <c r="B36" s="93"/>
      <c r="C36" s="43"/>
    </row>
    <row r="37" spans="1:3" x14ac:dyDescent="0.25">
      <c r="A37" s="89" t="s">
        <v>81</v>
      </c>
      <c r="B37" s="93"/>
      <c r="C37" s="43"/>
    </row>
    <row r="38" spans="1:3" x14ac:dyDescent="0.25">
      <c r="A38" s="89" t="s">
        <v>82</v>
      </c>
      <c r="B38" s="93"/>
      <c r="C38" s="43"/>
    </row>
    <row r="39" spans="1:3" x14ac:dyDescent="0.25">
      <c r="A39" s="89" t="s">
        <v>83</v>
      </c>
      <c r="B39" s="93"/>
      <c r="C39" s="43"/>
    </row>
    <row r="40" spans="1:3" x14ac:dyDescent="0.25">
      <c r="A40" s="91" t="s">
        <v>91</v>
      </c>
      <c r="B40" s="93"/>
      <c r="C40" s="43"/>
    </row>
    <row r="41" spans="1:3" ht="16.5" thickBot="1" x14ac:dyDescent="0.3">
      <c r="A41" s="92" t="s">
        <v>25</v>
      </c>
      <c r="B41" s="94">
        <v>1</v>
      </c>
      <c r="C41" s="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4"/>
  <sheetViews>
    <sheetView topLeftCell="A21" workbookViewId="0">
      <selection activeCell="F37" sqref="F37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44158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48</v>
      </c>
      <c r="B25" s="93"/>
      <c r="C25" s="43"/>
    </row>
    <row r="26" spans="1:3" x14ac:dyDescent="0.25">
      <c r="A26" s="87" t="s">
        <v>50</v>
      </c>
      <c r="B26" s="93"/>
      <c r="C26" s="43"/>
    </row>
    <row r="27" spans="1:3" x14ac:dyDescent="0.25">
      <c r="A27" s="87" t="s">
        <v>51</v>
      </c>
      <c r="B27" s="93"/>
      <c r="C27" s="43"/>
    </row>
    <row r="28" spans="1:3" x14ac:dyDescent="0.25">
      <c r="A28" s="87" t="s">
        <v>58</v>
      </c>
      <c r="B28" s="93"/>
      <c r="C28" s="43"/>
    </row>
    <row r="29" spans="1:3" x14ac:dyDescent="0.25">
      <c r="A29" s="87" t="s">
        <v>66</v>
      </c>
      <c r="B29" s="93"/>
      <c r="C29" s="43"/>
    </row>
    <row r="30" spans="1:3" x14ac:dyDescent="0.25">
      <c r="A30" s="87" t="s">
        <v>68</v>
      </c>
      <c r="B30" s="93"/>
      <c r="C30" s="43"/>
    </row>
    <row r="31" spans="1:3" x14ac:dyDescent="0.25">
      <c r="A31" s="87" t="s">
        <v>69</v>
      </c>
      <c r="B31" s="93"/>
      <c r="C31" s="43"/>
    </row>
    <row r="32" spans="1:3" x14ac:dyDescent="0.25">
      <c r="A32" s="87" t="s">
        <v>72</v>
      </c>
      <c r="B32" s="93"/>
      <c r="C32" s="43"/>
    </row>
    <row r="33" spans="1:3" x14ac:dyDescent="0.25">
      <c r="A33" s="87" t="s">
        <v>73</v>
      </c>
      <c r="B33" s="93"/>
      <c r="C33" s="43"/>
    </row>
    <row r="34" spans="1:3" x14ac:dyDescent="0.25">
      <c r="A34" s="88" t="s">
        <v>75</v>
      </c>
      <c r="B34" s="93">
        <v>1</v>
      </c>
      <c r="C34" s="43"/>
    </row>
    <row r="35" spans="1:3" x14ac:dyDescent="0.25">
      <c r="A35" s="88" t="s">
        <v>76</v>
      </c>
      <c r="B35" s="93"/>
      <c r="C35" s="43"/>
    </row>
    <row r="36" spans="1:3" x14ac:dyDescent="0.25">
      <c r="A36" s="88" t="s">
        <v>77</v>
      </c>
      <c r="B36" s="93"/>
      <c r="C36" s="43"/>
    </row>
    <row r="37" spans="1:3" x14ac:dyDescent="0.25">
      <c r="A37" s="88" t="s">
        <v>78</v>
      </c>
      <c r="B37" s="93"/>
      <c r="C37" s="43"/>
    </row>
    <row r="38" spans="1:3" x14ac:dyDescent="0.25">
      <c r="A38" s="89" t="s">
        <v>83</v>
      </c>
      <c r="B38" s="93"/>
      <c r="C38" s="43"/>
    </row>
    <row r="39" spans="1:3" x14ac:dyDescent="0.25">
      <c r="A39" s="89" t="s">
        <v>84</v>
      </c>
      <c r="B39" s="93"/>
      <c r="C39" s="43"/>
    </row>
    <row r="40" spans="1:3" x14ac:dyDescent="0.25">
      <c r="A40" s="89" t="s">
        <v>85</v>
      </c>
      <c r="B40" s="93"/>
      <c r="C40" s="43"/>
    </row>
    <row r="41" spans="1:3" x14ac:dyDescent="0.25">
      <c r="A41" s="90" t="s">
        <v>89</v>
      </c>
      <c r="B41" s="93"/>
      <c r="C41" s="43"/>
    </row>
    <row r="42" spans="1:3" x14ac:dyDescent="0.25">
      <c r="A42" s="90" t="s">
        <v>90</v>
      </c>
      <c r="B42" s="93"/>
      <c r="C42" s="43"/>
    </row>
    <row r="43" spans="1:3" x14ac:dyDescent="0.25">
      <c r="A43" s="91" t="s">
        <v>91</v>
      </c>
      <c r="B43" s="93"/>
      <c r="C43" s="43"/>
    </row>
    <row r="44" spans="1:3" ht="16.5" thickBot="1" x14ac:dyDescent="0.3">
      <c r="A44" s="92" t="s">
        <v>94</v>
      </c>
      <c r="B44" s="94">
        <v>2</v>
      </c>
      <c r="C44" s="4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45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44165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>
        <v>1</v>
      </c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>
        <v>1</v>
      </c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51</v>
      </c>
      <c r="B25" s="93"/>
      <c r="C25" s="43"/>
    </row>
    <row r="26" spans="1:3" x14ac:dyDescent="0.25">
      <c r="A26" s="87" t="s">
        <v>53</v>
      </c>
      <c r="B26" s="93"/>
      <c r="C26" s="43"/>
    </row>
    <row r="27" spans="1:3" x14ac:dyDescent="0.25">
      <c r="A27" s="87" t="s">
        <v>54</v>
      </c>
      <c r="B27" s="93"/>
      <c r="C27" s="43"/>
    </row>
    <row r="28" spans="1:3" x14ac:dyDescent="0.25">
      <c r="A28" s="87" t="s">
        <v>58</v>
      </c>
      <c r="B28" s="93"/>
      <c r="C28" s="43"/>
    </row>
    <row r="29" spans="1:3" x14ac:dyDescent="0.25">
      <c r="A29" s="87" t="s">
        <v>61</v>
      </c>
      <c r="B29" s="93"/>
      <c r="C29" s="43"/>
    </row>
    <row r="30" spans="1:3" x14ac:dyDescent="0.25">
      <c r="A30" s="87" t="s">
        <v>62</v>
      </c>
      <c r="B30" s="93"/>
      <c r="C30" s="43"/>
    </row>
    <row r="31" spans="1:3" x14ac:dyDescent="0.25">
      <c r="A31" s="87" t="s">
        <v>23</v>
      </c>
      <c r="B31" s="93"/>
      <c r="C31" s="43"/>
    </row>
    <row r="32" spans="1:3" x14ac:dyDescent="0.25">
      <c r="A32" s="87" t="s">
        <v>93</v>
      </c>
      <c r="B32" s="93"/>
      <c r="C32" s="43"/>
    </row>
    <row r="33" spans="1:3" x14ac:dyDescent="0.25">
      <c r="A33" s="87" t="s">
        <v>65</v>
      </c>
      <c r="B33" s="93"/>
      <c r="C33" s="43"/>
    </row>
    <row r="34" spans="1:3" x14ac:dyDescent="0.25">
      <c r="A34" s="87" t="s">
        <v>68</v>
      </c>
      <c r="B34" s="93"/>
      <c r="C34" s="43"/>
    </row>
    <row r="35" spans="1:3" x14ac:dyDescent="0.25">
      <c r="A35" s="87" t="s">
        <v>69</v>
      </c>
      <c r="B35" s="93"/>
      <c r="C35" s="43"/>
    </row>
    <row r="36" spans="1:3" x14ac:dyDescent="0.25">
      <c r="A36" s="87" t="s">
        <v>70</v>
      </c>
      <c r="B36" s="93"/>
      <c r="C36" s="43"/>
    </row>
    <row r="37" spans="1:3" x14ac:dyDescent="0.25">
      <c r="A37" s="87" t="s">
        <v>73</v>
      </c>
      <c r="B37" s="93"/>
      <c r="C37" s="43"/>
    </row>
    <row r="38" spans="1:3" x14ac:dyDescent="0.25">
      <c r="A38" s="88" t="s">
        <v>77</v>
      </c>
      <c r="B38" s="93"/>
      <c r="C38" s="43"/>
    </row>
    <row r="39" spans="1:3" x14ac:dyDescent="0.25">
      <c r="A39" s="88" t="s">
        <v>78</v>
      </c>
      <c r="B39" s="93"/>
      <c r="C39" s="43"/>
    </row>
    <row r="40" spans="1:3" x14ac:dyDescent="0.25">
      <c r="A40" s="88" t="s">
        <v>79</v>
      </c>
      <c r="B40" s="93"/>
      <c r="C40" s="43"/>
    </row>
    <row r="41" spans="1:3" x14ac:dyDescent="0.25">
      <c r="A41" s="89" t="s">
        <v>85</v>
      </c>
      <c r="B41" s="93"/>
      <c r="C41" s="43"/>
    </row>
    <row r="42" spans="1:3" x14ac:dyDescent="0.25">
      <c r="A42" s="89" t="s">
        <v>86</v>
      </c>
      <c r="B42" s="93"/>
      <c r="C42" s="43"/>
    </row>
    <row r="43" spans="1:3" x14ac:dyDescent="0.25">
      <c r="A43" s="90" t="s">
        <v>89</v>
      </c>
      <c r="B43" s="93"/>
      <c r="C43" s="43"/>
    </row>
    <row r="44" spans="1:3" x14ac:dyDescent="0.25">
      <c r="A44" s="91" t="s">
        <v>91</v>
      </c>
      <c r="B44" s="93"/>
      <c r="C44" s="43"/>
    </row>
    <row r="45" spans="1:3" ht="16.5" thickBot="1" x14ac:dyDescent="0.3">
      <c r="A45" s="92" t="s">
        <v>95</v>
      </c>
      <c r="B45" s="94">
        <v>2</v>
      </c>
      <c r="C45" s="4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45"/>
  <sheetViews>
    <sheetView topLeftCell="A34" workbookViewId="0">
      <selection activeCell="I56" sqref="I56"/>
    </sheetView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44172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>
        <v>1</v>
      </c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49</v>
      </c>
      <c r="B25" s="93"/>
      <c r="C25" s="43"/>
    </row>
    <row r="26" spans="1:3" x14ac:dyDescent="0.25">
      <c r="A26" s="87" t="s">
        <v>50</v>
      </c>
      <c r="B26" s="93"/>
      <c r="C26" s="43"/>
    </row>
    <row r="27" spans="1:3" x14ac:dyDescent="0.25">
      <c r="A27" s="87" t="s">
        <v>51</v>
      </c>
      <c r="B27" s="93"/>
      <c r="C27" s="43"/>
    </row>
    <row r="28" spans="1:3" x14ac:dyDescent="0.25">
      <c r="A28" s="87" t="s">
        <v>54</v>
      </c>
      <c r="B28" s="93"/>
      <c r="C28" s="43"/>
    </row>
    <row r="29" spans="1:3" x14ac:dyDescent="0.25">
      <c r="A29" s="87" t="s">
        <v>58</v>
      </c>
      <c r="B29" s="93"/>
      <c r="C29" s="43"/>
    </row>
    <row r="30" spans="1:3" x14ac:dyDescent="0.25">
      <c r="A30" s="87" t="s">
        <v>59</v>
      </c>
      <c r="B30" s="93"/>
      <c r="C30" s="43"/>
    </row>
    <row r="31" spans="1:3" x14ac:dyDescent="0.25">
      <c r="A31" s="87" t="s">
        <v>60</v>
      </c>
      <c r="B31" s="93"/>
      <c r="C31" s="43"/>
    </row>
    <row r="32" spans="1:3" x14ac:dyDescent="0.25">
      <c r="A32" s="87" t="s">
        <v>61</v>
      </c>
      <c r="B32" s="93"/>
      <c r="C32" s="43"/>
    </row>
    <row r="33" spans="1:3" x14ac:dyDescent="0.25">
      <c r="A33" s="87" t="s">
        <v>62</v>
      </c>
      <c r="B33" s="93"/>
      <c r="C33" s="43"/>
    </row>
    <row r="34" spans="1:3" x14ac:dyDescent="0.25">
      <c r="A34" s="87" t="s">
        <v>23</v>
      </c>
      <c r="B34" s="93"/>
      <c r="C34" s="43"/>
    </row>
    <row r="35" spans="1:3" x14ac:dyDescent="0.25">
      <c r="A35" s="87" t="s">
        <v>65</v>
      </c>
      <c r="B35" s="93"/>
      <c r="C35" s="43"/>
    </row>
    <row r="36" spans="1:3" x14ac:dyDescent="0.25">
      <c r="A36" s="87" t="s">
        <v>72</v>
      </c>
      <c r="B36" s="93"/>
      <c r="C36" s="43"/>
    </row>
    <row r="37" spans="1:3" x14ac:dyDescent="0.25">
      <c r="A37" s="88" t="s">
        <v>77</v>
      </c>
      <c r="B37" s="93"/>
      <c r="C37" s="43"/>
    </row>
    <row r="38" spans="1:3" x14ac:dyDescent="0.25">
      <c r="A38" s="88" t="s">
        <v>79</v>
      </c>
      <c r="B38" s="93"/>
      <c r="C38" s="43"/>
    </row>
    <row r="39" spans="1:3" x14ac:dyDescent="0.25">
      <c r="A39" s="89" t="s">
        <v>80</v>
      </c>
      <c r="B39" s="93"/>
      <c r="C39" s="43"/>
    </row>
    <row r="40" spans="1:3" x14ac:dyDescent="0.25">
      <c r="A40" s="89" t="s">
        <v>81</v>
      </c>
      <c r="B40" s="93"/>
      <c r="C40" s="43"/>
    </row>
    <row r="41" spans="1:3" x14ac:dyDescent="0.25">
      <c r="A41" s="89" t="s">
        <v>84</v>
      </c>
      <c r="B41" s="93"/>
      <c r="C41" s="43"/>
    </row>
    <row r="42" spans="1:3" x14ac:dyDescent="0.25">
      <c r="A42" s="89" t="s">
        <v>88</v>
      </c>
      <c r="B42" s="93"/>
      <c r="C42" s="43"/>
    </row>
    <row r="43" spans="1:3" x14ac:dyDescent="0.25">
      <c r="A43" s="91" t="s">
        <v>91</v>
      </c>
      <c r="B43" s="93"/>
      <c r="C43" s="43"/>
    </row>
    <row r="44" spans="1:3" x14ac:dyDescent="0.25">
      <c r="A44" s="91" t="s">
        <v>92</v>
      </c>
      <c r="B44" s="93">
        <v>1</v>
      </c>
      <c r="C44" s="43"/>
    </row>
    <row r="45" spans="1:3" ht="16.5" thickBot="1" x14ac:dyDescent="0.3">
      <c r="A45" s="92" t="s">
        <v>99</v>
      </c>
      <c r="B45" s="94">
        <v>2</v>
      </c>
      <c r="C45" s="4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44179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49</v>
      </c>
      <c r="B25" s="93"/>
      <c r="C25" s="43"/>
    </row>
    <row r="26" spans="1:3" x14ac:dyDescent="0.25">
      <c r="A26" s="87" t="s">
        <v>51</v>
      </c>
      <c r="B26" s="93"/>
      <c r="C26" s="43"/>
    </row>
    <row r="27" spans="1:3" x14ac:dyDescent="0.25">
      <c r="A27" s="87" t="s">
        <v>52</v>
      </c>
      <c r="B27" s="93"/>
      <c r="C27" s="43"/>
    </row>
    <row r="28" spans="1:3" x14ac:dyDescent="0.25">
      <c r="A28" s="87" t="s">
        <v>56</v>
      </c>
      <c r="B28" s="93"/>
      <c r="C28" s="43"/>
    </row>
    <row r="29" spans="1:3" x14ac:dyDescent="0.25">
      <c r="A29" s="87" t="s">
        <v>57</v>
      </c>
      <c r="B29" s="93"/>
      <c r="C29" s="43"/>
    </row>
    <row r="30" spans="1:3" x14ac:dyDescent="0.25">
      <c r="A30" s="87" t="s">
        <v>60</v>
      </c>
      <c r="B30" s="93"/>
      <c r="C30" s="43"/>
    </row>
    <row r="31" spans="1:3" x14ac:dyDescent="0.25">
      <c r="A31" s="87" t="s">
        <v>62</v>
      </c>
      <c r="B31" s="93"/>
      <c r="C31" s="43"/>
    </row>
    <row r="32" spans="1:3" x14ac:dyDescent="0.25">
      <c r="A32" s="87" t="s">
        <v>63</v>
      </c>
      <c r="B32" s="93"/>
      <c r="C32" s="43"/>
    </row>
    <row r="33" spans="1:3" x14ac:dyDescent="0.25">
      <c r="A33" s="87" t="s">
        <v>67</v>
      </c>
      <c r="B33" s="93"/>
      <c r="C33" s="43"/>
    </row>
    <row r="34" spans="1:3" x14ac:dyDescent="0.25">
      <c r="A34" s="87" t="s">
        <v>71</v>
      </c>
      <c r="B34" s="93"/>
      <c r="C34" s="43"/>
    </row>
    <row r="35" spans="1:3" x14ac:dyDescent="0.25">
      <c r="A35" s="87" t="s">
        <v>74</v>
      </c>
      <c r="B35" s="93">
        <v>1</v>
      </c>
      <c r="C35" s="43"/>
    </row>
    <row r="36" spans="1:3" x14ac:dyDescent="0.25">
      <c r="A36" s="88" t="s">
        <v>78</v>
      </c>
      <c r="B36" s="93"/>
      <c r="C36" s="43"/>
    </row>
    <row r="37" spans="1:3" x14ac:dyDescent="0.25">
      <c r="A37" s="88" t="s">
        <v>79</v>
      </c>
      <c r="B37" s="93"/>
      <c r="C37" s="43"/>
    </row>
    <row r="38" spans="1:3" x14ac:dyDescent="0.25">
      <c r="A38" s="89" t="s">
        <v>83</v>
      </c>
      <c r="B38" s="93"/>
      <c r="C38" s="43"/>
    </row>
    <row r="39" spans="1:3" x14ac:dyDescent="0.25">
      <c r="A39" s="89" t="s">
        <v>84</v>
      </c>
      <c r="B39" s="93"/>
      <c r="C39" s="43"/>
    </row>
    <row r="40" spans="1:3" x14ac:dyDescent="0.25">
      <c r="A40" s="89" t="s">
        <v>85</v>
      </c>
      <c r="B40" s="93"/>
      <c r="C40" s="43"/>
    </row>
    <row r="41" spans="1:3" x14ac:dyDescent="0.25">
      <c r="A41" s="90" t="s">
        <v>89</v>
      </c>
      <c r="B41" s="93"/>
      <c r="C41" s="43"/>
    </row>
    <row r="42" spans="1:3" x14ac:dyDescent="0.25">
      <c r="A42" s="90" t="s">
        <v>90</v>
      </c>
      <c r="B42" s="93"/>
      <c r="C42" s="43"/>
    </row>
    <row r="43" spans="1:3" x14ac:dyDescent="0.25">
      <c r="A43" s="91" t="s">
        <v>91</v>
      </c>
      <c r="B43" s="93"/>
      <c r="C43" s="43"/>
    </row>
    <row r="44" spans="1:3" ht="16.5" thickBot="1" x14ac:dyDescent="0.3">
      <c r="A44" s="92" t="s">
        <v>94</v>
      </c>
      <c r="B44" s="94">
        <v>1</v>
      </c>
      <c r="C44" s="4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45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44186</v>
      </c>
      <c r="C1" s="2"/>
    </row>
    <row r="2" spans="1:3" x14ac:dyDescent="0.25">
      <c r="A2" s="16" t="s">
        <v>7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>
        <v>1</v>
      </c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50</v>
      </c>
      <c r="B25" s="93"/>
      <c r="C25" s="43"/>
    </row>
    <row r="26" spans="1:3" x14ac:dyDescent="0.25">
      <c r="A26" s="87" t="s">
        <v>51</v>
      </c>
      <c r="B26" s="93"/>
      <c r="C26" s="43"/>
    </row>
    <row r="27" spans="1:3" x14ac:dyDescent="0.25">
      <c r="A27" s="87" t="s">
        <v>55</v>
      </c>
      <c r="B27" s="93"/>
      <c r="C27" s="43"/>
    </row>
    <row r="28" spans="1:3" x14ac:dyDescent="0.25">
      <c r="A28" s="87" t="s">
        <v>56</v>
      </c>
      <c r="B28" s="93"/>
      <c r="C28" s="43"/>
    </row>
    <row r="29" spans="1:3" x14ac:dyDescent="0.25">
      <c r="A29" s="87" t="s">
        <v>57</v>
      </c>
      <c r="B29" s="93"/>
      <c r="C29" s="43"/>
    </row>
    <row r="30" spans="1:3" x14ac:dyDescent="0.25">
      <c r="A30" s="87" t="s">
        <v>59</v>
      </c>
      <c r="B30" s="93"/>
      <c r="C30" s="43"/>
    </row>
    <row r="31" spans="1:3" x14ac:dyDescent="0.25">
      <c r="A31" s="87" t="s">
        <v>60</v>
      </c>
      <c r="B31" s="93"/>
      <c r="C31" s="43"/>
    </row>
    <row r="32" spans="1:3" x14ac:dyDescent="0.25">
      <c r="A32" s="87" t="s">
        <v>61</v>
      </c>
      <c r="B32" s="93"/>
      <c r="C32" s="43"/>
    </row>
    <row r="33" spans="1:3" x14ac:dyDescent="0.25">
      <c r="A33" s="87" t="s">
        <v>63</v>
      </c>
      <c r="B33" s="93"/>
      <c r="C33" s="43"/>
    </row>
    <row r="34" spans="1:3" x14ac:dyDescent="0.25">
      <c r="A34" s="87" t="s">
        <v>66</v>
      </c>
      <c r="B34" s="93"/>
      <c r="C34" s="43"/>
    </row>
    <row r="35" spans="1:3" x14ac:dyDescent="0.25">
      <c r="A35" s="87" t="s">
        <v>67</v>
      </c>
      <c r="B35" s="93"/>
      <c r="C35" s="43"/>
    </row>
    <row r="36" spans="1:3" x14ac:dyDescent="0.25">
      <c r="A36" s="87" t="s">
        <v>69</v>
      </c>
      <c r="B36" s="93"/>
      <c r="C36" s="43"/>
    </row>
    <row r="37" spans="1:3" x14ac:dyDescent="0.25">
      <c r="A37" s="87" t="s">
        <v>74</v>
      </c>
      <c r="B37" s="93"/>
      <c r="C37" s="43"/>
    </row>
    <row r="38" spans="1:3" x14ac:dyDescent="0.25">
      <c r="A38" s="88" t="s">
        <v>75</v>
      </c>
      <c r="B38" s="93"/>
      <c r="C38" s="43"/>
    </row>
    <row r="39" spans="1:3" x14ac:dyDescent="0.25">
      <c r="A39" s="89" t="s">
        <v>80</v>
      </c>
      <c r="B39" s="93"/>
      <c r="C39" s="43"/>
    </row>
    <row r="40" spans="1:3" x14ac:dyDescent="0.25">
      <c r="A40" s="89" t="s">
        <v>81</v>
      </c>
      <c r="B40" s="93"/>
      <c r="C40" s="43"/>
    </row>
    <row r="41" spans="1:3" x14ac:dyDescent="0.25">
      <c r="A41" s="89" t="s">
        <v>82</v>
      </c>
      <c r="B41" s="93"/>
      <c r="C41" s="43"/>
    </row>
    <row r="42" spans="1:3" x14ac:dyDescent="0.25">
      <c r="A42" s="89" t="s">
        <v>87</v>
      </c>
      <c r="B42" s="93"/>
      <c r="C42" s="43"/>
    </row>
    <row r="43" spans="1:3" x14ac:dyDescent="0.25">
      <c r="A43" s="89" t="s">
        <v>88</v>
      </c>
      <c r="B43" s="93"/>
      <c r="C43" s="43"/>
    </row>
    <row r="44" spans="1:3" x14ac:dyDescent="0.25">
      <c r="A44" s="91" t="s">
        <v>91</v>
      </c>
      <c r="B44" s="93"/>
      <c r="C44" s="43"/>
    </row>
    <row r="45" spans="1:3" ht="16.5" thickBot="1" x14ac:dyDescent="0.3">
      <c r="A45" s="92" t="s">
        <v>95</v>
      </c>
      <c r="B45" s="94">
        <v>2</v>
      </c>
      <c r="C45" s="4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45"/>
  <sheetViews>
    <sheetView workbookViewId="0"/>
  </sheetViews>
  <sheetFormatPr baseColWidth="10" defaultRowHeight="15.75" x14ac:dyDescent="0.25"/>
  <cols>
    <col min="1" max="1" width="20.5" bestFit="1" customWidth="1"/>
    <col min="2" max="3" width="11" style="1"/>
  </cols>
  <sheetData>
    <row r="1" spans="1:3" x14ac:dyDescent="0.25">
      <c r="A1" s="2" t="s">
        <v>12</v>
      </c>
      <c r="B1" s="38">
        <v>44193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>
        <v>1</v>
      </c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30</v>
      </c>
      <c r="B6" s="93"/>
      <c r="C6" s="43"/>
    </row>
    <row r="7" spans="1:3" x14ac:dyDescent="0.25">
      <c r="A7" s="85" t="s">
        <v>31</v>
      </c>
      <c r="B7" s="93"/>
      <c r="C7" s="43"/>
    </row>
    <row r="8" spans="1:3" x14ac:dyDescent="0.25">
      <c r="A8" s="85" t="s">
        <v>32</v>
      </c>
      <c r="B8" s="93"/>
      <c r="C8" s="43"/>
    </row>
    <row r="9" spans="1:3" x14ac:dyDescent="0.25">
      <c r="A9" s="86" t="s">
        <v>33</v>
      </c>
      <c r="B9" s="93"/>
      <c r="C9" s="43"/>
    </row>
    <row r="10" spans="1:3" x14ac:dyDescent="0.25">
      <c r="A10" s="85" t="s">
        <v>34</v>
      </c>
      <c r="B10" s="93"/>
      <c r="C10" s="43"/>
    </row>
    <row r="11" spans="1:3" x14ac:dyDescent="0.25">
      <c r="A11" s="85" t="s">
        <v>35</v>
      </c>
      <c r="B11" s="93">
        <v>1</v>
      </c>
      <c r="C11" s="43"/>
    </row>
    <row r="12" spans="1:3" x14ac:dyDescent="0.25">
      <c r="A12" s="85" t="s">
        <v>36</v>
      </c>
      <c r="B12" s="93"/>
      <c r="C12" s="43"/>
    </row>
    <row r="13" spans="1:3" x14ac:dyDescent="0.25">
      <c r="A13" s="85" t="s">
        <v>37</v>
      </c>
      <c r="B13" s="93"/>
      <c r="C13" s="43"/>
    </row>
    <row r="14" spans="1:3" x14ac:dyDescent="0.25">
      <c r="A14" s="85" t="s">
        <v>38</v>
      </c>
      <c r="B14" s="93"/>
      <c r="C14" s="43"/>
    </row>
    <row r="15" spans="1:3" x14ac:dyDescent="0.25">
      <c r="A15" s="85" t="s">
        <v>39</v>
      </c>
      <c r="B15" s="93"/>
      <c r="C15" s="43"/>
    </row>
    <row r="16" spans="1:3" x14ac:dyDescent="0.25">
      <c r="A16" s="85" t="s">
        <v>40</v>
      </c>
      <c r="B16" s="93"/>
      <c r="C16" s="43"/>
    </row>
    <row r="17" spans="1:3" x14ac:dyDescent="0.25">
      <c r="A17" s="85" t="s">
        <v>42</v>
      </c>
      <c r="B17" s="93"/>
      <c r="C17" s="43"/>
    </row>
    <row r="18" spans="1:3" x14ac:dyDescent="0.25">
      <c r="A18" s="85" t="s">
        <v>41</v>
      </c>
      <c r="B18" s="93"/>
      <c r="C18" s="43"/>
    </row>
    <row r="19" spans="1:3" x14ac:dyDescent="0.25">
      <c r="A19" s="85" t="s">
        <v>43</v>
      </c>
      <c r="B19" s="93"/>
      <c r="C19" s="43"/>
    </row>
    <row r="20" spans="1:3" x14ac:dyDescent="0.25">
      <c r="A20" s="85" t="s">
        <v>44</v>
      </c>
      <c r="B20" s="93"/>
      <c r="C20" s="43"/>
    </row>
    <row r="21" spans="1:3" x14ac:dyDescent="0.25">
      <c r="A21" s="85" t="s">
        <v>45</v>
      </c>
      <c r="B21" s="93"/>
      <c r="C21" s="43"/>
    </row>
    <row r="22" spans="1:3" x14ac:dyDescent="0.25">
      <c r="A22" s="85" t="s">
        <v>46</v>
      </c>
      <c r="B22" s="93"/>
      <c r="C22" s="43"/>
    </row>
    <row r="23" spans="1:3" x14ac:dyDescent="0.25">
      <c r="A23" s="85" t="s">
        <v>47</v>
      </c>
      <c r="B23" s="93"/>
      <c r="C23" s="43"/>
    </row>
    <row r="24" spans="1:3" x14ac:dyDescent="0.25">
      <c r="A24" s="87" t="s">
        <v>52</v>
      </c>
      <c r="B24" s="93"/>
      <c r="C24" s="43"/>
    </row>
    <row r="25" spans="1:3" x14ac:dyDescent="0.25">
      <c r="A25" s="87" t="s">
        <v>53</v>
      </c>
      <c r="B25" s="93"/>
      <c r="C25" s="43"/>
    </row>
    <row r="26" spans="1:3" x14ac:dyDescent="0.25">
      <c r="A26" s="87" t="s">
        <v>55</v>
      </c>
      <c r="B26" s="93"/>
      <c r="C26" s="43"/>
    </row>
    <row r="27" spans="1:3" x14ac:dyDescent="0.25">
      <c r="A27" s="87" t="s">
        <v>56</v>
      </c>
      <c r="B27" s="93"/>
      <c r="C27" s="43"/>
    </row>
    <row r="28" spans="1:3" x14ac:dyDescent="0.25">
      <c r="A28" s="87" t="s">
        <v>57</v>
      </c>
      <c r="B28" s="93"/>
      <c r="C28" s="43"/>
    </row>
    <row r="29" spans="1:3" x14ac:dyDescent="0.25">
      <c r="A29" s="87" t="s">
        <v>58</v>
      </c>
      <c r="B29" s="93"/>
      <c r="C29" s="43"/>
    </row>
    <row r="30" spans="1:3" x14ac:dyDescent="0.25">
      <c r="A30" s="87" t="s">
        <v>63</v>
      </c>
      <c r="B30" s="93"/>
      <c r="C30" s="43"/>
    </row>
    <row r="31" spans="1:3" x14ac:dyDescent="0.25">
      <c r="A31" s="87" t="s">
        <v>65</v>
      </c>
      <c r="B31" s="93"/>
      <c r="C31" s="43"/>
    </row>
    <row r="32" spans="1:3" x14ac:dyDescent="0.25">
      <c r="A32" s="87" t="s">
        <v>67</v>
      </c>
      <c r="B32" s="93"/>
      <c r="C32" s="43"/>
    </row>
    <row r="33" spans="1:3" x14ac:dyDescent="0.25">
      <c r="A33" s="87" t="s">
        <v>68</v>
      </c>
      <c r="B33" s="93"/>
      <c r="C33" s="43"/>
    </row>
    <row r="34" spans="1:3" x14ac:dyDescent="0.25">
      <c r="A34" s="87" t="s">
        <v>69</v>
      </c>
      <c r="B34" s="93"/>
      <c r="C34" s="43"/>
    </row>
    <row r="35" spans="1:3" x14ac:dyDescent="0.25">
      <c r="A35" s="87" t="s">
        <v>70</v>
      </c>
      <c r="B35" s="93"/>
      <c r="C35" s="43"/>
    </row>
    <row r="36" spans="1:3" x14ac:dyDescent="0.25">
      <c r="A36" s="87" t="s">
        <v>71</v>
      </c>
      <c r="B36" s="93"/>
      <c r="C36" s="43"/>
    </row>
    <row r="37" spans="1:3" x14ac:dyDescent="0.25">
      <c r="A37" s="87" t="s">
        <v>72</v>
      </c>
      <c r="B37" s="93"/>
      <c r="C37" s="43"/>
    </row>
    <row r="38" spans="1:3" x14ac:dyDescent="0.25">
      <c r="A38" s="87" t="s">
        <v>74</v>
      </c>
      <c r="B38" s="93">
        <v>1</v>
      </c>
      <c r="C38" s="43"/>
    </row>
    <row r="39" spans="1:3" x14ac:dyDescent="0.25">
      <c r="A39" s="88" t="s">
        <v>76</v>
      </c>
      <c r="B39" s="93"/>
      <c r="C39" s="43"/>
    </row>
    <row r="40" spans="1:3" x14ac:dyDescent="0.25">
      <c r="A40" s="88" t="s">
        <v>77</v>
      </c>
      <c r="B40" s="93"/>
      <c r="C40" s="43"/>
    </row>
    <row r="41" spans="1:3" x14ac:dyDescent="0.25">
      <c r="A41" s="89" t="s">
        <v>85</v>
      </c>
      <c r="B41" s="93"/>
      <c r="C41" s="43"/>
    </row>
    <row r="42" spans="1:3" x14ac:dyDescent="0.25">
      <c r="A42" s="89" t="s">
        <v>87</v>
      </c>
      <c r="B42" s="93"/>
      <c r="C42" s="43"/>
    </row>
    <row r="43" spans="1:3" x14ac:dyDescent="0.25">
      <c r="A43" s="90" t="s">
        <v>89</v>
      </c>
      <c r="B43" s="93"/>
      <c r="C43" s="43"/>
    </row>
    <row r="44" spans="1:3" x14ac:dyDescent="0.25">
      <c r="A44" s="91" t="s">
        <v>91</v>
      </c>
      <c r="B44" s="93"/>
      <c r="C44" s="43"/>
    </row>
    <row r="45" spans="1:3" ht="16.5" thickBot="1" x14ac:dyDescent="0.3">
      <c r="A45" s="92" t="s">
        <v>95</v>
      </c>
      <c r="B45" s="94">
        <v>3</v>
      </c>
      <c r="C45" s="4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44200</v>
      </c>
      <c r="C1" s="2"/>
    </row>
    <row r="2" spans="1:3" x14ac:dyDescent="0.25">
      <c r="A2" s="16" t="s">
        <v>9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51</v>
      </c>
      <c r="B25" s="93"/>
      <c r="C25" s="43"/>
    </row>
    <row r="26" spans="1:3" x14ac:dyDescent="0.25">
      <c r="A26" s="87" t="s">
        <v>56</v>
      </c>
      <c r="B26" s="93"/>
      <c r="C26" s="43"/>
    </row>
    <row r="27" spans="1:3" x14ac:dyDescent="0.25">
      <c r="A27" s="87" t="s">
        <v>57</v>
      </c>
      <c r="B27" s="93"/>
      <c r="C27" s="43"/>
    </row>
    <row r="28" spans="1:3" x14ac:dyDescent="0.25">
      <c r="A28" s="87" t="s">
        <v>58</v>
      </c>
      <c r="B28" s="93"/>
      <c r="C28" s="43"/>
    </row>
    <row r="29" spans="1:3" x14ac:dyDescent="0.25">
      <c r="A29" s="87" t="s">
        <v>62</v>
      </c>
      <c r="B29" s="93"/>
      <c r="C29" s="43"/>
    </row>
    <row r="30" spans="1:3" x14ac:dyDescent="0.25">
      <c r="A30" s="87" t="s">
        <v>63</v>
      </c>
      <c r="B30" s="93"/>
      <c r="C30" s="43"/>
    </row>
    <row r="31" spans="1:3" x14ac:dyDescent="0.25">
      <c r="A31" s="87" t="s">
        <v>65</v>
      </c>
      <c r="B31" s="93"/>
      <c r="C31" s="43"/>
    </row>
    <row r="32" spans="1:3" x14ac:dyDescent="0.25">
      <c r="A32" s="87" t="s">
        <v>67</v>
      </c>
      <c r="B32" s="93"/>
      <c r="C32" s="43"/>
    </row>
    <row r="33" spans="1:3" x14ac:dyDescent="0.25">
      <c r="A33" s="87" t="s">
        <v>71</v>
      </c>
      <c r="B33" s="93"/>
      <c r="C33" s="43"/>
    </row>
    <row r="34" spans="1:3" x14ac:dyDescent="0.25">
      <c r="A34" s="87" t="s">
        <v>74</v>
      </c>
      <c r="B34" s="93"/>
      <c r="C34" s="43"/>
    </row>
    <row r="35" spans="1:3" x14ac:dyDescent="0.25">
      <c r="A35" s="88" t="s">
        <v>75</v>
      </c>
      <c r="B35" s="93"/>
      <c r="C35" s="43"/>
    </row>
    <row r="36" spans="1:3" x14ac:dyDescent="0.25">
      <c r="A36" s="88" t="s">
        <v>76</v>
      </c>
      <c r="B36" s="93"/>
      <c r="C36" s="43"/>
    </row>
    <row r="37" spans="1:3" x14ac:dyDescent="0.25">
      <c r="A37" s="88" t="s">
        <v>77</v>
      </c>
      <c r="B37" s="93"/>
      <c r="C37" s="43"/>
    </row>
    <row r="38" spans="1:3" x14ac:dyDescent="0.25">
      <c r="A38" s="88" t="s">
        <v>78</v>
      </c>
      <c r="B38" s="93"/>
      <c r="C38" s="43"/>
    </row>
    <row r="39" spans="1:3" x14ac:dyDescent="0.25">
      <c r="A39" s="88" t="s">
        <v>79</v>
      </c>
      <c r="B39" s="93"/>
      <c r="C39" s="43"/>
    </row>
    <row r="40" spans="1:3" x14ac:dyDescent="0.25">
      <c r="A40" s="89" t="s">
        <v>86</v>
      </c>
      <c r="B40" s="93"/>
      <c r="C40" s="43"/>
    </row>
    <row r="41" spans="1:3" x14ac:dyDescent="0.25">
      <c r="A41" s="89" t="s">
        <v>87</v>
      </c>
      <c r="B41" s="93"/>
      <c r="C41" s="43"/>
    </row>
    <row r="42" spans="1:3" x14ac:dyDescent="0.25">
      <c r="A42" s="89" t="s">
        <v>88</v>
      </c>
      <c r="B42" s="93"/>
      <c r="C42" s="43"/>
    </row>
    <row r="43" spans="1:3" x14ac:dyDescent="0.25">
      <c r="A43" s="91" t="s">
        <v>91</v>
      </c>
      <c r="B43" s="93"/>
      <c r="C43" s="43"/>
    </row>
    <row r="44" spans="1:3" ht="16.5" thickBot="1" x14ac:dyDescent="0.3">
      <c r="A44" s="92" t="s">
        <v>94</v>
      </c>
      <c r="B44" s="94">
        <v>0</v>
      </c>
      <c r="C44" s="4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43"/>
  <sheetViews>
    <sheetView workbookViewId="0"/>
  </sheetViews>
  <sheetFormatPr baseColWidth="10" defaultRowHeight="15.75" x14ac:dyDescent="0.25"/>
  <cols>
    <col min="1" max="1" width="12.5" bestFit="1" customWidth="1"/>
    <col min="2" max="3" width="10.875" style="1"/>
  </cols>
  <sheetData>
    <row r="1" spans="1:3" x14ac:dyDescent="0.25">
      <c r="A1" s="2" t="s">
        <v>12</v>
      </c>
      <c r="B1" s="38">
        <v>44207</v>
      </c>
      <c r="C1" s="2"/>
    </row>
    <row r="2" spans="1:3" x14ac:dyDescent="0.25">
      <c r="A2" s="16" t="s">
        <v>26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>
        <v>1</v>
      </c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48</v>
      </c>
      <c r="B25" s="93"/>
      <c r="C25" s="43"/>
    </row>
    <row r="26" spans="1:3" x14ac:dyDescent="0.25">
      <c r="A26" s="87" t="s">
        <v>50</v>
      </c>
      <c r="B26" s="93"/>
      <c r="C26" s="43"/>
    </row>
    <row r="27" spans="1:3" x14ac:dyDescent="0.25">
      <c r="A27" s="87" t="s">
        <v>51</v>
      </c>
      <c r="B27" s="93"/>
      <c r="C27" s="43"/>
    </row>
    <row r="28" spans="1:3" x14ac:dyDescent="0.25">
      <c r="A28" s="87" t="s">
        <v>52</v>
      </c>
      <c r="B28" s="93"/>
      <c r="C28" s="43"/>
    </row>
    <row r="29" spans="1:3" x14ac:dyDescent="0.25">
      <c r="A29" s="87" t="s">
        <v>53</v>
      </c>
      <c r="B29" s="93"/>
      <c r="C29" s="43"/>
    </row>
    <row r="30" spans="1:3" x14ac:dyDescent="0.25">
      <c r="A30" s="87" t="s">
        <v>55</v>
      </c>
      <c r="B30" s="93"/>
      <c r="C30" s="43"/>
    </row>
    <row r="31" spans="1:3" x14ac:dyDescent="0.25">
      <c r="A31" s="87" t="s">
        <v>58</v>
      </c>
      <c r="B31" s="93"/>
      <c r="C31" s="43"/>
    </row>
    <row r="32" spans="1:3" x14ac:dyDescent="0.25">
      <c r="A32" s="87" t="s">
        <v>59</v>
      </c>
      <c r="B32" s="93"/>
      <c r="C32" s="43"/>
    </row>
    <row r="33" spans="1:3" x14ac:dyDescent="0.25">
      <c r="A33" s="87" t="s">
        <v>61</v>
      </c>
      <c r="B33" s="93"/>
      <c r="C33" s="43"/>
    </row>
    <row r="34" spans="1:3" x14ac:dyDescent="0.25">
      <c r="A34" s="87" t="s">
        <v>68</v>
      </c>
      <c r="B34" s="93"/>
      <c r="C34" s="43"/>
    </row>
    <row r="35" spans="1:3" x14ac:dyDescent="0.25">
      <c r="A35" s="87" t="s">
        <v>69</v>
      </c>
      <c r="B35" s="93"/>
      <c r="C35" s="43"/>
    </row>
    <row r="36" spans="1:3" x14ac:dyDescent="0.25">
      <c r="A36" s="87" t="s">
        <v>70</v>
      </c>
      <c r="B36" s="93"/>
      <c r="C36" s="43"/>
    </row>
    <row r="37" spans="1:3" x14ac:dyDescent="0.25">
      <c r="A37" s="87" t="s">
        <v>72</v>
      </c>
      <c r="B37" s="93"/>
      <c r="C37" s="43"/>
    </row>
    <row r="38" spans="1:3" x14ac:dyDescent="0.25">
      <c r="A38" s="88" t="s">
        <v>76</v>
      </c>
      <c r="B38" s="93"/>
      <c r="C38" s="43"/>
    </row>
    <row r="39" spans="1:3" x14ac:dyDescent="0.25">
      <c r="A39" s="88" t="s">
        <v>77</v>
      </c>
      <c r="B39" s="93"/>
      <c r="C39" s="43"/>
    </row>
    <row r="40" spans="1:3" x14ac:dyDescent="0.25">
      <c r="A40" s="89" t="s">
        <v>85</v>
      </c>
      <c r="B40" s="93"/>
      <c r="C40" s="43"/>
    </row>
    <row r="41" spans="1:3" x14ac:dyDescent="0.25">
      <c r="A41" s="90" t="s">
        <v>89</v>
      </c>
      <c r="B41" s="93"/>
      <c r="C41" s="43"/>
    </row>
    <row r="42" spans="1:3" x14ac:dyDescent="0.25">
      <c r="A42" s="91" t="s">
        <v>91</v>
      </c>
      <c r="B42" s="93"/>
      <c r="C42" s="43"/>
    </row>
    <row r="43" spans="1:3" ht="16.5" thickBot="1" x14ac:dyDescent="0.3">
      <c r="A43" s="92" t="s">
        <v>97</v>
      </c>
      <c r="B43" s="94">
        <v>1</v>
      </c>
      <c r="C43" s="4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44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44214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48</v>
      </c>
      <c r="B25" s="93"/>
      <c r="C25" s="43"/>
    </row>
    <row r="26" spans="1:3" x14ac:dyDescent="0.25">
      <c r="A26" s="87" t="s">
        <v>49</v>
      </c>
      <c r="B26" s="93"/>
      <c r="C26" s="43"/>
    </row>
    <row r="27" spans="1:3" x14ac:dyDescent="0.25">
      <c r="A27" s="87" t="s">
        <v>51</v>
      </c>
      <c r="B27" s="93"/>
      <c r="C27" s="43"/>
    </row>
    <row r="28" spans="1:3" x14ac:dyDescent="0.25">
      <c r="A28" s="87" t="s">
        <v>52</v>
      </c>
      <c r="B28" s="93"/>
      <c r="C28" s="43"/>
    </row>
    <row r="29" spans="1:3" x14ac:dyDescent="0.25">
      <c r="A29" s="87" t="s">
        <v>53</v>
      </c>
      <c r="B29" s="93"/>
      <c r="C29" s="43"/>
    </row>
    <row r="30" spans="1:3" x14ac:dyDescent="0.25">
      <c r="A30" s="87" t="s">
        <v>59</v>
      </c>
      <c r="B30" s="93"/>
      <c r="C30" s="43"/>
    </row>
    <row r="31" spans="1:3" x14ac:dyDescent="0.25">
      <c r="A31" s="87" t="s">
        <v>60</v>
      </c>
      <c r="B31" s="93"/>
      <c r="C31" s="43"/>
    </row>
    <row r="32" spans="1:3" x14ac:dyDescent="0.25">
      <c r="A32" s="87" t="s">
        <v>65</v>
      </c>
      <c r="B32" s="93"/>
      <c r="C32" s="43"/>
    </row>
    <row r="33" spans="1:3" x14ac:dyDescent="0.25">
      <c r="A33" s="87" t="s">
        <v>66</v>
      </c>
      <c r="B33" s="93"/>
      <c r="C33" s="43"/>
    </row>
    <row r="34" spans="1:3" x14ac:dyDescent="0.25">
      <c r="A34" s="87" t="s">
        <v>68</v>
      </c>
      <c r="B34" s="93"/>
      <c r="C34" s="43"/>
    </row>
    <row r="35" spans="1:3" x14ac:dyDescent="0.25">
      <c r="A35" s="87" t="s">
        <v>69</v>
      </c>
      <c r="B35" s="93"/>
      <c r="C35" s="43"/>
    </row>
    <row r="36" spans="1:3" x14ac:dyDescent="0.25">
      <c r="A36" s="87" t="s">
        <v>70</v>
      </c>
      <c r="B36" s="93"/>
      <c r="C36" s="43"/>
    </row>
    <row r="37" spans="1:3" x14ac:dyDescent="0.25">
      <c r="A37" s="87" t="s">
        <v>71</v>
      </c>
      <c r="B37" s="93"/>
      <c r="C37" s="43"/>
    </row>
    <row r="38" spans="1:3" x14ac:dyDescent="0.25">
      <c r="A38" s="87" t="s">
        <v>72</v>
      </c>
      <c r="B38" s="93"/>
      <c r="C38" s="43"/>
    </row>
    <row r="39" spans="1:3" x14ac:dyDescent="0.25">
      <c r="A39" s="87" t="s">
        <v>73</v>
      </c>
      <c r="B39" s="93"/>
      <c r="C39" s="43"/>
    </row>
    <row r="40" spans="1:3" x14ac:dyDescent="0.25">
      <c r="A40" s="88" t="s">
        <v>75</v>
      </c>
      <c r="B40" s="93"/>
      <c r="C40" s="43"/>
    </row>
    <row r="41" spans="1:3" x14ac:dyDescent="0.25">
      <c r="A41" s="89" t="s">
        <v>83</v>
      </c>
      <c r="B41" s="93"/>
      <c r="C41" s="43"/>
    </row>
    <row r="42" spans="1:3" x14ac:dyDescent="0.25">
      <c r="A42" s="89" t="s">
        <v>86</v>
      </c>
      <c r="B42" s="93"/>
      <c r="C42" s="43"/>
    </row>
    <row r="43" spans="1:3" x14ac:dyDescent="0.25">
      <c r="A43" s="91" t="s">
        <v>91</v>
      </c>
      <c r="B43" s="93"/>
      <c r="C43" s="43"/>
    </row>
    <row r="44" spans="1:3" ht="16.5" thickBot="1" x14ac:dyDescent="0.3">
      <c r="A44" s="92" t="s">
        <v>94</v>
      </c>
      <c r="B44" s="94">
        <v>0</v>
      </c>
      <c r="C44" s="4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42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44221</v>
      </c>
      <c r="C1" s="2"/>
    </row>
    <row r="2" spans="1:3" x14ac:dyDescent="0.25">
      <c r="A2" s="16" t="s">
        <v>8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49</v>
      </c>
      <c r="B25" s="93"/>
      <c r="C25" s="43"/>
    </row>
    <row r="26" spans="1:3" x14ac:dyDescent="0.25">
      <c r="A26" s="87" t="s">
        <v>50</v>
      </c>
      <c r="B26" s="93"/>
      <c r="C26" s="43"/>
    </row>
    <row r="27" spans="1:3" x14ac:dyDescent="0.25">
      <c r="A27" s="87" t="s">
        <v>54</v>
      </c>
      <c r="B27" s="93"/>
      <c r="C27" s="43"/>
    </row>
    <row r="28" spans="1:3" x14ac:dyDescent="0.25">
      <c r="A28" s="87" t="s">
        <v>56</v>
      </c>
      <c r="B28" s="93"/>
      <c r="C28" s="43"/>
    </row>
    <row r="29" spans="1:3" x14ac:dyDescent="0.25">
      <c r="A29" s="87" t="s">
        <v>57</v>
      </c>
      <c r="B29" s="93"/>
      <c r="C29" s="43"/>
    </row>
    <row r="30" spans="1:3" x14ac:dyDescent="0.25">
      <c r="A30" s="87" t="s">
        <v>59</v>
      </c>
      <c r="B30" s="93"/>
      <c r="C30" s="43"/>
    </row>
    <row r="31" spans="1:3" x14ac:dyDescent="0.25">
      <c r="A31" s="87" t="s">
        <v>60</v>
      </c>
      <c r="B31" s="93"/>
      <c r="C31" s="43"/>
    </row>
    <row r="32" spans="1:3" x14ac:dyDescent="0.25">
      <c r="A32" s="87" t="s">
        <v>23</v>
      </c>
      <c r="B32" s="93"/>
      <c r="C32" s="43"/>
    </row>
    <row r="33" spans="1:3" x14ac:dyDescent="0.25">
      <c r="A33" s="87" t="s">
        <v>63</v>
      </c>
      <c r="B33" s="93"/>
      <c r="C33" s="43"/>
    </row>
    <row r="34" spans="1:3" x14ac:dyDescent="0.25">
      <c r="A34" s="87" t="s">
        <v>93</v>
      </c>
      <c r="B34" s="93"/>
      <c r="C34" s="43"/>
    </row>
    <row r="35" spans="1:3" x14ac:dyDescent="0.25">
      <c r="A35" s="87" t="s">
        <v>65</v>
      </c>
      <c r="B35" s="93"/>
      <c r="C35" s="43"/>
    </row>
    <row r="36" spans="1:3" x14ac:dyDescent="0.25">
      <c r="A36" s="87" t="s">
        <v>74</v>
      </c>
      <c r="B36" s="93"/>
      <c r="C36" s="43"/>
    </row>
    <row r="37" spans="1:3" x14ac:dyDescent="0.25">
      <c r="A37" s="88" t="s">
        <v>78</v>
      </c>
      <c r="B37" s="93"/>
      <c r="C37" s="43"/>
    </row>
    <row r="38" spans="1:3" x14ac:dyDescent="0.25">
      <c r="A38" s="89" t="s">
        <v>80</v>
      </c>
      <c r="B38" s="93"/>
      <c r="C38" s="43"/>
    </row>
    <row r="39" spans="1:3" x14ac:dyDescent="0.25">
      <c r="A39" s="89" t="s">
        <v>81</v>
      </c>
      <c r="B39" s="93"/>
      <c r="C39" s="43"/>
    </row>
    <row r="40" spans="1:3" x14ac:dyDescent="0.25">
      <c r="A40" s="89" t="s">
        <v>87</v>
      </c>
      <c r="B40" s="93"/>
      <c r="C40" s="43"/>
    </row>
    <row r="41" spans="1:3" x14ac:dyDescent="0.25">
      <c r="A41" s="91" t="s">
        <v>91</v>
      </c>
      <c r="B41" s="93"/>
      <c r="C41" s="43"/>
    </row>
    <row r="42" spans="1:3" ht="16.5" thickBot="1" x14ac:dyDescent="0.3">
      <c r="A42" s="92" t="s">
        <v>93</v>
      </c>
      <c r="B42" s="94">
        <v>0</v>
      </c>
      <c r="C42" s="4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33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44228</v>
      </c>
      <c r="C1" s="2"/>
    </row>
    <row r="2" spans="1:3" x14ac:dyDescent="0.25">
      <c r="A2" s="16" t="s">
        <v>10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51</v>
      </c>
      <c r="B25" s="93">
        <v>1</v>
      </c>
      <c r="C25" s="43"/>
    </row>
    <row r="26" spans="1:3" x14ac:dyDescent="0.25">
      <c r="A26" s="87" t="s">
        <v>66</v>
      </c>
      <c r="B26" s="93"/>
      <c r="C26" s="43"/>
    </row>
    <row r="27" spans="1:3" x14ac:dyDescent="0.25">
      <c r="A27" s="87" t="s">
        <v>68</v>
      </c>
      <c r="B27" s="93"/>
      <c r="C27" s="43"/>
    </row>
    <row r="28" spans="1:3" x14ac:dyDescent="0.25">
      <c r="A28" s="87" t="s">
        <v>69</v>
      </c>
      <c r="B28" s="93"/>
      <c r="C28" s="43"/>
    </row>
    <row r="29" spans="1:3" x14ac:dyDescent="0.25">
      <c r="A29" s="87" t="s">
        <v>73</v>
      </c>
      <c r="B29" s="93"/>
      <c r="C29" s="43"/>
    </row>
    <row r="30" spans="1:3" x14ac:dyDescent="0.25">
      <c r="A30" s="88" t="s">
        <v>75</v>
      </c>
      <c r="B30" s="93"/>
      <c r="C30" s="43"/>
    </row>
    <row r="31" spans="1:3" x14ac:dyDescent="0.25">
      <c r="A31" s="88" t="s">
        <v>76</v>
      </c>
      <c r="B31" s="93"/>
      <c r="C31" s="43"/>
    </row>
    <row r="32" spans="1:3" x14ac:dyDescent="0.25">
      <c r="A32" s="91" t="s">
        <v>91</v>
      </c>
      <c r="B32" s="93"/>
      <c r="C32" s="43"/>
    </row>
    <row r="33" spans="1:3" ht="16.5" thickBot="1" x14ac:dyDescent="0.3">
      <c r="A33" s="92" t="s">
        <v>98</v>
      </c>
      <c r="B33" s="94">
        <v>1</v>
      </c>
      <c r="C33" s="4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47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44235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50</v>
      </c>
      <c r="B25" s="93"/>
      <c r="C25" s="43"/>
    </row>
    <row r="26" spans="1:3" x14ac:dyDescent="0.25">
      <c r="A26" s="87" t="s">
        <v>53</v>
      </c>
      <c r="B26" s="93"/>
      <c r="C26" s="43"/>
    </row>
    <row r="27" spans="1:3" x14ac:dyDescent="0.25">
      <c r="A27" s="87" t="s">
        <v>54</v>
      </c>
      <c r="B27" s="93"/>
      <c r="C27" s="43"/>
    </row>
    <row r="28" spans="1:3" x14ac:dyDescent="0.25">
      <c r="A28" s="87" t="s">
        <v>55</v>
      </c>
      <c r="B28" s="93"/>
      <c r="C28" s="43"/>
    </row>
    <row r="29" spans="1:3" x14ac:dyDescent="0.25">
      <c r="A29" s="87" t="s">
        <v>56</v>
      </c>
      <c r="B29" s="93"/>
      <c r="C29" s="43"/>
    </row>
    <row r="30" spans="1:3" x14ac:dyDescent="0.25">
      <c r="A30" s="87" t="s">
        <v>57</v>
      </c>
      <c r="B30" s="93"/>
      <c r="C30" s="43"/>
    </row>
    <row r="31" spans="1:3" x14ac:dyDescent="0.25">
      <c r="A31" s="87" t="s">
        <v>59</v>
      </c>
      <c r="B31" s="93"/>
      <c r="C31" s="43"/>
    </row>
    <row r="32" spans="1:3" x14ac:dyDescent="0.25">
      <c r="A32" s="87" t="s">
        <v>60</v>
      </c>
      <c r="B32" s="93"/>
      <c r="C32" s="43"/>
    </row>
    <row r="33" spans="1:3" x14ac:dyDescent="0.25">
      <c r="A33" s="87" t="s">
        <v>61</v>
      </c>
      <c r="B33" s="93"/>
      <c r="C33" s="43"/>
    </row>
    <row r="34" spans="1:3" x14ac:dyDescent="0.25">
      <c r="A34" s="87" t="s">
        <v>62</v>
      </c>
      <c r="B34" s="93"/>
      <c r="C34" s="43"/>
    </row>
    <row r="35" spans="1:3" x14ac:dyDescent="0.25">
      <c r="A35" s="87" t="s">
        <v>23</v>
      </c>
      <c r="B35" s="93"/>
      <c r="C35" s="43"/>
    </row>
    <row r="36" spans="1:3" x14ac:dyDescent="0.25">
      <c r="A36" s="87" t="s">
        <v>63</v>
      </c>
      <c r="B36" s="93"/>
      <c r="C36" s="43"/>
    </row>
    <row r="37" spans="1:3" x14ac:dyDescent="0.25">
      <c r="A37" s="87" t="s">
        <v>93</v>
      </c>
      <c r="B37" s="93"/>
      <c r="C37" s="43"/>
    </row>
    <row r="38" spans="1:3" x14ac:dyDescent="0.25">
      <c r="A38" s="87" t="s">
        <v>65</v>
      </c>
      <c r="B38" s="93"/>
      <c r="C38" s="43"/>
    </row>
    <row r="39" spans="1:3" x14ac:dyDescent="0.25">
      <c r="A39" s="87" t="s">
        <v>67</v>
      </c>
      <c r="B39" s="93"/>
      <c r="C39" s="43"/>
    </row>
    <row r="40" spans="1:3" x14ac:dyDescent="0.25">
      <c r="A40" s="87" t="s">
        <v>70</v>
      </c>
      <c r="B40" s="93"/>
      <c r="C40" s="43"/>
    </row>
    <row r="41" spans="1:3" x14ac:dyDescent="0.25">
      <c r="A41" s="87" t="s">
        <v>74</v>
      </c>
      <c r="B41" s="93"/>
      <c r="C41" s="43"/>
    </row>
    <row r="42" spans="1:3" x14ac:dyDescent="0.25">
      <c r="A42" s="88" t="s">
        <v>79</v>
      </c>
      <c r="B42" s="93"/>
      <c r="C42" s="43"/>
    </row>
    <row r="43" spans="1:3" x14ac:dyDescent="0.25">
      <c r="A43" s="89" t="s">
        <v>82</v>
      </c>
      <c r="B43" s="93"/>
      <c r="C43" s="43"/>
    </row>
    <row r="44" spans="1:3" x14ac:dyDescent="0.25">
      <c r="A44" s="89" t="s">
        <v>84</v>
      </c>
      <c r="B44" s="93"/>
      <c r="C44" s="43"/>
    </row>
    <row r="45" spans="1:3" x14ac:dyDescent="0.25">
      <c r="A45" s="90" t="s">
        <v>90</v>
      </c>
      <c r="B45" s="93"/>
      <c r="C45" s="43"/>
    </row>
    <row r="46" spans="1:3" x14ac:dyDescent="0.25">
      <c r="A46" s="91" t="s">
        <v>91</v>
      </c>
      <c r="B46" s="93"/>
      <c r="C46" s="43"/>
    </row>
    <row r="47" spans="1:3" ht="16.5" thickBot="1" x14ac:dyDescent="0.3">
      <c r="A47" s="92" t="s">
        <v>96</v>
      </c>
      <c r="B47" s="94">
        <v>0</v>
      </c>
      <c r="C47" s="4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46"/>
  <sheetViews>
    <sheetView workbookViewId="0"/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44242</v>
      </c>
      <c r="C1" s="2"/>
    </row>
    <row r="2" spans="1:3" x14ac:dyDescent="0.25">
      <c r="A2" s="16" t="s">
        <v>21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28</v>
      </c>
      <c r="B4" s="95"/>
      <c r="C4" s="42"/>
    </row>
    <row r="5" spans="1:3" x14ac:dyDescent="0.25">
      <c r="A5" s="85" t="s">
        <v>29</v>
      </c>
      <c r="B5" s="93"/>
      <c r="C5" s="43"/>
    </row>
    <row r="6" spans="1:3" x14ac:dyDescent="0.25">
      <c r="A6" s="85" t="s">
        <v>30</v>
      </c>
      <c r="B6" s="93"/>
      <c r="C6" s="43"/>
    </row>
    <row r="7" spans="1:3" x14ac:dyDescent="0.25">
      <c r="A7" s="85" t="s">
        <v>31</v>
      </c>
      <c r="B7" s="93"/>
      <c r="C7" s="43"/>
    </row>
    <row r="8" spans="1:3" x14ac:dyDescent="0.25">
      <c r="A8" s="85" t="s">
        <v>32</v>
      </c>
      <c r="B8" s="93"/>
      <c r="C8" s="43"/>
    </row>
    <row r="9" spans="1:3" x14ac:dyDescent="0.25">
      <c r="A9" s="86" t="s">
        <v>33</v>
      </c>
      <c r="B9" s="93"/>
      <c r="C9" s="43"/>
    </row>
    <row r="10" spans="1:3" x14ac:dyDescent="0.25">
      <c r="A10" s="85" t="s">
        <v>34</v>
      </c>
      <c r="B10" s="93"/>
      <c r="C10" s="43"/>
    </row>
    <row r="11" spans="1:3" x14ac:dyDescent="0.25">
      <c r="A11" s="85" t="s">
        <v>35</v>
      </c>
      <c r="B11" s="93"/>
      <c r="C11" s="43"/>
    </row>
    <row r="12" spans="1:3" x14ac:dyDescent="0.25">
      <c r="A12" s="85" t="s">
        <v>36</v>
      </c>
      <c r="B12" s="93"/>
      <c r="C12" s="43"/>
    </row>
    <row r="13" spans="1:3" x14ac:dyDescent="0.25">
      <c r="A13" s="85" t="s">
        <v>37</v>
      </c>
      <c r="B13" s="93"/>
      <c r="C13" s="43"/>
    </row>
    <row r="14" spans="1:3" x14ac:dyDescent="0.25">
      <c r="A14" s="85" t="s">
        <v>38</v>
      </c>
      <c r="B14" s="93"/>
      <c r="C14" s="43"/>
    </row>
    <row r="15" spans="1:3" x14ac:dyDescent="0.25">
      <c r="A15" s="85" t="s">
        <v>39</v>
      </c>
      <c r="B15" s="93"/>
      <c r="C15" s="43"/>
    </row>
    <row r="16" spans="1:3" x14ac:dyDescent="0.25">
      <c r="A16" s="85" t="s">
        <v>40</v>
      </c>
      <c r="B16" s="93"/>
      <c r="C16" s="43"/>
    </row>
    <row r="17" spans="1:3" x14ac:dyDescent="0.25">
      <c r="A17" s="85" t="s">
        <v>42</v>
      </c>
      <c r="B17" s="93"/>
      <c r="C17" s="43"/>
    </row>
    <row r="18" spans="1:3" x14ac:dyDescent="0.25">
      <c r="A18" s="85" t="s">
        <v>41</v>
      </c>
      <c r="B18" s="93"/>
      <c r="C18" s="43"/>
    </row>
    <row r="19" spans="1:3" x14ac:dyDescent="0.25">
      <c r="A19" s="85" t="s">
        <v>43</v>
      </c>
      <c r="B19" s="93"/>
      <c r="C19" s="43"/>
    </row>
    <row r="20" spans="1:3" x14ac:dyDescent="0.25">
      <c r="A20" s="85" t="s">
        <v>44</v>
      </c>
      <c r="B20" s="93"/>
      <c r="C20" s="43"/>
    </row>
    <row r="21" spans="1:3" x14ac:dyDescent="0.25">
      <c r="A21" s="85" t="s">
        <v>45</v>
      </c>
      <c r="B21" s="93"/>
      <c r="C21" s="43"/>
    </row>
    <row r="22" spans="1:3" x14ac:dyDescent="0.25">
      <c r="A22" s="85" t="s">
        <v>46</v>
      </c>
      <c r="B22" s="93"/>
      <c r="C22" s="43"/>
    </row>
    <row r="23" spans="1:3" x14ac:dyDescent="0.25">
      <c r="A23" s="85" t="s">
        <v>47</v>
      </c>
      <c r="B23" s="93"/>
      <c r="C23" s="43"/>
    </row>
    <row r="24" spans="1:3" x14ac:dyDescent="0.25">
      <c r="A24" s="87" t="s">
        <v>48</v>
      </c>
      <c r="B24" s="93"/>
      <c r="C24" s="43"/>
    </row>
    <row r="25" spans="1:3" x14ac:dyDescent="0.25">
      <c r="A25" s="87" t="s">
        <v>49</v>
      </c>
      <c r="B25" s="93"/>
      <c r="C25" s="43"/>
    </row>
    <row r="26" spans="1:3" x14ac:dyDescent="0.25">
      <c r="A26" s="87" t="s">
        <v>53</v>
      </c>
      <c r="B26" s="93"/>
      <c r="C26" s="43"/>
    </row>
    <row r="27" spans="1:3" x14ac:dyDescent="0.25">
      <c r="A27" s="87" t="s">
        <v>55</v>
      </c>
      <c r="B27" s="93"/>
      <c r="C27" s="43"/>
    </row>
    <row r="28" spans="1:3" x14ac:dyDescent="0.25">
      <c r="A28" s="87" t="s">
        <v>56</v>
      </c>
      <c r="B28" s="93"/>
      <c r="C28" s="43"/>
    </row>
    <row r="29" spans="1:3" x14ac:dyDescent="0.25">
      <c r="A29" s="87" t="s">
        <v>57</v>
      </c>
      <c r="B29" s="93"/>
      <c r="C29" s="43"/>
    </row>
    <row r="30" spans="1:3" x14ac:dyDescent="0.25">
      <c r="A30" s="87" t="s">
        <v>58</v>
      </c>
      <c r="B30" s="93"/>
      <c r="C30" s="43"/>
    </row>
    <row r="31" spans="1:3" x14ac:dyDescent="0.25">
      <c r="A31" s="87" t="s">
        <v>59</v>
      </c>
      <c r="B31" s="93"/>
      <c r="C31" s="43"/>
    </row>
    <row r="32" spans="1:3" x14ac:dyDescent="0.25">
      <c r="A32" s="87" t="s">
        <v>60</v>
      </c>
      <c r="B32" s="93"/>
      <c r="C32" s="43"/>
    </row>
    <row r="33" spans="1:3" x14ac:dyDescent="0.25">
      <c r="A33" s="87" t="s">
        <v>61</v>
      </c>
      <c r="B33" s="93"/>
      <c r="C33" s="43"/>
    </row>
    <row r="34" spans="1:3" x14ac:dyDescent="0.25">
      <c r="A34" s="87" t="s">
        <v>62</v>
      </c>
      <c r="B34" s="93"/>
      <c r="C34" s="43"/>
    </row>
    <row r="35" spans="1:3" x14ac:dyDescent="0.25">
      <c r="A35" s="87" t="s">
        <v>63</v>
      </c>
      <c r="B35" s="93"/>
      <c r="C35" s="43"/>
    </row>
    <row r="36" spans="1:3" x14ac:dyDescent="0.25">
      <c r="A36" s="87" t="s">
        <v>93</v>
      </c>
      <c r="B36" s="93"/>
      <c r="C36" s="43"/>
    </row>
    <row r="37" spans="1:3" x14ac:dyDescent="0.25">
      <c r="A37" s="87" t="s">
        <v>67</v>
      </c>
      <c r="B37" s="93"/>
      <c r="C37" s="43"/>
    </row>
    <row r="38" spans="1:3" x14ac:dyDescent="0.25">
      <c r="A38" s="87" t="s">
        <v>70</v>
      </c>
      <c r="B38" s="93"/>
      <c r="C38" s="43"/>
    </row>
    <row r="39" spans="1:3" x14ac:dyDescent="0.25">
      <c r="A39" s="87" t="s">
        <v>71</v>
      </c>
      <c r="B39" s="93"/>
      <c r="C39" s="43"/>
    </row>
    <row r="40" spans="1:3" x14ac:dyDescent="0.25">
      <c r="A40" s="87" t="s">
        <v>72</v>
      </c>
      <c r="B40" s="93"/>
      <c r="C40" s="43"/>
    </row>
    <row r="41" spans="1:3" x14ac:dyDescent="0.25">
      <c r="A41" s="87" t="s">
        <v>73</v>
      </c>
      <c r="B41" s="93"/>
      <c r="C41" s="43"/>
    </row>
    <row r="42" spans="1:3" x14ac:dyDescent="0.25">
      <c r="A42" s="87" t="s">
        <v>74</v>
      </c>
      <c r="B42" s="93"/>
      <c r="C42" s="43"/>
    </row>
    <row r="43" spans="1:3" x14ac:dyDescent="0.25">
      <c r="A43" s="88" t="s">
        <v>77</v>
      </c>
      <c r="B43" s="93"/>
      <c r="C43" s="43"/>
    </row>
    <row r="44" spans="1:3" x14ac:dyDescent="0.25">
      <c r="A44" s="88" t="s">
        <v>79</v>
      </c>
      <c r="B44" s="93"/>
      <c r="C44" s="43"/>
    </row>
    <row r="45" spans="1:3" x14ac:dyDescent="0.25">
      <c r="A45" s="91" t="s">
        <v>91</v>
      </c>
      <c r="B45" s="93"/>
      <c r="C45" s="43"/>
    </row>
    <row r="46" spans="1:3" ht="16.5" thickBot="1" x14ac:dyDescent="0.3">
      <c r="A46" s="92" t="s">
        <v>99</v>
      </c>
      <c r="B46" s="94">
        <v>0</v>
      </c>
      <c r="C46" s="45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46"/>
  <sheetViews>
    <sheetView workbookViewId="0">
      <selection activeCell="F40" sqref="F40"/>
    </sheetView>
  </sheetViews>
  <sheetFormatPr baseColWidth="10" defaultRowHeight="15.75" x14ac:dyDescent="0.25"/>
  <cols>
    <col min="1" max="1" width="20.5" bestFit="1" customWidth="1"/>
    <col min="2" max="3" width="10.875" style="1"/>
  </cols>
  <sheetData>
    <row r="1" spans="1:3" x14ac:dyDescent="0.25">
      <c r="A1" s="2" t="s">
        <v>12</v>
      </c>
      <c r="B1" s="38">
        <v>44249</v>
      </c>
      <c r="C1" s="2"/>
    </row>
    <row r="2" spans="1:3" x14ac:dyDescent="0.25">
      <c r="A2" s="16" t="s">
        <v>6</v>
      </c>
      <c r="B2" s="2"/>
      <c r="C2" s="2"/>
    </row>
    <row r="3" spans="1:3" ht="16.5" thickBot="1" x14ac:dyDescent="0.3">
      <c r="A3" s="2" t="s">
        <v>13</v>
      </c>
      <c r="B3" s="2" t="s">
        <v>14</v>
      </c>
      <c r="C3" s="2" t="s">
        <v>13</v>
      </c>
    </row>
    <row r="4" spans="1:3" x14ac:dyDescent="0.25">
      <c r="A4" s="84" t="s">
        <v>27</v>
      </c>
      <c r="B4" s="95"/>
      <c r="C4" s="42"/>
    </row>
    <row r="5" spans="1:3" x14ac:dyDescent="0.25">
      <c r="A5" s="85" t="s">
        <v>28</v>
      </c>
      <c r="B5" s="93"/>
      <c r="C5" s="43"/>
    </row>
    <row r="6" spans="1:3" x14ac:dyDescent="0.25">
      <c r="A6" s="85" t="s">
        <v>29</v>
      </c>
      <c r="B6" s="93"/>
      <c r="C6" s="43"/>
    </row>
    <row r="7" spans="1:3" x14ac:dyDescent="0.25">
      <c r="A7" s="85" t="s">
        <v>30</v>
      </c>
      <c r="B7" s="93"/>
      <c r="C7" s="43"/>
    </row>
    <row r="8" spans="1:3" x14ac:dyDescent="0.25">
      <c r="A8" s="85" t="s">
        <v>31</v>
      </c>
      <c r="B8" s="93"/>
      <c r="C8" s="43"/>
    </row>
    <row r="9" spans="1:3" x14ac:dyDescent="0.25">
      <c r="A9" s="85" t="s">
        <v>32</v>
      </c>
      <c r="B9" s="93"/>
      <c r="C9" s="43"/>
    </row>
    <row r="10" spans="1:3" x14ac:dyDescent="0.25">
      <c r="A10" s="86" t="s">
        <v>33</v>
      </c>
      <c r="B10" s="93"/>
      <c r="C10" s="43"/>
    </row>
    <row r="11" spans="1:3" x14ac:dyDescent="0.25">
      <c r="A11" s="85" t="s">
        <v>34</v>
      </c>
      <c r="B11" s="93"/>
      <c r="C11" s="43"/>
    </row>
    <row r="12" spans="1:3" x14ac:dyDescent="0.25">
      <c r="A12" s="85" t="s">
        <v>35</v>
      </c>
      <c r="B12" s="93"/>
      <c r="C12" s="43"/>
    </row>
    <row r="13" spans="1:3" x14ac:dyDescent="0.25">
      <c r="A13" s="85" t="s">
        <v>36</v>
      </c>
      <c r="B13" s="93"/>
      <c r="C13" s="43"/>
    </row>
    <row r="14" spans="1:3" x14ac:dyDescent="0.25">
      <c r="A14" s="85" t="s">
        <v>37</v>
      </c>
      <c r="B14" s="93"/>
      <c r="C14" s="43"/>
    </row>
    <row r="15" spans="1:3" x14ac:dyDescent="0.25">
      <c r="A15" s="85" t="s">
        <v>38</v>
      </c>
      <c r="B15" s="93"/>
      <c r="C15" s="43"/>
    </row>
    <row r="16" spans="1:3" x14ac:dyDescent="0.25">
      <c r="A16" s="85" t="s">
        <v>39</v>
      </c>
      <c r="B16" s="93"/>
      <c r="C16" s="43"/>
    </row>
    <row r="17" spans="1:3" x14ac:dyDescent="0.25">
      <c r="A17" s="85" t="s">
        <v>40</v>
      </c>
      <c r="B17" s="93"/>
      <c r="C17" s="43"/>
    </row>
    <row r="18" spans="1:3" x14ac:dyDescent="0.25">
      <c r="A18" s="85" t="s">
        <v>42</v>
      </c>
      <c r="B18" s="93"/>
      <c r="C18" s="43"/>
    </row>
    <row r="19" spans="1:3" x14ac:dyDescent="0.25">
      <c r="A19" s="85" t="s">
        <v>41</v>
      </c>
      <c r="B19" s="93"/>
      <c r="C19" s="43"/>
    </row>
    <row r="20" spans="1:3" x14ac:dyDescent="0.25">
      <c r="A20" s="85" t="s">
        <v>43</v>
      </c>
      <c r="B20" s="93"/>
      <c r="C20" s="43"/>
    </row>
    <row r="21" spans="1:3" x14ac:dyDescent="0.25">
      <c r="A21" s="85" t="s">
        <v>44</v>
      </c>
      <c r="B21" s="93"/>
      <c r="C21" s="43"/>
    </row>
    <row r="22" spans="1:3" x14ac:dyDescent="0.25">
      <c r="A22" s="85" t="s">
        <v>45</v>
      </c>
      <c r="B22" s="93"/>
      <c r="C22" s="43"/>
    </row>
    <row r="23" spans="1:3" x14ac:dyDescent="0.25">
      <c r="A23" s="85" t="s">
        <v>46</v>
      </c>
      <c r="B23" s="93"/>
      <c r="C23" s="43"/>
    </row>
    <row r="24" spans="1:3" x14ac:dyDescent="0.25">
      <c r="A24" s="85" t="s">
        <v>47</v>
      </c>
      <c r="B24" s="93"/>
      <c r="C24" s="43"/>
    </row>
    <row r="25" spans="1:3" x14ac:dyDescent="0.25">
      <c r="A25" s="87" t="s">
        <v>50</v>
      </c>
      <c r="B25" s="93"/>
      <c r="C25" s="43"/>
    </row>
    <row r="26" spans="1:3" x14ac:dyDescent="0.25">
      <c r="A26" s="87" t="s">
        <v>51</v>
      </c>
      <c r="B26" s="93"/>
      <c r="C26" s="43"/>
    </row>
    <row r="27" spans="1:3" x14ac:dyDescent="0.25">
      <c r="A27" s="87" t="s">
        <v>52</v>
      </c>
      <c r="B27" s="93"/>
      <c r="C27" s="43"/>
    </row>
    <row r="28" spans="1:3" x14ac:dyDescent="0.25">
      <c r="A28" s="87" t="s">
        <v>54</v>
      </c>
      <c r="B28" s="93"/>
      <c r="C28" s="43"/>
    </row>
    <row r="29" spans="1:3" x14ac:dyDescent="0.25">
      <c r="A29" s="87" t="s">
        <v>61</v>
      </c>
      <c r="B29" s="93"/>
      <c r="C29" s="43"/>
    </row>
    <row r="30" spans="1:3" x14ac:dyDescent="0.25">
      <c r="A30" s="87" t="s">
        <v>23</v>
      </c>
      <c r="B30" s="93"/>
      <c r="C30" s="43"/>
    </row>
    <row r="31" spans="1:3" x14ac:dyDescent="0.25">
      <c r="A31" s="87" t="s">
        <v>93</v>
      </c>
      <c r="B31" s="93"/>
      <c r="C31" s="43"/>
    </row>
    <row r="32" spans="1:3" x14ac:dyDescent="0.25">
      <c r="A32" s="87" t="s">
        <v>66</v>
      </c>
      <c r="B32" s="93"/>
      <c r="C32" s="43"/>
    </row>
    <row r="33" spans="1:3" x14ac:dyDescent="0.25">
      <c r="A33" s="87" t="s">
        <v>68</v>
      </c>
      <c r="B33" s="93"/>
      <c r="C33" s="43"/>
    </row>
    <row r="34" spans="1:3" x14ac:dyDescent="0.25">
      <c r="A34" s="87" t="s">
        <v>69</v>
      </c>
      <c r="B34" s="93"/>
      <c r="C34" s="43"/>
    </row>
    <row r="35" spans="1:3" x14ac:dyDescent="0.25">
      <c r="A35" s="87" t="s">
        <v>71</v>
      </c>
      <c r="B35" s="93"/>
      <c r="C35" s="43"/>
    </row>
    <row r="36" spans="1:3" x14ac:dyDescent="0.25">
      <c r="A36" s="88" t="s">
        <v>76</v>
      </c>
      <c r="B36" s="93"/>
      <c r="C36" s="43"/>
    </row>
    <row r="37" spans="1:3" x14ac:dyDescent="0.25">
      <c r="A37" s="89" t="s">
        <v>80</v>
      </c>
      <c r="B37" s="93"/>
      <c r="C37" s="43"/>
    </row>
    <row r="38" spans="1:3" x14ac:dyDescent="0.25">
      <c r="A38" s="89" t="s">
        <v>81</v>
      </c>
      <c r="B38" s="93"/>
      <c r="C38" s="43"/>
    </row>
    <row r="39" spans="1:3" x14ac:dyDescent="0.25">
      <c r="A39" s="89" t="s">
        <v>82</v>
      </c>
      <c r="B39" s="93"/>
      <c r="C39" s="43"/>
    </row>
    <row r="40" spans="1:3" x14ac:dyDescent="0.25">
      <c r="A40" s="89" t="s">
        <v>84</v>
      </c>
      <c r="B40" s="93"/>
      <c r="C40" s="43"/>
    </row>
    <row r="41" spans="1:3" x14ac:dyDescent="0.25">
      <c r="A41" s="89" t="s">
        <v>86</v>
      </c>
      <c r="B41" s="93"/>
      <c r="C41" s="43"/>
    </row>
    <row r="42" spans="1:3" x14ac:dyDescent="0.25">
      <c r="A42" s="89" t="s">
        <v>87</v>
      </c>
      <c r="B42" s="93"/>
      <c r="C42" s="43"/>
    </row>
    <row r="43" spans="1:3" x14ac:dyDescent="0.25">
      <c r="A43" s="89" t="s">
        <v>88</v>
      </c>
      <c r="B43" s="93"/>
      <c r="C43" s="43"/>
    </row>
    <row r="44" spans="1:3" x14ac:dyDescent="0.25">
      <c r="A44" s="90" t="s">
        <v>90</v>
      </c>
      <c r="B44" s="93"/>
      <c r="C44" s="43"/>
    </row>
    <row r="45" spans="1:3" x14ac:dyDescent="0.25">
      <c r="A45" s="91" t="s">
        <v>91</v>
      </c>
      <c r="B45" s="93"/>
      <c r="C45" s="43"/>
    </row>
    <row r="46" spans="1:3" ht="16.5" thickBot="1" x14ac:dyDescent="0.3">
      <c r="A46" s="92" t="s">
        <v>99</v>
      </c>
      <c r="B46" s="94">
        <v>0</v>
      </c>
      <c r="C46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PLANNING</vt:lpstr>
      <vt:lpstr>Modèle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2020-02-23T08:24:47Z</dcterms:created>
  <dcterms:modified xsi:type="dcterms:W3CDTF">2020-10-14T06:48:29Z</dcterms:modified>
</cp:coreProperties>
</file>