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35" windowHeight="7245"/>
  </bookViews>
  <sheets>
    <sheet name="Liste projets" sheetId="2" r:id="rId1"/>
    <sheet name="Modele" sheetId="33" state="hidden" r:id="rId2"/>
    <sheet name="2021-003-ess" sheetId="46" r:id="rId3"/>
    <sheet name="2021-001-SC" sheetId="34" r:id="rId4"/>
    <sheet name="2021-002-AW" sheetId="3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11" i="46" l="1"/>
  <c r="AH11" i="46"/>
  <c r="AG11" i="46"/>
  <c r="AF11" i="46"/>
  <c r="AE11" i="46"/>
  <c r="AD11" i="46"/>
  <c r="AC11" i="46"/>
  <c r="AB11" i="46"/>
  <c r="AA11" i="46"/>
  <c r="Z11" i="46"/>
  <c r="Y11" i="46"/>
  <c r="X11" i="46"/>
  <c r="W11" i="46"/>
  <c r="V11" i="46"/>
  <c r="U11" i="46"/>
  <c r="T11" i="46"/>
  <c r="S11" i="46"/>
  <c r="R11" i="46"/>
  <c r="Q11" i="46"/>
  <c r="P11" i="46"/>
  <c r="O11" i="46"/>
  <c r="N11" i="46"/>
  <c r="M11" i="46"/>
  <c r="L11" i="46"/>
  <c r="K11" i="46"/>
  <c r="J11" i="46"/>
  <c r="I11" i="46"/>
  <c r="H11" i="46"/>
  <c r="G11" i="46"/>
  <c r="F11" i="46"/>
  <c r="AI9" i="46"/>
  <c r="AH9" i="46"/>
  <c r="AG9" i="46"/>
  <c r="AF9" i="46"/>
  <c r="AE9" i="46"/>
  <c r="AD9" i="46"/>
  <c r="AC9" i="46"/>
  <c r="AB9" i="46"/>
  <c r="AA9" i="46"/>
  <c r="Z9" i="46"/>
  <c r="Y9" i="46"/>
  <c r="X9" i="46"/>
  <c r="W9" i="46"/>
  <c r="V9" i="46"/>
  <c r="U9" i="46"/>
  <c r="T9" i="46"/>
  <c r="S9" i="46"/>
  <c r="R9" i="46"/>
  <c r="Q9" i="46"/>
  <c r="P9" i="46"/>
  <c r="O9" i="46"/>
  <c r="N9" i="46"/>
  <c r="M9" i="46"/>
  <c r="L9" i="46"/>
  <c r="K9" i="46"/>
  <c r="J9" i="46"/>
  <c r="I9" i="46"/>
  <c r="H9" i="46"/>
  <c r="G9" i="46"/>
  <c r="F9" i="46"/>
  <c r="D2" i="35" l="1"/>
  <c r="D1" i="35"/>
  <c r="C1" i="35"/>
  <c r="AI11" i="35"/>
  <c r="AH11" i="35"/>
  <c r="AG11" i="35"/>
  <c r="AG9" i="35" s="1"/>
  <c r="AF11" i="35"/>
  <c r="AF9" i="35" s="1"/>
  <c r="AE11" i="35"/>
  <c r="AD11" i="35"/>
  <c r="AC11" i="35"/>
  <c r="AC9" i="35" s="1"/>
  <c r="AB11" i="35"/>
  <c r="AB9" i="35" s="1"/>
  <c r="AA11" i="35"/>
  <c r="Z11" i="35"/>
  <c r="Y11" i="35"/>
  <c r="Y9" i="35" s="1"/>
  <c r="X11" i="35"/>
  <c r="X9" i="35" s="1"/>
  <c r="W11" i="35"/>
  <c r="V11" i="35"/>
  <c r="U11" i="35"/>
  <c r="U9" i="35" s="1"/>
  <c r="T11" i="35"/>
  <c r="T9" i="35" s="1"/>
  <c r="S11" i="35"/>
  <c r="R11" i="35"/>
  <c r="Q11" i="35"/>
  <c r="Q9" i="35" s="1"/>
  <c r="P11" i="35"/>
  <c r="P9" i="35" s="1"/>
  <c r="O11" i="35"/>
  <c r="N11" i="35"/>
  <c r="M11" i="35"/>
  <c r="M9" i="35" s="1"/>
  <c r="L11" i="35"/>
  <c r="L9" i="35" s="1"/>
  <c r="K11" i="35"/>
  <c r="J11" i="35"/>
  <c r="I11" i="35"/>
  <c r="I9" i="35" s="1"/>
  <c r="H11" i="35"/>
  <c r="H9" i="35" s="1"/>
  <c r="G11" i="35"/>
  <c r="F11" i="35"/>
  <c r="AI9" i="35"/>
  <c r="AH9" i="35"/>
  <c r="AE9" i="35"/>
  <c r="AD9" i="35"/>
  <c r="AA9" i="35"/>
  <c r="Z9" i="35"/>
  <c r="W9" i="35"/>
  <c r="V9" i="35"/>
  <c r="S9" i="35"/>
  <c r="R9" i="35"/>
  <c r="O9" i="35"/>
  <c r="N9" i="35"/>
  <c r="K9" i="35"/>
  <c r="J9" i="35"/>
  <c r="G9" i="35"/>
  <c r="F9" i="35"/>
  <c r="C1" i="34"/>
  <c r="D2" i="34"/>
  <c r="D1" i="34"/>
  <c r="AI11" i="34"/>
  <c r="AH11" i="34"/>
  <c r="AG11" i="34"/>
  <c r="AF11" i="34"/>
  <c r="AF9" i="34" s="1"/>
  <c r="AE11" i="34"/>
  <c r="AD11" i="34"/>
  <c r="AC11" i="34"/>
  <c r="AB11" i="34"/>
  <c r="AB9" i="34" s="1"/>
  <c r="AA11" i="34"/>
  <c r="Z11" i="34"/>
  <c r="Y11" i="34"/>
  <c r="X11" i="34"/>
  <c r="X9" i="34" s="1"/>
  <c r="W11" i="34"/>
  <c r="V11" i="34"/>
  <c r="U11" i="34"/>
  <c r="T11" i="34"/>
  <c r="T9" i="34" s="1"/>
  <c r="S11" i="34"/>
  <c r="R11" i="34"/>
  <c r="Q11" i="34"/>
  <c r="P11" i="34"/>
  <c r="P9" i="34" s="1"/>
  <c r="O11" i="34"/>
  <c r="N11" i="34"/>
  <c r="M11" i="34"/>
  <c r="L11" i="34"/>
  <c r="L9" i="34" s="1"/>
  <c r="K11" i="34"/>
  <c r="J11" i="34"/>
  <c r="I11" i="34"/>
  <c r="H11" i="34"/>
  <c r="H9" i="34" s="1"/>
  <c r="G11" i="34"/>
  <c r="F11" i="34"/>
  <c r="AI9" i="34"/>
  <c r="AH9" i="34"/>
  <c r="AG9" i="34"/>
  <c r="AE9" i="34"/>
  <c r="AD9" i="34"/>
  <c r="AC9" i="34"/>
  <c r="AA9" i="34"/>
  <c r="Z9" i="34"/>
  <c r="Y9" i="34"/>
  <c r="W9" i="34"/>
  <c r="V9" i="34"/>
  <c r="U9" i="34"/>
  <c r="S9" i="34"/>
  <c r="R9" i="34"/>
  <c r="Q9" i="34"/>
  <c r="O9" i="34"/>
  <c r="N9" i="34"/>
  <c r="M9" i="34"/>
  <c r="K9" i="34"/>
  <c r="J9" i="34"/>
  <c r="I9" i="34"/>
  <c r="G9" i="34"/>
  <c r="F9" i="34"/>
  <c r="E3" i="2" l="1"/>
  <c r="AI11" i="33"/>
  <c r="AH11" i="33"/>
  <c r="AG11" i="33"/>
  <c r="AF11" i="33"/>
  <c r="AF9" i="33" s="1"/>
  <c r="AE11" i="33"/>
  <c r="AD11" i="33"/>
  <c r="AC11" i="33"/>
  <c r="AB11" i="33"/>
  <c r="AB9" i="33" s="1"/>
  <c r="AA11" i="33"/>
  <c r="Z11" i="33"/>
  <c r="Y11" i="33"/>
  <c r="X11" i="33"/>
  <c r="X9" i="33" s="1"/>
  <c r="W11" i="33"/>
  <c r="V11" i="33"/>
  <c r="U11" i="33"/>
  <c r="T11" i="33"/>
  <c r="T9" i="33" s="1"/>
  <c r="S11" i="33"/>
  <c r="R11" i="33"/>
  <c r="Q11" i="33"/>
  <c r="P11" i="33"/>
  <c r="P9" i="33" s="1"/>
  <c r="O11" i="33"/>
  <c r="N11" i="33"/>
  <c r="M11" i="33"/>
  <c r="L11" i="33"/>
  <c r="L9" i="33" s="1"/>
  <c r="K11" i="33"/>
  <c r="J11" i="33"/>
  <c r="I11" i="33"/>
  <c r="H11" i="33"/>
  <c r="H9" i="33" s="1"/>
  <c r="G11" i="33"/>
  <c r="F11" i="33"/>
  <c r="AI9" i="33"/>
  <c r="AH9" i="33"/>
  <c r="AG9" i="33"/>
  <c r="AE9" i="33"/>
  <c r="AD9" i="33"/>
  <c r="AC9" i="33"/>
  <c r="AA9" i="33"/>
  <c r="Z9" i="33"/>
  <c r="Y9" i="33"/>
  <c r="W9" i="33"/>
  <c r="V9" i="33"/>
  <c r="U9" i="33"/>
  <c r="S9" i="33"/>
  <c r="R9" i="33"/>
  <c r="Q9" i="33"/>
  <c r="O9" i="33"/>
  <c r="N9" i="33"/>
  <c r="M9" i="33"/>
  <c r="K9" i="33"/>
  <c r="J9" i="33"/>
  <c r="I9" i="33"/>
  <c r="G9" i="33"/>
  <c r="F9" i="33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</calcChain>
</file>

<file path=xl/sharedStrings.xml><?xml version="1.0" encoding="utf-8"?>
<sst xmlns="http://schemas.openxmlformats.org/spreadsheetml/2006/main" count="516" uniqueCount="215">
  <si>
    <t>Année</t>
  </si>
  <si>
    <t>#</t>
  </si>
  <si>
    <t xml:space="preserve"># Projets </t>
  </si>
  <si>
    <t>Titre de la formation</t>
  </si>
  <si>
    <t>Statut</t>
  </si>
  <si>
    <t>Progrès</t>
  </si>
  <si>
    <t>Remarques</t>
  </si>
  <si>
    <t>Initiales
conseiller</t>
  </si>
  <si>
    <t>Dernier enregistrement :</t>
  </si>
  <si>
    <t># Projet</t>
  </si>
  <si>
    <t xml:space="preserve">Statut : </t>
  </si>
  <si>
    <t xml:space="preserve">Compte rendu: </t>
  </si>
  <si>
    <t>Coordonnées de la personne formatrice :</t>
  </si>
  <si>
    <t>Prénom et nom  :</t>
  </si>
  <si>
    <t>Courriel  :</t>
  </si>
  <si>
    <t>Tel :</t>
  </si>
  <si>
    <t>Groupes</t>
  </si>
  <si>
    <t>Catégorie</t>
  </si>
  <si>
    <t>Tâches</t>
  </si>
  <si>
    <t>Notes</t>
  </si>
  <si>
    <t>Gr. 1</t>
  </si>
  <si>
    <t>Gr. 2</t>
  </si>
  <si>
    <t>Gr. 3</t>
  </si>
  <si>
    <t>Gr. 4</t>
  </si>
  <si>
    <t>Gr. 5</t>
  </si>
  <si>
    <t>Gr. 6</t>
  </si>
  <si>
    <t>Gr. 7</t>
  </si>
  <si>
    <t>Gr. 8</t>
  </si>
  <si>
    <t>Gr. 9</t>
  </si>
  <si>
    <t>Gr. 10</t>
  </si>
  <si>
    <t>Gr. 11</t>
  </si>
  <si>
    <t>Gr. 12</t>
  </si>
  <si>
    <t>Gr. 13</t>
  </si>
  <si>
    <t>Gr. 14</t>
  </si>
  <si>
    <t>Gr. 15</t>
  </si>
  <si>
    <t>Gr. 16</t>
  </si>
  <si>
    <t>Gr. 17</t>
  </si>
  <si>
    <t>Gr. 18</t>
  </si>
  <si>
    <t>Gr. 19</t>
  </si>
  <si>
    <t>Gr. 20</t>
  </si>
  <si>
    <t>Gr. 21</t>
  </si>
  <si>
    <t>Gr. 22</t>
  </si>
  <si>
    <t>Gr. 23</t>
  </si>
  <si>
    <t>Gr. 24</t>
  </si>
  <si>
    <t>Gr. 25</t>
  </si>
  <si>
    <t>Gr. 26</t>
  </si>
  <si>
    <t>Gr. 27</t>
  </si>
  <si>
    <t>Gr. 28</t>
  </si>
  <si>
    <t>Gr. 29</t>
  </si>
  <si>
    <t>Gr. 30</t>
  </si>
  <si>
    <t>Offre de service</t>
  </si>
  <si>
    <t>Rédaction de l'offre de service</t>
  </si>
  <si>
    <r>
      <t xml:space="preserve">Envoi de l'offre de service </t>
    </r>
    <r>
      <rPr>
        <b/>
        <sz val="11"/>
        <color theme="1"/>
        <rFont val="Calibri"/>
        <family val="2"/>
        <scheme val="minor"/>
      </rPr>
      <t>(ajouter nom de l'organisation dans notes)</t>
    </r>
  </si>
  <si>
    <t xml:space="preserve">Offre de service acceptée </t>
  </si>
  <si>
    <t>Offre signée classée dans le dossier du projet</t>
  </si>
  <si>
    <t>Horaire</t>
  </si>
  <si>
    <t xml:space="preserve">Calendrier/horaire confirmé </t>
  </si>
  <si>
    <t>Dates ajoutées dans le calendrier SAE-CFC</t>
  </si>
  <si>
    <t>Promotion</t>
  </si>
  <si>
    <t>Contenu de la publicité approuvé par Conseiller</t>
  </si>
  <si>
    <t>Promotion publicité envoyé au serv. Comm. et mis dans dossier</t>
  </si>
  <si>
    <t>Publicité officielle classée dans le dossier du projet</t>
  </si>
  <si>
    <t>Inscriptions</t>
  </si>
  <si>
    <t>Formulaire inscription ou Eventbrite prêt</t>
  </si>
  <si>
    <t>Envoi des dates de formations + form. Inscription ou Eventbrite</t>
  </si>
  <si>
    <t xml:space="preserve">Fin de la période d'inscription </t>
  </si>
  <si>
    <t>Confirmation des inscriptions aux participants</t>
  </si>
  <si>
    <t xml:space="preserve">Enregistrer coordonnées des participants dans dossier </t>
  </si>
  <si>
    <t>Rappel de la formation aux participants (1 jour avant)</t>
  </si>
  <si>
    <t>Préparation
Formation en ligne</t>
  </si>
  <si>
    <t>Plateforme en ligne (prête)</t>
  </si>
  <si>
    <t xml:space="preserve">Avant formation: accompagnement des participants </t>
  </si>
  <si>
    <t>Préparation
En présentiel</t>
  </si>
  <si>
    <t>Réservation du local</t>
  </si>
  <si>
    <t>Traiteur</t>
  </si>
  <si>
    <t>Pochette remise au formateur (registre présence, questionnaire évaluation)</t>
  </si>
  <si>
    <t>Adm.</t>
  </si>
  <si>
    <t>PPT reçu du form. et mis au dossier</t>
  </si>
  <si>
    <t>Guide final approuvé par form.</t>
  </si>
  <si>
    <t>Guide en PDF et mis au dossier</t>
  </si>
  <si>
    <t>Guide remis aux participants</t>
  </si>
  <si>
    <t>Registre des présences prêt et remis au form.</t>
  </si>
  <si>
    <t>Registre des présences signé et mis au dossier</t>
  </si>
  <si>
    <t xml:space="preserve">Questionnaire évaluation approuvé par form. </t>
  </si>
  <si>
    <t>Questionnaires évaluation rempli reçu</t>
  </si>
  <si>
    <t>Synthèse des évaluations au dossier</t>
  </si>
  <si>
    <t>Attestations prêtes au dossier</t>
  </si>
  <si>
    <t xml:space="preserve">Attestations envoyées aux participants (CC pers. contact) </t>
  </si>
  <si>
    <t xml:space="preserve">Date: </t>
  </si>
  <si>
    <t>Copie courriels attestations envoyés ds boite courriel CFC-SAE</t>
  </si>
  <si>
    <t>Comptes à payer</t>
  </si>
  <si>
    <t>Réception des factures à payer et copie au dossier</t>
  </si>
  <si>
    <t>Comptes à payer (DMP) dans Clara traité et copie au dossier</t>
  </si>
  <si>
    <t xml:space="preserve">Fin du projet: Mise à jour des état financier du projet </t>
  </si>
  <si>
    <t>Facturation</t>
  </si>
  <si>
    <t xml:space="preserve">Envoi Factures aux entreprises et copie au dossier </t>
  </si>
  <si>
    <t>Reddition de compte au bailleur de fond envoyée</t>
  </si>
  <si>
    <t xml:space="preserve">Envoi Facture au bailleur de fond et copie au dossier </t>
  </si>
  <si>
    <t>Mise à jour état financier du projet</t>
  </si>
  <si>
    <t>Suivi facturation</t>
  </si>
  <si>
    <t>Suivi réception des paiements des entreprises</t>
  </si>
  <si>
    <t>Suivi reception montant du bailleur de fond</t>
  </si>
  <si>
    <t>Fin du projet: Mise à jour état financier du projet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</si>
  <si>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</si>
  <si>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</si>
  <si>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</si>
  <si>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</si>
  <si>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</si>
  <si>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</si>
  <si>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</si>
  <si>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</si>
  <si>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</si>
  <si>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</si>
  <si>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</si>
  <si>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</si>
  <si>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</si>
  <si>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</si>
  <si>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</si>
  <si>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</si>
  <si>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</si>
  <si>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</si>
  <si>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</si>
  <si>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</si>
  <si>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</si>
  <si>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</si>
  <si>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</si>
  <si>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</si>
  <si>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</si>
  <si>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</si>
  <si>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</si>
  <si>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</si>
  <si>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</si>
  <si>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</si>
  <si>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</si>
  <si>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</si>
  <si>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</si>
  <si>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</si>
  <si>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</si>
  <si>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</si>
  <si>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</si>
  <si>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</si>
  <si>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</si>
  <si>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</si>
  <si>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</si>
  <si>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</si>
  <si>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</si>
  <si>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</si>
  <si>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</si>
  <si>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</si>
  <si>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</si>
  <si>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</si>
  <si>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</si>
  <si>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</si>
  <si>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</si>
  <si>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</si>
  <si>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</si>
  <si>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</si>
  <si>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</si>
  <si>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</si>
  <si>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</si>
  <si>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</si>
  <si>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</si>
  <si>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</si>
  <si>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</si>
  <si>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</si>
  <si>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</si>
  <si>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</si>
  <si>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</si>
  <si>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</si>
  <si>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</si>
  <si>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</si>
  <si>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</si>
  <si>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</si>
  <si>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</si>
  <si>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</si>
  <si>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</si>
  <si>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</si>
  <si>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</si>
  <si>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</si>
  <si>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</si>
  <si>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</si>
  <si>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</si>
  <si>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</si>
  <si>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</si>
  <si>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</si>
  <si>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</si>
  <si>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</si>
  <si>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</si>
  <si>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</si>
  <si>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</si>
  <si>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</si>
  <si>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</si>
  <si>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</si>
  <si>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</si>
  <si>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</si>
  <si>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</si>
  <si>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</si>
  <si>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</si>
  <si>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</si>
  <si>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</si>
  <si>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</si>
  <si>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</si>
  <si>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</si>
  <si>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SC</t>
  </si>
  <si>
    <t xml:space="preserve">Titre </t>
  </si>
  <si>
    <t>AW</t>
  </si>
  <si>
    <t>Les notions d'Excel</t>
  </si>
  <si>
    <t>Actif</t>
  </si>
  <si>
    <t>Cellules avec formule</t>
  </si>
  <si>
    <t>Terminé</t>
  </si>
  <si>
    <t>Anglais de base</t>
  </si>
  <si>
    <t>ess2</t>
  </si>
  <si>
    <t>ess</t>
  </si>
  <si>
    <t>gmb</t>
  </si>
  <si>
    <t>2021-003-ess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</si>
</sst>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Playbill"/>
      <family val="5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theme="1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 style="double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 style="medium">
        <color indexed="64"/>
      </bottom>
      <diagonal/>
    </border>
    <border>
      <left/>
      <right style="thin">
        <color indexed="64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76">
    <xf numFmtId="0" fontId="0" fillId="0" borderId="0" xfId="0"/>
    <xf numFmtId="0" fontId="0" fillId="0" borderId="0" xfId="0" applyFont="1"/>
    <xf numFmtId="0" fontId="4" fillId="0" borderId="0" xfId="0" applyFont="1"/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left" vertical="center"/>
    </xf>
    <xf numFmtId="0" fontId="7" fillId="4" borderId="0" xfId="0" applyFont="1" applyFill="1" applyAlignment="1">
      <alignment horizontal="center" vertical="center"/>
    </xf>
    <xf numFmtId="0" fontId="0" fillId="0" borderId="0" xfId="0" applyFont="1" applyFill="1"/>
    <xf numFmtId="0" fontId="8" fillId="5" borderId="1" xfId="0" applyFont="1" applyFill="1" applyBorder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 wrapText="1"/>
    </xf>
    <xf numFmtId="0" fontId="10" fillId="0" borderId="0" xfId="0" applyFont="1" applyFill="1" applyBorder="1"/>
    <xf numFmtId="0" fontId="0" fillId="0" borderId="0" xfId="0" applyFont="1" applyFill="1" applyBorder="1"/>
    <xf numFmtId="0" fontId="12" fillId="0" borderId="0" xfId="0" applyFont="1"/>
    <xf numFmtId="0" fontId="10" fillId="0" borderId="0" xfId="0" applyFont="1" applyBorder="1"/>
    <xf numFmtId="0" fontId="12" fillId="0" borderId="0" xfId="0" applyFont="1" applyBorder="1"/>
    <xf numFmtId="0" fontId="12" fillId="0" borderId="0" xfId="0" applyFont="1" applyFill="1"/>
    <xf numFmtId="0" fontId="2" fillId="0" borderId="3" xfId="0" applyFont="1" applyBorder="1" applyAlignment="1">
      <alignment horizontal="right"/>
    </xf>
    <xf numFmtId="0" fontId="2" fillId="0" borderId="0" xfId="0" applyFont="1" applyBorder="1"/>
    <xf numFmtId="49" fontId="2" fillId="0" borderId="0" xfId="0" applyNumberFormat="1" applyFont="1" applyBorder="1" applyAlignment="1">
      <alignment wrapText="1"/>
    </xf>
    <xf numFmtId="0" fontId="0" fillId="0" borderId="0" xfId="0" applyFont="1" applyBorder="1"/>
    <xf numFmtId="0" fontId="2" fillId="0" borderId="5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49" fontId="2" fillId="0" borderId="0" xfId="0" applyNumberFormat="1" applyFont="1" applyBorder="1" applyAlignment="1">
      <alignment horizontal="left" wrapText="1"/>
    </xf>
    <xf numFmtId="0" fontId="14" fillId="0" borderId="0" xfId="0" applyFont="1" applyAlignment="1">
      <alignment horizontal="center" vertical="center"/>
    </xf>
    <xf numFmtId="49" fontId="15" fillId="0" borderId="0" xfId="0" applyNumberFormat="1" applyFont="1" applyBorder="1" applyAlignment="1">
      <alignment wrapText="1"/>
    </xf>
    <xf numFmtId="0" fontId="15" fillId="0" borderId="0" xfId="0" applyFont="1" applyBorder="1"/>
    <xf numFmtId="9" fontId="15" fillId="0" borderId="0" xfId="0" applyNumberFormat="1" applyFont="1" applyAlignment="1">
      <alignment horizontal="center"/>
    </xf>
    <xf numFmtId="0" fontId="14" fillId="0" borderId="0" xfId="0" applyFont="1" applyFill="1"/>
    <xf numFmtId="0" fontId="14" fillId="0" borderId="0" xfId="0" applyFont="1"/>
    <xf numFmtId="0" fontId="0" fillId="0" borderId="0" xfId="0" applyFont="1" applyAlignment="1">
      <alignment horizontal="center" vertical="center"/>
    </xf>
    <xf numFmtId="49" fontId="16" fillId="0" borderId="0" xfId="0" applyNumberFormat="1" applyFont="1" applyAlignment="1">
      <alignment wrapText="1"/>
    </xf>
    <xf numFmtId="0" fontId="16" fillId="0" borderId="0" xfId="0" applyFont="1"/>
    <xf numFmtId="0" fontId="1" fillId="2" borderId="1" xfId="0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0" fillId="8" borderId="14" xfId="0" applyFont="1" applyFill="1" applyBorder="1"/>
    <xf numFmtId="0" fontId="0" fillId="8" borderId="15" xfId="0" applyFont="1" applyFill="1" applyBorder="1"/>
    <xf numFmtId="0" fontId="0" fillId="8" borderId="16" xfId="0" applyFont="1" applyFill="1" applyBorder="1" applyAlignment="1">
      <alignment horizontal="center" vertical="center"/>
    </xf>
    <xf numFmtId="0" fontId="0" fillId="8" borderId="13" xfId="0" applyFont="1" applyFill="1" applyBorder="1" applyAlignment="1">
      <alignment vertical="center"/>
    </xf>
    <xf numFmtId="0" fontId="0" fillId="8" borderId="13" xfId="0" applyFont="1" applyFill="1" applyBorder="1" applyAlignment="1">
      <alignment horizontal="center" vertical="center"/>
    </xf>
    <xf numFmtId="0" fontId="0" fillId="8" borderId="17" xfId="0" applyFont="1" applyFill="1" applyBorder="1" applyAlignment="1">
      <alignment vertical="center"/>
    </xf>
    <xf numFmtId="0" fontId="17" fillId="0" borderId="18" xfId="0" applyFont="1" applyBorder="1" applyAlignment="1">
      <alignment horizontal="center" vertical="center"/>
    </xf>
    <xf numFmtId="0" fontId="0" fillId="8" borderId="19" xfId="0" applyFont="1" applyFill="1" applyBorder="1"/>
    <xf numFmtId="0" fontId="0" fillId="8" borderId="20" xfId="0" applyFont="1" applyFill="1" applyBorder="1"/>
    <xf numFmtId="0" fontId="0" fillId="8" borderId="21" xfId="0" applyFont="1" applyFill="1" applyBorder="1" applyAlignment="1">
      <alignment horizontal="center" vertical="center"/>
    </xf>
    <xf numFmtId="0" fontId="0" fillId="8" borderId="22" xfId="0" applyFont="1" applyFill="1" applyBorder="1" applyAlignment="1">
      <alignment vertical="center"/>
    </xf>
    <xf numFmtId="0" fontId="0" fillId="8" borderId="22" xfId="0" applyFont="1" applyFill="1" applyBorder="1" applyAlignment="1">
      <alignment horizontal="center" vertical="center"/>
    </xf>
    <xf numFmtId="0" fontId="0" fillId="8" borderId="23" xfId="0" applyFont="1" applyFill="1" applyBorder="1" applyAlignment="1">
      <alignment vertical="center"/>
    </xf>
    <xf numFmtId="0" fontId="0" fillId="8" borderId="25" xfId="0" applyFont="1" applyFill="1" applyBorder="1"/>
    <xf numFmtId="0" fontId="0" fillId="8" borderId="26" xfId="0" applyFont="1" applyFill="1" applyBorder="1"/>
    <xf numFmtId="0" fontId="0" fillId="8" borderId="27" xfId="0" applyFont="1" applyFill="1" applyBorder="1" applyAlignment="1">
      <alignment horizontal="center" vertical="center"/>
    </xf>
    <xf numFmtId="0" fontId="0" fillId="8" borderId="28" xfId="0" applyFont="1" applyFill="1" applyBorder="1" applyAlignment="1">
      <alignment vertical="center"/>
    </xf>
    <xf numFmtId="0" fontId="0" fillId="8" borderId="29" xfId="0" applyFont="1" applyFill="1" applyBorder="1" applyAlignment="1">
      <alignment vertical="center"/>
    </xf>
    <xf numFmtId="0" fontId="0" fillId="9" borderId="14" xfId="0" applyFont="1" applyFill="1" applyBorder="1"/>
    <xf numFmtId="0" fontId="0" fillId="9" borderId="15" xfId="0" applyFont="1" applyFill="1" applyBorder="1"/>
    <xf numFmtId="0" fontId="0" fillId="9" borderId="16" xfId="0" applyFont="1" applyFill="1" applyBorder="1" applyAlignment="1">
      <alignment horizontal="center" vertical="center"/>
    </xf>
    <xf numFmtId="0" fontId="0" fillId="9" borderId="13" xfId="0" applyFont="1" applyFill="1" applyBorder="1" applyAlignment="1">
      <alignment vertical="center"/>
    </xf>
    <xf numFmtId="0" fontId="0" fillId="9" borderId="17" xfId="0" applyFont="1" applyFill="1" applyBorder="1" applyAlignment="1">
      <alignment vertical="center"/>
    </xf>
    <xf numFmtId="0" fontId="0" fillId="9" borderId="28" xfId="0" applyFont="1" applyFill="1" applyBorder="1"/>
    <xf numFmtId="0" fontId="0" fillId="9" borderId="26" xfId="0" applyFont="1" applyFill="1" applyBorder="1"/>
    <xf numFmtId="0" fontId="0" fillId="9" borderId="27" xfId="0" applyFont="1" applyFill="1" applyBorder="1" applyAlignment="1">
      <alignment horizontal="center" vertical="center"/>
    </xf>
    <xf numFmtId="0" fontId="0" fillId="9" borderId="28" xfId="0" applyFont="1" applyFill="1" applyBorder="1" applyAlignment="1">
      <alignment vertical="center"/>
    </xf>
    <xf numFmtId="0" fontId="0" fillId="9" borderId="29" xfId="0" applyFont="1" applyFill="1" applyBorder="1" applyAlignment="1">
      <alignment vertical="center"/>
    </xf>
    <xf numFmtId="0" fontId="0" fillId="8" borderId="30" xfId="0" applyFont="1" applyFill="1" applyBorder="1"/>
    <xf numFmtId="0" fontId="0" fillId="8" borderId="31" xfId="0" applyFont="1" applyFill="1" applyBorder="1"/>
    <xf numFmtId="0" fontId="0" fillId="9" borderId="19" xfId="0" applyFont="1" applyFill="1" applyBorder="1"/>
    <xf numFmtId="0" fontId="0" fillId="9" borderId="20" xfId="0" applyFont="1" applyFill="1" applyBorder="1"/>
    <xf numFmtId="0" fontId="0" fillId="9" borderId="21" xfId="0" applyFont="1" applyFill="1" applyBorder="1" applyAlignment="1">
      <alignment horizontal="center" vertical="center"/>
    </xf>
    <xf numFmtId="0" fontId="0" fillId="9" borderId="22" xfId="0" applyFont="1" applyFill="1" applyBorder="1" applyAlignment="1">
      <alignment vertical="center"/>
    </xf>
    <xf numFmtId="0" fontId="0" fillId="9" borderId="23" xfId="0" applyFont="1" applyFill="1" applyBorder="1" applyAlignment="1">
      <alignment vertical="center"/>
    </xf>
    <xf numFmtId="0" fontId="0" fillId="9" borderId="32" xfId="0" applyFont="1" applyFill="1" applyBorder="1"/>
    <xf numFmtId="0" fontId="0" fillId="9" borderId="33" xfId="0" applyFont="1" applyFill="1" applyBorder="1"/>
    <xf numFmtId="0" fontId="0" fillId="9" borderId="34" xfId="0" applyFont="1" applyFill="1" applyBorder="1"/>
    <xf numFmtId="0" fontId="0" fillId="8" borderId="36" xfId="0" applyFont="1" applyFill="1" applyBorder="1"/>
    <xf numFmtId="0" fontId="0" fillId="8" borderId="37" xfId="0" applyFont="1" applyFill="1" applyBorder="1" applyAlignment="1">
      <alignment horizontal="center" vertical="center"/>
    </xf>
    <xf numFmtId="0" fontId="0" fillId="8" borderId="38" xfId="0" applyFont="1" applyFill="1" applyBorder="1" applyAlignment="1">
      <alignment vertical="center"/>
    </xf>
    <xf numFmtId="0" fontId="0" fillId="8" borderId="39" xfId="0" applyFont="1" applyFill="1" applyBorder="1" applyAlignment="1">
      <alignment vertical="center"/>
    </xf>
    <xf numFmtId="0" fontId="0" fillId="8" borderId="40" xfId="0" applyFont="1" applyFill="1" applyBorder="1"/>
    <xf numFmtId="0" fontId="0" fillId="8" borderId="41" xfId="0" applyFont="1" applyFill="1" applyBorder="1" applyAlignment="1">
      <alignment horizontal="center" vertical="center"/>
    </xf>
    <xf numFmtId="0" fontId="0" fillId="8" borderId="34" xfId="0" applyFont="1" applyFill="1" applyBorder="1" applyAlignment="1">
      <alignment vertical="center"/>
    </xf>
    <xf numFmtId="0" fontId="0" fillId="8" borderId="42" xfId="0" applyFont="1" applyFill="1" applyBorder="1" applyAlignment="1">
      <alignment vertical="center"/>
    </xf>
    <xf numFmtId="0" fontId="0" fillId="10" borderId="38" xfId="0" applyFont="1" applyFill="1" applyBorder="1"/>
    <xf numFmtId="0" fontId="0" fillId="10" borderId="36" xfId="0" applyFont="1" applyFill="1" applyBorder="1"/>
    <xf numFmtId="0" fontId="0" fillId="7" borderId="37" xfId="0" applyFont="1" applyFill="1" applyBorder="1" applyAlignment="1">
      <alignment horizontal="center" vertical="center"/>
    </xf>
    <xf numFmtId="0" fontId="0" fillId="7" borderId="38" xfId="0" applyFont="1" applyFill="1" applyBorder="1" applyAlignment="1">
      <alignment vertical="center"/>
    </xf>
    <xf numFmtId="0" fontId="0" fillId="7" borderId="39" xfId="0" applyFont="1" applyFill="1" applyBorder="1" applyAlignment="1">
      <alignment vertical="center"/>
    </xf>
    <xf numFmtId="0" fontId="0" fillId="10" borderId="0" xfId="0" applyFont="1" applyFill="1"/>
    <xf numFmtId="0" fontId="0" fillId="10" borderId="32" xfId="0" applyFont="1" applyFill="1" applyBorder="1"/>
    <xf numFmtId="0" fontId="0" fillId="10" borderId="43" xfId="0" applyFont="1" applyFill="1" applyBorder="1"/>
    <xf numFmtId="0" fontId="0" fillId="7" borderId="44" xfId="0" applyFont="1" applyFill="1" applyBorder="1" applyAlignment="1">
      <alignment horizontal="center" vertical="center"/>
    </xf>
    <xf numFmtId="0" fontId="0" fillId="7" borderId="32" xfId="0" applyFont="1" applyFill="1" applyBorder="1" applyAlignment="1">
      <alignment vertical="center"/>
    </xf>
    <xf numFmtId="0" fontId="0" fillId="7" borderId="45" xfId="0" applyFont="1" applyFill="1" applyBorder="1" applyAlignment="1">
      <alignment vertical="center"/>
    </xf>
    <xf numFmtId="0" fontId="0" fillId="10" borderId="34" xfId="0" applyFont="1" applyFill="1" applyBorder="1"/>
    <xf numFmtId="0" fontId="0" fillId="10" borderId="40" xfId="0" applyFont="1" applyFill="1" applyBorder="1"/>
    <xf numFmtId="0" fontId="0" fillId="7" borderId="41" xfId="0" applyFont="1" applyFill="1" applyBorder="1" applyAlignment="1">
      <alignment horizontal="center" vertical="center"/>
    </xf>
    <xf numFmtId="0" fontId="0" fillId="7" borderId="34" xfId="0" applyFont="1" applyFill="1" applyBorder="1" applyAlignment="1">
      <alignment vertical="center"/>
    </xf>
    <xf numFmtId="0" fontId="0" fillId="7" borderId="42" xfId="0" applyFont="1" applyFill="1" applyBorder="1" applyAlignment="1">
      <alignment vertical="center"/>
    </xf>
    <xf numFmtId="0" fontId="0" fillId="9" borderId="46" xfId="0" applyFont="1" applyFill="1" applyBorder="1"/>
    <xf numFmtId="0" fontId="2" fillId="9" borderId="19" xfId="0" applyFont="1" applyFill="1" applyBorder="1"/>
    <xf numFmtId="0" fontId="0" fillId="9" borderId="19" xfId="0" applyFont="1" applyFill="1" applyBorder="1" applyAlignment="1">
      <alignment wrapText="1"/>
    </xf>
    <xf numFmtId="0" fontId="18" fillId="9" borderId="20" xfId="0" applyFont="1" applyFill="1" applyBorder="1" applyAlignment="1">
      <alignment vertical="center"/>
    </xf>
    <xf numFmtId="0" fontId="2" fillId="9" borderId="32" xfId="0" applyFont="1" applyFill="1" applyBorder="1" applyAlignment="1">
      <alignment wrapText="1"/>
    </xf>
    <xf numFmtId="0" fontId="18" fillId="9" borderId="43" xfId="0" applyFont="1" applyFill="1" applyBorder="1" applyAlignment="1">
      <alignment vertical="center"/>
    </xf>
    <xf numFmtId="0" fontId="0" fillId="9" borderId="47" xfId="0" applyFont="1" applyFill="1" applyBorder="1" applyAlignment="1">
      <alignment wrapText="1"/>
    </xf>
    <xf numFmtId="0" fontId="18" fillId="9" borderId="48" xfId="0" applyFont="1" applyFill="1" applyBorder="1" applyAlignment="1">
      <alignment vertical="center"/>
    </xf>
    <xf numFmtId="0" fontId="0" fillId="9" borderId="14" xfId="0" applyFont="1" applyFill="1" applyBorder="1" applyAlignment="1">
      <alignment wrapText="1"/>
    </xf>
    <xf numFmtId="0" fontId="0" fillId="9" borderId="20" xfId="0" applyFont="1" applyFill="1" applyBorder="1" applyAlignment="1">
      <alignment horizontal="center"/>
    </xf>
    <xf numFmtId="0" fontId="0" fillId="9" borderId="25" xfId="0" applyFont="1" applyFill="1" applyBorder="1"/>
    <xf numFmtId="49" fontId="0" fillId="0" borderId="0" xfId="0" applyNumberFormat="1" applyFont="1" applyAlignment="1">
      <alignment wrapText="1"/>
    </xf>
    <xf numFmtId="49" fontId="2" fillId="0" borderId="0" xfId="0" applyNumberFormat="1" applyFont="1" applyBorder="1" applyAlignment="1">
      <alignment horizontal="left" wrapText="1"/>
    </xf>
    <xf numFmtId="0" fontId="2" fillId="0" borderId="3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7" fillId="4" borderId="0" xfId="0" applyFont="1" applyFill="1" applyAlignment="1">
      <alignment horizontal="center" vertical="center"/>
    </xf>
    <xf numFmtId="0" fontId="2" fillId="0" borderId="5" xfId="0" applyFont="1" applyBorder="1" applyAlignment="1">
      <alignment horizontal="right"/>
    </xf>
    <xf numFmtId="49" fontId="2" fillId="0" borderId="0" xfId="0" applyNumberFormat="1" applyFont="1" applyBorder="1" applyAlignment="1">
      <alignment horizontal="left" wrapText="1"/>
    </xf>
    <xf numFmtId="0" fontId="2" fillId="0" borderId="3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7" fillId="4" borderId="0" xfId="0" applyFont="1" applyFill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1" applyAlignment="1">
      <alignment horizontal="center"/>
    </xf>
    <xf numFmtId="49" fontId="3" fillId="3" borderId="32" xfId="0" applyNumberFormat="1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49" fontId="3" fillId="3" borderId="32" xfId="0" applyNumberFormat="1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vertical="center"/>
    </xf>
    <xf numFmtId="49" fontId="5" fillId="5" borderId="32" xfId="0" applyNumberFormat="1" applyFont="1" applyFill="1" applyBorder="1" applyAlignment="1">
      <alignment horizontal="center" vertical="center"/>
    </xf>
    <xf numFmtId="0" fontId="5" fillId="11" borderId="32" xfId="0" applyFont="1" applyFill="1" applyBorder="1" applyAlignment="1">
      <alignment horizontal="center" vertical="center"/>
    </xf>
    <xf numFmtId="9" fontId="5" fillId="11" borderId="32" xfId="0" applyNumberFormat="1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left" wrapText="1"/>
    </xf>
    <xf numFmtId="49" fontId="2" fillId="0" borderId="4" xfId="0" applyNumberFormat="1" applyFont="1" applyBorder="1" applyAlignment="1">
      <alignment horizontal="left" wrapText="1"/>
    </xf>
    <xf numFmtId="0" fontId="2" fillId="0" borderId="3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7" fillId="4" borderId="0" xfId="0" applyFont="1" applyFill="1" applyAlignment="1">
      <alignment horizontal="center" vertical="center"/>
    </xf>
    <xf numFmtId="9" fontId="9" fillId="6" borderId="1" xfId="0" applyNumberFormat="1" applyFont="1" applyFill="1" applyBorder="1" applyAlignment="1">
      <alignment horizontal="left" vertical="top"/>
    </xf>
    <xf numFmtId="0" fontId="9" fillId="6" borderId="2" xfId="0" applyFont="1" applyFill="1" applyBorder="1" applyAlignment="1">
      <alignment horizontal="left" vertical="top"/>
    </xf>
    <xf numFmtId="49" fontId="11" fillId="7" borderId="1" xfId="0" applyNumberFormat="1" applyFont="1" applyFill="1" applyBorder="1" applyAlignment="1">
      <alignment horizontal="left" vertical="center" wrapText="1"/>
    </xf>
    <xf numFmtId="49" fontId="11" fillId="7" borderId="2" xfId="0" applyNumberFormat="1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indent="1"/>
    </xf>
    <xf numFmtId="0" fontId="9" fillId="4" borderId="0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indent="1"/>
    </xf>
    <xf numFmtId="49" fontId="2" fillId="0" borderId="6" xfId="0" applyNumberFormat="1" applyFont="1" applyBorder="1" applyAlignment="1">
      <alignment horizontal="left" wrapText="1"/>
    </xf>
    <xf numFmtId="49" fontId="2" fillId="0" borderId="7" xfId="0" applyNumberFormat="1" applyFont="1" applyBorder="1" applyAlignment="1">
      <alignment horizontal="left" wrapText="1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13" fillId="0" borderId="0" xfId="0" applyFont="1" applyAlignment="1">
      <alignment horizontal="center" textRotation="90"/>
    </xf>
    <xf numFmtId="49" fontId="2" fillId="8" borderId="13" xfId="0" applyNumberFormat="1" applyFont="1" applyFill="1" applyBorder="1" applyAlignment="1">
      <alignment horizontal="center" vertical="center" wrapText="1"/>
    </xf>
    <xf numFmtId="49" fontId="2" fillId="8" borderId="2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6" fillId="0" borderId="8" xfId="0" applyFont="1" applyBorder="1" applyAlignment="1">
      <alignment horizontal="left" indent="1"/>
    </xf>
    <xf numFmtId="0" fontId="16" fillId="0" borderId="9" xfId="0" applyFont="1" applyBorder="1" applyAlignment="1">
      <alignment horizontal="left" indent="1"/>
    </xf>
    <xf numFmtId="0" fontId="16" fillId="0" borderId="10" xfId="0" applyFont="1" applyBorder="1" applyAlignment="1">
      <alignment horizontal="left" indent="1"/>
    </xf>
    <xf numFmtId="49" fontId="2" fillId="8" borderId="13" xfId="0" applyNumberFormat="1" applyFont="1" applyFill="1" applyBorder="1" applyAlignment="1">
      <alignment horizontal="center" vertical="center"/>
    </xf>
    <xf numFmtId="49" fontId="2" fillId="8" borderId="24" xfId="0" applyNumberFormat="1" applyFont="1" applyFill="1" applyBorder="1" applyAlignment="1">
      <alignment horizontal="center" vertical="center"/>
    </xf>
    <xf numFmtId="49" fontId="2" fillId="9" borderId="13" xfId="0" applyNumberFormat="1" applyFont="1" applyFill="1" applyBorder="1" applyAlignment="1">
      <alignment horizontal="center" vertical="center" wrapText="1"/>
    </xf>
    <xf numFmtId="49" fontId="2" fillId="9" borderId="24" xfId="0" applyNumberFormat="1" applyFont="1" applyFill="1" applyBorder="1" applyAlignment="1">
      <alignment horizontal="center" vertical="center" wrapText="1"/>
    </xf>
    <xf numFmtId="49" fontId="2" fillId="8" borderId="35" xfId="0" applyNumberFormat="1" applyFont="1" applyFill="1" applyBorder="1" applyAlignment="1">
      <alignment horizontal="center" vertical="center" wrapText="1"/>
    </xf>
    <xf numFmtId="49" fontId="2" fillId="10" borderId="35" xfId="0" applyNumberFormat="1" applyFont="1" applyFill="1" applyBorder="1" applyAlignment="1">
      <alignment horizontal="center" vertical="center" wrapText="1"/>
    </xf>
    <xf numFmtId="49" fontId="2" fillId="10" borderId="13" xfId="0" applyNumberFormat="1" applyFont="1" applyFill="1" applyBorder="1" applyAlignment="1">
      <alignment horizontal="center" vertical="center" wrapText="1"/>
    </xf>
    <xf numFmtId="49" fontId="2" fillId="10" borderId="24" xfId="0" applyNumberFormat="1" applyFont="1" applyFill="1" applyBorder="1" applyAlignment="1">
      <alignment horizontal="center" vertical="center" wrapText="1"/>
    </xf>
    <xf numFmtId="9" fontId="9" fillId="6" borderId="1" xfId="0" applyNumberFormat="1" applyFont="1" applyFill="1" applyBorder="1" applyAlignment="1">
      <alignment horizontal="center" vertical="top"/>
    </xf>
    <xf numFmtId="0" fontId="9" fillId="6" borderId="2" xfId="0" applyFont="1" applyFill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46">
    <dxf>
      <font>
        <b/>
        <i val="0"/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/>
      </font>
    </dxf>
    <dxf>
      <font>
        <color theme="5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theme="5"/>
      </font>
    </dxf>
    <dxf>
      <font>
        <color rgb="FF0070C0"/>
      </font>
    </dxf>
    <dxf>
      <font>
        <b/>
        <i val="0"/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/>
      </font>
    </dxf>
    <dxf>
      <font>
        <color theme="5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theme="5"/>
      </font>
    </dxf>
    <dxf>
      <font>
        <color rgb="FF0070C0"/>
      </font>
    </dxf>
    <dxf>
      <font>
        <b/>
        <i val="0"/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/>
      </font>
    </dxf>
    <dxf>
      <font>
        <color theme="5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theme="5"/>
      </font>
    </dxf>
    <dxf>
      <font>
        <color rgb="FF0070C0"/>
      </font>
    </dxf>
    <dxf>
      <font>
        <b/>
        <i val="0"/>
        <color theme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/>
      </font>
    </dxf>
    <dxf>
      <font>
        <color theme="5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theme="5"/>
      </font>
    </dxf>
    <dxf>
      <font>
        <color rgb="FF0070C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Liste projets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Liste projets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Liste projets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Liste proje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1295400</xdr:colOff>
      <xdr:row>8</xdr:row>
      <xdr:rowOff>0</xdr:rowOff>
    </xdr:from>
    <xdr:to>
      <xdr:col>8</xdr:col>
      <xdr:colOff>990600</xdr:colOff>
      <xdr:row>12</xdr:row>
      <xdr:rowOff>9525</xdr:rowOff>
    </xdr:to>
    <xdr:sp macro="" textlink="">
      <xdr:nvSpPr>
        <xdr:cNvPr id="2" name="ZoneTexte 1"/>
        <xdr:cNvSpPr txBox="1"/>
      </xdr:nvSpPr>
      <xdr:spPr>
        <a:xfrm>
          <a:off x="7820025" y="1914525"/>
          <a:ext cx="3429000" cy="733425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Une nouvelle feuille se crée dès que</a:t>
          </a:r>
          <a:r>
            <a:rPr lang="fr-FR" sz="1100" baseline="0"/>
            <a:t> sur la première ligne vide en colonnes en colonnes F et G les données sont saisies.</a:t>
          </a:r>
          <a:endParaRPr lang="fr-FR" sz="1100"/>
        </a:p>
      </xdr:txBody>
    </xdr:sp>
    <xdr:clientData/>
  </xdr:twoCellAnchor>
  <xdr:twoCellAnchor>
    <xdr:from>
      <xdr:col>5</xdr:col>
      <xdr:colOff>1724025</xdr:colOff>
      <xdr:row>4</xdr:row>
      <xdr:rowOff>114300</xdr:rowOff>
    </xdr:from>
    <xdr:to>
      <xdr:col>6</xdr:col>
      <xdr:colOff>1295400</xdr:colOff>
      <xdr:row>10</xdr:row>
      <xdr:rowOff>4763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5686425" y="1304925"/>
          <a:ext cx="2133600" cy="9763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857250</xdr:colOff>
      <xdr:row>4</xdr:row>
      <xdr:rowOff>123825</xdr:rowOff>
    </xdr:from>
    <xdr:to>
      <xdr:col>6</xdr:col>
      <xdr:colOff>1304925</xdr:colOff>
      <xdr:row>9</xdr:row>
      <xdr:rowOff>157163</xdr:rowOff>
    </xdr:to>
    <xdr:cxnSp macro="">
      <xdr:nvCxnSpPr>
        <xdr:cNvPr id="6" name="Connecteur droit avec flèche 5"/>
        <xdr:cNvCxnSpPr/>
      </xdr:nvCxnSpPr>
      <xdr:spPr>
        <a:xfrm flipH="1" flipV="1">
          <a:off x="7381875" y="1314450"/>
          <a:ext cx="447675" cy="9382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199159</xdr:colOff>
      <xdr:row>0</xdr:row>
      <xdr:rowOff>207817</xdr:rowOff>
    </xdr:from>
    <xdr:to>
      <xdr:col>9</xdr:col>
      <xdr:colOff>60614</xdr:colOff>
      <xdr:row>1</xdr:row>
      <xdr:rowOff>121226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8733559" y="207817"/>
          <a:ext cx="2185555" cy="456334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2000" b="1" cap="none" spc="0">
              <a:ln w="12700" cmpd="sng">
                <a:solidFill>
                  <a:schemeClr val="accent2">
                    <a:lumMod val="50000"/>
                  </a:schemeClr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  <a:latin typeface="Berlin Sans FB Demi" panose="020E0802020502020306" pitchFamily="34" charset="0"/>
              <a:cs typeface="MV Boli" panose="02000500030200090000" pitchFamily="2" charset="0"/>
            </a:rPr>
            <a:t>Liste</a:t>
          </a:r>
          <a:r>
            <a:rPr lang="fr-CA" sz="2000" b="1" cap="none" spc="0" baseline="0">
              <a:ln w="12700" cmpd="sng">
                <a:solidFill>
                  <a:schemeClr val="accent2">
                    <a:lumMod val="50000"/>
                  </a:schemeClr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  <a:latin typeface="Berlin Sans FB Demi" panose="020E0802020502020306" pitchFamily="34" charset="0"/>
              <a:cs typeface="MV Boli" panose="02000500030200090000" pitchFamily="2" charset="0"/>
            </a:rPr>
            <a:t> des projets</a:t>
          </a:r>
          <a:endParaRPr lang="fr-CA" sz="2000" b="1" cap="none" spc="0">
            <a:ln w="12700" cmpd="sng">
              <a:solidFill>
                <a:schemeClr val="accent2">
                  <a:lumMod val="50000"/>
                </a:schemeClr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  <a:latin typeface="Berlin Sans FB Demi" panose="020E0802020502020306" pitchFamily="34" charset="0"/>
            <a:cs typeface="MV Boli" panose="02000500030200090000" pitchFamily="2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199159</xdr:colOff>
      <xdr:row>0</xdr:row>
      <xdr:rowOff>207817</xdr:rowOff>
    </xdr:from>
    <xdr:to>
      <xdr:col>9</xdr:col>
      <xdr:colOff>60614</xdr:colOff>
      <xdr:row>1</xdr:row>
      <xdr:rowOff>121226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9009784" y="207817"/>
          <a:ext cx="2185555" cy="456334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2000" b="1" cap="none" spc="0">
              <a:ln w="12700" cmpd="sng">
                <a:solidFill>
                  <a:schemeClr val="accent2">
                    <a:lumMod val="50000"/>
                  </a:schemeClr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  <a:latin typeface="Berlin Sans FB Demi" panose="020E0802020502020306" pitchFamily="34" charset="0"/>
              <a:cs typeface="MV Boli" panose="02000500030200090000" pitchFamily="2" charset="0"/>
            </a:rPr>
            <a:t>Liste</a:t>
          </a:r>
          <a:r>
            <a:rPr lang="fr-CA" sz="2000" b="1" cap="none" spc="0" baseline="0">
              <a:ln w="12700" cmpd="sng">
                <a:solidFill>
                  <a:schemeClr val="accent2">
                    <a:lumMod val="50000"/>
                  </a:schemeClr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  <a:latin typeface="Berlin Sans FB Demi" panose="020E0802020502020306" pitchFamily="34" charset="0"/>
              <a:cs typeface="MV Boli" panose="02000500030200090000" pitchFamily="2" charset="0"/>
            </a:rPr>
            <a:t> des projets</a:t>
          </a:r>
          <a:endParaRPr lang="fr-CA" sz="2000" b="1" cap="none" spc="0">
            <a:ln w="12700" cmpd="sng">
              <a:solidFill>
                <a:schemeClr val="accent2">
                  <a:lumMod val="50000"/>
                </a:schemeClr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  <a:latin typeface="Berlin Sans FB Demi" panose="020E0802020502020306" pitchFamily="34" charset="0"/>
            <a:cs typeface="MV Boli" panose="02000500030200090000" pitchFamily="2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199159</xdr:colOff>
      <xdr:row>0</xdr:row>
      <xdr:rowOff>207817</xdr:rowOff>
    </xdr:from>
    <xdr:to>
      <xdr:col>9</xdr:col>
      <xdr:colOff>60614</xdr:colOff>
      <xdr:row>1</xdr:row>
      <xdr:rowOff>121226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9828934" y="207817"/>
          <a:ext cx="2185555" cy="456334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2000" b="1" cap="none" spc="0">
              <a:ln w="12700" cmpd="sng">
                <a:solidFill>
                  <a:schemeClr val="accent2">
                    <a:lumMod val="50000"/>
                  </a:schemeClr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  <a:latin typeface="Berlin Sans FB Demi" panose="020E0802020502020306" pitchFamily="34" charset="0"/>
              <a:cs typeface="MV Boli" panose="02000500030200090000" pitchFamily="2" charset="0"/>
            </a:rPr>
            <a:t>Liste</a:t>
          </a:r>
          <a:r>
            <a:rPr lang="fr-CA" sz="2000" b="1" cap="none" spc="0" baseline="0">
              <a:ln w="12700" cmpd="sng">
                <a:solidFill>
                  <a:schemeClr val="accent2">
                    <a:lumMod val="50000"/>
                  </a:schemeClr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  <a:latin typeface="Berlin Sans FB Demi" panose="020E0802020502020306" pitchFamily="34" charset="0"/>
              <a:cs typeface="MV Boli" panose="02000500030200090000" pitchFamily="2" charset="0"/>
            </a:rPr>
            <a:t> des projets</a:t>
          </a:r>
          <a:endParaRPr lang="fr-CA" sz="2000" b="1" cap="none" spc="0">
            <a:ln w="12700" cmpd="sng">
              <a:solidFill>
                <a:schemeClr val="accent2">
                  <a:lumMod val="50000"/>
                </a:schemeClr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  <a:latin typeface="Berlin Sans FB Demi" panose="020E0802020502020306" pitchFamily="34" charset="0"/>
            <a:cs typeface="MV Boli" panose="02000500030200090000" pitchFamily="2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199159</xdr:colOff>
      <xdr:row>0</xdr:row>
      <xdr:rowOff>207817</xdr:rowOff>
    </xdr:from>
    <xdr:to>
      <xdr:col>9</xdr:col>
      <xdr:colOff>60614</xdr:colOff>
      <xdr:row>1</xdr:row>
      <xdr:rowOff>121226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9828934" y="207817"/>
          <a:ext cx="2185555" cy="456334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2000" b="1" cap="none" spc="0">
              <a:ln w="12700" cmpd="sng">
                <a:solidFill>
                  <a:schemeClr val="accent2">
                    <a:lumMod val="50000"/>
                  </a:schemeClr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  <a:latin typeface="Berlin Sans FB Demi" panose="020E0802020502020306" pitchFamily="34" charset="0"/>
              <a:cs typeface="MV Boli" panose="02000500030200090000" pitchFamily="2" charset="0"/>
            </a:rPr>
            <a:t>Liste</a:t>
          </a:r>
          <a:r>
            <a:rPr lang="fr-CA" sz="2000" b="1" cap="none" spc="0" baseline="0">
              <a:ln w="12700" cmpd="sng">
                <a:solidFill>
                  <a:schemeClr val="accent2">
                    <a:lumMod val="50000"/>
                  </a:schemeClr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  <a:latin typeface="Berlin Sans FB Demi" panose="020E0802020502020306" pitchFamily="34" charset="0"/>
              <a:cs typeface="MV Boli" panose="02000500030200090000" pitchFamily="2" charset="0"/>
            </a:rPr>
            <a:t> des projets</a:t>
          </a:r>
          <a:endParaRPr lang="fr-CA" sz="2000" b="1" cap="none" spc="0">
            <a:ln w="12700" cmpd="sng">
              <a:solidFill>
                <a:schemeClr val="accent2">
                  <a:lumMod val="50000"/>
                </a:schemeClr>
              </a:solidFill>
              <a:prstDash val="solid"/>
            </a:ln>
            <a:gradFill>
              <a:gsLst>
                <a:gs pos="0">
                  <a:schemeClr val="accent4"/>
                </a:gs>
                <a:gs pos="4000">
                  <a:schemeClr val="accent4">
                    <a:lumMod val="60000"/>
                    <a:lumOff val="40000"/>
                  </a:schemeClr>
                </a:gs>
                <a:gs pos="87000">
                  <a:schemeClr val="accent4">
                    <a:lumMod val="20000"/>
                    <a:lumOff val="80000"/>
                  </a:schemeClr>
                </a:gs>
              </a:gsLst>
              <a:lin ang="5400000"/>
            </a:gradFill>
            <a:effectLst/>
            <a:latin typeface="Berlin Sans FB Demi" panose="020E0802020502020306" pitchFamily="34" charset="0"/>
            <a:cs typeface="MV Boli" panose="02000500030200090000" pitchFamily="2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I102"/>
  <sheetViews>
    <sheetView tabSelected="1" workbookViewId="0">
      <selection activeCell="F12" sqref="F12"/>
    </sheetView>
  </sheetViews>
  <sheetFormatPr baseColWidth="10" defaultRowHeight="14.25" x14ac:dyDescent="0.2"/>
  <cols>
    <col min="1" max="1" width="11.42578125" style="5"/>
    <col min="2" max="2" width="11.42578125" style="6"/>
    <col min="3" max="3" width="11.42578125" style="4"/>
    <col min="4" max="4" width="2.5703125" style="2" customWidth="1"/>
    <col min="5" max="5" width="22.5703125" style="129" customWidth="1"/>
    <col min="6" max="6" width="38.42578125" style="175" customWidth="1"/>
    <col min="7" max="7" width="28.5703125" style="175" customWidth="1"/>
    <col min="8" max="8" width="27.42578125" style="2" customWidth="1"/>
    <col min="9" max="9" width="32.140625" style="2" customWidth="1"/>
    <col min="10" max="16384" width="11.42578125" style="2"/>
  </cols>
  <sheetData>
    <row r="1" spans="1:9" ht="33.75" customHeight="1" x14ac:dyDescent="0.25">
      <c r="C1" s="4" t="s">
        <v>214</v>
      </c>
      <c r="D1" s="2" t="s">
        <v>213</v>
      </c>
      <c r="E1" s="129" t="s">
        <v>208</v>
      </c>
      <c r="F1" s="174" t="s">
        <v>8</v>
      </c>
      <c r="G1" s="7"/>
    </row>
    <row r="2" spans="1:9" ht="30" x14ac:dyDescent="0.2">
      <c r="A2" s="131" t="s">
        <v>0</v>
      </c>
      <c r="B2" s="132" t="s">
        <v>1</v>
      </c>
      <c r="C2" s="133" t="s">
        <v>7</v>
      </c>
      <c r="D2" s="134"/>
      <c r="E2" s="135" t="s">
        <v>2</v>
      </c>
      <c r="F2" s="136" t="s">
        <v>3</v>
      </c>
      <c r="G2" s="137" t="s">
        <v>4</v>
      </c>
      <c r="H2" s="138" t="s">
        <v>5</v>
      </c>
      <c r="I2" s="138" t="s">
        <v>6</v>
      </c>
    </row>
    <row r="3" spans="1:9" ht="15" x14ac:dyDescent="0.25">
      <c r="A3" s="3">
        <v>2021</v>
      </c>
      <c r="B3" s="4" t="s">
        <v>103</v>
      </c>
      <c r="C3" s="4" t="s">
        <v>203</v>
      </c>
      <c r="E3" s="130" t="str">
        <f>A3 &amp; "-" &amp; B3 &amp; "-" &amp; C3</f>
        <v>2021-001-SC</v>
      </c>
      <c r="F3" s="6" t="s">
        <v>206</v>
      </c>
      <c r="G3" s="6" t="s">
        <v>207</v>
      </c>
    </row>
    <row r="4" spans="1:9" ht="15" x14ac:dyDescent="0.25">
      <c r="A4" s="3">
        <v>2021</v>
      </c>
      <c r="B4" s="4" t="s">
        <v>104</v>
      </c>
      <c r="C4" s="4" t="s">
        <v>205</v>
      </c>
      <c r="E4" s="130" t="str">
        <f>A4 &amp; "-" &amp; B4 &amp; "-" &amp; C4</f>
        <v>2021-002-AW</v>
      </c>
      <c r="F4" s="6" t="s">
        <v>210</v>
      </c>
      <c r="G4" s="6" t="s">
        <v>209</v>
      </c>
    </row>
    <row r="5" spans="1:9" x14ac:dyDescent="0.2">
      <c r="A5" s="3">
        <v>2021</v>
      </c>
      <c r="B5" s="4" t="s">
        <v>105</v>
      </c>
      <c r="C5" s="4" t="s">
        <v>212</v>
      </c>
      <c r="E5" s="129" t="str">
        <f t="shared" ref="E5:E67" si="0">A5 &amp; "-" &amp; B5 &amp; "-" &amp; C5</f>
        <v>2021-003-ess</v>
      </c>
    </row>
    <row r="6" spans="1:9" x14ac:dyDescent="0.2">
      <c r="A6" s="3">
        <v>2021</v>
      </c>
      <c r="B6" s="4" t="s">
        <v>106</v>
      </c>
      <c r="E6" s="129" t="str">
        <f t="shared" si="0"/>
        <v>2021-004-</v>
      </c>
    </row>
    <row r="7" spans="1:9" x14ac:dyDescent="0.2">
      <c r="A7" s="3">
        <v>2021</v>
      </c>
      <c r="B7" s="4" t="s">
        <v>107</v>
      </c>
      <c r="E7" s="129" t="str">
        <f t="shared" si="0"/>
        <v>2021-005-</v>
      </c>
    </row>
    <row r="8" spans="1:9" x14ac:dyDescent="0.2">
      <c r="A8" s="3">
        <v>2021</v>
      </c>
      <c r="B8" s="4" t="s">
        <v>108</v>
      </c>
      <c r="E8" s="129" t="str">
        <f t="shared" si="0"/>
        <v>2021-006-</v>
      </c>
    </row>
    <row r="9" spans="1:9" x14ac:dyDescent="0.2">
      <c r="A9" s="3">
        <v>2021</v>
      </c>
      <c r="B9" s="4" t="s">
        <v>109</v>
      </c>
      <c r="E9" s="129" t="str">
        <f t="shared" si="0"/>
        <v>2021-007-</v>
      </c>
    </row>
    <row r="10" spans="1:9" x14ac:dyDescent="0.2">
      <c r="A10" s="3">
        <v>2021</v>
      </c>
      <c r="B10" s="4" t="s">
        <v>110</v>
      </c>
      <c r="E10" s="129" t="str">
        <f t="shared" si="0"/>
        <v>2021-008-</v>
      </c>
    </row>
    <row r="11" spans="1:9" x14ac:dyDescent="0.2">
      <c r="A11" s="3">
        <v>2021</v>
      </c>
      <c r="B11" s="4" t="s">
        <v>111</v>
      </c>
      <c r="E11" s="129" t="str">
        <f t="shared" si="0"/>
        <v>2021-009-</v>
      </c>
    </row>
    <row r="12" spans="1:9" x14ac:dyDescent="0.2">
      <c r="A12" s="3">
        <v>2021</v>
      </c>
      <c r="B12" s="4" t="s">
        <v>112</v>
      </c>
      <c r="E12" s="129" t="str">
        <f t="shared" si="0"/>
        <v>2021-010-</v>
      </c>
    </row>
    <row r="13" spans="1:9" x14ac:dyDescent="0.2">
      <c r="A13" s="3">
        <v>2021</v>
      </c>
      <c r="B13" s="4" t="s">
        <v>113</v>
      </c>
      <c r="E13" s="129" t="str">
        <f t="shared" si="0"/>
        <v>2021-011-</v>
      </c>
    </row>
    <row r="14" spans="1:9" x14ac:dyDescent="0.2">
      <c r="A14" s="3">
        <v>2021</v>
      </c>
      <c r="B14" s="4" t="s">
        <v>114</v>
      </c>
      <c r="E14" s="129" t="str">
        <f t="shared" si="0"/>
        <v>2021-012-</v>
      </c>
    </row>
    <row r="15" spans="1:9" x14ac:dyDescent="0.2">
      <c r="A15" s="3">
        <v>2021</v>
      </c>
      <c r="B15" s="4" t="s">
        <v>115</v>
      </c>
      <c r="E15" s="129" t="str">
        <f t="shared" si="0"/>
        <v>2021-013-</v>
      </c>
    </row>
    <row r="16" spans="1:9" x14ac:dyDescent="0.2">
      <c r="A16" s="3">
        <v>2021</v>
      </c>
      <c r="B16" s="4" t="s">
        <v>116</v>
      </c>
      <c r="E16" s="129" t="str">
        <f t="shared" si="0"/>
        <v>2021-014-</v>
      </c>
    </row>
    <row r="17" spans="1:5" x14ac:dyDescent="0.2">
      <c r="A17" s="3">
        <v>2021</v>
      </c>
      <c r="B17" s="4" t="s">
        <v>117</v>
      </c>
      <c r="E17" s="129" t="str">
        <f t="shared" si="0"/>
        <v>2021-015-</v>
      </c>
    </row>
    <row r="18" spans="1:5" x14ac:dyDescent="0.2">
      <c r="A18" s="3">
        <v>2021</v>
      </c>
      <c r="B18" s="4" t="s">
        <v>118</v>
      </c>
      <c r="E18" s="129" t="str">
        <f t="shared" si="0"/>
        <v>2021-016-</v>
      </c>
    </row>
    <row r="19" spans="1:5" x14ac:dyDescent="0.2">
      <c r="A19" s="3">
        <v>2021</v>
      </c>
      <c r="B19" s="4" t="s">
        <v>119</v>
      </c>
      <c r="E19" s="129" t="str">
        <f t="shared" si="0"/>
        <v>2021-017-</v>
      </c>
    </row>
    <row r="20" spans="1:5" x14ac:dyDescent="0.2">
      <c r="A20" s="3">
        <v>2021</v>
      </c>
      <c r="B20" s="4" t="s">
        <v>120</v>
      </c>
      <c r="E20" s="129" t="str">
        <f t="shared" si="0"/>
        <v>2021-018-</v>
      </c>
    </row>
    <row r="21" spans="1:5" x14ac:dyDescent="0.2">
      <c r="A21" s="3">
        <v>2021</v>
      </c>
      <c r="B21" s="4" t="s">
        <v>121</v>
      </c>
      <c r="E21" s="129" t="str">
        <f t="shared" si="0"/>
        <v>2021-019-</v>
      </c>
    </row>
    <row r="22" spans="1:5" x14ac:dyDescent="0.2">
      <c r="A22" s="3">
        <v>2021</v>
      </c>
      <c r="B22" s="4" t="s">
        <v>122</v>
      </c>
      <c r="E22" s="129" t="str">
        <f t="shared" si="0"/>
        <v>2021-020-</v>
      </c>
    </row>
    <row r="23" spans="1:5" x14ac:dyDescent="0.2">
      <c r="A23" s="3">
        <v>2021</v>
      </c>
      <c r="B23" s="4" t="s">
        <v>123</v>
      </c>
      <c r="E23" s="129" t="str">
        <f t="shared" si="0"/>
        <v>2021-021-</v>
      </c>
    </row>
    <row r="24" spans="1:5" x14ac:dyDescent="0.2">
      <c r="A24" s="3">
        <v>2021</v>
      </c>
      <c r="B24" s="4" t="s">
        <v>124</v>
      </c>
      <c r="E24" s="129" t="str">
        <f t="shared" si="0"/>
        <v>2021-022-</v>
      </c>
    </row>
    <row r="25" spans="1:5" x14ac:dyDescent="0.2">
      <c r="A25" s="3">
        <v>2021</v>
      </c>
      <c r="B25" s="4" t="s">
        <v>125</v>
      </c>
      <c r="E25" s="129" t="str">
        <f t="shared" si="0"/>
        <v>2021-023-</v>
      </c>
    </row>
    <row r="26" spans="1:5" x14ac:dyDescent="0.2">
      <c r="A26" s="3">
        <v>2021</v>
      </c>
      <c r="B26" s="4" t="s">
        <v>126</v>
      </c>
      <c r="E26" s="129" t="str">
        <f t="shared" si="0"/>
        <v>2021-024-</v>
      </c>
    </row>
    <row r="27" spans="1:5" x14ac:dyDescent="0.2">
      <c r="A27" s="3">
        <v>2021</v>
      </c>
      <c r="B27" s="4" t="s">
        <v>127</v>
      </c>
      <c r="E27" s="129" t="str">
        <f t="shared" si="0"/>
        <v>2021-025-</v>
      </c>
    </row>
    <row r="28" spans="1:5" x14ac:dyDescent="0.2">
      <c r="A28" s="3">
        <v>2021</v>
      </c>
      <c r="B28" s="4" t="s">
        <v>128</v>
      </c>
      <c r="E28" s="129" t="str">
        <f t="shared" si="0"/>
        <v>2021-026-</v>
      </c>
    </row>
    <row r="29" spans="1:5" x14ac:dyDescent="0.2">
      <c r="A29" s="3">
        <v>2021</v>
      </c>
      <c r="B29" s="4" t="s">
        <v>129</v>
      </c>
      <c r="E29" s="129" t="str">
        <f t="shared" si="0"/>
        <v>2021-027-</v>
      </c>
    </row>
    <row r="30" spans="1:5" x14ac:dyDescent="0.2">
      <c r="A30" s="3">
        <v>2021</v>
      </c>
      <c r="B30" s="4" t="s">
        <v>130</v>
      </c>
      <c r="E30" s="129" t="str">
        <f t="shared" si="0"/>
        <v>2021-028-</v>
      </c>
    </row>
    <row r="31" spans="1:5" x14ac:dyDescent="0.2">
      <c r="A31" s="3">
        <v>2021</v>
      </c>
      <c r="B31" s="4" t="s">
        <v>131</v>
      </c>
      <c r="E31" s="129" t="str">
        <f t="shared" si="0"/>
        <v>2021-029-</v>
      </c>
    </row>
    <row r="32" spans="1:5" x14ac:dyDescent="0.2">
      <c r="A32" s="3">
        <v>2021</v>
      </c>
      <c r="B32" s="4" t="s">
        <v>132</v>
      </c>
      <c r="E32" s="129" t="str">
        <f t="shared" si="0"/>
        <v>2021-030-</v>
      </c>
    </row>
    <row r="33" spans="1:5" x14ac:dyDescent="0.2">
      <c r="A33" s="3">
        <v>2021</v>
      </c>
      <c r="B33" s="4" t="s">
        <v>133</v>
      </c>
      <c r="E33" s="129" t="str">
        <f t="shared" si="0"/>
        <v>2021-031-</v>
      </c>
    </row>
    <row r="34" spans="1:5" x14ac:dyDescent="0.2">
      <c r="A34" s="3">
        <v>2021</v>
      </c>
      <c r="B34" s="4" t="s">
        <v>134</v>
      </c>
      <c r="E34" s="129" t="str">
        <f t="shared" si="0"/>
        <v>2021-032-</v>
      </c>
    </row>
    <row r="35" spans="1:5" x14ac:dyDescent="0.2">
      <c r="A35" s="3">
        <v>2021</v>
      </c>
      <c r="B35" s="4" t="s">
        <v>135</v>
      </c>
      <c r="E35" s="129" t="str">
        <f t="shared" si="0"/>
        <v>2021-033-</v>
      </c>
    </row>
    <row r="36" spans="1:5" x14ac:dyDescent="0.2">
      <c r="A36" s="3">
        <v>2021</v>
      </c>
      <c r="B36" s="4" t="s">
        <v>136</v>
      </c>
      <c r="E36" s="129" t="str">
        <f t="shared" si="0"/>
        <v>2021-034-</v>
      </c>
    </row>
    <row r="37" spans="1:5" x14ac:dyDescent="0.2">
      <c r="A37" s="3">
        <v>2021</v>
      </c>
      <c r="B37" s="4" t="s">
        <v>137</v>
      </c>
      <c r="E37" s="129" t="str">
        <f t="shared" si="0"/>
        <v>2021-035-</v>
      </c>
    </row>
    <row r="38" spans="1:5" x14ac:dyDescent="0.2">
      <c r="A38" s="3">
        <v>2021</v>
      </c>
      <c r="B38" s="4" t="s">
        <v>138</v>
      </c>
      <c r="E38" s="129" t="str">
        <f t="shared" si="0"/>
        <v>2021-036-</v>
      </c>
    </row>
    <row r="39" spans="1:5" x14ac:dyDescent="0.2">
      <c r="A39" s="3">
        <v>2021</v>
      </c>
      <c r="B39" s="4" t="s">
        <v>139</v>
      </c>
      <c r="E39" s="129" t="str">
        <f t="shared" si="0"/>
        <v>2021-037-</v>
      </c>
    </row>
    <row r="40" spans="1:5" x14ac:dyDescent="0.2">
      <c r="A40" s="3">
        <v>2021</v>
      </c>
      <c r="B40" s="4" t="s">
        <v>140</v>
      </c>
      <c r="E40" s="129" t="str">
        <f t="shared" si="0"/>
        <v>2021-038-</v>
      </c>
    </row>
    <row r="41" spans="1:5" x14ac:dyDescent="0.2">
      <c r="A41" s="3">
        <v>2021</v>
      </c>
      <c r="B41" s="4" t="s">
        <v>141</v>
      </c>
      <c r="E41" s="129" t="str">
        <f t="shared" si="0"/>
        <v>2021-039-</v>
      </c>
    </row>
    <row r="42" spans="1:5" x14ac:dyDescent="0.2">
      <c r="A42" s="3">
        <v>2021</v>
      </c>
      <c r="B42" s="4" t="s">
        <v>142</v>
      </c>
      <c r="E42" s="129" t="str">
        <f t="shared" si="0"/>
        <v>2021-040-</v>
      </c>
    </row>
    <row r="43" spans="1:5" x14ac:dyDescent="0.2">
      <c r="A43" s="3">
        <v>2021</v>
      </c>
      <c r="B43" s="4" t="s">
        <v>143</v>
      </c>
      <c r="E43" s="129" t="str">
        <f t="shared" si="0"/>
        <v>2021-041-</v>
      </c>
    </row>
    <row r="44" spans="1:5" x14ac:dyDescent="0.2">
      <c r="A44" s="3">
        <v>2021</v>
      </c>
      <c r="B44" s="4" t="s">
        <v>144</v>
      </c>
      <c r="E44" s="129" t="str">
        <f t="shared" si="0"/>
        <v>2021-042-</v>
      </c>
    </row>
    <row r="45" spans="1:5" x14ac:dyDescent="0.2">
      <c r="A45" s="3">
        <v>2021</v>
      </c>
      <c r="B45" s="4" t="s">
        <v>145</v>
      </c>
      <c r="E45" s="129" t="str">
        <f t="shared" si="0"/>
        <v>2021-043-</v>
      </c>
    </row>
    <row r="46" spans="1:5" x14ac:dyDescent="0.2">
      <c r="A46" s="3">
        <v>2021</v>
      </c>
      <c r="B46" s="4" t="s">
        <v>146</v>
      </c>
      <c r="E46" s="129" t="str">
        <f t="shared" si="0"/>
        <v>2021-044-</v>
      </c>
    </row>
    <row r="47" spans="1:5" x14ac:dyDescent="0.2">
      <c r="A47" s="3">
        <v>2021</v>
      </c>
      <c r="B47" s="4" t="s">
        <v>147</v>
      </c>
      <c r="E47" s="129" t="str">
        <f t="shared" si="0"/>
        <v>2021-045-</v>
      </c>
    </row>
    <row r="48" spans="1:5" x14ac:dyDescent="0.2">
      <c r="A48" s="3">
        <v>2021</v>
      </c>
      <c r="B48" s="4" t="s">
        <v>148</v>
      </c>
      <c r="E48" s="129" t="str">
        <f t="shared" si="0"/>
        <v>2021-046-</v>
      </c>
    </row>
    <row r="49" spans="1:5" x14ac:dyDescent="0.2">
      <c r="A49" s="3">
        <v>2021</v>
      </c>
      <c r="B49" s="4" t="s">
        <v>149</v>
      </c>
      <c r="E49" s="129" t="str">
        <f t="shared" si="0"/>
        <v>2021-047-</v>
      </c>
    </row>
    <row r="50" spans="1:5" x14ac:dyDescent="0.2">
      <c r="A50" s="3">
        <v>2021</v>
      </c>
      <c r="B50" s="4" t="s">
        <v>150</v>
      </c>
      <c r="E50" s="129" t="str">
        <f t="shared" si="0"/>
        <v>2021-048-</v>
      </c>
    </row>
    <row r="51" spans="1:5" x14ac:dyDescent="0.2">
      <c r="A51" s="3">
        <v>2021</v>
      </c>
      <c r="B51" s="4" t="s">
        <v>151</v>
      </c>
      <c r="E51" s="129" t="str">
        <f t="shared" si="0"/>
        <v>2021-049-</v>
      </c>
    </row>
    <row r="52" spans="1:5" x14ac:dyDescent="0.2">
      <c r="A52" s="3">
        <v>2021</v>
      </c>
      <c r="B52" s="4" t="s">
        <v>152</v>
      </c>
      <c r="E52" s="129" t="str">
        <f t="shared" si="0"/>
        <v>2021-050-</v>
      </c>
    </row>
    <row r="53" spans="1:5" x14ac:dyDescent="0.2">
      <c r="A53" s="3">
        <v>2021</v>
      </c>
      <c r="B53" s="4" t="s">
        <v>153</v>
      </c>
      <c r="E53" s="129" t="str">
        <f t="shared" si="0"/>
        <v>2021-051-</v>
      </c>
    </row>
    <row r="54" spans="1:5" x14ac:dyDescent="0.2">
      <c r="A54" s="3">
        <v>2021</v>
      </c>
      <c r="B54" s="4" t="s">
        <v>154</v>
      </c>
      <c r="E54" s="129" t="str">
        <f t="shared" si="0"/>
        <v>2021-052-</v>
      </c>
    </row>
    <row r="55" spans="1:5" x14ac:dyDescent="0.2">
      <c r="A55" s="3">
        <v>2021</v>
      </c>
      <c r="B55" s="4" t="s">
        <v>155</v>
      </c>
      <c r="E55" s="129" t="str">
        <f t="shared" si="0"/>
        <v>2021-053-</v>
      </c>
    </row>
    <row r="56" spans="1:5" x14ac:dyDescent="0.2">
      <c r="A56" s="3">
        <v>2021</v>
      </c>
      <c r="B56" s="4" t="s">
        <v>156</v>
      </c>
      <c r="E56" s="129" t="str">
        <f t="shared" si="0"/>
        <v>2021-054-</v>
      </c>
    </row>
    <row r="57" spans="1:5" x14ac:dyDescent="0.2">
      <c r="A57" s="3">
        <v>2021</v>
      </c>
      <c r="B57" s="4" t="s">
        <v>157</v>
      </c>
      <c r="E57" s="129" t="str">
        <f t="shared" si="0"/>
        <v>2021-055-</v>
      </c>
    </row>
    <row r="58" spans="1:5" x14ac:dyDescent="0.2">
      <c r="A58" s="3">
        <v>2021</v>
      </c>
      <c r="B58" s="4" t="s">
        <v>158</v>
      </c>
      <c r="E58" s="129" t="str">
        <f t="shared" si="0"/>
        <v>2021-056-</v>
      </c>
    </row>
    <row r="59" spans="1:5" x14ac:dyDescent="0.2">
      <c r="A59" s="3">
        <v>2021</v>
      </c>
      <c r="B59" s="4" t="s">
        <v>159</v>
      </c>
      <c r="E59" s="129" t="str">
        <f t="shared" si="0"/>
        <v>2021-057-</v>
      </c>
    </row>
    <row r="60" spans="1:5" x14ac:dyDescent="0.2">
      <c r="A60" s="3">
        <v>2021</v>
      </c>
      <c r="B60" s="4" t="s">
        <v>160</v>
      </c>
      <c r="E60" s="129" t="str">
        <f t="shared" si="0"/>
        <v>2021-058-</v>
      </c>
    </row>
    <row r="61" spans="1:5" x14ac:dyDescent="0.2">
      <c r="A61" s="3">
        <v>2021</v>
      </c>
      <c r="B61" s="4" t="s">
        <v>161</v>
      </c>
      <c r="E61" s="129" t="str">
        <f t="shared" si="0"/>
        <v>2021-059-</v>
      </c>
    </row>
    <row r="62" spans="1:5" x14ac:dyDescent="0.2">
      <c r="A62" s="3">
        <v>2021</v>
      </c>
      <c r="B62" s="4" t="s">
        <v>162</v>
      </c>
      <c r="E62" s="129" t="str">
        <f t="shared" si="0"/>
        <v>2021-060-</v>
      </c>
    </row>
    <row r="63" spans="1:5" x14ac:dyDescent="0.2">
      <c r="A63" s="3">
        <v>2021</v>
      </c>
      <c r="B63" s="4" t="s">
        <v>163</v>
      </c>
      <c r="E63" s="129" t="str">
        <f t="shared" si="0"/>
        <v>2021-061-</v>
      </c>
    </row>
    <row r="64" spans="1:5" x14ac:dyDescent="0.2">
      <c r="A64" s="3">
        <v>2021</v>
      </c>
      <c r="B64" s="4" t="s">
        <v>164</v>
      </c>
      <c r="E64" s="129" t="str">
        <f t="shared" si="0"/>
        <v>2021-062-</v>
      </c>
    </row>
    <row r="65" spans="1:5" x14ac:dyDescent="0.2">
      <c r="A65" s="3">
        <v>2021</v>
      </c>
      <c r="B65" s="4" t="s">
        <v>165</v>
      </c>
      <c r="E65" s="129" t="str">
        <f t="shared" si="0"/>
        <v>2021-063-</v>
      </c>
    </row>
    <row r="66" spans="1:5" x14ac:dyDescent="0.2">
      <c r="A66" s="3">
        <v>2021</v>
      </c>
      <c r="B66" s="4" t="s">
        <v>166</v>
      </c>
      <c r="E66" s="129" t="str">
        <f t="shared" si="0"/>
        <v>2021-064-</v>
      </c>
    </row>
    <row r="67" spans="1:5" x14ac:dyDescent="0.2">
      <c r="A67" s="3">
        <v>2021</v>
      </c>
      <c r="B67" s="4" t="s">
        <v>167</v>
      </c>
      <c r="E67" s="129" t="str">
        <f t="shared" si="0"/>
        <v>2021-065-</v>
      </c>
    </row>
    <row r="68" spans="1:5" x14ac:dyDescent="0.2">
      <c r="A68" s="3">
        <v>2021</v>
      </c>
      <c r="B68" s="4" t="s">
        <v>168</v>
      </c>
      <c r="E68" s="129" t="str">
        <f t="shared" ref="E68:E102" si="1">A68 &amp; "-" &amp; B68 &amp; "-" &amp; C68</f>
        <v>2021-066-</v>
      </c>
    </row>
    <row r="69" spans="1:5" x14ac:dyDescent="0.2">
      <c r="A69" s="3">
        <v>2021</v>
      </c>
      <c r="B69" s="4" t="s">
        <v>169</v>
      </c>
      <c r="E69" s="129" t="str">
        <f t="shared" si="1"/>
        <v>2021-067-</v>
      </c>
    </row>
    <row r="70" spans="1:5" x14ac:dyDescent="0.2">
      <c r="A70" s="3">
        <v>2021</v>
      </c>
      <c r="B70" s="4" t="s">
        <v>170</v>
      </c>
      <c r="E70" s="129" t="str">
        <f t="shared" si="1"/>
        <v>2021-068-</v>
      </c>
    </row>
    <row r="71" spans="1:5" x14ac:dyDescent="0.2">
      <c r="A71" s="3">
        <v>2021</v>
      </c>
      <c r="B71" s="4" t="s">
        <v>171</v>
      </c>
      <c r="E71" s="129" t="str">
        <f t="shared" si="1"/>
        <v>2021-069-</v>
      </c>
    </row>
    <row r="72" spans="1:5" x14ac:dyDescent="0.2">
      <c r="A72" s="3">
        <v>2021</v>
      </c>
      <c r="B72" s="4" t="s">
        <v>172</v>
      </c>
      <c r="E72" s="129" t="str">
        <f t="shared" si="1"/>
        <v>2021-070-</v>
      </c>
    </row>
    <row r="73" spans="1:5" x14ac:dyDescent="0.2">
      <c r="A73" s="3">
        <v>2021</v>
      </c>
      <c r="B73" s="4" t="s">
        <v>173</v>
      </c>
      <c r="E73" s="129" t="str">
        <f t="shared" si="1"/>
        <v>2021-071-</v>
      </c>
    </row>
    <row r="74" spans="1:5" x14ac:dyDescent="0.2">
      <c r="A74" s="3">
        <v>2021</v>
      </c>
      <c r="B74" s="4" t="s">
        <v>174</v>
      </c>
      <c r="E74" s="129" t="str">
        <f t="shared" si="1"/>
        <v>2021-072-</v>
      </c>
    </row>
    <row r="75" spans="1:5" x14ac:dyDescent="0.2">
      <c r="A75" s="3">
        <v>2021</v>
      </c>
      <c r="B75" s="4" t="s">
        <v>175</v>
      </c>
      <c r="E75" s="129" t="str">
        <f t="shared" si="1"/>
        <v>2021-073-</v>
      </c>
    </row>
    <row r="76" spans="1:5" x14ac:dyDescent="0.2">
      <c r="A76" s="3">
        <v>2021</v>
      </c>
      <c r="B76" s="4" t="s">
        <v>176</v>
      </c>
      <c r="E76" s="129" t="str">
        <f t="shared" si="1"/>
        <v>2021-074-</v>
      </c>
    </row>
    <row r="77" spans="1:5" x14ac:dyDescent="0.2">
      <c r="A77" s="3">
        <v>2021</v>
      </c>
      <c r="B77" s="4" t="s">
        <v>177</v>
      </c>
      <c r="E77" s="129" t="str">
        <f t="shared" si="1"/>
        <v>2021-075-</v>
      </c>
    </row>
    <row r="78" spans="1:5" x14ac:dyDescent="0.2">
      <c r="A78" s="3">
        <v>2021</v>
      </c>
      <c r="B78" s="4" t="s">
        <v>178</v>
      </c>
      <c r="E78" s="129" t="str">
        <f t="shared" si="1"/>
        <v>2021-076-</v>
      </c>
    </row>
    <row r="79" spans="1:5" x14ac:dyDescent="0.2">
      <c r="A79" s="3">
        <v>2021</v>
      </c>
      <c r="B79" s="4" t="s">
        <v>179</v>
      </c>
      <c r="E79" s="129" t="str">
        <f t="shared" si="1"/>
        <v>2021-077-</v>
      </c>
    </row>
    <row r="80" spans="1:5" x14ac:dyDescent="0.2">
      <c r="A80" s="3">
        <v>2021</v>
      </c>
      <c r="B80" s="4" t="s">
        <v>180</v>
      </c>
      <c r="E80" s="129" t="str">
        <f t="shared" si="1"/>
        <v>2021-078-</v>
      </c>
    </row>
    <row r="81" spans="1:5" x14ac:dyDescent="0.2">
      <c r="A81" s="3">
        <v>2021</v>
      </c>
      <c r="B81" s="4" t="s">
        <v>181</v>
      </c>
      <c r="E81" s="129" t="str">
        <f t="shared" si="1"/>
        <v>2021-079-</v>
      </c>
    </row>
    <row r="82" spans="1:5" x14ac:dyDescent="0.2">
      <c r="A82" s="3">
        <v>2021</v>
      </c>
      <c r="B82" s="4" t="s">
        <v>182</v>
      </c>
      <c r="E82" s="129" t="str">
        <f t="shared" si="1"/>
        <v>2021-080-</v>
      </c>
    </row>
    <row r="83" spans="1:5" x14ac:dyDescent="0.2">
      <c r="A83" s="3">
        <v>2021</v>
      </c>
      <c r="B83" s="4" t="s">
        <v>183</v>
      </c>
      <c r="E83" s="129" t="str">
        <f t="shared" si="1"/>
        <v>2021-081-</v>
      </c>
    </row>
    <row r="84" spans="1:5" x14ac:dyDescent="0.2">
      <c r="A84" s="3">
        <v>2021</v>
      </c>
      <c r="B84" s="4" t="s">
        <v>184</v>
      </c>
      <c r="E84" s="129" t="str">
        <f t="shared" si="1"/>
        <v>2021-082-</v>
      </c>
    </row>
    <row r="85" spans="1:5" x14ac:dyDescent="0.2">
      <c r="A85" s="3">
        <v>2021</v>
      </c>
      <c r="B85" s="4" t="s">
        <v>185</v>
      </c>
      <c r="E85" s="129" t="str">
        <f t="shared" si="1"/>
        <v>2021-083-</v>
      </c>
    </row>
    <row r="86" spans="1:5" x14ac:dyDescent="0.2">
      <c r="A86" s="3">
        <v>2021</v>
      </c>
      <c r="B86" s="4" t="s">
        <v>186</v>
      </c>
      <c r="E86" s="129" t="str">
        <f t="shared" si="1"/>
        <v>2021-084-</v>
      </c>
    </row>
    <row r="87" spans="1:5" x14ac:dyDescent="0.2">
      <c r="A87" s="3">
        <v>2021</v>
      </c>
      <c r="B87" s="4" t="s">
        <v>187</v>
      </c>
      <c r="E87" s="129" t="str">
        <f t="shared" si="1"/>
        <v>2021-085-</v>
      </c>
    </row>
    <row r="88" spans="1:5" x14ac:dyDescent="0.2">
      <c r="A88" s="3">
        <v>2021</v>
      </c>
      <c r="B88" s="4" t="s">
        <v>188</v>
      </c>
      <c r="E88" s="129" t="str">
        <f t="shared" si="1"/>
        <v>2021-086-</v>
      </c>
    </row>
    <row r="89" spans="1:5" x14ac:dyDescent="0.2">
      <c r="A89" s="3">
        <v>2021</v>
      </c>
      <c r="B89" s="4" t="s">
        <v>189</v>
      </c>
      <c r="E89" s="129" t="str">
        <f t="shared" si="1"/>
        <v>2021-087-</v>
      </c>
    </row>
    <row r="90" spans="1:5" x14ac:dyDescent="0.2">
      <c r="A90" s="3">
        <v>2021</v>
      </c>
      <c r="B90" s="4" t="s">
        <v>190</v>
      </c>
      <c r="E90" s="129" t="str">
        <f t="shared" si="1"/>
        <v>2021-088-</v>
      </c>
    </row>
    <row r="91" spans="1:5" x14ac:dyDescent="0.2">
      <c r="A91" s="3">
        <v>2021</v>
      </c>
      <c r="B91" s="4" t="s">
        <v>191</v>
      </c>
      <c r="E91" s="129" t="str">
        <f t="shared" si="1"/>
        <v>2021-089-</v>
      </c>
    </row>
    <row r="92" spans="1:5" x14ac:dyDescent="0.2">
      <c r="A92" s="3">
        <v>2021</v>
      </c>
      <c r="B92" s="4" t="s">
        <v>192</v>
      </c>
      <c r="E92" s="129" t="str">
        <f t="shared" si="1"/>
        <v>2021-090-</v>
      </c>
    </row>
    <row r="93" spans="1:5" x14ac:dyDescent="0.2">
      <c r="A93" s="3">
        <v>2021</v>
      </c>
      <c r="B93" s="4" t="s">
        <v>193</v>
      </c>
      <c r="E93" s="129" t="str">
        <f t="shared" si="1"/>
        <v>2021-091-</v>
      </c>
    </row>
    <row r="94" spans="1:5" x14ac:dyDescent="0.2">
      <c r="A94" s="3">
        <v>2021</v>
      </c>
      <c r="B94" s="4" t="s">
        <v>194</v>
      </c>
      <c r="E94" s="129" t="str">
        <f t="shared" si="1"/>
        <v>2021-092-</v>
      </c>
    </row>
    <row r="95" spans="1:5" x14ac:dyDescent="0.2">
      <c r="A95" s="3">
        <v>2021</v>
      </c>
      <c r="B95" s="4" t="s">
        <v>195</v>
      </c>
      <c r="E95" s="129" t="str">
        <f t="shared" si="1"/>
        <v>2021-093-</v>
      </c>
    </row>
    <row r="96" spans="1:5" x14ac:dyDescent="0.2">
      <c r="A96" s="3">
        <v>2021</v>
      </c>
      <c r="B96" s="4" t="s">
        <v>196</v>
      </c>
      <c r="E96" s="129" t="str">
        <f t="shared" si="1"/>
        <v>2021-094-</v>
      </c>
    </row>
    <row r="97" spans="1:5" x14ac:dyDescent="0.2">
      <c r="A97" s="3">
        <v>2021</v>
      </c>
      <c r="B97" s="4" t="s">
        <v>197</v>
      </c>
      <c r="E97" s="129" t="str">
        <f t="shared" si="1"/>
        <v>2021-095-</v>
      </c>
    </row>
    <row r="98" spans="1:5" x14ac:dyDescent="0.2">
      <c r="A98" s="3">
        <v>2021</v>
      </c>
      <c r="B98" s="4" t="s">
        <v>198</v>
      </c>
      <c r="E98" s="129" t="str">
        <f t="shared" si="1"/>
        <v>2021-096-</v>
      </c>
    </row>
    <row r="99" spans="1:5" x14ac:dyDescent="0.2">
      <c r="A99" s="3">
        <v>2021</v>
      </c>
      <c r="B99" s="4" t="s">
        <v>199</v>
      </c>
      <c r="E99" s="129" t="str">
        <f t="shared" si="1"/>
        <v>2021-097-</v>
      </c>
    </row>
    <row r="100" spans="1:5" x14ac:dyDescent="0.2">
      <c r="A100" s="3">
        <v>2021</v>
      </c>
      <c r="B100" s="4" t="s">
        <v>200</v>
      </c>
      <c r="E100" s="129" t="str">
        <f t="shared" si="1"/>
        <v>2021-098-</v>
      </c>
    </row>
    <row r="101" spans="1:5" x14ac:dyDescent="0.2">
      <c r="A101" s="3">
        <v>2021</v>
      </c>
      <c r="B101" s="4" t="s">
        <v>201</v>
      </c>
      <c r="E101" s="129" t="str">
        <f t="shared" si="1"/>
        <v>2021-099-</v>
      </c>
    </row>
    <row r="102" spans="1:5" x14ac:dyDescent="0.2">
      <c r="A102" s="3">
        <v>2021</v>
      </c>
      <c r="B102" s="4" t="s">
        <v>202</v>
      </c>
      <c r="E102" s="129" t="str">
        <f t="shared" si="1"/>
        <v>2021-100-</v>
      </c>
    </row>
  </sheetData>
  <conditionalFormatting sqref="G3:G4">
    <cfRule type="cellIs" dxfId="45" priority="2" operator="equal">
      <formula>"Terminé"</formula>
    </cfRule>
    <cfRule type="cellIs" dxfId="44" priority="1" operator="equal">
      <formula>"Actif"</formula>
    </cfRule>
  </conditionalFormatting>
  <hyperlinks>
    <hyperlink ref="E3" location="'2021-001-SC'!A1" display="'2021-001-SC'!A1"/>
    <hyperlink ref="E4" location="'2021-002-AW'!A1" display="'2021-002-AW'!A1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7030A0"/>
  </sheetPr>
  <dimension ref="A1:BM56"/>
  <sheetViews>
    <sheetView workbookViewId="0">
      <selection activeCell="D2" sqref="D2:E2"/>
    </sheetView>
  </sheetViews>
  <sheetFormatPr baseColWidth="10" defaultColWidth="5.7109375" defaultRowHeight="15" x14ac:dyDescent="0.25"/>
  <cols>
    <col min="1" max="1" width="4.140625" style="1" customWidth="1"/>
    <col min="2" max="2" width="4.140625" style="37" customWidth="1"/>
    <col min="3" max="3" width="21.42578125" style="118" customWidth="1"/>
    <col min="4" max="4" width="80.7109375" style="1" bestFit="1" customWidth="1"/>
    <col min="5" max="5" width="21.7109375" style="1" bestFit="1" customWidth="1"/>
    <col min="6" max="35" width="8.7109375" style="1" customWidth="1"/>
    <col min="36" max="65" width="5.7109375" style="10"/>
    <col min="66" max="16384" width="5.7109375" style="1"/>
  </cols>
  <sheetData>
    <row r="1" spans="1:65" ht="42.75" customHeight="1" thickBot="1" x14ac:dyDescent="0.3">
      <c r="A1" s="37"/>
      <c r="B1" s="8"/>
      <c r="C1" s="9" t="s">
        <v>9</v>
      </c>
      <c r="D1" s="145" t="s">
        <v>204</v>
      </c>
      <c r="E1" s="145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65" ht="19.7" customHeight="1" thickBot="1" x14ac:dyDescent="0.3">
      <c r="A2" s="37"/>
      <c r="B2" s="8"/>
      <c r="C2" s="11" t="s">
        <v>10</v>
      </c>
      <c r="D2" s="172"/>
      <c r="E2" s="173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65" ht="17.25" customHeight="1" thickBot="1" x14ac:dyDescent="0.35">
      <c r="A3" s="37"/>
      <c r="B3" s="12"/>
      <c r="C3" s="13" t="s">
        <v>11</v>
      </c>
      <c r="D3" s="148"/>
      <c r="E3" s="149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65" s="19" customFormat="1" ht="17.25" customHeight="1" x14ac:dyDescent="0.3">
      <c r="B4" s="15"/>
      <c r="C4" s="16"/>
      <c r="D4" s="17"/>
      <c r="E4" s="17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65" s="20" customFormat="1" ht="21" customHeight="1" x14ac:dyDescent="0.3">
      <c r="B5" s="12"/>
      <c r="C5" s="150" t="s">
        <v>12</v>
      </c>
      <c r="D5" s="151"/>
      <c r="E5" s="152"/>
      <c r="F5" s="14"/>
      <c r="G5" s="150" t="s">
        <v>12</v>
      </c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2"/>
      <c r="T5" s="14"/>
      <c r="X5" s="21"/>
      <c r="Y5" s="21"/>
      <c r="Z5" s="21"/>
      <c r="AA5" s="22"/>
      <c r="AB5" s="22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</row>
    <row r="6" spans="1:65" ht="21" customHeight="1" x14ac:dyDescent="0.3">
      <c r="B6" s="12"/>
      <c r="C6" s="24" t="s">
        <v>13</v>
      </c>
      <c r="D6" s="139"/>
      <c r="E6" s="140"/>
      <c r="F6" s="14"/>
      <c r="G6" s="141" t="s">
        <v>13</v>
      </c>
      <c r="H6" s="142"/>
      <c r="I6" s="143"/>
      <c r="J6" s="143"/>
      <c r="K6" s="143"/>
      <c r="L6" s="143"/>
      <c r="M6" s="143"/>
      <c r="N6" s="143"/>
      <c r="O6" s="143"/>
      <c r="P6" s="143"/>
      <c r="Q6" s="143"/>
      <c r="R6" s="144"/>
      <c r="T6" s="14"/>
      <c r="X6" s="25"/>
      <c r="Y6" s="26"/>
      <c r="Z6" s="25"/>
      <c r="AA6" s="27"/>
      <c r="AB6" s="27"/>
    </row>
    <row r="7" spans="1:65" ht="21" customHeight="1" x14ac:dyDescent="0.3">
      <c r="B7" s="12"/>
      <c r="C7" s="24" t="s">
        <v>14</v>
      </c>
      <c r="D7" s="139"/>
      <c r="E7" s="140"/>
      <c r="F7" s="14"/>
      <c r="G7" s="141" t="s">
        <v>14</v>
      </c>
      <c r="H7" s="142"/>
      <c r="I7" s="143"/>
      <c r="J7" s="143"/>
      <c r="K7" s="143"/>
      <c r="L7" s="143"/>
      <c r="M7" s="143"/>
      <c r="N7" s="143"/>
      <c r="O7" s="143"/>
      <c r="P7" s="143"/>
      <c r="Q7" s="143"/>
      <c r="R7" s="144"/>
      <c r="T7" s="14"/>
      <c r="X7" s="25"/>
      <c r="Y7" s="26"/>
      <c r="Z7" s="25"/>
      <c r="AA7" s="27"/>
      <c r="AB7" s="27"/>
    </row>
    <row r="8" spans="1:65" ht="21" customHeight="1" thickBot="1" x14ac:dyDescent="0.35">
      <c r="B8" s="12"/>
      <c r="C8" s="28" t="s">
        <v>15</v>
      </c>
      <c r="D8" s="153"/>
      <c r="E8" s="154"/>
      <c r="F8" s="14"/>
      <c r="G8" s="155" t="s">
        <v>15</v>
      </c>
      <c r="H8" s="156"/>
      <c r="I8" s="153"/>
      <c r="J8" s="153"/>
      <c r="K8" s="153"/>
      <c r="L8" s="153"/>
      <c r="M8" s="153"/>
      <c r="N8" s="153"/>
      <c r="O8" s="153"/>
      <c r="P8" s="153"/>
      <c r="Q8" s="153"/>
      <c r="R8" s="154"/>
      <c r="T8" s="14"/>
      <c r="X8" s="25"/>
      <c r="Y8" s="26"/>
      <c r="Z8" s="25"/>
      <c r="AA8" s="27"/>
      <c r="AB8" s="27"/>
    </row>
    <row r="9" spans="1:65" ht="21" customHeight="1" x14ac:dyDescent="0.25">
      <c r="B9" s="12"/>
      <c r="C9" s="29"/>
      <c r="D9" s="30"/>
      <c r="E9" s="30"/>
      <c r="F9" s="157" t="str">
        <f>REPT("|",F11*60)</f>
        <v/>
      </c>
      <c r="G9" s="157" t="str">
        <f t="shared" ref="G9:AI9" si="0">REPT("|",G11*60)</f>
        <v/>
      </c>
      <c r="H9" s="157" t="str">
        <f t="shared" si="0"/>
        <v/>
      </c>
      <c r="I9" s="157" t="str">
        <f t="shared" si="0"/>
        <v/>
      </c>
      <c r="J9" s="157" t="str">
        <f t="shared" si="0"/>
        <v/>
      </c>
      <c r="K9" s="157" t="str">
        <f t="shared" si="0"/>
        <v/>
      </c>
      <c r="L9" s="157" t="str">
        <f t="shared" si="0"/>
        <v/>
      </c>
      <c r="M9" s="157" t="str">
        <f t="shared" si="0"/>
        <v/>
      </c>
      <c r="N9" s="157" t="str">
        <f t="shared" si="0"/>
        <v/>
      </c>
      <c r="O9" s="157" t="str">
        <f t="shared" si="0"/>
        <v/>
      </c>
      <c r="P9" s="157" t="str">
        <f t="shared" si="0"/>
        <v/>
      </c>
      <c r="Q9" s="157" t="str">
        <f t="shared" si="0"/>
        <v/>
      </c>
      <c r="R9" s="157" t="str">
        <f t="shared" si="0"/>
        <v/>
      </c>
      <c r="S9" s="157" t="str">
        <f t="shared" si="0"/>
        <v/>
      </c>
      <c r="T9" s="157" t="str">
        <f t="shared" si="0"/>
        <v/>
      </c>
      <c r="U9" s="157" t="str">
        <f t="shared" si="0"/>
        <v/>
      </c>
      <c r="V9" s="157" t="str">
        <f t="shared" si="0"/>
        <v/>
      </c>
      <c r="W9" s="157" t="str">
        <f t="shared" si="0"/>
        <v/>
      </c>
      <c r="X9" s="157" t="str">
        <f t="shared" si="0"/>
        <v/>
      </c>
      <c r="Y9" s="157" t="str">
        <f t="shared" si="0"/>
        <v/>
      </c>
      <c r="Z9" s="157" t="str">
        <f t="shared" si="0"/>
        <v/>
      </c>
      <c r="AA9" s="157" t="str">
        <f t="shared" si="0"/>
        <v/>
      </c>
      <c r="AB9" s="157" t="str">
        <f t="shared" si="0"/>
        <v/>
      </c>
      <c r="AC9" s="157" t="str">
        <f t="shared" si="0"/>
        <v/>
      </c>
      <c r="AD9" s="157" t="str">
        <f t="shared" si="0"/>
        <v/>
      </c>
      <c r="AE9" s="157" t="str">
        <f t="shared" si="0"/>
        <v/>
      </c>
      <c r="AF9" s="157" t="str">
        <f t="shared" si="0"/>
        <v/>
      </c>
      <c r="AG9" s="157" t="str">
        <f t="shared" si="0"/>
        <v/>
      </c>
      <c r="AH9" s="157" t="str">
        <f t="shared" si="0"/>
        <v/>
      </c>
      <c r="AI9" s="157" t="str">
        <f t="shared" si="0"/>
        <v/>
      </c>
      <c r="AJ9" s="160"/>
    </row>
    <row r="10" spans="1:65" ht="21" customHeight="1" x14ac:dyDescent="0.3">
      <c r="B10" s="12"/>
      <c r="C10" s="14"/>
      <c r="D10" s="14"/>
      <c r="E10" s="14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7"/>
      <c r="AJ10" s="160"/>
    </row>
    <row r="11" spans="1:65" s="36" customFormat="1" ht="16.5" thickBot="1" x14ac:dyDescent="0.3">
      <c r="B11" s="31"/>
      <c r="C11" s="32"/>
      <c r="D11" s="33"/>
      <c r="E11" s="33"/>
      <c r="F11" s="34">
        <f>(COUNTIF(F15:F57,"x")+COUNTIF(F15:F57,"~*"))/43</f>
        <v>0</v>
      </c>
      <c r="G11" s="34">
        <f t="shared" ref="G11:AI11" si="1">(COUNTIF(G15:G57,"x")+COUNTIF(G15:G57,"~*"))/43</f>
        <v>0</v>
      </c>
      <c r="H11" s="34">
        <f t="shared" si="1"/>
        <v>0</v>
      </c>
      <c r="I11" s="34">
        <f t="shared" si="1"/>
        <v>0</v>
      </c>
      <c r="J11" s="34">
        <f t="shared" si="1"/>
        <v>0</v>
      </c>
      <c r="K11" s="34">
        <f t="shared" si="1"/>
        <v>0</v>
      </c>
      <c r="L11" s="34">
        <f t="shared" si="1"/>
        <v>0</v>
      </c>
      <c r="M11" s="34">
        <f t="shared" si="1"/>
        <v>0</v>
      </c>
      <c r="N11" s="34">
        <f t="shared" si="1"/>
        <v>0</v>
      </c>
      <c r="O11" s="34">
        <f t="shared" si="1"/>
        <v>0</v>
      </c>
      <c r="P11" s="34">
        <f t="shared" si="1"/>
        <v>0</v>
      </c>
      <c r="Q11" s="34">
        <f t="shared" si="1"/>
        <v>0</v>
      </c>
      <c r="R11" s="34">
        <f t="shared" si="1"/>
        <v>0</v>
      </c>
      <c r="S11" s="34">
        <f t="shared" si="1"/>
        <v>0</v>
      </c>
      <c r="T11" s="34">
        <f t="shared" si="1"/>
        <v>0</v>
      </c>
      <c r="U11" s="34">
        <f t="shared" si="1"/>
        <v>0</v>
      </c>
      <c r="V11" s="34">
        <f t="shared" si="1"/>
        <v>0</v>
      </c>
      <c r="W11" s="34">
        <f t="shared" si="1"/>
        <v>0</v>
      </c>
      <c r="X11" s="34">
        <f t="shared" si="1"/>
        <v>0</v>
      </c>
      <c r="Y11" s="34">
        <f t="shared" si="1"/>
        <v>0</v>
      </c>
      <c r="Z11" s="34">
        <f t="shared" si="1"/>
        <v>0</v>
      </c>
      <c r="AA11" s="34">
        <f t="shared" si="1"/>
        <v>0</v>
      </c>
      <c r="AB11" s="34">
        <f t="shared" si="1"/>
        <v>0</v>
      </c>
      <c r="AC11" s="34">
        <f t="shared" si="1"/>
        <v>0</v>
      </c>
      <c r="AD11" s="34">
        <f t="shared" si="1"/>
        <v>0</v>
      </c>
      <c r="AE11" s="34">
        <f t="shared" si="1"/>
        <v>0</v>
      </c>
      <c r="AF11" s="34">
        <f t="shared" si="1"/>
        <v>0</v>
      </c>
      <c r="AG11" s="34">
        <f t="shared" si="1"/>
        <v>0</v>
      </c>
      <c r="AH11" s="34">
        <f t="shared" si="1"/>
        <v>0</v>
      </c>
      <c r="AI11" s="34">
        <f t="shared" si="1"/>
        <v>0</v>
      </c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</row>
    <row r="12" spans="1:65" ht="21.75" thickBot="1" x14ac:dyDescent="0.4">
      <c r="C12" s="38"/>
      <c r="D12" s="39"/>
      <c r="E12" s="39"/>
      <c r="F12" s="161" t="s">
        <v>16</v>
      </c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3"/>
    </row>
    <row r="13" spans="1:65" ht="15.75" thickBot="1" x14ac:dyDescent="0.3">
      <c r="B13" s="40" t="s">
        <v>1</v>
      </c>
      <c r="C13" s="41" t="s">
        <v>17</v>
      </c>
      <c r="D13" s="42" t="s">
        <v>18</v>
      </c>
      <c r="E13" s="42" t="s">
        <v>19</v>
      </c>
      <c r="F13" s="42" t="s">
        <v>20</v>
      </c>
      <c r="G13" s="42" t="s">
        <v>21</v>
      </c>
      <c r="H13" s="42" t="s">
        <v>22</v>
      </c>
      <c r="I13" s="42" t="s">
        <v>23</v>
      </c>
      <c r="J13" s="42" t="s">
        <v>24</v>
      </c>
      <c r="K13" s="42" t="s">
        <v>25</v>
      </c>
      <c r="L13" s="42" t="s">
        <v>26</v>
      </c>
      <c r="M13" s="42" t="s">
        <v>27</v>
      </c>
      <c r="N13" s="42" t="s">
        <v>28</v>
      </c>
      <c r="O13" s="42" t="s">
        <v>29</v>
      </c>
      <c r="P13" s="42" t="s">
        <v>30</v>
      </c>
      <c r="Q13" s="42" t="s">
        <v>31</v>
      </c>
      <c r="R13" s="42" t="s">
        <v>32</v>
      </c>
      <c r="S13" s="42" t="s">
        <v>33</v>
      </c>
      <c r="T13" s="42" t="s">
        <v>34</v>
      </c>
      <c r="U13" s="42" t="s">
        <v>35</v>
      </c>
      <c r="V13" s="42" t="s">
        <v>36</v>
      </c>
      <c r="W13" s="42" t="s">
        <v>37</v>
      </c>
      <c r="X13" s="42" t="s">
        <v>38</v>
      </c>
      <c r="Y13" s="42" t="s">
        <v>39</v>
      </c>
      <c r="Z13" s="42" t="s">
        <v>40</v>
      </c>
      <c r="AA13" s="42" t="s">
        <v>41</v>
      </c>
      <c r="AB13" s="42" t="s">
        <v>42</v>
      </c>
      <c r="AC13" s="42" t="s">
        <v>43</v>
      </c>
      <c r="AD13" s="42" t="s">
        <v>44</v>
      </c>
      <c r="AE13" s="42" t="s">
        <v>45</v>
      </c>
      <c r="AF13" s="42" t="s">
        <v>46</v>
      </c>
      <c r="AG13" s="42" t="s">
        <v>47</v>
      </c>
      <c r="AH13" s="42" t="s">
        <v>48</v>
      </c>
      <c r="AI13" s="43" t="s">
        <v>49</v>
      </c>
    </row>
    <row r="14" spans="1:65" x14ac:dyDescent="0.25">
      <c r="B14" s="44">
        <v>1</v>
      </c>
      <c r="C14" s="164" t="s">
        <v>50</v>
      </c>
      <c r="D14" s="45" t="s">
        <v>51</v>
      </c>
      <c r="E14" s="46"/>
      <c r="F14" s="47"/>
      <c r="G14" s="48"/>
      <c r="H14" s="48"/>
      <c r="I14" s="48"/>
      <c r="J14" s="48"/>
      <c r="K14" s="48"/>
      <c r="L14" s="48"/>
      <c r="M14" s="48"/>
      <c r="N14" s="48"/>
      <c r="O14" s="49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50"/>
    </row>
    <row r="15" spans="1:65" x14ac:dyDescent="0.25">
      <c r="B15" s="51">
        <v>2</v>
      </c>
      <c r="C15" s="164"/>
      <c r="D15" s="52" t="s">
        <v>52</v>
      </c>
      <c r="E15" s="53"/>
      <c r="F15" s="54"/>
      <c r="G15" s="55"/>
      <c r="H15" s="55"/>
      <c r="I15" s="55"/>
      <c r="J15" s="55"/>
      <c r="K15" s="55"/>
      <c r="L15" s="55"/>
      <c r="M15" s="55"/>
      <c r="N15" s="55"/>
      <c r="O15" s="56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7"/>
    </row>
    <row r="16" spans="1:65" x14ac:dyDescent="0.25">
      <c r="B16" s="51">
        <v>3</v>
      </c>
      <c r="C16" s="164"/>
      <c r="D16" s="52" t="s">
        <v>53</v>
      </c>
      <c r="E16" s="53"/>
      <c r="F16" s="54"/>
      <c r="G16" s="55"/>
      <c r="H16" s="55"/>
      <c r="I16" s="55"/>
      <c r="J16" s="55"/>
      <c r="K16" s="55"/>
      <c r="L16" s="55"/>
      <c r="M16" s="55"/>
      <c r="N16" s="55"/>
      <c r="O16" s="56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7"/>
    </row>
    <row r="17" spans="1:65" ht="15.75" thickBot="1" x14ac:dyDescent="0.3">
      <c r="B17" s="44">
        <v>4</v>
      </c>
      <c r="C17" s="165"/>
      <c r="D17" s="58" t="s">
        <v>54</v>
      </c>
      <c r="E17" s="59"/>
      <c r="F17" s="60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2"/>
    </row>
    <row r="18" spans="1:65" x14ac:dyDescent="0.25">
      <c r="B18" s="51">
        <v>5</v>
      </c>
      <c r="C18" s="166" t="s">
        <v>55</v>
      </c>
      <c r="D18" s="63" t="s">
        <v>56</v>
      </c>
      <c r="E18" s="64"/>
      <c r="F18" s="65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7"/>
    </row>
    <row r="19" spans="1:65" ht="15.75" thickBot="1" x14ac:dyDescent="0.3">
      <c r="B19" s="51">
        <v>6</v>
      </c>
      <c r="C19" s="167"/>
      <c r="D19" s="68" t="s">
        <v>57</v>
      </c>
      <c r="E19" s="69"/>
      <c r="F19" s="70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2"/>
    </row>
    <row r="20" spans="1:65" x14ac:dyDescent="0.25">
      <c r="B20" s="44">
        <v>7</v>
      </c>
      <c r="C20" s="158" t="s">
        <v>58</v>
      </c>
      <c r="D20" s="73" t="s">
        <v>59</v>
      </c>
      <c r="E20" s="46"/>
      <c r="F20" s="47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50"/>
    </row>
    <row r="21" spans="1:65" x14ac:dyDescent="0.25">
      <c r="B21" s="51">
        <v>8</v>
      </c>
      <c r="C21" s="158"/>
      <c r="D21" s="45" t="s">
        <v>60</v>
      </c>
      <c r="E21" s="53"/>
      <c r="F21" s="54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7"/>
    </row>
    <row r="22" spans="1:65" ht="15.75" thickBot="1" x14ac:dyDescent="0.3">
      <c r="B22" s="51">
        <v>9</v>
      </c>
      <c r="C22" s="159"/>
      <c r="D22" s="74" t="s">
        <v>61</v>
      </c>
      <c r="E22" s="59"/>
      <c r="F22" s="60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2"/>
    </row>
    <row r="23" spans="1:65" x14ac:dyDescent="0.25">
      <c r="B23" s="44">
        <v>10</v>
      </c>
      <c r="C23" s="166" t="s">
        <v>62</v>
      </c>
      <c r="D23" s="63" t="s">
        <v>63</v>
      </c>
      <c r="E23" s="64"/>
      <c r="F23" s="65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7"/>
    </row>
    <row r="24" spans="1:65" x14ac:dyDescent="0.25">
      <c r="B24" s="51">
        <v>11</v>
      </c>
      <c r="C24" s="166"/>
      <c r="D24" s="75" t="s">
        <v>64</v>
      </c>
      <c r="E24" s="76"/>
      <c r="F24" s="77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9"/>
    </row>
    <row r="25" spans="1:65" x14ac:dyDescent="0.25">
      <c r="B25" s="51">
        <v>12</v>
      </c>
      <c r="C25" s="166"/>
      <c r="D25" s="75" t="s">
        <v>65</v>
      </c>
      <c r="E25" s="76"/>
      <c r="F25" s="77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9"/>
    </row>
    <row r="26" spans="1:65" x14ac:dyDescent="0.25">
      <c r="B26" s="44">
        <v>13</v>
      </c>
      <c r="C26" s="166"/>
      <c r="D26" s="80" t="s">
        <v>66</v>
      </c>
      <c r="E26" s="76"/>
      <c r="F26" s="77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9"/>
    </row>
    <row r="27" spans="1:65" x14ac:dyDescent="0.25">
      <c r="B27" s="51">
        <v>14</v>
      </c>
      <c r="C27" s="166"/>
      <c r="D27" s="81" t="s">
        <v>67</v>
      </c>
      <c r="E27" s="76"/>
      <c r="F27" s="77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9"/>
    </row>
    <row r="28" spans="1:65" ht="15.75" thickBot="1" x14ac:dyDescent="0.3">
      <c r="B28" s="51">
        <v>15</v>
      </c>
      <c r="C28" s="167"/>
      <c r="D28" s="82" t="s">
        <v>68</v>
      </c>
      <c r="E28" s="69"/>
      <c r="F28" s="70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2"/>
    </row>
    <row r="29" spans="1:65" x14ac:dyDescent="0.25">
      <c r="B29" s="44">
        <v>16</v>
      </c>
      <c r="C29" s="168" t="s">
        <v>69</v>
      </c>
      <c r="D29" s="45" t="s">
        <v>70</v>
      </c>
      <c r="E29" s="83"/>
      <c r="F29" s="84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6"/>
    </row>
    <row r="30" spans="1:65" ht="15.75" thickBot="1" x14ac:dyDescent="0.3">
      <c r="B30" s="51">
        <v>17</v>
      </c>
      <c r="C30" s="159"/>
      <c r="D30" s="58" t="s">
        <v>71</v>
      </c>
      <c r="E30" s="87"/>
      <c r="F30" s="88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90"/>
    </row>
    <row r="31" spans="1:65" s="96" customFormat="1" x14ac:dyDescent="0.25">
      <c r="A31" s="1"/>
      <c r="B31" s="51">
        <v>18</v>
      </c>
      <c r="C31" s="169" t="s">
        <v>72</v>
      </c>
      <c r="D31" s="91" t="s">
        <v>73</v>
      </c>
      <c r="E31" s="92"/>
      <c r="F31" s="93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5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</row>
    <row r="32" spans="1:65" s="96" customFormat="1" x14ac:dyDescent="0.25">
      <c r="A32" s="1"/>
      <c r="B32" s="44">
        <v>19</v>
      </c>
      <c r="C32" s="170"/>
      <c r="D32" s="97" t="s">
        <v>74</v>
      </c>
      <c r="E32" s="98"/>
      <c r="F32" s="99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1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</row>
    <row r="33" spans="1:65" s="96" customFormat="1" x14ac:dyDescent="0.25">
      <c r="A33" s="1"/>
      <c r="B33" s="51">
        <v>20</v>
      </c>
      <c r="C33" s="170"/>
      <c r="D33" s="97" t="s">
        <v>75</v>
      </c>
      <c r="E33" s="98"/>
      <c r="F33" s="99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1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</row>
    <row r="34" spans="1:65" s="96" customFormat="1" ht="15.75" thickBot="1" x14ac:dyDescent="0.3">
      <c r="A34" s="1"/>
      <c r="B34" s="51">
        <v>21</v>
      </c>
      <c r="C34" s="171"/>
      <c r="D34" s="102"/>
      <c r="E34" s="103"/>
      <c r="F34" s="104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6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</row>
    <row r="35" spans="1:65" x14ac:dyDescent="0.25">
      <c r="B35" s="44">
        <v>22</v>
      </c>
      <c r="C35" s="166" t="s">
        <v>76</v>
      </c>
      <c r="D35" s="63" t="s">
        <v>77</v>
      </c>
      <c r="E35" s="64"/>
      <c r="F35" s="65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7"/>
    </row>
    <row r="36" spans="1:65" x14ac:dyDescent="0.25">
      <c r="B36" s="51">
        <v>23</v>
      </c>
      <c r="C36" s="166"/>
      <c r="D36" s="75" t="s">
        <v>78</v>
      </c>
      <c r="E36" s="76"/>
      <c r="F36" s="77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9"/>
    </row>
    <row r="37" spans="1:65" x14ac:dyDescent="0.25">
      <c r="B37" s="51">
        <v>24</v>
      </c>
      <c r="C37" s="166"/>
      <c r="D37" s="75" t="s">
        <v>79</v>
      </c>
      <c r="E37" s="76"/>
      <c r="F37" s="77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9"/>
    </row>
    <row r="38" spans="1:65" x14ac:dyDescent="0.25">
      <c r="B38" s="44">
        <v>25</v>
      </c>
      <c r="C38" s="166"/>
      <c r="D38" s="75" t="s">
        <v>80</v>
      </c>
      <c r="E38" s="76"/>
      <c r="F38" s="77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9"/>
    </row>
    <row r="39" spans="1:65" x14ac:dyDescent="0.25">
      <c r="B39" s="51">
        <v>26</v>
      </c>
      <c r="C39" s="166"/>
      <c r="D39" s="107" t="s">
        <v>81</v>
      </c>
      <c r="E39" s="76"/>
      <c r="F39" s="77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9"/>
    </row>
    <row r="40" spans="1:65" x14ac:dyDescent="0.25">
      <c r="B40" s="51">
        <v>27</v>
      </c>
      <c r="C40" s="166"/>
      <c r="D40" s="108" t="s">
        <v>82</v>
      </c>
      <c r="E40" s="76"/>
      <c r="F40" s="77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9"/>
    </row>
    <row r="41" spans="1:65" x14ac:dyDescent="0.25">
      <c r="B41" s="44">
        <v>28</v>
      </c>
      <c r="C41" s="166"/>
      <c r="D41" s="75" t="s">
        <v>83</v>
      </c>
      <c r="E41" s="76"/>
      <c r="F41" s="77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9"/>
    </row>
    <row r="42" spans="1:65" x14ac:dyDescent="0.25">
      <c r="B42" s="51">
        <v>29</v>
      </c>
      <c r="C42" s="166"/>
      <c r="D42" s="75" t="s">
        <v>84</v>
      </c>
      <c r="E42" s="76"/>
      <c r="F42" s="77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9"/>
    </row>
    <row r="43" spans="1:65" x14ac:dyDescent="0.25">
      <c r="B43" s="51">
        <v>30</v>
      </c>
      <c r="C43" s="166"/>
      <c r="D43" s="108" t="s">
        <v>85</v>
      </c>
      <c r="E43" s="76"/>
      <c r="F43" s="77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9"/>
    </row>
    <row r="44" spans="1:65" x14ac:dyDescent="0.25">
      <c r="B44" s="44">
        <v>31</v>
      </c>
      <c r="C44" s="166"/>
      <c r="D44" s="109" t="s">
        <v>86</v>
      </c>
      <c r="E44" s="110"/>
      <c r="F44" s="77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9"/>
    </row>
    <row r="45" spans="1:65" x14ac:dyDescent="0.25">
      <c r="B45" s="51">
        <v>32</v>
      </c>
      <c r="C45" s="166"/>
      <c r="D45" s="111" t="s">
        <v>87</v>
      </c>
      <c r="E45" s="112" t="s">
        <v>88</v>
      </c>
      <c r="F45" s="77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9"/>
    </row>
    <row r="46" spans="1:65" ht="15.75" thickBot="1" x14ac:dyDescent="0.3">
      <c r="B46" s="51">
        <v>33</v>
      </c>
      <c r="C46" s="167"/>
      <c r="D46" s="113" t="s">
        <v>89</v>
      </c>
      <c r="E46" s="114"/>
      <c r="F46" s="70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2"/>
    </row>
    <row r="47" spans="1:65" x14ac:dyDescent="0.25">
      <c r="B47" s="44">
        <v>34</v>
      </c>
      <c r="C47" s="158" t="s">
        <v>90</v>
      </c>
      <c r="D47" s="45" t="s">
        <v>91</v>
      </c>
      <c r="E47" s="46"/>
      <c r="F47" s="47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50"/>
    </row>
    <row r="48" spans="1:65" x14ac:dyDescent="0.25">
      <c r="B48" s="51">
        <v>35</v>
      </c>
      <c r="C48" s="158"/>
      <c r="D48" s="52" t="s">
        <v>92</v>
      </c>
      <c r="E48" s="53"/>
      <c r="F48" s="54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7"/>
    </row>
    <row r="49" spans="2:35" ht="15.75" thickBot="1" x14ac:dyDescent="0.3">
      <c r="B49" s="51">
        <v>36</v>
      </c>
      <c r="C49" s="159"/>
      <c r="D49" s="58" t="s">
        <v>93</v>
      </c>
      <c r="E49" s="59"/>
      <c r="F49" s="60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2"/>
    </row>
    <row r="50" spans="2:35" x14ac:dyDescent="0.25">
      <c r="B50" s="44">
        <v>37</v>
      </c>
      <c r="C50" s="166" t="s">
        <v>94</v>
      </c>
      <c r="D50" s="115" t="s">
        <v>95</v>
      </c>
      <c r="E50" s="64"/>
      <c r="F50" s="65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7"/>
    </row>
    <row r="51" spans="2:35" x14ac:dyDescent="0.25">
      <c r="B51" s="51">
        <v>38</v>
      </c>
      <c r="C51" s="166"/>
      <c r="D51" s="109" t="s">
        <v>96</v>
      </c>
      <c r="E51" s="116"/>
      <c r="F51" s="77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9"/>
    </row>
    <row r="52" spans="2:35" x14ac:dyDescent="0.25">
      <c r="B52" s="51">
        <v>39</v>
      </c>
      <c r="C52" s="166"/>
      <c r="D52" s="109" t="s">
        <v>97</v>
      </c>
      <c r="E52" s="76"/>
      <c r="F52" s="77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9"/>
    </row>
    <row r="53" spans="2:35" ht="15.75" thickBot="1" x14ac:dyDescent="0.3">
      <c r="B53" s="44">
        <v>40</v>
      </c>
      <c r="C53" s="167"/>
      <c r="D53" s="117" t="s">
        <v>98</v>
      </c>
      <c r="E53" s="69"/>
      <c r="F53" s="70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2"/>
    </row>
    <row r="54" spans="2:35" x14ac:dyDescent="0.25">
      <c r="B54" s="51">
        <v>41</v>
      </c>
      <c r="C54" s="158" t="s">
        <v>99</v>
      </c>
      <c r="D54" s="45" t="s">
        <v>100</v>
      </c>
      <c r="E54" s="46"/>
      <c r="F54" s="47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50"/>
    </row>
    <row r="55" spans="2:35" x14ac:dyDescent="0.25">
      <c r="B55" s="51">
        <v>42</v>
      </c>
      <c r="C55" s="158"/>
      <c r="D55" s="52" t="s">
        <v>101</v>
      </c>
      <c r="E55" s="53"/>
      <c r="F55" s="54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7"/>
    </row>
    <row r="56" spans="2:35" ht="15.75" thickBot="1" x14ac:dyDescent="0.3">
      <c r="B56" s="44">
        <v>43</v>
      </c>
      <c r="C56" s="159"/>
      <c r="D56" s="58" t="s">
        <v>102</v>
      </c>
      <c r="E56" s="59"/>
      <c r="F56" s="60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2"/>
    </row>
  </sheetData>
  <mergeCells count="56">
    <mergeCell ref="C29:C30"/>
    <mergeCell ref="C31:C34"/>
    <mergeCell ref="C35:C46"/>
    <mergeCell ref="C47:C49"/>
    <mergeCell ref="C50:C53"/>
    <mergeCell ref="C54:C56"/>
    <mergeCell ref="AJ9:AJ10"/>
    <mergeCell ref="F12:AI12"/>
    <mergeCell ref="C14:C17"/>
    <mergeCell ref="C18:C19"/>
    <mergeCell ref="C20:C22"/>
    <mergeCell ref="C23:C28"/>
    <mergeCell ref="AD9:AD10"/>
    <mergeCell ref="AE9:AE10"/>
    <mergeCell ref="AF9:AF10"/>
    <mergeCell ref="AG9:AG10"/>
    <mergeCell ref="AH9:AH10"/>
    <mergeCell ref="AI9:AI10"/>
    <mergeCell ref="X9:X10"/>
    <mergeCell ref="Y9:Y10"/>
    <mergeCell ref="Z9:Z10"/>
    <mergeCell ref="AA9:AA10"/>
    <mergeCell ref="AB9:AB10"/>
    <mergeCell ref="AC9:AC10"/>
    <mergeCell ref="R9:R10"/>
    <mergeCell ref="S9:S10"/>
    <mergeCell ref="T9:T10"/>
    <mergeCell ref="U9:U10"/>
    <mergeCell ref="V9:V10"/>
    <mergeCell ref="W9:W10"/>
    <mergeCell ref="Q9:Q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D7:E7"/>
    <mergeCell ref="G7:H7"/>
    <mergeCell ref="I7:R7"/>
    <mergeCell ref="D8:E8"/>
    <mergeCell ref="G8:H8"/>
    <mergeCell ref="I8:R8"/>
    <mergeCell ref="D6:E6"/>
    <mergeCell ref="G6:H6"/>
    <mergeCell ref="I6:R6"/>
    <mergeCell ref="D1:E1"/>
    <mergeCell ref="D2:E2"/>
    <mergeCell ref="D3:E3"/>
    <mergeCell ref="C5:E5"/>
    <mergeCell ref="G5:R5"/>
  </mergeCells>
  <conditionalFormatting sqref="F11:AI11">
    <cfRule type="expression" dxfId="43" priority="10">
      <formula>F11=0</formula>
    </cfRule>
    <cfRule type="expression" dxfId="42" priority="11">
      <formula>F11&lt;60%</formula>
    </cfRule>
  </conditionalFormatting>
  <conditionalFormatting sqref="F14:AI56">
    <cfRule type="cellIs" dxfId="41" priority="7" operator="equal">
      <formula>"*"</formula>
    </cfRule>
    <cfRule type="cellIs" dxfId="40" priority="8" operator="equal">
      <formula>0</formula>
    </cfRule>
    <cfRule type="cellIs" dxfId="39" priority="9" operator="equal">
      <formula>"x"</formula>
    </cfRule>
  </conditionalFormatting>
  <conditionalFormatting sqref="F9:AI10">
    <cfRule type="expression" dxfId="38" priority="5">
      <formula>F11&lt;50</formula>
    </cfRule>
    <cfRule type="expression" dxfId="37" priority="6">
      <formula>F11&gt;60%</formula>
    </cfRule>
  </conditionalFormatting>
  <conditionalFormatting sqref="D2:E2">
    <cfRule type="containsText" dxfId="36" priority="1" operator="containsText" text="En attente">
      <formula>NOT(ISERROR(SEARCH("En attente",D2)))</formula>
    </cfRule>
    <cfRule type="containsText" dxfId="35" priority="2" operator="containsText" text="Terminé">
      <formula>NOT(ISERROR(SEARCH("Terminé",D2)))</formula>
    </cfRule>
    <cfRule type="containsText" dxfId="34" priority="3" operator="containsText" text="Annulé">
      <formula>NOT(ISERROR(SEARCH("Annulé",D2)))</formula>
    </cfRule>
    <cfRule type="containsText" dxfId="33" priority="4" operator="containsText" text="Actif">
      <formula>NOT(ISERROR(SEARCH("Actif",D2)))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7030A0"/>
  </sheetPr>
  <dimension ref="A1:BM56"/>
  <sheetViews>
    <sheetView workbookViewId="0">
      <selection activeCell="D8" sqref="D8:E8"/>
    </sheetView>
  </sheetViews>
  <sheetFormatPr baseColWidth="10" defaultColWidth="5.7109375" defaultRowHeight="15" x14ac:dyDescent="0.25"/>
  <cols>
    <col min="1" max="1" width="4.140625" style="1" customWidth="1"/>
    <col min="2" max="2" width="4.140625" style="37" customWidth="1"/>
    <col min="3" max="3" width="21.42578125" style="118" customWidth="1"/>
    <col min="4" max="4" width="80.7109375" style="1" bestFit="1" customWidth="1"/>
    <col min="5" max="5" width="21.7109375" style="1" bestFit="1" customWidth="1"/>
    <col min="6" max="35" width="8.7109375" style="1" customWidth="1"/>
    <col min="36" max="65" width="5.7109375" style="10"/>
    <col min="66" max="16384" width="5.7109375" style="1"/>
  </cols>
  <sheetData>
    <row r="1" spans="1:65" ht="42.75" customHeight="1" thickBot="1" x14ac:dyDescent="0.3">
      <c r="A1" s="37"/>
      <c r="B1" s="8"/>
      <c r="C1" s="128" t="s">
        <v>214</v>
      </c>
      <c r="D1" s="145" t="s">
        <v>213</v>
      </c>
      <c r="E1" s="145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65" ht="19.7" customHeight="1" thickBot="1" x14ac:dyDescent="0.3">
      <c r="A2" s="37"/>
      <c r="B2" s="8"/>
      <c r="C2" s="11" t="s">
        <v>10</v>
      </c>
      <c r="D2" s="146" t="s">
        <v>211</v>
      </c>
      <c r="E2" s="147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65" ht="17.25" customHeight="1" thickBot="1" x14ac:dyDescent="0.35">
      <c r="A3" s="37"/>
      <c r="B3" s="12"/>
      <c r="C3" s="13" t="s">
        <v>11</v>
      </c>
      <c r="D3" s="148"/>
      <c r="E3" s="149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65" s="19" customFormat="1" ht="17.25" customHeight="1" x14ac:dyDescent="0.3">
      <c r="B4" s="15"/>
      <c r="C4" s="16"/>
      <c r="D4" s="17"/>
      <c r="E4" s="17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65" s="20" customFormat="1" ht="21" customHeight="1" x14ac:dyDescent="0.3">
      <c r="B5" s="12"/>
      <c r="C5" s="150" t="s">
        <v>12</v>
      </c>
      <c r="D5" s="151"/>
      <c r="E5" s="152"/>
      <c r="F5" s="14"/>
      <c r="G5" s="150" t="s">
        <v>12</v>
      </c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2"/>
      <c r="T5" s="14"/>
      <c r="X5" s="21"/>
      <c r="Y5" s="21"/>
      <c r="Z5" s="21"/>
      <c r="AA5" s="22"/>
      <c r="AB5" s="22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</row>
    <row r="6" spans="1:65" ht="21" customHeight="1" x14ac:dyDescent="0.3">
      <c r="B6" s="12"/>
      <c r="C6" s="125" t="s">
        <v>13</v>
      </c>
      <c r="D6" s="139"/>
      <c r="E6" s="140"/>
      <c r="F6" s="14"/>
      <c r="G6" s="141" t="s">
        <v>13</v>
      </c>
      <c r="H6" s="142"/>
      <c r="I6" s="143"/>
      <c r="J6" s="143"/>
      <c r="K6" s="143"/>
      <c r="L6" s="143"/>
      <c r="M6" s="143"/>
      <c r="N6" s="143"/>
      <c r="O6" s="143"/>
      <c r="P6" s="143"/>
      <c r="Q6" s="143"/>
      <c r="R6" s="144"/>
      <c r="T6" s="14"/>
      <c r="X6" s="25"/>
      <c r="Y6" s="26"/>
      <c r="Z6" s="25"/>
      <c r="AA6" s="27"/>
      <c r="AB6" s="27"/>
    </row>
    <row r="7" spans="1:65" ht="21" customHeight="1" x14ac:dyDescent="0.3">
      <c r="B7" s="12"/>
      <c r="C7" s="125" t="s">
        <v>14</v>
      </c>
      <c r="D7" s="139"/>
      <c r="E7" s="140"/>
      <c r="F7" s="14"/>
      <c r="G7" s="141" t="s">
        <v>14</v>
      </c>
      <c r="H7" s="142"/>
      <c r="I7" s="143"/>
      <c r="J7" s="143"/>
      <c r="K7" s="143"/>
      <c r="L7" s="143"/>
      <c r="M7" s="143"/>
      <c r="N7" s="143"/>
      <c r="O7" s="143"/>
      <c r="P7" s="143"/>
      <c r="Q7" s="143"/>
      <c r="R7" s="144"/>
      <c r="T7" s="14"/>
      <c r="X7" s="25"/>
      <c r="Y7" s="26"/>
      <c r="Z7" s="25"/>
      <c r="AA7" s="27"/>
      <c r="AB7" s="27"/>
    </row>
    <row r="8" spans="1:65" ht="21" customHeight="1" thickBot="1" x14ac:dyDescent="0.35">
      <c r="B8" s="12"/>
      <c r="C8" s="127" t="s">
        <v>15</v>
      </c>
      <c r="D8" s="153"/>
      <c r="E8" s="154"/>
      <c r="F8" s="14"/>
      <c r="G8" s="155" t="s">
        <v>15</v>
      </c>
      <c r="H8" s="156"/>
      <c r="I8" s="153"/>
      <c r="J8" s="153"/>
      <c r="K8" s="153"/>
      <c r="L8" s="153"/>
      <c r="M8" s="153"/>
      <c r="N8" s="153"/>
      <c r="O8" s="153"/>
      <c r="P8" s="153"/>
      <c r="Q8" s="153"/>
      <c r="R8" s="154"/>
      <c r="T8" s="14"/>
      <c r="X8" s="25"/>
      <c r="Y8" s="26"/>
      <c r="Z8" s="25"/>
      <c r="AA8" s="27"/>
      <c r="AB8" s="27"/>
    </row>
    <row r="9" spans="1:65" ht="21" customHeight="1" x14ac:dyDescent="0.25">
      <c r="B9" s="12"/>
      <c r="C9" s="126"/>
      <c r="D9" s="124"/>
      <c r="E9" s="124"/>
      <c r="F9" s="157" t="str">
        <f>REPT("|",F11*60)</f>
        <v/>
      </c>
      <c r="G9" s="157" t="str">
        <f t="shared" ref="G9:AI9" si="0">REPT("|",G11*60)</f>
        <v/>
      </c>
      <c r="H9" s="157" t="str">
        <f t="shared" si="0"/>
        <v/>
      </c>
      <c r="I9" s="157" t="str">
        <f t="shared" si="0"/>
        <v/>
      </c>
      <c r="J9" s="157" t="str">
        <f t="shared" si="0"/>
        <v/>
      </c>
      <c r="K9" s="157" t="str">
        <f t="shared" si="0"/>
        <v/>
      </c>
      <c r="L9" s="157" t="str">
        <f t="shared" si="0"/>
        <v/>
      </c>
      <c r="M9" s="157" t="str">
        <f t="shared" si="0"/>
        <v/>
      </c>
      <c r="N9" s="157" t="str">
        <f t="shared" si="0"/>
        <v/>
      </c>
      <c r="O9" s="157" t="str">
        <f t="shared" si="0"/>
        <v/>
      </c>
      <c r="P9" s="157" t="str">
        <f t="shared" si="0"/>
        <v/>
      </c>
      <c r="Q9" s="157" t="str">
        <f t="shared" si="0"/>
        <v/>
      </c>
      <c r="R9" s="157" t="str">
        <f t="shared" si="0"/>
        <v/>
      </c>
      <c r="S9" s="157" t="str">
        <f t="shared" si="0"/>
        <v/>
      </c>
      <c r="T9" s="157" t="str">
        <f t="shared" si="0"/>
        <v/>
      </c>
      <c r="U9" s="157" t="str">
        <f t="shared" si="0"/>
        <v/>
      </c>
      <c r="V9" s="157" t="str">
        <f t="shared" si="0"/>
        <v/>
      </c>
      <c r="W9" s="157" t="str">
        <f t="shared" si="0"/>
        <v/>
      </c>
      <c r="X9" s="157" t="str">
        <f t="shared" si="0"/>
        <v/>
      </c>
      <c r="Y9" s="157" t="str">
        <f t="shared" si="0"/>
        <v/>
      </c>
      <c r="Z9" s="157" t="str">
        <f t="shared" si="0"/>
        <v/>
      </c>
      <c r="AA9" s="157" t="str">
        <f t="shared" si="0"/>
        <v/>
      </c>
      <c r="AB9" s="157" t="str">
        <f t="shared" si="0"/>
        <v/>
      </c>
      <c r="AC9" s="157" t="str">
        <f t="shared" si="0"/>
        <v/>
      </c>
      <c r="AD9" s="157" t="str">
        <f t="shared" si="0"/>
        <v/>
      </c>
      <c r="AE9" s="157" t="str">
        <f t="shared" si="0"/>
        <v/>
      </c>
      <c r="AF9" s="157" t="str">
        <f t="shared" si="0"/>
        <v/>
      </c>
      <c r="AG9" s="157" t="str">
        <f t="shared" si="0"/>
        <v/>
      </c>
      <c r="AH9" s="157" t="str">
        <f t="shared" si="0"/>
        <v/>
      </c>
      <c r="AI9" s="157" t="str">
        <f t="shared" si="0"/>
        <v/>
      </c>
      <c r="AJ9" s="160"/>
    </row>
    <row r="10" spans="1:65" ht="21" customHeight="1" x14ac:dyDescent="0.3">
      <c r="B10" s="12"/>
      <c r="C10" s="14"/>
      <c r="D10" s="14"/>
      <c r="E10" s="14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7"/>
      <c r="AJ10" s="160"/>
    </row>
    <row r="11" spans="1:65" s="36" customFormat="1" ht="16.5" thickBot="1" x14ac:dyDescent="0.3">
      <c r="B11" s="31"/>
      <c r="C11" s="32"/>
      <c r="D11" s="33"/>
      <c r="E11" s="33"/>
      <c r="F11" s="34">
        <f>(COUNTIF(F15:F57,"x")+COUNTIF(F15:F57,"~*"))/43</f>
        <v>0</v>
      </c>
      <c r="G11" s="34">
        <f t="shared" ref="G11:AI11" si="1">(COUNTIF(G15:G57,"x")+COUNTIF(G15:G57,"~*"))/43</f>
        <v>0</v>
      </c>
      <c r="H11" s="34">
        <f t="shared" si="1"/>
        <v>0</v>
      </c>
      <c r="I11" s="34">
        <f t="shared" si="1"/>
        <v>0</v>
      </c>
      <c r="J11" s="34">
        <f t="shared" si="1"/>
        <v>0</v>
      </c>
      <c r="K11" s="34">
        <f t="shared" si="1"/>
        <v>0</v>
      </c>
      <c r="L11" s="34">
        <f t="shared" si="1"/>
        <v>0</v>
      </c>
      <c r="M11" s="34">
        <f t="shared" si="1"/>
        <v>0</v>
      </c>
      <c r="N11" s="34">
        <f t="shared" si="1"/>
        <v>0</v>
      </c>
      <c r="O11" s="34">
        <f t="shared" si="1"/>
        <v>0</v>
      </c>
      <c r="P11" s="34">
        <f t="shared" si="1"/>
        <v>0</v>
      </c>
      <c r="Q11" s="34">
        <f t="shared" si="1"/>
        <v>0</v>
      </c>
      <c r="R11" s="34">
        <f t="shared" si="1"/>
        <v>0</v>
      </c>
      <c r="S11" s="34">
        <f t="shared" si="1"/>
        <v>0</v>
      </c>
      <c r="T11" s="34">
        <f t="shared" si="1"/>
        <v>0</v>
      </c>
      <c r="U11" s="34">
        <f t="shared" si="1"/>
        <v>0</v>
      </c>
      <c r="V11" s="34">
        <f t="shared" si="1"/>
        <v>0</v>
      </c>
      <c r="W11" s="34">
        <f t="shared" si="1"/>
        <v>0</v>
      </c>
      <c r="X11" s="34">
        <f t="shared" si="1"/>
        <v>0</v>
      </c>
      <c r="Y11" s="34">
        <f t="shared" si="1"/>
        <v>0</v>
      </c>
      <c r="Z11" s="34">
        <f t="shared" si="1"/>
        <v>0</v>
      </c>
      <c r="AA11" s="34">
        <f t="shared" si="1"/>
        <v>0</v>
      </c>
      <c r="AB11" s="34">
        <f t="shared" si="1"/>
        <v>0</v>
      </c>
      <c r="AC11" s="34">
        <f t="shared" si="1"/>
        <v>0</v>
      </c>
      <c r="AD11" s="34">
        <f t="shared" si="1"/>
        <v>0</v>
      </c>
      <c r="AE11" s="34">
        <f t="shared" si="1"/>
        <v>0</v>
      </c>
      <c r="AF11" s="34">
        <f t="shared" si="1"/>
        <v>0</v>
      </c>
      <c r="AG11" s="34">
        <f t="shared" si="1"/>
        <v>0</v>
      </c>
      <c r="AH11" s="34">
        <f t="shared" si="1"/>
        <v>0</v>
      </c>
      <c r="AI11" s="34">
        <f t="shared" si="1"/>
        <v>0</v>
      </c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</row>
    <row r="12" spans="1:65" ht="21.75" thickBot="1" x14ac:dyDescent="0.4">
      <c r="C12" s="38"/>
      <c r="D12" s="39"/>
      <c r="E12" s="39"/>
      <c r="F12" s="161" t="s">
        <v>16</v>
      </c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3"/>
    </row>
    <row r="13" spans="1:65" ht="15.75" thickBot="1" x14ac:dyDescent="0.3">
      <c r="B13" s="40" t="s">
        <v>1</v>
      </c>
      <c r="C13" s="41" t="s">
        <v>17</v>
      </c>
      <c r="D13" s="42" t="s">
        <v>18</v>
      </c>
      <c r="E13" s="42" t="s">
        <v>19</v>
      </c>
      <c r="F13" s="42" t="s">
        <v>20</v>
      </c>
      <c r="G13" s="42" t="s">
        <v>21</v>
      </c>
      <c r="H13" s="42" t="s">
        <v>22</v>
      </c>
      <c r="I13" s="42" t="s">
        <v>23</v>
      </c>
      <c r="J13" s="42" t="s">
        <v>24</v>
      </c>
      <c r="K13" s="42" t="s">
        <v>25</v>
      </c>
      <c r="L13" s="42" t="s">
        <v>26</v>
      </c>
      <c r="M13" s="42" t="s">
        <v>27</v>
      </c>
      <c r="N13" s="42" t="s">
        <v>28</v>
      </c>
      <c r="O13" s="42" t="s">
        <v>29</v>
      </c>
      <c r="P13" s="42" t="s">
        <v>30</v>
      </c>
      <c r="Q13" s="42" t="s">
        <v>31</v>
      </c>
      <c r="R13" s="42" t="s">
        <v>32</v>
      </c>
      <c r="S13" s="42" t="s">
        <v>33</v>
      </c>
      <c r="T13" s="42" t="s">
        <v>34</v>
      </c>
      <c r="U13" s="42" t="s">
        <v>35</v>
      </c>
      <c r="V13" s="42" t="s">
        <v>36</v>
      </c>
      <c r="W13" s="42" t="s">
        <v>37</v>
      </c>
      <c r="X13" s="42" t="s">
        <v>38</v>
      </c>
      <c r="Y13" s="42" t="s">
        <v>39</v>
      </c>
      <c r="Z13" s="42" t="s">
        <v>40</v>
      </c>
      <c r="AA13" s="42" t="s">
        <v>41</v>
      </c>
      <c r="AB13" s="42" t="s">
        <v>42</v>
      </c>
      <c r="AC13" s="42" t="s">
        <v>43</v>
      </c>
      <c r="AD13" s="42" t="s">
        <v>44</v>
      </c>
      <c r="AE13" s="42" t="s">
        <v>45</v>
      </c>
      <c r="AF13" s="42" t="s">
        <v>46</v>
      </c>
      <c r="AG13" s="42" t="s">
        <v>47</v>
      </c>
      <c r="AH13" s="42" t="s">
        <v>48</v>
      </c>
      <c r="AI13" s="43" t="s">
        <v>49</v>
      </c>
    </row>
    <row r="14" spans="1:65" x14ac:dyDescent="0.25">
      <c r="B14" s="44">
        <v>1</v>
      </c>
      <c r="C14" s="164" t="s">
        <v>50</v>
      </c>
      <c r="D14" s="45" t="s">
        <v>51</v>
      </c>
      <c r="E14" s="46"/>
      <c r="F14" s="47"/>
      <c r="G14" s="48"/>
      <c r="H14" s="48"/>
      <c r="I14" s="48"/>
      <c r="J14" s="48"/>
      <c r="K14" s="48"/>
      <c r="L14" s="48"/>
      <c r="M14" s="48"/>
      <c r="N14" s="48"/>
      <c r="O14" s="49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50"/>
    </row>
    <row r="15" spans="1:65" x14ac:dyDescent="0.25">
      <c r="B15" s="51">
        <v>2</v>
      </c>
      <c r="C15" s="164"/>
      <c r="D15" s="52" t="s">
        <v>52</v>
      </c>
      <c r="E15" s="53"/>
      <c r="F15" s="54"/>
      <c r="G15" s="55"/>
      <c r="H15" s="55"/>
      <c r="I15" s="55"/>
      <c r="J15" s="55"/>
      <c r="K15" s="55"/>
      <c r="L15" s="55"/>
      <c r="M15" s="55"/>
      <c r="N15" s="55"/>
      <c r="O15" s="56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7"/>
    </row>
    <row r="16" spans="1:65" x14ac:dyDescent="0.25">
      <c r="B16" s="51">
        <v>3</v>
      </c>
      <c r="C16" s="164"/>
      <c r="D16" s="52" t="s">
        <v>53</v>
      </c>
      <c r="E16" s="53"/>
      <c r="F16" s="54"/>
      <c r="G16" s="55"/>
      <c r="H16" s="55"/>
      <c r="I16" s="55"/>
      <c r="J16" s="55"/>
      <c r="K16" s="55"/>
      <c r="L16" s="55"/>
      <c r="M16" s="55"/>
      <c r="N16" s="55"/>
      <c r="O16" s="56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7"/>
    </row>
    <row r="17" spans="1:65" ht="15.75" thickBot="1" x14ac:dyDescent="0.3">
      <c r="B17" s="44">
        <v>4</v>
      </c>
      <c r="C17" s="165"/>
      <c r="D17" s="58" t="s">
        <v>54</v>
      </c>
      <c r="E17" s="59"/>
      <c r="F17" s="60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2"/>
    </row>
    <row r="18" spans="1:65" x14ac:dyDescent="0.25">
      <c r="B18" s="51">
        <v>5</v>
      </c>
      <c r="C18" s="166" t="s">
        <v>55</v>
      </c>
      <c r="D18" s="63" t="s">
        <v>56</v>
      </c>
      <c r="E18" s="64"/>
      <c r="F18" s="65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7"/>
    </row>
    <row r="19" spans="1:65" ht="15.75" thickBot="1" x14ac:dyDescent="0.3">
      <c r="B19" s="51">
        <v>6</v>
      </c>
      <c r="C19" s="167"/>
      <c r="D19" s="68" t="s">
        <v>57</v>
      </c>
      <c r="E19" s="69"/>
      <c r="F19" s="70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2"/>
    </row>
    <row r="20" spans="1:65" x14ac:dyDescent="0.25">
      <c r="B20" s="44">
        <v>7</v>
      </c>
      <c r="C20" s="158" t="s">
        <v>58</v>
      </c>
      <c r="D20" s="73" t="s">
        <v>59</v>
      </c>
      <c r="E20" s="46"/>
      <c r="F20" s="47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50"/>
    </row>
    <row r="21" spans="1:65" x14ac:dyDescent="0.25">
      <c r="B21" s="51">
        <v>8</v>
      </c>
      <c r="C21" s="158"/>
      <c r="D21" s="45" t="s">
        <v>60</v>
      </c>
      <c r="E21" s="53"/>
      <c r="F21" s="54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7"/>
    </row>
    <row r="22" spans="1:65" ht="15.75" thickBot="1" x14ac:dyDescent="0.3">
      <c r="B22" s="51">
        <v>9</v>
      </c>
      <c r="C22" s="159"/>
      <c r="D22" s="74" t="s">
        <v>61</v>
      </c>
      <c r="E22" s="59"/>
      <c r="F22" s="60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2"/>
    </row>
    <row r="23" spans="1:65" x14ac:dyDescent="0.25">
      <c r="B23" s="44">
        <v>10</v>
      </c>
      <c r="C23" s="166" t="s">
        <v>62</v>
      </c>
      <c r="D23" s="63" t="s">
        <v>63</v>
      </c>
      <c r="E23" s="64"/>
      <c r="F23" s="65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7"/>
    </row>
    <row r="24" spans="1:65" x14ac:dyDescent="0.25">
      <c r="B24" s="51">
        <v>11</v>
      </c>
      <c r="C24" s="166"/>
      <c r="D24" s="75" t="s">
        <v>64</v>
      </c>
      <c r="E24" s="76"/>
      <c r="F24" s="77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9"/>
    </row>
    <row r="25" spans="1:65" x14ac:dyDescent="0.25">
      <c r="B25" s="51">
        <v>12</v>
      </c>
      <c r="C25" s="166"/>
      <c r="D25" s="75" t="s">
        <v>65</v>
      </c>
      <c r="E25" s="76"/>
      <c r="F25" s="77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9"/>
    </row>
    <row r="26" spans="1:65" x14ac:dyDescent="0.25">
      <c r="B26" s="44">
        <v>13</v>
      </c>
      <c r="C26" s="166"/>
      <c r="D26" s="80" t="s">
        <v>66</v>
      </c>
      <c r="E26" s="76"/>
      <c r="F26" s="77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9"/>
    </row>
    <row r="27" spans="1:65" x14ac:dyDescent="0.25">
      <c r="B27" s="51">
        <v>14</v>
      </c>
      <c r="C27" s="166"/>
      <c r="D27" s="81" t="s">
        <v>67</v>
      </c>
      <c r="E27" s="76"/>
      <c r="F27" s="77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9"/>
    </row>
    <row r="28" spans="1:65" ht="15.75" thickBot="1" x14ac:dyDescent="0.3">
      <c r="B28" s="51">
        <v>15</v>
      </c>
      <c r="C28" s="167"/>
      <c r="D28" s="82" t="s">
        <v>68</v>
      </c>
      <c r="E28" s="69"/>
      <c r="F28" s="70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2"/>
    </row>
    <row r="29" spans="1:65" x14ac:dyDescent="0.25">
      <c r="B29" s="44">
        <v>16</v>
      </c>
      <c r="C29" s="168" t="s">
        <v>69</v>
      </c>
      <c r="D29" s="45" t="s">
        <v>70</v>
      </c>
      <c r="E29" s="83"/>
      <c r="F29" s="84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6"/>
    </row>
    <row r="30" spans="1:65" ht="15.75" thickBot="1" x14ac:dyDescent="0.3">
      <c r="B30" s="51">
        <v>17</v>
      </c>
      <c r="C30" s="159"/>
      <c r="D30" s="58" t="s">
        <v>71</v>
      </c>
      <c r="E30" s="87"/>
      <c r="F30" s="88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90"/>
    </row>
    <row r="31" spans="1:65" s="96" customFormat="1" x14ac:dyDescent="0.25">
      <c r="A31" s="1"/>
      <c r="B31" s="51">
        <v>18</v>
      </c>
      <c r="C31" s="169" t="s">
        <v>72</v>
      </c>
      <c r="D31" s="91" t="s">
        <v>73</v>
      </c>
      <c r="E31" s="92"/>
      <c r="F31" s="93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5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</row>
    <row r="32" spans="1:65" s="96" customFormat="1" x14ac:dyDescent="0.25">
      <c r="A32" s="1"/>
      <c r="B32" s="44">
        <v>19</v>
      </c>
      <c r="C32" s="170"/>
      <c r="D32" s="97" t="s">
        <v>74</v>
      </c>
      <c r="E32" s="98"/>
      <c r="F32" s="99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1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</row>
    <row r="33" spans="1:65" s="96" customFormat="1" x14ac:dyDescent="0.25">
      <c r="A33" s="1"/>
      <c r="B33" s="51">
        <v>20</v>
      </c>
      <c r="C33" s="170"/>
      <c r="D33" s="97" t="s">
        <v>75</v>
      </c>
      <c r="E33" s="98"/>
      <c r="F33" s="99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1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</row>
    <row r="34" spans="1:65" s="96" customFormat="1" ht="15.75" thickBot="1" x14ac:dyDescent="0.3">
      <c r="A34" s="1"/>
      <c r="B34" s="51">
        <v>21</v>
      </c>
      <c r="C34" s="171"/>
      <c r="D34" s="102"/>
      <c r="E34" s="103"/>
      <c r="F34" s="104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6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</row>
    <row r="35" spans="1:65" x14ac:dyDescent="0.25">
      <c r="B35" s="44">
        <v>22</v>
      </c>
      <c r="C35" s="166" t="s">
        <v>76</v>
      </c>
      <c r="D35" s="63" t="s">
        <v>77</v>
      </c>
      <c r="E35" s="64"/>
      <c r="F35" s="65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7"/>
    </row>
    <row r="36" spans="1:65" x14ac:dyDescent="0.25">
      <c r="B36" s="51">
        <v>23</v>
      </c>
      <c r="C36" s="166"/>
      <c r="D36" s="75" t="s">
        <v>78</v>
      </c>
      <c r="E36" s="76"/>
      <c r="F36" s="77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9"/>
    </row>
    <row r="37" spans="1:65" x14ac:dyDescent="0.25">
      <c r="B37" s="51">
        <v>24</v>
      </c>
      <c r="C37" s="166"/>
      <c r="D37" s="75" t="s">
        <v>79</v>
      </c>
      <c r="E37" s="76"/>
      <c r="F37" s="77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9"/>
    </row>
    <row r="38" spans="1:65" x14ac:dyDescent="0.25">
      <c r="B38" s="44">
        <v>25</v>
      </c>
      <c r="C38" s="166"/>
      <c r="D38" s="75" t="s">
        <v>80</v>
      </c>
      <c r="E38" s="76"/>
      <c r="F38" s="77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9"/>
    </row>
    <row r="39" spans="1:65" x14ac:dyDescent="0.25">
      <c r="B39" s="51">
        <v>26</v>
      </c>
      <c r="C39" s="166"/>
      <c r="D39" s="107" t="s">
        <v>81</v>
      </c>
      <c r="E39" s="76"/>
      <c r="F39" s="77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9"/>
    </row>
    <row r="40" spans="1:65" x14ac:dyDescent="0.25">
      <c r="B40" s="51">
        <v>27</v>
      </c>
      <c r="C40" s="166"/>
      <c r="D40" s="108" t="s">
        <v>82</v>
      </c>
      <c r="E40" s="76"/>
      <c r="F40" s="77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9"/>
    </row>
    <row r="41" spans="1:65" x14ac:dyDescent="0.25">
      <c r="B41" s="44">
        <v>28</v>
      </c>
      <c r="C41" s="166"/>
      <c r="D41" s="75" t="s">
        <v>83</v>
      </c>
      <c r="E41" s="76"/>
      <c r="F41" s="77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9"/>
    </row>
    <row r="42" spans="1:65" x14ac:dyDescent="0.25">
      <c r="B42" s="51">
        <v>29</v>
      </c>
      <c r="C42" s="166"/>
      <c r="D42" s="75" t="s">
        <v>84</v>
      </c>
      <c r="E42" s="76"/>
      <c r="F42" s="77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9"/>
    </row>
    <row r="43" spans="1:65" x14ac:dyDescent="0.25">
      <c r="B43" s="51">
        <v>30</v>
      </c>
      <c r="C43" s="166"/>
      <c r="D43" s="108" t="s">
        <v>85</v>
      </c>
      <c r="E43" s="76"/>
      <c r="F43" s="77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9"/>
    </row>
    <row r="44" spans="1:65" x14ac:dyDescent="0.25">
      <c r="B44" s="44">
        <v>31</v>
      </c>
      <c r="C44" s="166"/>
      <c r="D44" s="109" t="s">
        <v>86</v>
      </c>
      <c r="E44" s="110"/>
      <c r="F44" s="77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9"/>
    </row>
    <row r="45" spans="1:65" x14ac:dyDescent="0.25">
      <c r="B45" s="51">
        <v>32</v>
      </c>
      <c r="C45" s="166"/>
      <c r="D45" s="111" t="s">
        <v>87</v>
      </c>
      <c r="E45" s="112" t="s">
        <v>88</v>
      </c>
      <c r="F45" s="77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9"/>
    </row>
    <row r="46" spans="1:65" ht="15.75" thickBot="1" x14ac:dyDescent="0.3">
      <c r="B46" s="51">
        <v>33</v>
      </c>
      <c r="C46" s="167"/>
      <c r="D46" s="113" t="s">
        <v>89</v>
      </c>
      <c r="E46" s="114"/>
      <c r="F46" s="70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2"/>
    </row>
    <row r="47" spans="1:65" x14ac:dyDescent="0.25">
      <c r="B47" s="44">
        <v>34</v>
      </c>
      <c r="C47" s="158" t="s">
        <v>90</v>
      </c>
      <c r="D47" s="45" t="s">
        <v>91</v>
      </c>
      <c r="E47" s="46"/>
      <c r="F47" s="47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50"/>
    </row>
    <row r="48" spans="1:65" x14ac:dyDescent="0.25">
      <c r="B48" s="51">
        <v>35</v>
      </c>
      <c r="C48" s="158"/>
      <c r="D48" s="52" t="s">
        <v>92</v>
      </c>
      <c r="E48" s="53"/>
      <c r="F48" s="54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7"/>
    </row>
    <row r="49" spans="2:35" ht="15.75" thickBot="1" x14ac:dyDescent="0.3">
      <c r="B49" s="51">
        <v>36</v>
      </c>
      <c r="C49" s="159"/>
      <c r="D49" s="58" t="s">
        <v>93</v>
      </c>
      <c r="E49" s="59"/>
      <c r="F49" s="60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2"/>
    </row>
    <row r="50" spans="2:35" x14ac:dyDescent="0.25">
      <c r="B50" s="44">
        <v>37</v>
      </c>
      <c r="C50" s="166" t="s">
        <v>94</v>
      </c>
      <c r="D50" s="115" t="s">
        <v>95</v>
      </c>
      <c r="E50" s="64"/>
      <c r="F50" s="65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7"/>
    </row>
    <row r="51" spans="2:35" x14ac:dyDescent="0.25">
      <c r="B51" s="51">
        <v>38</v>
      </c>
      <c r="C51" s="166"/>
      <c r="D51" s="109" t="s">
        <v>96</v>
      </c>
      <c r="E51" s="116"/>
      <c r="F51" s="77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9"/>
    </row>
    <row r="52" spans="2:35" x14ac:dyDescent="0.25">
      <c r="B52" s="51">
        <v>39</v>
      </c>
      <c r="C52" s="166"/>
      <c r="D52" s="109" t="s">
        <v>97</v>
      </c>
      <c r="E52" s="76"/>
      <c r="F52" s="77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9"/>
    </row>
    <row r="53" spans="2:35" ht="15.75" thickBot="1" x14ac:dyDescent="0.3">
      <c r="B53" s="44">
        <v>40</v>
      </c>
      <c r="C53" s="167"/>
      <c r="D53" s="117" t="s">
        <v>98</v>
      </c>
      <c r="E53" s="69"/>
      <c r="F53" s="70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2"/>
    </row>
    <row r="54" spans="2:35" x14ac:dyDescent="0.25">
      <c r="B54" s="51">
        <v>41</v>
      </c>
      <c r="C54" s="158" t="s">
        <v>99</v>
      </c>
      <c r="D54" s="45" t="s">
        <v>100</v>
      </c>
      <c r="E54" s="46"/>
      <c r="F54" s="47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50"/>
    </row>
    <row r="55" spans="2:35" x14ac:dyDescent="0.25">
      <c r="B55" s="51">
        <v>42</v>
      </c>
      <c r="C55" s="158"/>
      <c r="D55" s="52" t="s">
        <v>101</v>
      </c>
      <c r="E55" s="53"/>
      <c r="F55" s="54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7"/>
    </row>
    <row r="56" spans="2:35" ht="15.75" thickBot="1" x14ac:dyDescent="0.3">
      <c r="B56" s="44">
        <v>43</v>
      </c>
      <c r="C56" s="159"/>
      <c r="D56" s="58" t="s">
        <v>102</v>
      </c>
      <c r="E56" s="59"/>
      <c r="F56" s="60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2"/>
    </row>
  </sheetData>
  <mergeCells count="56">
    <mergeCell ref="C29:C30"/>
    <mergeCell ref="C31:C34"/>
    <mergeCell ref="C35:C46"/>
    <mergeCell ref="C47:C49"/>
    <mergeCell ref="C50:C53"/>
    <mergeCell ref="C54:C56"/>
    <mergeCell ref="AJ9:AJ10"/>
    <mergeCell ref="F12:AI12"/>
    <mergeCell ref="C14:C17"/>
    <mergeCell ref="C18:C19"/>
    <mergeCell ref="C20:C22"/>
    <mergeCell ref="C23:C28"/>
    <mergeCell ref="AD9:AD10"/>
    <mergeCell ref="AE9:AE10"/>
    <mergeCell ref="AF9:AF10"/>
    <mergeCell ref="AG9:AG10"/>
    <mergeCell ref="AH9:AH10"/>
    <mergeCell ref="AI9:AI10"/>
    <mergeCell ref="X9:X10"/>
    <mergeCell ref="Y9:Y10"/>
    <mergeCell ref="Z9:Z10"/>
    <mergeCell ref="AA9:AA10"/>
    <mergeCell ref="AB9:AB10"/>
    <mergeCell ref="AC9:AC10"/>
    <mergeCell ref="R9:R10"/>
    <mergeCell ref="S9:S10"/>
    <mergeCell ref="T9:T10"/>
    <mergeCell ref="U9:U10"/>
    <mergeCell ref="V9:V10"/>
    <mergeCell ref="W9:W10"/>
    <mergeCell ref="L9:L10"/>
    <mergeCell ref="M9:M10"/>
    <mergeCell ref="N9:N10"/>
    <mergeCell ref="O9:O10"/>
    <mergeCell ref="P9:P10"/>
    <mergeCell ref="Q9:Q10"/>
    <mergeCell ref="F9:F10"/>
    <mergeCell ref="G9:G10"/>
    <mergeCell ref="H9:H10"/>
    <mergeCell ref="I9:I10"/>
    <mergeCell ref="J9:J10"/>
    <mergeCell ref="K9:K10"/>
    <mergeCell ref="D7:E7"/>
    <mergeCell ref="G7:H7"/>
    <mergeCell ref="I7:R7"/>
    <mergeCell ref="D8:E8"/>
    <mergeCell ref="G8:H8"/>
    <mergeCell ref="I8:R8"/>
    <mergeCell ref="D1:E1"/>
    <mergeCell ref="D2:E2"/>
    <mergeCell ref="D3:E3"/>
    <mergeCell ref="C5:E5"/>
    <mergeCell ref="G5:R5"/>
    <mergeCell ref="D6:E6"/>
    <mergeCell ref="G6:H6"/>
    <mergeCell ref="I6:R6"/>
  </mergeCells>
  <conditionalFormatting sqref="F11:AI11">
    <cfRule type="expression" dxfId="10" priority="10">
      <formula>F11=0</formula>
    </cfRule>
    <cfRule type="expression" dxfId="9" priority="11">
      <formula>F11&lt;60%</formula>
    </cfRule>
  </conditionalFormatting>
  <conditionalFormatting sqref="F14:AI56">
    <cfRule type="cellIs" dxfId="8" priority="7" operator="equal">
      <formula>"*"</formula>
    </cfRule>
    <cfRule type="cellIs" dxfId="7" priority="8" operator="equal">
      <formula>0</formula>
    </cfRule>
    <cfRule type="cellIs" dxfId="6" priority="9" operator="equal">
      <formula>"x"</formula>
    </cfRule>
  </conditionalFormatting>
  <conditionalFormatting sqref="F9:AI10">
    <cfRule type="expression" dxfId="5" priority="5">
      <formula>F11&lt;50</formula>
    </cfRule>
    <cfRule type="expression" dxfId="4" priority="6">
      <formula>F11&gt;60%</formula>
    </cfRule>
  </conditionalFormatting>
  <conditionalFormatting sqref="D2:E2">
    <cfRule type="containsText" dxfId="3" priority="1" operator="containsText" text="En attente">
      <formula>NOT(ISERROR(SEARCH("En attente",D2)))</formula>
    </cfRule>
    <cfRule type="containsText" dxfId="2" priority="2" operator="containsText" text="Terminé">
      <formula>NOT(ISERROR(SEARCH("Terminé",D2)))</formula>
    </cfRule>
    <cfRule type="containsText" dxfId="1" priority="3" operator="containsText" text="Annulé">
      <formula>NOT(ISERROR(SEARCH("Annulé",D2)))</formula>
    </cfRule>
    <cfRule type="containsText" dxfId="0" priority="4" operator="containsText" text="Actif">
      <formula>NOT(ISERROR(SEARCH("Actif",D2)))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M56"/>
  <sheetViews>
    <sheetView workbookViewId="0">
      <selection activeCell="C1" sqref="C1"/>
    </sheetView>
  </sheetViews>
  <sheetFormatPr baseColWidth="10" defaultColWidth="5.7109375" defaultRowHeight="15" x14ac:dyDescent="0.25"/>
  <cols>
    <col min="1" max="1" width="4" style="1" customWidth="1"/>
    <col min="2" max="2" width="4.140625" style="37" customWidth="1"/>
    <col min="3" max="3" width="23.140625" style="118" customWidth="1"/>
    <col min="4" max="4" width="80.7109375" style="1" bestFit="1" customWidth="1"/>
    <col min="5" max="5" width="21.7109375" style="1" bestFit="1" customWidth="1"/>
    <col min="6" max="35" width="8.7109375" style="1" customWidth="1"/>
    <col min="36" max="65" width="5.7109375" style="10"/>
    <col min="66" max="16384" width="5.7109375" style="1"/>
  </cols>
  <sheetData>
    <row r="1" spans="1:65" ht="42.75" customHeight="1" thickBot="1" x14ac:dyDescent="0.3">
      <c r="A1" s="37"/>
      <c r="B1" s="8"/>
      <c r="C1" s="122" t="str">
        <f>'Liste projets'!E3</f>
        <v>2021-001-SC</v>
      </c>
      <c r="D1" s="145" t="str">
        <f>'Liste projets'!F3</f>
        <v>Les notions d'Excel</v>
      </c>
      <c r="E1" s="145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65" ht="19.7" customHeight="1" thickBot="1" x14ac:dyDescent="0.3">
      <c r="A2" s="37"/>
      <c r="B2" s="8"/>
      <c r="C2" s="11" t="s">
        <v>10</v>
      </c>
      <c r="D2" s="146" t="str">
        <f>'Liste projets'!G3</f>
        <v>Actif</v>
      </c>
      <c r="E2" s="147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65" ht="17.25" customHeight="1" thickBot="1" x14ac:dyDescent="0.35">
      <c r="A3" s="37"/>
      <c r="B3" s="12"/>
      <c r="C3" s="13" t="s">
        <v>11</v>
      </c>
      <c r="D3" s="148"/>
      <c r="E3" s="149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65" s="19" customFormat="1" ht="17.25" customHeight="1" x14ac:dyDescent="0.3">
      <c r="B4" s="15"/>
      <c r="C4" s="16"/>
      <c r="D4" s="17"/>
      <c r="E4" s="17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65" s="20" customFormat="1" ht="21" customHeight="1" x14ac:dyDescent="0.3">
      <c r="B5" s="12"/>
      <c r="C5" s="150" t="s">
        <v>12</v>
      </c>
      <c r="D5" s="151"/>
      <c r="E5" s="152"/>
      <c r="F5" s="14"/>
      <c r="G5" s="150" t="s">
        <v>12</v>
      </c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2"/>
      <c r="T5" s="14"/>
      <c r="X5" s="21"/>
      <c r="Y5" s="21"/>
      <c r="Z5" s="21"/>
      <c r="AA5" s="22"/>
      <c r="AB5" s="22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</row>
    <row r="6" spans="1:65" ht="21" customHeight="1" x14ac:dyDescent="0.3">
      <c r="B6" s="12"/>
      <c r="C6" s="120" t="s">
        <v>13</v>
      </c>
      <c r="D6" s="139"/>
      <c r="E6" s="140"/>
      <c r="F6" s="14"/>
      <c r="G6" s="141" t="s">
        <v>13</v>
      </c>
      <c r="H6" s="142"/>
      <c r="I6" s="143"/>
      <c r="J6" s="143"/>
      <c r="K6" s="143"/>
      <c r="L6" s="143"/>
      <c r="M6" s="143"/>
      <c r="N6" s="143"/>
      <c r="O6" s="143"/>
      <c r="P6" s="143"/>
      <c r="Q6" s="143"/>
      <c r="R6" s="144"/>
      <c r="T6" s="14"/>
      <c r="X6" s="25"/>
      <c r="Y6" s="26"/>
      <c r="Z6" s="25"/>
      <c r="AA6" s="27"/>
      <c r="AB6" s="27"/>
    </row>
    <row r="7" spans="1:65" ht="21" customHeight="1" x14ac:dyDescent="0.3">
      <c r="B7" s="12"/>
      <c r="C7" s="120" t="s">
        <v>14</v>
      </c>
      <c r="D7" s="139"/>
      <c r="E7" s="140"/>
      <c r="F7" s="14"/>
      <c r="G7" s="141" t="s">
        <v>14</v>
      </c>
      <c r="H7" s="142"/>
      <c r="I7" s="143"/>
      <c r="J7" s="143"/>
      <c r="K7" s="143"/>
      <c r="L7" s="143"/>
      <c r="M7" s="143"/>
      <c r="N7" s="143"/>
      <c r="O7" s="143"/>
      <c r="P7" s="143"/>
      <c r="Q7" s="143"/>
      <c r="R7" s="144"/>
      <c r="T7" s="14"/>
      <c r="X7" s="25"/>
      <c r="Y7" s="26"/>
      <c r="Z7" s="25"/>
      <c r="AA7" s="27"/>
      <c r="AB7" s="27"/>
    </row>
    <row r="8" spans="1:65" ht="21" customHeight="1" thickBot="1" x14ac:dyDescent="0.35">
      <c r="B8" s="12"/>
      <c r="C8" s="123" t="s">
        <v>15</v>
      </c>
      <c r="D8" s="153"/>
      <c r="E8" s="154"/>
      <c r="F8" s="14"/>
      <c r="G8" s="155" t="s">
        <v>15</v>
      </c>
      <c r="H8" s="156"/>
      <c r="I8" s="153"/>
      <c r="J8" s="153"/>
      <c r="K8" s="153"/>
      <c r="L8" s="153"/>
      <c r="M8" s="153"/>
      <c r="N8" s="153"/>
      <c r="O8" s="153"/>
      <c r="P8" s="153"/>
      <c r="Q8" s="153"/>
      <c r="R8" s="154"/>
      <c r="T8" s="14"/>
      <c r="X8" s="25"/>
      <c r="Y8" s="26"/>
      <c r="Z8" s="25"/>
      <c r="AA8" s="27"/>
      <c r="AB8" s="27"/>
    </row>
    <row r="9" spans="1:65" ht="21" customHeight="1" x14ac:dyDescent="0.25">
      <c r="B9" s="12"/>
      <c r="C9" s="121"/>
      <c r="D9" s="119"/>
      <c r="E9" s="119"/>
      <c r="F9" s="157" t="str">
        <f>REPT("|",F11*60)</f>
        <v/>
      </c>
      <c r="G9" s="157" t="str">
        <f t="shared" ref="G9:AI9" si="0">REPT("|",G11*60)</f>
        <v/>
      </c>
      <c r="H9" s="157" t="str">
        <f t="shared" si="0"/>
        <v/>
      </c>
      <c r="I9" s="157" t="str">
        <f t="shared" si="0"/>
        <v/>
      </c>
      <c r="J9" s="157" t="str">
        <f t="shared" si="0"/>
        <v/>
      </c>
      <c r="K9" s="157" t="str">
        <f t="shared" si="0"/>
        <v/>
      </c>
      <c r="L9" s="157" t="str">
        <f t="shared" si="0"/>
        <v/>
      </c>
      <c r="M9" s="157" t="str">
        <f t="shared" si="0"/>
        <v/>
      </c>
      <c r="N9" s="157" t="str">
        <f t="shared" si="0"/>
        <v/>
      </c>
      <c r="O9" s="157" t="str">
        <f t="shared" si="0"/>
        <v/>
      </c>
      <c r="P9" s="157" t="str">
        <f t="shared" si="0"/>
        <v/>
      </c>
      <c r="Q9" s="157" t="str">
        <f t="shared" si="0"/>
        <v/>
      </c>
      <c r="R9" s="157" t="str">
        <f t="shared" si="0"/>
        <v/>
      </c>
      <c r="S9" s="157" t="str">
        <f t="shared" si="0"/>
        <v/>
      </c>
      <c r="T9" s="157" t="str">
        <f t="shared" si="0"/>
        <v/>
      </c>
      <c r="U9" s="157" t="str">
        <f t="shared" si="0"/>
        <v/>
      </c>
      <c r="V9" s="157" t="str">
        <f t="shared" si="0"/>
        <v/>
      </c>
      <c r="W9" s="157" t="str">
        <f t="shared" si="0"/>
        <v/>
      </c>
      <c r="X9" s="157" t="str">
        <f t="shared" si="0"/>
        <v/>
      </c>
      <c r="Y9" s="157" t="str">
        <f t="shared" si="0"/>
        <v/>
      </c>
      <c r="Z9" s="157" t="str">
        <f t="shared" si="0"/>
        <v/>
      </c>
      <c r="AA9" s="157" t="str">
        <f t="shared" si="0"/>
        <v/>
      </c>
      <c r="AB9" s="157" t="str">
        <f t="shared" si="0"/>
        <v/>
      </c>
      <c r="AC9" s="157" t="str">
        <f t="shared" si="0"/>
        <v/>
      </c>
      <c r="AD9" s="157" t="str">
        <f t="shared" si="0"/>
        <v/>
      </c>
      <c r="AE9" s="157" t="str">
        <f t="shared" si="0"/>
        <v/>
      </c>
      <c r="AF9" s="157" t="str">
        <f t="shared" si="0"/>
        <v/>
      </c>
      <c r="AG9" s="157" t="str">
        <f t="shared" si="0"/>
        <v/>
      </c>
      <c r="AH9" s="157" t="str">
        <f t="shared" si="0"/>
        <v/>
      </c>
      <c r="AI9" s="157" t="str">
        <f t="shared" si="0"/>
        <v/>
      </c>
      <c r="AJ9" s="160"/>
    </row>
    <row r="10" spans="1:65" ht="21" customHeight="1" x14ac:dyDescent="0.3">
      <c r="B10" s="12"/>
      <c r="C10" s="14"/>
      <c r="D10" s="14"/>
      <c r="E10" s="14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7"/>
      <c r="AJ10" s="160"/>
    </row>
    <row r="11" spans="1:65" s="36" customFormat="1" ht="16.5" thickBot="1" x14ac:dyDescent="0.3">
      <c r="B11" s="31"/>
      <c r="C11" s="32"/>
      <c r="D11" s="33"/>
      <c r="E11" s="33"/>
      <c r="F11" s="34">
        <f>(COUNTIF(F15:F57,"x")+COUNTIF(F15:F57,"~*"))/43</f>
        <v>0</v>
      </c>
      <c r="G11" s="34">
        <f t="shared" ref="G11:AI11" si="1">(COUNTIF(G15:G57,"x")+COUNTIF(G15:G57,"~*"))/43</f>
        <v>0</v>
      </c>
      <c r="H11" s="34">
        <f t="shared" si="1"/>
        <v>0</v>
      </c>
      <c r="I11" s="34">
        <f t="shared" si="1"/>
        <v>0</v>
      </c>
      <c r="J11" s="34">
        <f t="shared" si="1"/>
        <v>0</v>
      </c>
      <c r="K11" s="34">
        <f t="shared" si="1"/>
        <v>0</v>
      </c>
      <c r="L11" s="34">
        <f t="shared" si="1"/>
        <v>0</v>
      </c>
      <c r="M11" s="34">
        <f t="shared" si="1"/>
        <v>0</v>
      </c>
      <c r="N11" s="34">
        <f t="shared" si="1"/>
        <v>0</v>
      </c>
      <c r="O11" s="34">
        <f t="shared" si="1"/>
        <v>0</v>
      </c>
      <c r="P11" s="34">
        <f t="shared" si="1"/>
        <v>0</v>
      </c>
      <c r="Q11" s="34">
        <f t="shared" si="1"/>
        <v>0</v>
      </c>
      <c r="R11" s="34">
        <f t="shared" si="1"/>
        <v>0</v>
      </c>
      <c r="S11" s="34">
        <f t="shared" si="1"/>
        <v>0</v>
      </c>
      <c r="T11" s="34">
        <f t="shared" si="1"/>
        <v>0</v>
      </c>
      <c r="U11" s="34">
        <f t="shared" si="1"/>
        <v>0</v>
      </c>
      <c r="V11" s="34">
        <f t="shared" si="1"/>
        <v>0</v>
      </c>
      <c r="W11" s="34">
        <f t="shared" si="1"/>
        <v>0</v>
      </c>
      <c r="X11" s="34">
        <f t="shared" si="1"/>
        <v>0</v>
      </c>
      <c r="Y11" s="34">
        <f t="shared" si="1"/>
        <v>0</v>
      </c>
      <c r="Z11" s="34">
        <f t="shared" si="1"/>
        <v>0</v>
      </c>
      <c r="AA11" s="34">
        <f t="shared" si="1"/>
        <v>0</v>
      </c>
      <c r="AB11" s="34">
        <f t="shared" si="1"/>
        <v>0</v>
      </c>
      <c r="AC11" s="34">
        <f t="shared" si="1"/>
        <v>0</v>
      </c>
      <c r="AD11" s="34">
        <f t="shared" si="1"/>
        <v>0</v>
      </c>
      <c r="AE11" s="34">
        <f t="shared" si="1"/>
        <v>0</v>
      </c>
      <c r="AF11" s="34">
        <f t="shared" si="1"/>
        <v>0</v>
      </c>
      <c r="AG11" s="34">
        <f t="shared" si="1"/>
        <v>0</v>
      </c>
      <c r="AH11" s="34">
        <f t="shared" si="1"/>
        <v>0</v>
      </c>
      <c r="AI11" s="34">
        <f t="shared" si="1"/>
        <v>0</v>
      </c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</row>
    <row r="12" spans="1:65" ht="21.75" thickBot="1" x14ac:dyDescent="0.4">
      <c r="C12" s="38"/>
      <c r="D12" s="39"/>
      <c r="E12" s="39"/>
      <c r="F12" s="161" t="s">
        <v>16</v>
      </c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3"/>
    </row>
    <row r="13" spans="1:65" ht="15.75" thickBot="1" x14ac:dyDescent="0.3">
      <c r="B13" s="40" t="s">
        <v>1</v>
      </c>
      <c r="C13" s="41" t="s">
        <v>17</v>
      </c>
      <c r="D13" s="42" t="s">
        <v>18</v>
      </c>
      <c r="E13" s="42" t="s">
        <v>19</v>
      </c>
      <c r="F13" s="42" t="s">
        <v>20</v>
      </c>
      <c r="G13" s="42" t="s">
        <v>21</v>
      </c>
      <c r="H13" s="42" t="s">
        <v>22</v>
      </c>
      <c r="I13" s="42" t="s">
        <v>23</v>
      </c>
      <c r="J13" s="42" t="s">
        <v>24</v>
      </c>
      <c r="K13" s="42" t="s">
        <v>25</v>
      </c>
      <c r="L13" s="42" t="s">
        <v>26</v>
      </c>
      <c r="M13" s="42" t="s">
        <v>27</v>
      </c>
      <c r="N13" s="42" t="s">
        <v>28</v>
      </c>
      <c r="O13" s="42" t="s">
        <v>29</v>
      </c>
      <c r="P13" s="42" t="s">
        <v>30</v>
      </c>
      <c r="Q13" s="42" t="s">
        <v>31</v>
      </c>
      <c r="R13" s="42" t="s">
        <v>32</v>
      </c>
      <c r="S13" s="42" t="s">
        <v>33</v>
      </c>
      <c r="T13" s="42" t="s">
        <v>34</v>
      </c>
      <c r="U13" s="42" t="s">
        <v>35</v>
      </c>
      <c r="V13" s="42" t="s">
        <v>36</v>
      </c>
      <c r="W13" s="42" t="s">
        <v>37</v>
      </c>
      <c r="X13" s="42" t="s">
        <v>38</v>
      </c>
      <c r="Y13" s="42" t="s">
        <v>39</v>
      </c>
      <c r="Z13" s="42" t="s">
        <v>40</v>
      </c>
      <c r="AA13" s="42" t="s">
        <v>41</v>
      </c>
      <c r="AB13" s="42" t="s">
        <v>42</v>
      </c>
      <c r="AC13" s="42" t="s">
        <v>43</v>
      </c>
      <c r="AD13" s="42" t="s">
        <v>44</v>
      </c>
      <c r="AE13" s="42" t="s">
        <v>45</v>
      </c>
      <c r="AF13" s="42" t="s">
        <v>46</v>
      </c>
      <c r="AG13" s="42" t="s">
        <v>47</v>
      </c>
      <c r="AH13" s="42" t="s">
        <v>48</v>
      </c>
      <c r="AI13" s="43" t="s">
        <v>49</v>
      </c>
    </row>
    <row r="14" spans="1:65" x14ac:dyDescent="0.25">
      <c r="B14" s="44">
        <v>1</v>
      </c>
      <c r="C14" s="164" t="s">
        <v>50</v>
      </c>
      <c r="D14" s="45" t="s">
        <v>51</v>
      </c>
      <c r="E14" s="46"/>
      <c r="F14" s="47"/>
      <c r="G14" s="48"/>
      <c r="H14" s="48"/>
      <c r="I14" s="48"/>
      <c r="J14" s="48"/>
      <c r="K14" s="48"/>
      <c r="L14" s="48"/>
      <c r="M14" s="48"/>
      <c r="N14" s="48"/>
      <c r="O14" s="49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50"/>
    </row>
    <row r="15" spans="1:65" x14ac:dyDescent="0.25">
      <c r="B15" s="51">
        <v>2</v>
      </c>
      <c r="C15" s="164"/>
      <c r="D15" s="52" t="s">
        <v>52</v>
      </c>
      <c r="E15" s="53"/>
      <c r="F15" s="54"/>
      <c r="G15" s="55"/>
      <c r="H15" s="55"/>
      <c r="I15" s="55"/>
      <c r="J15" s="55"/>
      <c r="K15" s="55"/>
      <c r="L15" s="55"/>
      <c r="M15" s="55"/>
      <c r="N15" s="55"/>
      <c r="O15" s="56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7"/>
    </row>
    <row r="16" spans="1:65" x14ac:dyDescent="0.25">
      <c r="B16" s="51">
        <v>3</v>
      </c>
      <c r="C16" s="164"/>
      <c r="D16" s="52" t="s">
        <v>53</v>
      </c>
      <c r="E16" s="53"/>
      <c r="F16" s="54"/>
      <c r="G16" s="55"/>
      <c r="H16" s="55"/>
      <c r="I16" s="55"/>
      <c r="J16" s="55"/>
      <c r="K16" s="55"/>
      <c r="L16" s="55"/>
      <c r="M16" s="55"/>
      <c r="N16" s="55"/>
      <c r="O16" s="56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7"/>
    </row>
    <row r="17" spans="1:65" ht="15.75" thickBot="1" x14ac:dyDescent="0.3">
      <c r="B17" s="44">
        <v>4</v>
      </c>
      <c r="C17" s="165"/>
      <c r="D17" s="58" t="s">
        <v>54</v>
      </c>
      <c r="E17" s="59"/>
      <c r="F17" s="60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2"/>
    </row>
    <row r="18" spans="1:65" x14ac:dyDescent="0.25">
      <c r="B18" s="51">
        <v>5</v>
      </c>
      <c r="C18" s="166" t="s">
        <v>55</v>
      </c>
      <c r="D18" s="63" t="s">
        <v>56</v>
      </c>
      <c r="E18" s="64"/>
      <c r="F18" s="65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7"/>
    </row>
    <row r="19" spans="1:65" ht="15.75" thickBot="1" x14ac:dyDescent="0.3">
      <c r="B19" s="51">
        <v>6</v>
      </c>
      <c r="C19" s="167"/>
      <c r="D19" s="68" t="s">
        <v>57</v>
      </c>
      <c r="E19" s="69"/>
      <c r="F19" s="70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2"/>
    </row>
    <row r="20" spans="1:65" x14ac:dyDescent="0.25">
      <c r="B20" s="44">
        <v>7</v>
      </c>
      <c r="C20" s="158" t="s">
        <v>58</v>
      </c>
      <c r="D20" s="73" t="s">
        <v>59</v>
      </c>
      <c r="E20" s="46"/>
      <c r="F20" s="47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50"/>
    </row>
    <row r="21" spans="1:65" x14ac:dyDescent="0.25">
      <c r="B21" s="51">
        <v>8</v>
      </c>
      <c r="C21" s="158"/>
      <c r="D21" s="45" t="s">
        <v>60</v>
      </c>
      <c r="E21" s="53"/>
      <c r="F21" s="54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7"/>
    </row>
    <row r="22" spans="1:65" ht="15.75" thickBot="1" x14ac:dyDescent="0.3">
      <c r="B22" s="51">
        <v>9</v>
      </c>
      <c r="C22" s="159"/>
      <c r="D22" s="74" t="s">
        <v>61</v>
      </c>
      <c r="E22" s="59"/>
      <c r="F22" s="60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2"/>
    </row>
    <row r="23" spans="1:65" x14ac:dyDescent="0.25">
      <c r="B23" s="44">
        <v>10</v>
      </c>
      <c r="C23" s="166" t="s">
        <v>62</v>
      </c>
      <c r="D23" s="63" t="s">
        <v>63</v>
      </c>
      <c r="E23" s="64"/>
      <c r="F23" s="65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7"/>
    </row>
    <row r="24" spans="1:65" x14ac:dyDescent="0.25">
      <c r="B24" s="51">
        <v>11</v>
      </c>
      <c r="C24" s="166"/>
      <c r="D24" s="75" t="s">
        <v>64</v>
      </c>
      <c r="E24" s="76"/>
      <c r="F24" s="77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9"/>
    </row>
    <row r="25" spans="1:65" x14ac:dyDescent="0.25">
      <c r="B25" s="51">
        <v>12</v>
      </c>
      <c r="C25" s="166"/>
      <c r="D25" s="75" t="s">
        <v>65</v>
      </c>
      <c r="E25" s="76"/>
      <c r="F25" s="77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9"/>
    </row>
    <row r="26" spans="1:65" x14ac:dyDescent="0.25">
      <c r="B26" s="44">
        <v>13</v>
      </c>
      <c r="C26" s="166"/>
      <c r="D26" s="80" t="s">
        <v>66</v>
      </c>
      <c r="E26" s="76"/>
      <c r="F26" s="77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9"/>
    </row>
    <row r="27" spans="1:65" x14ac:dyDescent="0.25">
      <c r="B27" s="51">
        <v>14</v>
      </c>
      <c r="C27" s="166"/>
      <c r="D27" s="81" t="s">
        <v>67</v>
      </c>
      <c r="E27" s="76"/>
      <c r="F27" s="77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9"/>
    </row>
    <row r="28" spans="1:65" ht="15.75" thickBot="1" x14ac:dyDescent="0.3">
      <c r="B28" s="51">
        <v>15</v>
      </c>
      <c r="C28" s="167"/>
      <c r="D28" s="82" t="s">
        <v>68</v>
      </c>
      <c r="E28" s="69"/>
      <c r="F28" s="70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2"/>
    </row>
    <row r="29" spans="1:65" x14ac:dyDescent="0.25">
      <c r="B29" s="44">
        <v>16</v>
      </c>
      <c r="C29" s="168" t="s">
        <v>69</v>
      </c>
      <c r="D29" s="45" t="s">
        <v>70</v>
      </c>
      <c r="E29" s="83"/>
      <c r="F29" s="84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6"/>
    </row>
    <row r="30" spans="1:65" ht="15.75" thickBot="1" x14ac:dyDescent="0.3">
      <c r="B30" s="51">
        <v>17</v>
      </c>
      <c r="C30" s="159"/>
      <c r="D30" s="58" t="s">
        <v>71</v>
      </c>
      <c r="E30" s="87"/>
      <c r="F30" s="88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90"/>
    </row>
    <row r="31" spans="1:65" s="96" customFormat="1" x14ac:dyDescent="0.25">
      <c r="A31" s="1"/>
      <c r="B31" s="51">
        <v>18</v>
      </c>
      <c r="C31" s="169" t="s">
        <v>72</v>
      </c>
      <c r="D31" s="91" t="s">
        <v>73</v>
      </c>
      <c r="E31" s="92"/>
      <c r="F31" s="93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5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</row>
    <row r="32" spans="1:65" s="96" customFormat="1" x14ac:dyDescent="0.25">
      <c r="A32" s="1"/>
      <c r="B32" s="44">
        <v>19</v>
      </c>
      <c r="C32" s="170"/>
      <c r="D32" s="97" t="s">
        <v>74</v>
      </c>
      <c r="E32" s="98"/>
      <c r="F32" s="99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1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</row>
    <row r="33" spans="1:65" s="96" customFormat="1" x14ac:dyDescent="0.25">
      <c r="A33" s="1"/>
      <c r="B33" s="51">
        <v>20</v>
      </c>
      <c r="C33" s="170"/>
      <c r="D33" s="97" t="s">
        <v>75</v>
      </c>
      <c r="E33" s="98"/>
      <c r="F33" s="99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1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</row>
    <row r="34" spans="1:65" s="96" customFormat="1" ht="15.75" thickBot="1" x14ac:dyDescent="0.3">
      <c r="A34" s="1"/>
      <c r="B34" s="51">
        <v>21</v>
      </c>
      <c r="C34" s="171"/>
      <c r="D34" s="102"/>
      <c r="E34" s="103"/>
      <c r="F34" s="104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6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</row>
    <row r="35" spans="1:65" x14ac:dyDescent="0.25">
      <c r="B35" s="44">
        <v>22</v>
      </c>
      <c r="C35" s="166" t="s">
        <v>76</v>
      </c>
      <c r="D35" s="63" t="s">
        <v>77</v>
      </c>
      <c r="E35" s="64"/>
      <c r="F35" s="65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7"/>
    </row>
    <row r="36" spans="1:65" x14ac:dyDescent="0.25">
      <c r="B36" s="51">
        <v>23</v>
      </c>
      <c r="C36" s="166"/>
      <c r="D36" s="75" t="s">
        <v>78</v>
      </c>
      <c r="E36" s="76"/>
      <c r="F36" s="77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9"/>
    </row>
    <row r="37" spans="1:65" x14ac:dyDescent="0.25">
      <c r="B37" s="51">
        <v>24</v>
      </c>
      <c r="C37" s="166"/>
      <c r="D37" s="75" t="s">
        <v>79</v>
      </c>
      <c r="E37" s="76"/>
      <c r="F37" s="77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9"/>
    </row>
    <row r="38" spans="1:65" x14ac:dyDescent="0.25">
      <c r="B38" s="44">
        <v>25</v>
      </c>
      <c r="C38" s="166"/>
      <c r="D38" s="75" t="s">
        <v>80</v>
      </c>
      <c r="E38" s="76"/>
      <c r="F38" s="77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9"/>
    </row>
    <row r="39" spans="1:65" x14ac:dyDescent="0.25">
      <c r="B39" s="51">
        <v>26</v>
      </c>
      <c r="C39" s="166"/>
      <c r="D39" s="107" t="s">
        <v>81</v>
      </c>
      <c r="E39" s="76"/>
      <c r="F39" s="77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9"/>
    </row>
    <row r="40" spans="1:65" x14ac:dyDescent="0.25">
      <c r="B40" s="51">
        <v>27</v>
      </c>
      <c r="C40" s="166"/>
      <c r="D40" s="108" t="s">
        <v>82</v>
      </c>
      <c r="E40" s="76"/>
      <c r="F40" s="77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9"/>
    </row>
    <row r="41" spans="1:65" x14ac:dyDescent="0.25">
      <c r="B41" s="44">
        <v>28</v>
      </c>
      <c r="C41" s="166"/>
      <c r="D41" s="75" t="s">
        <v>83</v>
      </c>
      <c r="E41" s="76"/>
      <c r="F41" s="77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9"/>
    </row>
    <row r="42" spans="1:65" x14ac:dyDescent="0.25">
      <c r="B42" s="51">
        <v>29</v>
      </c>
      <c r="C42" s="166"/>
      <c r="D42" s="75" t="s">
        <v>84</v>
      </c>
      <c r="E42" s="76"/>
      <c r="F42" s="77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9"/>
    </row>
    <row r="43" spans="1:65" x14ac:dyDescent="0.25">
      <c r="B43" s="51">
        <v>30</v>
      </c>
      <c r="C43" s="166"/>
      <c r="D43" s="108" t="s">
        <v>85</v>
      </c>
      <c r="E43" s="76"/>
      <c r="F43" s="77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9"/>
    </row>
    <row r="44" spans="1:65" x14ac:dyDescent="0.25">
      <c r="B44" s="44">
        <v>31</v>
      </c>
      <c r="C44" s="166"/>
      <c r="D44" s="109" t="s">
        <v>86</v>
      </c>
      <c r="E44" s="110"/>
      <c r="F44" s="77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9"/>
    </row>
    <row r="45" spans="1:65" x14ac:dyDescent="0.25">
      <c r="B45" s="51">
        <v>32</v>
      </c>
      <c r="C45" s="166"/>
      <c r="D45" s="111" t="s">
        <v>87</v>
      </c>
      <c r="E45" s="112" t="s">
        <v>88</v>
      </c>
      <c r="F45" s="77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9"/>
    </row>
    <row r="46" spans="1:65" ht="15.75" thickBot="1" x14ac:dyDescent="0.3">
      <c r="B46" s="51">
        <v>33</v>
      </c>
      <c r="C46" s="167"/>
      <c r="D46" s="113" t="s">
        <v>89</v>
      </c>
      <c r="E46" s="114"/>
      <c r="F46" s="70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2"/>
    </row>
    <row r="47" spans="1:65" x14ac:dyDescent="0.25">
      <c r="B47" s="44">
        <v>34</v>
      </c>
      <c r="C47" s="158" t="s">
        <v>90</v>
      </c>
      <c r="D47" s="45" t="s">
        <v>91</v>
      </c>
      <c r="E47" s="46"/>
      <c r="F47" s="47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50"/>
    </row>
    <row r="48" spans="1:65" x14ac:dyDescent="0.25">
      <c r="B48" s="51">
        <v>35</v>
      </c>
      <c r="C48" s="158"/>
      <c r="D48" s="52" t="s">
        <v>92</v>
      </c>
      <c r="E48" s="53"/>
      <c r="F48" s="54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7"/>
    </row>
    <row r="49" spans="2:35" ht="15.75" thickBot="1" x14ac:dyDescent="0.3">
      <c r="B49" s="51">
        <v>36</v>
      </c>
      <c r="C49" s="159"/>
      <c r="D49" s="58" t="s">
        <v>93</v>
      </c>
      <c r="E49" s="59"/>
      <c r="F49" s="60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2"/>
    </row>
    <row r="50" spans="2:35" x14ac:dyDescent="0.25">
      <c r="B50" s="44">
        <v>37</v>
      </c>
      <c r="C50" s="166" t="s">
        <v>94</v>
      </c>
      <c r="D50" s="115" t="s">
        <v>95</v>
      </c>
      <c r="E50" s="64"/>
      <c r="F50" s="65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7"/>
    </row>
    <row r="51" spans="2:35" x14ac:dyDescent="0.25">
      <c r="B51" s="51">
        <v>38</v>
      </c>
      <c r="C51" s="166"/>
      <c r="D51" s="109" t="s">
        <v>96</v>
      </c>
      <c r="E51" s="116"/>
      <c r="F51" s="77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9"/>
    </row>
    <row r="52" spans="2:35" x14ac:dyDescent="0.25">
      <c r="B52" s="51">
        <v>39</v>
      </c>
      <c r="C52" s="166"/>
      <c r="D52" s="109" t="s">
        <v>97</v>
      </c>
      <c r="E52" s="76"/>
      <c r="F52" s="77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9"/>
    </row>
    <row r="53" spans="2:35" ht="15.75" thickBot="1" x14ac:dyDescent="0.3">
      <c r="B53" s="44">
        <v>40</v>
      </c>
      <c r="C53" s="167"/>
      <c r="D53" s="117" t="s">
        <v>98</v>
      </c>
      <c r="E53" s="69"/>
      <c r="F53" s="70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2"/>
    </row>
    <row r="54" spans="2:35" x14ac:dyDescent="0.25">
      <c r="B54" s="51">
        <v>41</v>
      </c>
      <c r="C54" s="158" t="s">
        <v>99</v>
      </c>
      <c r="D54" s="45" t="s">
        <v>100</v>
      </c>
      <c r="E54" s="46"/>
      <c r="F54" s="47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50"/>
    </row>
    <row r="55" spans="2:35" x14ac:dyDescent="0.25">
      <c r="B55" s="51">
        <v>42</v>
      </c>
      <c r="C55" s="158"/>
      <c r="D55" s="52" t="s">
        <v>101</v>
      </c>
      <c r="E55" s="53"/>
      <c r="F55" s="54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7"/>
    </row>
    <row r="56" spans="2:35" ht="15.75" thickBot="1" x14ac:dyDescent="0.3">
      <c r="B56" s="44">
        <v>43</v>
      </c>
      <c r="C56" s="159"/>
      <c r="D56" s="58" t="s">
        <v>102</v>
      </c>
      <c r="E56" s="59"/>
      <c r="F56" s="60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2"/>
    </row>
  </sheetData>
  <mergeCells count="56">
    <mergeCell ref="D6:E6"/>
    <mergeCell ref="G6:H6"/>
    <mergeCell ref="I6:R6"/>
    <mergeCell ref="D1:E1"/>
    <mergeCell ref="D2:E2"/>
    <mergeCell ref="D3:E3"/>
    <mergeCell ref="C5:E5"/>
    <mergeCell ref="G5:R5"/>
    <mergeCell ref="D7:E7"/>
    <mergeCell ref="G7:H7"/>
    <mergeCell ref="I7:R7"/>
    <mergeCell ref="D8:E8"/>
    <mergeCell ref="G8:H8"/>
    <mergeCell ref="I8:R8"/>
    <mergeCell ref="Q9:Q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AA9:AA10"/>
    <mergeCell ref="AB9:AB10"/>
    <mergeCell ref="AC9:AC10"/>
    <mergeCell ref="R9:R10"/>
    <mergeCell ref="S9:S10"/>
    <mergeCell ref="T9:T10"/>
    <mergeCell ref="U9:U10"/>
    <mergeCell ref="V9:V10"/>
    <mergeCell ref="W9:W10"/>
    <mergeCell ref="C54:C56"/>
    <mergeCell ref="AJ9:AJ10"/>
    <mergeCell ref="F12:AI12"/>
    <mergeCell ref="C14:C17"/>
    <mergeCell ref="C18:C19"/>
    <mergeCell ref="C20:C22"/>
    <mergeCell ref="C23:C28"/>
    <mergeCell ref="AD9:AD10"/>
    <mergeCell ref="AE9:AE10"/>
    <mergeCell ref="AF9:AF10"/>
    <mergeCell ref="AG9:AG10"/>
    <mergeCell ref="AH9:AH10"/>
    <mergeCell ref="AI9:AI10"/>
    <mergeCell ref="X9:X10"/>
    <mergeCell ref="Y9:Y10"/>
    <mergeCell ref="Z9:Z10"/>
    <mergeCell ref="C29:C30"/>
    <mergeCell ref="C31:C34"/>
    <mergeCell ref="C35:C46"/>
    <mergeCell ref="C47:C49"/>
    <mergeCell ref="C50:C53"/>
  </mergeCells>
  <conditionalFormatting sqref="F11:AI11">
    <cfRule type="expression" dxfId="32" priority="10">
      <formula>F11=0</formula>
    </cfRule>
    <cfRule type="expression" dxfId="31" priority="11">
      <formula>F11&lt;60%</formula>
    </cfRule>
  </conditionalFormatting>
  <conditionalFormatting sqref="F14:AI56">
    <cfRule type="cellIs" dxfId="30" priority="7" operator="equal">
      <formula>"*"</formula>
    </cfRule>
    <cfRule type="cellIs" dxfId="29" priority="8" operator="equal">
      <formula>0</formula>
    </cfRule>
    <cfRule type="cellIs" dxfId="28" priority="9" operator="equal">
      <formula>"x"</formula>
    </cfRule>
  </conditionalFormatting>
  <conditionalFormatting sqref="F9:AI10">
    <cfRule type="expression" dxfId="27" priority="5">
      <formula>F11&lt;50</formula>
    </cfRule>
    <cfRule type="expression" dxfId="26" priority="6">
      <formula>F11&gt;60%</formula>
    </cfRule>
  </conditionalFormatting>
  <conditionalFormatting sqref="D2:E2">
    <cfRule type="containsText" dxfId="25" priority="1" operator="containsText" text="En attente">
      <formula>NOT(ISERROR(SEARCH("En attente",D2)))</formula>
    </cfRule>
    <cfRule type="containsText" dxfId="24" priority="2" operator="containsText" text="Terminé">
      <formula>NOT(ISERROR(SEARCH("Terminé",D2)))</formula>
    </cfRule>
    <cfRule type="containsText" dxfId="23" priority="3" operator="containsText" text="Annulé">
      <formula>NOT(ISERROR(SEARCH("Annulé",D2)))</formula>
    </cfRule>
    <cfRule type="containsText" dxfId="22" priority="4" operator="containsText" text="Actif">
      <formula>NOT(ISERROR(SEARCH("Actif",D2)))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M56"/>
  <sheetViews>
    <sheetView workbookViewId="0">
      <selection activeCell="D11" sqref="D11"/>
    </sheetView>
  </sheetViews>
  <sheetFormatPr baseColWidth="10" defaultColWidth="5.7109375" defaultRowHeight="15" x14ac:dyDescent="0.25"/>
  <cols>
    <col min="1" max="1" width="3.7109375" style="1" customWidth="1"/>
    <col min="2" max="2" width="4.140625" style="37" customWidth="1"/>
    <col min="3" max="3" width="21.42578125" style="118" customWidth="1"/>
    <col min="4" max="4" width="80.7109375" style="1" bestFit="1" customWidth="1"/>
    <col min="5" max="5" width="21.7109375" style="1" bestFit="1" customWidth="1"/>
    <col min="6" max="35" width="8.7109375" style="1" customWidth="1"/>
    <col min="36" max="65" width="5.7109375" style="10"/>
    <col min="66" max="16384" width="5.7109375" style="1"/>
  </cols>
  <sheetData>
    <row r="1" spans="1:65" ht="42.75" customHeight="1" thickBot="1" x14ac:dyDescent="0.3">
      <c r="A1" s="37"/>
      <c r="B1" s="8"/>
      <c r="C1" s="122" t="str">
        <f>'Liste projets'!E4</f>
        <v>2021-002-AW</v>
      </c>
      <c r="D1" s="145" t="str">
        <f>'Liste projets'!F4</f>
        <v>Anglais de base</v>
      </c>
      <c r="E1" s="145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65" ht="19.7" customHeight="1" thickBot="1" x14ac:dyDescent="0.3">
      <c r="A2" s="37"/>
      <c r="B2" s="8"/>
      <c r="C2" s="11" t="s">
        <v>10</v>
      </c>
      <c r="D2" s="146" t="str">
        <f>'Liste projets'!G4</f>
        <v>Terminé</v>
      </c>
      <c r="E2" s="147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65" ht="17.25" customHeight="1" thickBot="1" x14ac:dyDescent="0.35">
      <c r="A3" s="37"/>
      <c r="B3" s="12"/>
      <c r="C3" s="13" t="s">
        <v>11</v>
      </c>
      <c r="D3" s="148"/>
      <c r="E3" s="149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65" s="19" customFormat="1" ht="17.25" customHeight="1" x14ac:dyDescent="0.3">
      <c r="B4" s="15"/>
      <c r="C4" s="16"/>
      <c r="D4" s="17"/>
      <c r="E4" s="17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65" s="20" customFormat="1" ht="21" customHeight="1" x14ac:dyDescent="0.3">
      <c r="B5" s="12"/>
      <c r="C5" s="150" t="s">
        <v>12</v>
      </c>
      <c r="D5" s="151"/>
      <c r="E5" s="152"/>
      <c r="F5" s="14"/>
      <c r="G5" s="150" t="s">
        <v>12</v>
      </c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2"/>
      <c r="T5" s="14"/>
      <c r="X5" s="21"/>
      <c r="Y5" s="21"/>
      <c r="Z5" s="21"/>
      <c r="AA5" s="22"/>
      <c r="AB5" s="22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</row>
    <row r="6" spans="1:65" ht="21" customHeight="1" x14ac:dyDescent="0.3">
      <c r="B6" s="12"/>
      <c r="C6" s="120" t="s">
        <v>13</v>
      </c>
      <c r="D6" s="139"/>
      <c r="E6" s="140"/>
      <c r="F6" s="14"/>
      <c r="G6" s="141" t="s">
        <v>13</v>
      </c>
      <c r="H6" s="142"/>
      <c r="I6" s="143"/>
      <c r="J6" s="143"/>
      <c r="K6" s="143"/>
      <c r="L6" s="143"/>
      <c r="M6" s="143"/>
      <c r="N6" s="143"/>
      <c r="O6" s="143"/>
      <c r="P6" s="143"/>
      <c r="Q6" s="143"/>
      <c r="R6" s="144"/>
      <c r="T6" s="14"/>
      <c r="X6" s="25"/>
      <c r="Y6" s="26"/>
      <c r="Z6" s="25"/>
      <c r="AA6" s="27"/>
      <c r="AB6" s="27"/>
    </row>
    <row r="7" spans="1:65" ht="21" customHeight="1" x14ac:dyDescent="0.3">
      <c r="B7" s="12"/>
      <c r="C7" s="120" t="s">
        <v>14</v>
      </c>
      <c r="D7" s="139"/>
      <c r="E7" s="140"/>
      <c r="F7" s="14"/>
      <c r="G7" s="141" t="s">
        <v>14</v>
      </c>
      <c r="H7" s="142"/>
      <c r="I7" s="143"/>
      <c r="J7" s="143"/>
      <c r="K7" s="143"/>
      <c r="L7" s="143"/>
      <c r="M7" s="143"/>
      <c r="N7" s="143"/>
      <c r="O7" s="143"/>
      <c r="P7" s="143"/>
      <c r="Q7" s="143"/>
      <c r="R7" s="144"/>
      <c r="T7" s="14"/>
      <c r="X7" s="25"/>
      <c r="Y7" s="26"/>
      <c r="Z7" s="25"/>
      <c r="AA7" s="27"/>
      <c r="AB7" s="27"/>
    </row>
    <row r="8" spans="1:65" ht="21" customHeight="1" thickBot="1" x14ac:dyDescent="0.35">
      <c r="B8" s="12"/>
      <c r="C8" s="123" t="s">
        <v>15</v>
      </c>
      <c r="D8" s="153"/>
      <c r="E8" s="154"/>
      <c r="F8" s="14"/>
      <c r="G8" s="155" t="s">
        <v>15</v>
      </c>
      <c r="H8" s="156"/>
      <c r="I8" s="153"/>
      <c r="J8" s="153"/>
      <c r="K8" s="153"/>
      <c r="L8" s="153"/>
      <c r="M8" s="153"/>
      <c r="N8" s="153"/>
      <c r="O8" s="153"/>
      <c r="P8" s="153"/>
      <c r="Q8" s="153"/>
      <c r="R8" s="154"/>
      <c r="T8" s="14"/>
      <c r="X8" s="25"/>
      <c r="Y8" s="26"/>
      <c r="Z8" s="25"/>
      <c r="AA8" s="27"/>
      <c r="AB8" s="27"/>
    </row>
    <row r="9" spans="1:65" ht="21" customHeight="1" x14ac:dyDescent="0.25">
      <c r="B9" s="12"/>
      <c r="C9" s="121"/>
      <c r="D9" s="119"/>
      <c r="E9" s="119"/>
      <c r="F9" s="157" t="str">
        <f>REPT("|",F11*60)</f>
        <v/>
      </c>
      <c r="G9" s="157" t="str">
        <f t="shared" ref="G9:AI9" si="0">REPT("|",G11*60)</f>
        <v/>
      </c>
      <c r="H9" s="157" t="str">
        <f t="shared" si="0"/>
        <v/>
      </c>
      <c r="I9" s="157" t="str">
        <f t="shared" si="0"/>
        <v/>
      </c>
      <c r="J9" s="157" t="str">
        <f t="shared" si="0"/>
        <v/>
      </c>
      <c r="K9" s="157" t="str">
        <f t="shared" si="0"/>
        <v/>
      </c>
      <c r="L9" s="157" t="str">
        <f t="shared" si="0"/>
        <v/>
      </c>
      <c r="M9" s="157" t="str">
        <f t="shared" si="0"/>
        <v/>
      </c>
      <c r="N9" s="157" t="str">
        <f t="shared" si="0"/>
        <v/>
      </c>
      <c r="O9" s="157" t="str">
        <f t="shared" si="0"/>
        <v/>
      </c>
      <c r="P9" s="157" t="str">
        <f t="shared" si="0"/>
        <v/>
      </c>
      <c r="Q9" s="157" t="str">
        <f t="shared" si="0"/>
        <v/>
      </c>
      <c r="R9" s="157" t="str">
        <f t="shared" si="0"/>
        <v/>
      </c>
      <c r="S9" s="157" t="str">
        <f t="shared" si="0"/>
        <v/>
      </c>
      <c r="T9" s="157" t="str">
        <f t="shared" si="0"/>
        <v/>
      </c>
      <c r="U9" s="157" t="str">
        <f t="shared" si="0"/>
        <v/>
      </c>
      <c r="V9" s="157" t="str">
        <f t="shared" si="0"/>
        <v/>
      </c>
      <c r="W9" s="157" t="str">
        <f t="shared" si="0"/>
        <v/>
      </c>
      <c r="X9" s="157" t="str">
        <f t="shared" si="0"/>
        <v/>
      </c>
      <c r="Y9" s="157" t="str">
        <f t="shared" si="0"/>
        <v/>
      </c>
      <c r="Z9" s="157" t="str">
        <f t="shared" si="0"/>
        <v/>
      </c>
      <c r="AA9" s="157" t="str">
        <f t="shared" si="0"/>
        <v/>
      </c>
      <c r="AB9" s="157" t="str">
        <f t="shared" si="0"/>
        <v/>
      </c>
      <c r="AC9" s="157" t="str">
        <f t="shared" si="0"/>
        <v/>
      </c>
      <c r="AD9" s="157" t="str">
        <f t="shared" si="0"/>
        <v/>
      </c>
      <c r="AE9" s="157" t="str">
        <f t="shared" si="0"/>
        <v/>
      </c>
      <c r="AF9" s="157" t="str">
        <f t="shared" si="0"/>
        <v/>
      </c>
      <c r="AG9" s="157" t="str">
        <f t="shared" si="0"/>
        <v/>
      </c>
      <c r="AH9" s="157" t="str">
        <f t="shared" si="0"/>
        <v/>
      </c>
      <c r="AI9" s="157" t="str">
        <f t="shared" si="0"/>
        <v/>
      </c>
      <c r="AJ9" s="160"/>
    </row>
    <row r="10" spans="1:65" ht="21" customHeight="1" x14ac:dyDescent="0.3">
      <c r="B10" s="12"/>
      <c r="C10" s="14"/>
      <c r="D10" s="14"/>
      <c r="E10" s="14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7"/>
      <c r="AD10" s="157"/>
      <c r="AE10" s="157"/>
      <c r="AF10" s="157"/>
      <c r="AG10" s="157"/>
      <c r="AH10" s="157"/>
      <c r="AI10" s="157"/>
      <c r="AJ10" s="160"/>
    </row>
    <row r="11" spans="1:65" s="36" customFormat="1" ht="16.5" thickBot="1" x14ac:dyDescent="0.3">
      <c r="B11" s="31"/>
      <c r="C11" s="32"/>
      <c r="D11" s="33"/>
      <c r="E11" s="33"/>
      <c r="F11" s="34">
        <f>(COUNTIF(F15:F57,"x")+COUNTIF(F15:F57,"~*"))/43</f>
        <v>0</v>
      </c>
      <c r="G11" s="34">
        <f t="shared" ref="G11:AI11" si="1">(COUNTIF(G15:G57,"x")+COUNTIF(G15:G57,"~*"))/43</f>
        <v>0</v>
      </c>
      <c r="H11" s="34">
        <f t="shared" si="1"/>
        <v>0</v>
      </c>
      <c r="I11" s="34">
        <f t="shared" si="1"/>
        <v>0</v>
      </c>
      <c r="J11" s="34">
        <f t="shared" si="1"/>
        <v>0</v>
      </c>
      <c r="K11" s="34">
        <f t="shared" si="1"/>
        <v>0</v>
      </c>
      <c r="L11" s="34">
        <f t="shared" si="1"/>
        <v>0</v>
      </c>
      <c r="M11" s="34">
        <f t="shared" si="1"/>
        <v>0</v>
      </c>
      <c r="N11" s="34">
        <f t="shared" si="1"/>
        <v>0</v>
      </c>
      <c r="O11" s="34">
        <f t="shared" si="1"/>
        <v>0</v>
      </c>
      <c r="P11" s="34">
        <f t="shared" si="1"/>
        <v>0</v>
      </c>
      <c r="Q11" s="34">
        <f t="shared" si="1"/>
        <v>0</v>
      </c>
      <c r="R11" s="34">
        <f t="shared" si="1"/>
        <v>0</v>
      </c>
      <c r="S11" s="34">
        <f t="shared" si="1"/>
        <v>0</v>
      </c>
      <c r="T11" s="34">
        <f t="shared" si="1"/>
        <v>0</v>
      </c>
      <c r="U11" s="34">
        <f t="shared" si="1"/>
        <v>0</v>
      </c>
      <c r="V11" s="34">
        <f t="shared" si="1"/>
        <v>0</v>
      </c>
      <c r="W11" s="34">
        <f t="shared" si="1"/>
        <v>0</v>
      </c>
      <c r="X11" s="34">
        <f t="shared" si="1"/>
        <v>0</v>
      </c>
      <c r="Y11" s="34">
        <f t="shared" si="1"/>
        <v>0</v>
      </c>
      <c r="Z11" s="34">
        <f t="shared" si="1"/>
        <v>0</v>
      </c>
      <c r="AA11" s="34">
        <f t="shared" si="1"/>
        <v>0</v>
      </c>
      <c r="AB11" s="34">
        <f t="shared" si="1"/>
        <v>0</v>
      </c>
      <c r="AC11" s="34">
        <f t="shared" si="1"/>
        <v>0</v>
      </c>
      <c r="AD11" s="34">
        <f t="shared" si="1"/>
        <v>0</v>
      </c>
      <c r="AE11" s="34">
        <f t="shared" si="1"/>
        <v>0</v>
      </c>
      <c r="AF11" s="34">
        <f t="shared" si="1"/>
        <v>0</v>
      </c>
      <c r="AG11" s="34">
        <f t="shared" si="1"/>
        <v>0</v>
      </c>
      <c r="AH11" s="34">
        <f t="shared" si="1"/>
        <v>0</v>
      </c>
      <c r="AI11" s="34">
        <f t="shared" si="1"/>
        <v>0</v>
      </c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</row>
    <row r="12" spans="1:65" ht="21.75" thickBot="1" x14ac:dyDescent="0.4">
      <c r="C12" s="38"/>
      <c r="D12" s="39"/>
      <c r="E12" s="39"/>
      <c r="F12" s="161" t="s">
        <v>16</v>
      </c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3"/>
    </row>
    <row r="13" spans="1:65" ht="15.75" thickBot="1" x14ac:dyDescent="0.3">
      <c r="B13" s="40" t="s">
        <v>1</v>
      </c>
      <c r="C13" s="41" t="s">
        <v>17</v>
      </c>
      <c r="D13" s="42" t="s">
        <v>18</v>
      </c>
      <c r="E13" s="42" t="s">
        <v>19</v>
      </c>
      <c r="F13" s="42" t="s">
        <v>20</v>
      </c>
      <c r="G13" s="42" t="s">
        <v>21</v>
      </c>
      <c r="H13" s="42" t="s">
        <v>22</v>
      </c>
      <c r="I13" s="42" t="s">
        <v>23</v>
      </c>
      <c r="J13" s="42" t="s">
        <v>24</v>
      </c>
      <c r="K13" s="42" t="s">
        <v>25</v>
      </c>
      <c r="L13" s="42" t="s">
        <v>26</v>
      </c>
      <c r="M13" s="42" t="s">
        <v>27</v>
      </c>
      <c r="N13" s="42" t="s">
        <v>28</v>
      </c>
      <c r="O13" s="42" t="s">
        <v>29</v>
      </c>
      <c r="P13" s="42" t="s">
        <v>30</v>
      </c>
      <c r="Q13" s="42" t="s">
        <v>31</v>
      </c>
      <c r="R13" s="42" t="s">
        <v>32</v>
      </c>
      <c r="S13" s="42" t="s">
        <v>33</v>
      </c>
      <c r="T13" s="42" t="s">
        <v>34</v>
      </c>
      <c r="U13" s="42" t="s">
        <v>35</v>
      </c>
      <c r="V13" s="42" t="s">
        <v>36</v>
      </c>
      <c r="W13" s="42" t="s">
        <v>37</v>
      </c>
      <c r="X13" s="42" t="s">
        <v>38</v>
      </c>
      <c r="Y13" s="42" t="s">
        <v>39</v>
      </c>
      <c r="Z13" s="42" t="s">
        <v>40</v>
      </c>
      <c r="AA13" s="42" t="s">
        <v>41</v>
      </c>
      <c r="AB13" s="42" t="s">
        <v>42</v>
      </c>
      <c r="AC13" s="42" t="s">
        <v>43</v>
      </c>
      <c r="AD13" s="42" t="s">
        <v>44</v>
      </c>
      <c r="AE13" s="42" t="s">
        <v>45</v>
      </c>
      <c r="AF13" s="42" t="s">
        <v>46</v>
      </c>
      <c r="AG13" s="42" t="s">
        <v>47</v>
      </c>
      <c r="AH13" s="42" t="s">
        <v>48</v>
      </c>
      <c r="AI13" s="43" t="s">
        <v>49</v>
      </c>
    </row>
    <row r="14" spans="1:65" x14ac:dyDescent="0.25">
      <c r="B14" s="44">
        <v>1</v>
      </c>
      <c r="C14" s="164" t="s">
        <v>50</v>
      </c>
      <c r="D14" s="45" t="s">
        <v>51</v>
      </c>
      <c r="E14" s="46"/>
      <c r="F14" s="47"/>
      <c r="G14" s="48"/>
      <c r="H14" s="48"/>
      <c r="I14" s="48"/>
      <c r="J14" s="48"/>
      <c r="K14" s="48"/>
      <c r="L14" s="48"/>
      <c r="M14" s="48"/>
      <c r="N14" s="48"/>
      <c r="O14" s="49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50"/>
    </row>
    <row r="15" spans="1:65" x14ac:dyDescent="0.25">
      <c r="B15" s="51">
        <v>2</v>
      </c>
      <c r="C15" s="164"/>
      <c r="D15" s="52" t="s">
        <v>52</v>
      </c>
      <c r="E15" s="53"/>
      <c r="F15" s="54"/>
      <c r="G15" s="55"/>
      <c r="H15" s="55"/>
      <c r="I15" s="55"/>
      <c r="J15" s="55"/>
      <c r="K15" s="55"/>
      <c r="L15" s="55"/>
      <c r="M15" s="55"/>
      <c r="N15" s="55"/>
      <c r="O15" s="56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7"/>
    </row>
    <row r="16" spans="1:65" x14ac:dyDescent="0.25">
      <c r="B16" s="51">
        <v>3</v>
      </c>
      <c r="C16" s="164"/>
      <c r="D16" s="52" t="s">
        <v>53</v>
      </c>
      <c r="E16" s="53"/>
      <c r="F16" s="54"/>
      <c r="G16" s="55"/>
      <c r="H16" s="55"/>
      <c r="I16" s="55"/>
      <c r="J16" s="55"/>
      <c r="K16" s="55"/>
      <c r="L16" s="55"/>
      <c r="M16" s="55"/>
      <c r="N16" s="55"/>
      <c r="O16" s="56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7"/>
    </row>
    <row r="17" spans="1:65" ht="15.75" thickBot="1" x14ac:dyDescent="0.3">
      <c r="B17" s="44">
        <v>4</v>
      </c>
      <c r="C17" s="165"/>
      <c r="D17" s="58" t="s">
        <v>54</v>
      </c>
      <c r="E17" s="59"/>
      <c r="F17" s="60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2"/>
    </row>
    <row r="18" spans="1:65" x14ac:dyDescent="0.25">
      <c r="B18" s="51">
        <v>5</v>
      </c>
      <c r="C18" s="166" t="s">
        <v>55</v>
      </c>
      <c r="D18" s="63" t="s">
        <v>56</v>
      </c>
      <c r="E18" s="64"/>
      <c r="F18" s="65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7"/>
    </row>
    <row r="19" spans="1:65" ht="15.75" thickBot="1" x14ac:dyDescent="0.3">
      <c r="B19" s="51">
        <v>6</v>
      </c>
      <c r="C19" s="167"/>
      <c r="D19" s="68" t="s">
        <v>57</v>
      </c>
      <c r="E19" s="69"/>
      <c r="F19" s="70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2"/>
    </row>
    <row r="20" spans="1:65" x14ac:dyDescent="0.25">
      <c r="B20" s="44">
        <v>7</v>
      </c>
      <c r="C20" s="158" t="s">
        <v>58</v>
      </c>
      <c r="D20" s="73" t="s">
        <v>59</v>
      </c>
      <c r="E20" s="46"/>
      <c r="F20" s="47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50"/>
    </row>
    <row r="21" spans="1:65" x14ac:dyDescent="0.25">
      <c r="B21" s="51">
        <v>8</v>
      </c>
      <c r="C21" s="158"/>
      <c r="D21" s="45" t="s">
        <v>60</v>
      </c>
      <c r="E21" s="53"/>
      <c r="F21" s="54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7"/>
    </row>
    <row r="22" spans="1:65" ht="15.75" thickBot="1" x14ac:dyDescent="0.3">
      <c r="B22" s="51">
        <v>9</v>
      </c>
      <c r="C22" s="159"/>
      <c r="D22" s="74" t="s">
        <v>61</v>
      </c>
      <c r="E22" s="59"/>
      <c r="F22" s="60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2"/>
    </row>
    <row r="23" spans="1:65" x14ac:dyDescent="0.25">
      <c r="B23" s="44">
        <v>10</v>
      </c>
      <c r="C23" s="166" t="s">
        <v>62</v>
      </c>
      <c r="D23" s="63" t="s">
        <v>63</v>
      </c>
      <c r="E23" s="64"/>
      <c r="F23" s="65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7"/>
    </row>
    <row r="24" spans="1:65" x14ac:dyDescent="0.25">
      <c r="B24" s="51">
        <v>11</v>
      </c>
      <c r="C24" s="166"/>
      <c r="D24" s="75" t="s">
        <v>64</v>
      </c>
      <c r="E24" s="76"/>
      <c r="F24" s="77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9"/>
    </row>
    <row r="25" spans="1:65" x14ac:dyDescent="0.25">
      <c r="B25" s="51">
        <v>12</v>
      </c>
      <c r="C25" s="166"/>
      <c r="D25" s="75" t="s">
        <v>65</v>
      </c>
      <c r="E25" s="76"/>
      <c r="F25" s="77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9"/>
    </row>
    <row r="26" spans="1:65" x14ac:dyDescent="0.25">
      <c r="B26" s="44">
        <v>13</v>
      </c>
      <c r="C26" s="166"/>
      <c r="D26" s="80" t="s">
        <v>66</v>
      </c>
      <c r="E26" s="76"/>
      <c r="F26" s="77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9"/>
    </row>
    <row r="27" spans="1:65" x14ac:dyDescent="0.25">
      <c r="B27" s="51">
        <v>14</v>
      </c>
      <c r="C27" s="166"/>
      <c r="D27" s="81" t="s">
        <v>67</v>
      </c>
      <c r="E27" s="76"/>
      <c r="F27" s="77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9"/>
    </row>
    <row r="28" spans="1:65" ht="15.75" thickBot="1" x14ac:dyDescent="0.3">
      <c r="B28" s="51">
        <v>15</v>
      </c>
      <c r="C28" s="167"/>
      <c r="D28" s="82" t="s">
        <v>68</v>
      </c>
      <c r="E28" s="69"/>
      <c r="F28" s="70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2"/>
    </row>
    <row r="29" spans="1:65" x14ac:dyDescent="0.25">
      <c r="B29" s="44">
        <v>16</v>
      </c>
      <c r="C29" s="168" t="s">
        <v>69</v>
      </c>
      <c r="D29" s="45" t="s">
        <v>70</v>
      </c>
      <c r="E29" s="83"/>
      <c r="F29" s="84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6"/>
    </row>
    <row r="30" spans="1:65" ht="15.75" thickBot="1" x14ac:dyDescent="0.3">
      <c r="B30" s="51">
        <v>17</v>
      </c>
      <c r="C30" s="159"/>
      <c r="D30" s="58" t="s">
        <v>71</v>
      </c>
      <c r="E30" s="87"/>
      <c r="F30" s="88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90"/>
    </row>
    <row r="31" spans="1:65" s="96" customFormat="1" x14ac:dyDescent="0.25">
      <c r="A31" s="1"/>
      <c r="B31" s="51">
        <v>18</v>
      </c>
      <c r="C31" s="169" t="s">
        <v>72</v>
      </c>
      <c r="D31" s="91" t="s">
        <v>73</v>
      </c>
      <c r="E31" s="92"/>
      <c r="F31" s="93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5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</row>
    <row r="32" spans="1:65" s="96" customFormat="1" x14ac:dyDescent="0.25">
      <c r="A32" s="1"/>
      <c r="B32" s="44">
        <v>19</v>
      </c>
      <c r="C32" s="170"/>
      <c r="D32" s="97" t="s">
        <v>74</v>
      </c>
      <c r="E32" s="98"/>
      <c r="F32" s="99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  <c r="W32" s="100"/>
      <c r="X32" s="100"/>
      <c r="Y32" s="100"/>
      <c r="Z32" s="100"/>
      <c r="AA32" s="100"/>
      <c r="AB32" s="100"/>
      <c r="AC32" s="100"/>
      <c r="AD32" s="100"/>
      <c r="AE32" s="100"/>
      <c r="AF32" s="100"/>
      <c r="AG32" s="100"/>
      <c r="AH32" s="100"/>
      <c r="AI32" s="101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</row>
    <row r="33" spans="1:65" s="96" customFormat="1" x14ac:dyDescent="0.25">
      <c r="A33" s="1"/>
      <c r="B33" s="51">
        <v>20</v>
      </c>
      <c r="C33" s="170"/>
      <c r="D33" s="97" t="s">
        <v>75</v>
      </c>
      <c r="E33" s="98"/>
      <c r="F33" s="99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1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</row>
    <row r="34" spans="1:65" s="96" customFormat="1" ht="15.75" thickBot="1" x14ac:dyDescent="0.3">
      <c r="A34" s="1"/>
      <c r="B34" s="51">
        <v>21</v>
      </c>
      <c r="C34" s="171"/>
      <c r="D34" s="102"/>
      <c r="E34" s="103"/>
      <c r="F34" s="104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6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</row>
    <row r="35" spans="1:65" x14ac:dyDescent="0.25">
      <c r="B35" s="44">
        <v>22</v>
      </c>
      <c r="C35" s="166" t="s">
        <v>76</v>
      </c>
      <c r="D35" s="63" t="s">
        <v>77</v>
      </c>
      <c r="E35" s="64"/>
      <c r="F35" s="65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7"/>
    </row>
    <row r="36" spans="1:65" x14ac:dyDescent="0.25">
      <c r="B36" s="51">
        <v>23</v>
      </c>
      <c r="C36" s="166"/>
      <c r="D36" s="75" t="s">
        <v>78</v>
      </c>
      <c r="E36" s="76"/>
      <c r="F36" s="77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9"/>
    </row>
    <row r="37" spans="1:65" x14ac:dyDescent="0.25">
      <c r="B37" s="51">
        <v>24</v>
      </c>
      <c r="C37" s="166"/>
      <c r="D37" s="75" t="s">
        <v>79</v>
      </c>
      <c r="E37" s="76"/>
      <c r="F37" s="77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9"/>
    </row>
    <row r="38" spans="1:65" x14ac:dyDescent="0.25">
      <c r="B38" s="44">
        <v>25</v>
      </c>
      <c r="C38" s="166"/>
      <c r="D38" s="75" t="s">
        <v>80</v>
      </c>
      <c r="E38" s="76"/>
      <c r="F38" s="77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9"/>
    </row>
    <row r="39" spans="1:65" x14ac:dyDescent="0.25">
      <c r="B39" s="51">
        <v>26</v>
      </c>
      <c r="C39" s="166"/>
      <c r="D39" s="107" t="s">
        <v>81</v>
      </c>
      <c r="E39" s="76"/>
      <c r="F39" s="77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9"/>
    </row>
    <row r="40" spans="1:65" x14ac:dyDescent="0.25">
      <c r="B40" s="51">
        <v>27</v>
      </c>
      <c r="C40" s="166"/>
      <c r="D40" s="108" t="s">
        <v>82</v>
      </c>
      <c r="E40" s="76"/>
      <c r="F40" s="77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9"/>
    </row>
    <row r="41" spans="1:65" x14ac:dyDescent="0.25">
      <c r="B41" s="44">
        <v>28</v>
      </c>
      <c r="C41" s="166"/>
      <c r="D41" s="75" t="s">
        <v>83</v>
      </c>
      <c r="E41" s="76"/>
      <c r="F41" s="77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9"/>
    </row>
    <row r="42" spans="1:65" x14ac:dyDescent="0.25">
      <c r="B42" s="51">
        <v>29</v>
      </c>
      <c r="C42" s="166"/>
      <c r="D42" s="75" t="s">
        <v>84</v>
      </c>
      <c r="E42" s="76"/>
      <c r="F42" s="77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9"/>
    </row>
    <row r="43" spans="1:65" x14ac:dyDescent="0.25">
      <c r="B43" s="51">
        <v>30</v>
      </c>
      <c r="C43" s="166"/>
      <c r="D43" s="108" t="s">
        <v>85</v>
      </c>
      <c r="E43" s="76"/>
      <c r="F43" s="77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9"/>
    </row>
    <row r="44" spans="1:65" x14ac:dyDescent="0.25">
      <c r="B44" s="44">
        <v>31</v>
      </c>
      <c r="C44" s="166"/>
      <c r="D44" s="109" t="s">
        <v>86</v>
      </c>
      <c r="E44" s="110"/>
      <c r="F44" s="77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9"/>
    </row>
    <row r="45" spans="1:65" x14ac:dyDescent="0.25">
      <c r="B45" s="51">
        <v>32</v>
      </c>
      <c r="C45" s="166"/>
      <c r="D45" s="111" t="s">
        <v>87</v>
      </c>
      <c r="E45" s="112" t="s">
        <v>88</v>
      </c>
      <c r="F45" s="77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9"/>
    </row>
    <row r="46" spans="1:65" ht="15.75" thickBot="1" x14ac:dyDescent="0.3">
      <c r="B46" s="51">
        <v>33</v>
      </c>
      <c r="C46" s="167"/>
      <c r="D46" s="113" t="s">
        <v>89</v>
      </c>
      <c r="E46" s="114"/>
      <c r="F46" s="70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2"/>
    </row>
    <row r="47" spans="1:65" x14ac:dyDescent="0.25">
      <c r="B47" s="44">
        <v>34</v>
      </c>
      <c r="C47" s="158" t="s">
        <v>90</v>
      </c>
      <c r="D47" s="45" t="s">
        <v>91</v>
      </c>
      <c r="E47" s="46"/>
      <c r="F47" s="47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50"/>
    </row>
    <row r="48" spans="1:65" x14ac:dyDescent="0.25">
      <c r="B48" s="51">
        <v>35</v>
      </c>
      <c r="C48" s="158"/>
      <c r="D48" s="52" t="s">
        <v>92</v>
      </c>
      <c r="E48" s="53"/>
      <c r="F48" s="54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7"/>
    </row>
    <row r="49" spans="2:35" ht="15.75" thickBot="1" x14ac:dyDescent="0.3">
      <c r="B49" s="51">
        <v>36</v>
      </c>
      <c r="C49" s="159"/>
      <c r="D49" s="58" t="s">
        <v>93</v>
      </c>
      <c r="E49" s="59"/>
      <c r="F49" s="60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2"/>
    </row>
    <row r="50" spans="2:35" x14ac:dyDescent="0.25">
      <c r="B50" s="44">
        <v>37</v>
      </c>
      <c r="C50" s="166" t="s">
        <v>94</v>
      </c>
      <c r="D50" s="115" t="s">
        <v>95</v>
      </c>
      <c r="E50" s="64"/>
      <c r="F50" s="65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7"/>
    </row>
    <row r="51" spans="2:35" x14ac:dyDescent="0.25">
      <c r="B51" s="51">
        <v>38</v>
      </c>
      <c r="C51" s="166"/>
      <c r="D51" s="109" t="s">
        <v>96</v>
      </c>
      <c r="E51" s="116"/>
      <c r="F51" s="77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9"/>
    </row>
    <row r="52" spans="2:35" x14ac:dyDescent="0.25">
      <c r="B52" s="51">
        <v>39</v>
      </c>
      <c r="C52" s="166"/>
      <c r="D52" s="109" t="s">
        <v>97</v>
      </c>
      <c r="E52" s="76"/>
      <c r="F52" s="77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9"/>
    </row>
    <row r="53" spans="2:35" ht="15.75" thickBot="1" x14ac:dyDescent="0.3">
      <c r="B53" s="44">
        <v>40</v>
      </c>
      <c r="C53" s="167"/>
      <c r="D53" s="117" t="s">
        <v>98</v>
      </c>
      <c r="E53" s="69"/>
      <c r="F53" s="70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2"/>
    </row>
    <row r="54" spans="2:35" x14ac:dyDescent="0.25">
      <c r="B54" s="51">
        <v>41</v>
      </c>
      <c r="C54" s="158" t="s">
        <v>99</v>
      </c>
      <c r="D54" s="45" t="s">
        <v>100</v>
      </c>
      <c r="E54" s="46"/>
      <c r="F54" s="47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50"/>
    </row>
    <row r="55" spans="2:35" x14ac:dyDescent="0.25">
      <c r="B55" s="51">
        <v>42</v>
      </c>
      <c r="C55" s="158"/>
      <c r="D55" s="52" t="s">
        <v>101</v>
      </c>
      <c r="E55" s="53"/>
      <c r="F55" s="54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7"/>
    </row>
    <row r="56" spans="2:35" ht="15.75" thickBot="1" x14ac:dyDescent="0.3">
      <c r="B56" s="44">
        <v>43</v>
      </c>
      <c r="C56" s="159"/>
      <c r="D56" s="58" t="s">
        <v>102</v>
      </c>
      <c r="E56" s="59"/>
      <c r="F56" s="60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2"/>
    </row>
  </sheetData>
  <mergeCells count="56">
    <mergeCell ref="D6:E6"/>
    <mergeCell ref="G6:H6"/>
    <mergeCell ref="I6:R6"/>
    <mergeCell ref="D1:E1"/>
    <mergeCell ref="D2:E2"/>
    <mergeCell ref="D3:E3"/>
    <mergeCell ref="C5:E5"/>
    <mergeCell ref="G5:R5"/>
    <mergeCell ref="D7:E7"/>
    <mergeCell ref="G7:H7"/>
    <mergeCell ref="I7:R7"/>
    <mergeCell ref="D8:E8"/>
    <mergeCell ref="G8:H8"/>
    <mergeCell ref="I8:R8"/>
    <mergeCell ref="Q9:Q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AA9:AA10"/>
    <mergeCell ref="AB9:AB10"/>
    <mergeCell ref="AC9:AC10"/>
    <mergeCell ref="R9:R10"/>
    <mergeCell ref="S9:S10"/>
    <mergeCell ref="T9:T10"/>
    <mergeCell ref="U9:U10"/>
    <mergeCell ref="V9:V10"/>
    <mergeCell ref="W9:W10"/>
    <mergeCell ref="C54:C56"/>
    <mergeCell ref="AJ9:AJ10"/>
    <mergeCell ref="F12:AI12"/>
    <mergeCell ref="C14:C17"/>
    <mergeCell ref="C18:C19"/>
    <mergeCell ref="C20:C22"/>
    <mergeCell ref="C23:C28"/>
    <mergeCell ref="AD9:AD10"/>
    <mergeCell ref="AE9:AE10"/>
    <mergeCell ref="AF9:AF10"/>
    <mergeCell ref="AG9:AG10"/>
    <mergeCell ref="AH9:AH10"/>
    <mergeCell ref="AI9:AI10"/>
    <mergeCell ref="X9:X10"/>
    <mergeCell ref="Y9:Y10"/>
    <mergeCell ref="Z9:Z10"/>
    <mergeCell ref="C29:C30"/>
    <mergeCell ref="C31:C34"/>
    <mergeCell ref="C35:C46"/>
    <mergeCell ref="C47:C49"/>
    <mergeCell ref="C50:C53"/>
  </mergeCells>
  <conditionalFormatting sqref="F11:AI11">
    <cfRule type="expression" dxfId="21" priority="10">
      <formula>F11=0</formula>
    </cfRule>
    <cfRule type="expression" dxfId="20" priority="11">
      <formula>F11&lt;60%</formula>
    </cfRule>
  </conditionalFormatting>
  <conditionalFormatting sqref="F14:AI56">
    <cfRule type="cellIs" dxfId="19" priority="7" operator="equal">
      <formula>"*"</formula>
    </cfRule>
    <cfRule type="cellIs" dxfId="18" priority="8" operator="equal">
      <formula>0</formula>
    </cfRule>
    <cfRule type="cellIs" dxfId="17" priority="9" operator="equal">
      <formula>"x"</formula>
    </cfRule>
  </conditionalFormatting>
  <conditionalFormatting sqref="F9:AI10">
    <cfRule type="expression" dxfId="16" priority="5">
      <formula>F11&lt;50</formula>
    </cfRule>
    <cfRule type="expression" dxfId="15" priority="6">
      <formula>F11&gt;60%</formula>
    </cfRule>
  </conditionalFormatting>
  <conditionalFormatting sqref="D2:E2">
    <cfRule type="containsText" dxfId="14" priority="1" operator="containsText" text="En attente">
      <formula>NOT(ISERROR(SEARCH("En attente",D2)))</formula>
    </cfRule>
    <cfRule type="containsText" dxfId="13" priority="2" operator="containsText" text="Terminé">
      <formula>NOT(ISERROR(SEARCH("Terminé",D2)))</formula>
    </cfRule>
    <cfRule type="containsText" dxfId="12" priority="3" operator="containsText" text="Annulé">
      <formula>NOT(ISERROR(SEARCH("Annulé",D2)))</formula>
    </cfRule>
    <cfRule type="containsText" dxfId="11" priority="4" operator="containsText" text="Actif">
      <formula>NOT(ISERROR(SEARCH("Actif",D2)))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D925D3CA34D3499FC157EC04A4BD4C" ma:contentTypeVersion="13" ma:contentTypeDescription="Crée un document." ma:contentTypeScope="" ma:versionID="3f8329459d6ef78e862e8823bf8eedf7">
  <xsd:schema xmlns:xsd="http://www.w3.org/2001/XMLSchema" xmlns:xs="http://www.w3.org/2001/XMLSchema" xmlns:p="http://schemas.microsoft.com/office/2006/metadata/properties" xmlns:ns3="27d062a0-420c-4126-9c77-ca78b9731a54" xmlns:ns4="d3b0be8d-ce52-4a26-942a-c36e8988e695" targetNamespace="http://schemas.microsoft.com/office/2006/metadata/properties" ma:root="true" ma:fieldsID="08e269464f339cd39132cba0b6e30080" ns3:_="" ns4:_="">
    <xsd:import namespace="27d062a0-420c-4126-9c77-ca78b9731a54"/>
    <xsd:import namespace="d3b0be8d-ce52-4a26-942a-c36e8988e69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d062a0-420c-4126-9c77-ca78b9731a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b0be8d-ce52-4a26-942a-c36e8988e69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61D199-832D-45DD-8CCA-F2E578BEEB1A}">
  <ds:schemaRefs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d3b0be8d-ce52-4a26-942a-c36e8988e695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27d062a0-420c-4126-9c77-ca78b9731a54"/>
  </ds:schemaRefs>
</ds:datastoreItem>
</file>

<file path=customXml/itemProps2.xml><?xml version="1.0" encoding="utf-8"?>
<ds:datastoreItem xmlns:ds="http://schemas.openxmlformats.org/officeDocument/2006/customXml" ds:itemID="{2C475F81-09A6-4463-A42C-F52A9DE604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d062a0-420c-4126-9c77-ca78b9731a54"/>
    <ds:schemaRef ds:uri="d3b0be8d-ce52-4a26-942a-c36e8988e6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F6B034-C2DE-416F-89A3-F0153679DC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projets</vt:lpstr>
      <vt:lpstr>Modele</vt:lpstr>
      <vt:lpstr>2021-003-ess</vt:lpstr>
      <vt:lpstr>2021-001-SC</vt:lpstr>
      <vt:lpstr>2021-002-AW</vt:lpstr>
    </vt:vector>
  </TitlesOfParts>
  <Company>Cegep de Sherbrooke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de l'informatique</dc:creator>
  <cp:lastModifiedBy>Guy Blancher</cp:lastModifiedBy>
  <dcterms:created xsi:type="dcterms:W3CDTF">2020-07-20T19:51:15Z</dcterms:created>
  <dcterms:modified xsi:type="dcterms:W3CDTF">2020-07-24T07:33:14Z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0x01010048D925D3CA34D3499FC157EC04A4BD4C</vt:lpwstr>
  </property>
</Properties>
</file>