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35" windowHeight="8160" tabRatio="821"/>
  </bookViews>
  <sheets>
    <sheet name="Menu" sheetId="15" r:id="rId1"/>
    <sheet name="Heures des patients" sheetId="13" r:id="rId2"/>
    <sheet name="Isabelle" sheetId="31" r:id="rId3"/>
    <sheet name="Frédérique" sheetId="30" r:id="rId4"/>
    <sheet name="Aurore" sheetId="29" r:id="rId5"/>
    <sheet name="Mélanie" sheetId="28" r:id="rId6"/>
    <sheet name="Samira" sheetId="27" r:id="rId7"/>
    <sheet name="Aurélie" sheetId="26" r:id="rId8"/>
    <sheet name="PlanningM" sheetId="14" state="hidden" r:id="rId9"/>
    <sheet name="Data" sheetId="16" r:id="rId10"/>
  </sheets>
  <definedNames>
    <definedName name="Employées">OFFSET(Data!$D$9,,,COUNTA(Data!$D:$D)-1)</definedName>
    <definedName name="Patients" localSheetId="7">OFFSET(Data!$B$8,,,COUNTA(Data!$B:$B)-1)</definedName>
    <definedName name="Patients" localSheetId="4">OFFSET(Data!$B$8,,,COUNTA(Data!$B:$B)-1)</definedName>
    <definedName name="Patients" localSheetId="3">OFFSET(Data!$B$8,,,COUNTA(Data!$B:$B)-1)</definedName>
    <definedName name="Patients" localSheetId="2">OFFSET(Data!$B$8,,,COUNTA(Data!$B:$B)-1)</definedName>
    <definedName name="Patients" localSheetId="5">OFFSET(Data!$B$8,,,COUNTA(Data!$B:$B)-1)</definedName>
    <definedName name="Patients" localSheetId="8">OFFSET(Data!$B$8,,,COUNTA(Data!$B:$B)-1)</definedName>
    <definedName name="Patients" localSheetId="6">OFFSET(Data!$B$8,,,COUNTA(Data!$B:$B)-1)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3" l="1"/>
  <c r="D7" i="13"/>
  <c r="D6" i="13" l="1"/>
  <c r="AL8" i="14"/>
  <c r="AL8" i="26"/>
  <c r="AL8" i="27"/>
  <c r="AL8" i="28"/>
  <c r="AL8" i="29"/>
  <c r="AL8" i="30"/>
  <c r="AL8" i="31"/>
  <c r="E8" i="13"/>
  <c r="D8" i="13"/>
  <c r="AL3" i="31"/>
  <c r="AL6" i="26"/>
  <c r="AL6" i="27"/>
  <c r="AL6" i="28"/>
  <c r="AL6" i="29"/>
  <c r="AL6" i="30"/>
  <c r="AL2" i="14" l="1"/>
  <c r="AL2" i="26"/>
  <c r="AL2" i="27"/>
  <c r="AL2" i="28"/>
  <c r="AL2" i="29"/>
  <c r="AL2" i="30"/>
  <c r="AL2" i="31"/>
  <c r="E31" i="13" l="1"/>
  <c r="D31" i="13"/>
  <c r="E30" i="13"/>
  <c r="D30" i="13"/>
  <c r="E29" i="13"/>
  <c r="D29" i="13"/>
  <c r="E28" i="13"/>
  <c r="D28" i="13"/>
  <c r="E27" i="13"/>
  <c r="D27" i="13"/>
  <c r="E26" i="13"/>
  <c r="D26" i="13"/>
  <c r="E25" i="13"/>
  <c r="D25" i="13"/>
  <c r="E24" i="13"/>
  <c r="D24" i="13"/>
  <c r="E23" i="13"/>
  <c r="D23" i="13"/>
  <c r="E22" i="13"/>
  <c r="D22" i="13"/>
  <c r="E21" i="13"/>
  <c r="D21" i="13"/>
  <c r="E20" i="13"/>
  <c r="D20" i="13"/>
  <c r="E19" i="13"/>
  <c r="D19" i="13"/>
  <c r="E18" i="13"/>
  <c r="D18" i="13"/>
  <c r="E17" i="13"/>
  <c r="D17" i="13"/>
  <c r="E16" i="13"/>
  <c r="D16" i="13"/>
  <c r="E15" i="13"/>
  <c r="D15" i="13"/>
  <c r="E14" i="13"/>
  <c r="D14" i="13"/>
  <c r="E13" i="13"/>
  <c r="D13" i="13"/>
  <c r="E12" i="13"/>
  <c r="D12" i="13"/>
  <c r="E11" i="13"/>
  <c r="D11" i="13"/>
  <c r="E10" i="13"/>
  <c r="D10" i="13"/>
  <c r="E9" i="13"/>
  <c r="D9" i="13"/>
  <c r="E32" i="13" l="1"/>
  <c r="D32" i="13"/>
  <c r="AB38" i="31"/>
  <c r="X38" i="31"/>
  <c r="T38" i="31"/>
  <c r="P38" i="31"/>
  <c r="L38" i="31"/>
  <c r="H38" i="31"/>
  <c r="D38" i="31"/>
  <c r="AB35" i="31"/>
  <c r="X35" i="31"/>
  <c r="T35" i="31"/>
  <c r="P35" i="31"/>
  <c r="L35" i="31"/>
  <c r="H35" i="31"/>
  <c r="D35" i="31"/>
  <c r="AB33" i="31"/>
  <c r="X33" i="31"/>
  <c r="T33" i="31"/>
  <c r="P33" i="31"/>
  <c r="L33" i="31"/>
  <c r="H33" i="31"/>
  <c r="D33" i="31"/>
  <c r="AB31" i="31"/>
  <c r="X31" i="31"/>
  <c r="T31" i="31"/>
  <c r="P31" i="31"/>
  <c r="L31" i="31"/>
  <c r="H31" i="31"/>
  <c r="D31" i="31"/>
  <c r="AB29" i="31"/>
  <c r="X29" i="31"/>
  <c r="T29" i="31"/>
  <c r="P29" i="31"/>
  <c r="L29" i="31"/>
  <c r="H29" i="31"/>
  <c r="D29" i="31"/>
  <c r="AB27" i="31"/>
  <c r="X27" i="31"/>
  <c r="T27" i="31"/>
  <c r="P27" i="31"/>
  <c r="L27" i="31"/>
  <c r="H27" i="31"/>
  <c r="D27" i="31"/>
  <c r="AB25" i="31"/>
  <c r="X25" i="31"/>
  <c r="T25" i="31"/>
  <c r="P25" i="31"/>
  <c r="L25" i="31"/>
  <c r="H25" i="31"/>
  <c r="D25" i="31"/>
  <c r="AB23" i="31"/>
  <c r="X23" i="31"/>
  <c r="T23" i="31"/>
  <c r="P23" i="31"/>
  <c r="L23" i="31"/>
  <c r="H23" i="31"/>
  <c r="D23" i="31"/>
  <c r="AB21" i="31"/>
  <c r="X21" i="31"/>
  <c r="T21" i="31"/>
  <c r="P21" i="31"/>
  <c r="L21" i="31"/>
  <c r="H21" i="31"/>
  <c r="D21" i="31"/>
  <c r="AB19" i="31"/>
  <c r="X19" i="31"/>
  <c r="T19" i="31"/>
  <c r="P19" i="31"/>
  <c r="L19" i="31"/>
  <c r="H19" i="31"/>
  <c r="D19" i="31"/>
  <c r="AB17" i="31"/>
  <c r="X17" i="31"/>
  <c r="T17" i="31"/>
  <c r="P17" i="31"/>
  <c r="L17" i="31"/>
  <c r="H17" i="31"/>
  <c r="D17" i="31"/>
  <c r="AB15" i="31"/>
  <c r="X15" i="31"/>
  <c r="T15" i="31"/>
  <c r="P15" i="31"/>
  <c r="L15" i="31"/>
  <c r="H15" i="31"/>
  <c r="D15" i="31"/>
  <c r="AB13" i="31"/>
  <c r="X13" i="31"/>
  <c r="T13" i="31"/>
  <c r="P13" i="31"/>
  <c r="L13" i="31"/>
  <c r="H13" i="31"/>
  <c r="D13" i="31"/>
  <c r="AB11" i="31"/>
  <c r="X11" i="31"/>
  <c r="T11" i="31"/>
  <c r="P11" i="31"/>
  <c r="L11" i="31"/>
  <c r="H11" i="31"/>
  <c r="D11" i="31"/>
  <c r="AB9" i="31"/>
  <c r="X9" i="31"/>
  <c r="T9" i="31"/>
  <c r="P9" i="31"/>
  <c r="L9" i="31"/>
  <c r="H9" i="31"/>
  <c r="D9" i="31"/>
  <c r="AB7" i="31"/>
  <c r="X7" i="31"/>
  <c r="T7" i="31"/>
  <c r="P7" i="31"/>
  <c r="L7" i="31"/>
  <c r="H7" i="31"/>
  <c r="D7" i="31"/>
  <c r="AB5" i="31"/>
  <c r="X5" i="31"/>
  <c r="T5" i="31"/>
  <c r="P5" i="31"/>
  <c r="L5" i="31"/>
  <c r="H5" i="31"/>
  <c r="D5" i="31"/>
  <c r="Z4" i="31"/>
  <c r="V4" i="31"/>
  <c r="R4" i="31"/>
  <c r="N4" i="31"/>
  <c r="J4" i="31"/>
  <c r="F4" i="31"/>
  <c r="AB38" i="30"/>
  <c r="X38" i="30"/>
  <c r="T38" i="30"/>
  <c r="P38" i="30"/>
  <c r="L38" i="30"/>
  <c r="H38" i="30"/>
  <c r="D38" i="30"/>
  <c r="AB35" i="30"/>
  <c r="X35" i="30"/>
  <c r="T35" i="30"/>
  <c r="P35" i="30"/>
  <c r="L35" i="30"/>
  <c r="H35" i="30"/>
  <c r="D35" i="30"/>
  <c r="AB33" i="30"/>
  <c r="X33" i="30"/>
  <c r="T33" i="30"/>
  <c r="P33" i="30"/>
  <c r="L33" i="30"/>
  <c r="H33" i="30"/>
  <c r="D33" i="30"/>
  <c r="AB31" i="30"/>
  <c r="X31" i="30"/>
  <c r="T31" i="30"/>
  <c r="P31" i="30"/>
  <c r="L31" i="30"/>
  <c r="H31" i="30"/>
  <c r="D31" i="30"/>
  <c r="AB29" i="30"/>
  <c r="X29" i="30"/>
  <c r="T29" i="30"/>
  <c r="P29" i="30"/>
  <c r="L29" i="30"/>
  <c r="H29" i="30"/>
  <c r="D29" i="30"/>
  <c r="AB27" i="30"/>
  <c r="X27" i="30"/>
  <c r="T27" i="30"/>
  <c r="P27" i="30"/>
  <c r="L27" i="30"/>
  <c r="H27" i="30"/>
  <c r="D27" i="30"/>
  <c r="AB25" i="30"/>
  <c r="X25" i="30"/>
  <c r="T25" i="30"/>
  <c r="P25" i="30"/>
  <c r="L25" i="30"/>
  <c r="H25" i="30"/>
  <c r="D25" i="30"/>
  <c r="AB23" i="30"/>
  <c r="X23" i="30"/>
  <c r="T23" i="30"/>
  <c r="P23" i="30"/>
  <c r="L23" i="30"/>
  <c r="H23" i="30"/>
  <c r="D23" i="30"/>
  <c r="AB21" i="30"/>
  <c r="X21" i="30"/>
  <c r="T21" i="30"/>
  <c r="P21" i="30"/>
  <c r="L21" i="30"/>
  <c r="H21" i="30"/>
  <c r="D21" i="30"/>
  <c r="AB19" i="30"/>
  <c r="X19" i="30"/>
  <c r="T19" i="30"/>
  <c r="P19" i="30"/>
  <c r="L19" i="30"/>
  <c r="H19" i="30"/>
  <c r="D19" i="30"/>
  <c r="AB17" i="30"/>
  <c r="X17" i="30"/>
  <c r="T17" i="30"/>
  <c r="P17" i="30"/>
  <c r="L17" i="30"/>
  <c r="H17" i="30"/>
  <c r="D17" i="30"/>
  <c r="AB15" i="30"/>
  <c r="X15" i="30"/>
  <c r="T15" i="30"/>
  <c r="P15" i="30"/>
  <c r="L15" i="30"/>
  <c r="H15" i="30"/>
  <c r="D15" i="30"/>
  <c r="AB13" i="30"/>
  <c r="X13" i="30"/>
  <c r="T13" i="30"/>
  <c r="P13" i="30"/>
  <c r="L13" i="30"/>
  <c r="H13" i="30"/>
  <c r="D13" i="30"/>
  <c r="AB11" i="30"/>
  <c r="X11" i="30"/>
  <c r="T11" i="30"/>
  <c r="P11" i="30"/>
  <c r="L11" i="30"/>
  <c r="H11" i="30"/>
  <c r="D11" i="30"/>
  <c r="AB9" i="30"/>
  <c r="X9" i="30"/>
  <c r="T9" i="30"/>
  <c r="P9" i="30"/>
  <c r="L9" i="30"/>
  <c r="H9" i="30"/>
  <c r="D9" i="30"/>
  <c r="AB7" i="30"/>
  <c r="X7" i="30"/>
  <c r="T7" i="30"/>
  <c r="P7" i="30"/>
  <c r="L7" i="30"/>
  <c r="H7" i="30"/>
  <c r="D7" i="30"/>
  <c r="AB5" i="30"/>
  <c r="X5" i="30"/>
  <c r="T5" i="30"/>
  <c r="P5" i="30"/>
  <c r="L5" i="30"/>
  <c r="H5" i="30"/>
  <c r="D5" i="30"/>
  <c r="Z4" i="30"/>
  <c r="V4" i="30"/>
  <c r="R4" i="30"/>
  <c r="N4" i="30"/>
  <c r="J4" i="30"/>
  <c r="F4" i="30"/>
  <c r="AB38" i="29"/>
  <c r="X38" i="29"/>
  <c r="T38" i="29"/>
  <c r="P38" i="29"/>
  <c r="L38" i="29"/>
  <c r="H38" i="29"/>
  <c r="D38" i="29"/>
  <c r="AB35" i="29"/>
  <c r="X35" i="29"/>
  <c r="T35" i="29"/>
  <c r="P35" i="29"/>
  <c r="L35" i="29"/>
  <c r="H35" i="29"/>
  <c r="D35" i="29"/>
  <c r="AB33" i="29"/>
  <c r="X33" i="29"/>
  <c r="T33" i="29"/>
  <c r="P33" i="29"/>
  <c r="L33" i="29"/>
  <c r="H33" i="29"/>
  <c r="D33" i="29"/>
  <c r="AB31" i="29"/>
  <c r="X31" i="29"/>
  <c r="T31" i="29"/>
  <c r="P31" i="29"/>
  <c r="L31" i="29"/>
  <c r="H31" i="29"/>
  <c r="D31" i="29"/>
  <c r="AB29" i="29"/>
  <c r="X29" i="29"/>
  <c r="T29" i="29"/>
  <c r="P29" i="29"/>
  <c r="L29" i="29"/>
  <c r="H29" i="29"/>
  <c r="D29" i="29"/>
  <c r="AB27" i="29"/>
  <c r="X27" i="29"/>
  <c r="T27" i="29"/>
  <c r="P27" i="29"/>
  <c r="L27" i="29"/>
  <c r="H27" i="29"/>
  <c r="D27" i="29"/>
  <c r="AB25" i="29"/>
  <c r="X25" i="29"/>
  <c r="T25" i="29"/>
  <c r="P25" i="29"/>
  <c r="L25" i="29"/>
  <c r="H25" i="29"/>
  <c r="D25" i="29"/>
  <c r="AB23" i="29"/>
  <c r="X23" i="29"/>
  <c r="T23" i="29"/>
  <c r="P23" i="29"/>
  <c r="L23" i="29"/>
  <c r="H23" i="29"/>
  <c r="D23" i="29"/>
  <c r="AB21" i="29"/>
  <c r="X21" i="29"/>
  <c r="T21" i="29"/>
  <c r="P21" i="29"/>
  <c r="L21" i="29"/>
  <c r="H21" i="29"/>
  <c r="D21" i="29"/>
  <c r="AB19" i="29"/>
  <c r="X19" i="29"/>
  <c r="T19" i="29"/>
  <c r="P19" i="29"/>
  <c r="L19" i="29"/>
  <c r="H19" i="29"/>
  <c r="D19" i="29"/>
  <c r="AB17" i="29"/>
  <c r="X17" i="29"/>
  <c r="T17" i="29"/>
  <c r="P17" i="29"/>
  <c r="L17" i="29"/>
  <c r="H17" i="29"/>
  <c r="D17" i="29"/>
  <c r="AB15" i="29"/>
  <c r="X15" i="29"/>
  <c r="T15" i="29"/>
  <c r="P15" i="29"/>
  <c r="L15" i="29"/>
  <c r="H15" i="29"/>
  <c r="D15" i="29"/>
  <c r="AB13" i="29"/>
  <c r="X13" i="29"/>
  <c r="T13" i="29"/>
  <c r="P13" i="29"/>
  <c r="L13" i="29"/>
  <c r="H13" i="29"/>
  <c r="D13" i="29"/>
  <c r="AB11" i="29"/>
  <c r="X11" i="29"/>
  <c r="T11" i="29"/>
  <c r="P11" i="29"/>
  <c r="L11" i="29"/>
  <c r="H11" i="29"/>
  <c r="D11" i="29"/>
  <c r="AB9" i="29"/>
  <c r="X9" i="29"/>
  <c r="T9" i="29"/>
  <c r="P9" i="29"/>
  <c r="L9" i="29"/>
  <c r="H9" i="29"/>
  <c r="D9" i="29"/>
  <c r="AB7" i="29"/>
  <c r="X7" i="29"/>
  <c r="T7" i="29"/>
  <c r="P7" i="29"/>
  <c r="L7" i="29"/>
  <c r="H7" i="29"/>
  <c r="D7" i="29"/>
  <c r="AB5" i="29"/>
  <c r="X5" i="29"/>
  <c r="T5" i="29"/>
  <c r="P5" i="29"/>
  <c r="L5" i="29"/>
  <c r="H5" i="29"/>
  <c r="D5" i="29"/>
  <c r="Z4" i="29"/>
  <c r="V4" i="29"/>
  <c r="R4" i="29"/>
  <c r="N4" i="29"/>
  <c r="J4" i="29"/>
  <c r="F4" i="29"/>
  <c r="AB38" i="28"/>
  <c r="X38" i="28"/>
  <c r="T38" i="28"/>
  <c r="P38" i="28"/>
  <c r="L38" i="28"/>
  <c r="H38" i="28"/>
  <c r="D38" i="28"/>
  <c r="AB35" i="28"/>
  <c r="X35" i="28"/>
  <c r="T35" i="28"/>
  <c r="P35" i="28"/>
  <c r="L35" i="28"/>
  <c r="H35" i="28"/>
  <c r="D35" i="28"/>
  <c r="AB33" i="28"/>
  <c r="X33" i="28"/>
  <c r="T33" i="28"/>
  <c r="P33" i="28"/>
  <c r="L33" i="28"/>
  <c r="H33" i="28"/>
  <c r="D33" i="28"/>
  <c r="AB31" i="28"/>
  <c r="X31" i="28"/>
  <c r="T31" i="28"/>
  <c r="P31" i="28"/>
  <c r="L31" i="28"/>
  <c r="H31" i="28"/>
  <c r="D31" i="28"/>
  <c r="AB29" i="28"/>
  <c r="X29" i="28"/>
  <c r="T29" i="28"/>
  <c r="P29" i="28"/>
  <c r="L29" i="28"/>
  <c r="H29" i="28"/>
  <c r="D29" i="28"/>
  <c r="AB27" i="28"/>
  <c r="X27" i="28"/>
  <c r="T27" i="28"/>
  <c r="P27" i="28"/>
  <c r="L27" i="28"/>
  <c r="H27" i="28"/>
  <c r="D27" i="28"/>
  <c r="AB25" i="28"/>
  <c r="X25" i="28"/>
  <c r="T25" i="28"/>
  <c r="P25" i="28"/>
  <c r="L25" i="28"/>
  <c r="H25" i="28"/>
  <c r="D25" i="28"/>
  <c r="AB23" i="28"/>
  <c r="X23" i="28"/>
  <c r="T23" i="28"/>
  <c r="P23" i="28"/>
  <c r="L23" i="28"/>
  <c r="H23" i="28"/>
  <c r="D23" i="28"/>
  <c r="AB21" i="28"/>
  <c r="X21" i="28"/>
  <c r="T21" i="28"/>
  <c r="P21" i="28"/>
  <c r="L21" i="28"/>
  <c r="H21" i="28"/>
  <c r="D21" i="28"/>
  <c r="AB19" i="28"/>
  <c r="X19" i="28"/>
  <c r="T19" i="28"/>
  <c r="P19" i="28"/>
  <c r="L19" i="28"/>
  <c r="H19" i="28"/>
  <c r="D19" i="28"/>
  <c r="AB17" i="28"/>
  <c r="X17" i="28"/>
  <c r="T17" i="28"/>
  <c r="P17" i="28"/>
  <c r="L17" i="28"/>
  <c r="H17" i="28"/>
  <c r="D17" i="28"/>
  <c r="AB15" i="28"/>
  <c r="X15" i="28"/>
  <c r="T15" i="28"/>
  <c r="P15" i="28"/>
  <c r="L15" i="28"/>
  <c r="H15" i="28"/>
  <c r="D15" i="28"/>
  <c r="AB13" i="28"/>
  <c r="X13" i="28"/>
  <c r="T13" i="28"/>
  <c r="P13" i="28"/>
  <c r="L13" i="28"/>
  <c r="H13" i="28"/>
  <c r="D13" i="28"/>
  <c r="AB11" i="28"/>
  <c r="X11" i="28"/>
  <c r="T11" i="28"/>
  <c r="P11" i="28"/>
  <c r="L11" i="28"/>
  <c r="H11" i="28"/>
  <c r="D11" i="28"/>
  <c r="AB9" i="28"/>
  <c r="X9" i="28"/>
  <c r="T9" i="28"/>
  <c r="P9" i="28"/>
  <c r="L9" i="28"/>
  <c r="H9" i="28"/>
  <c r="D9" i="28"/>
  <c r="AB7" i="28"/>
  <c r="X7" i="28"/>
  <c r="T7" i="28"/>
  <c r="P7" i="28"/>
  <c r="L7" i="28"/>
  <c r="H7" i="28"/>
  <c r="D7" i="28"/>
  <c r="AB5" i="28"/>
  <c r="X5" i="28"/>
  <c r="T5" i="28"/>
  <c r="P5" i="28"/>
  <c r="L5" i="28"/>
  <c r="H5" i="28"/>
  <c r="D5" i="28"/>
  <c r="Z4" i="28"/>
  <c r="V4" i="28"/>
  <c r="R4" i="28"/>
  <c r="N4" i="28"/>
  <c r="J4" i="28"/>
  <c r="F4" i="28"/>
  <c r="AB38" i="27"/>
  <c r="X38" i="27"/>
  <c r="T38" i="27"/>
  <c r="P38" i="27"/>
  <c r="L38" i="27"/>
  <c r="H38" i="27"/>
  <c r="D38" i="27"/>
  <c r="AB35" i="27"/>
  <c r="X35" i="27"/>
  <c r="T35" i="27"/>
  <c r="P35" i="27"/>
  <c r="L35" i="27"/>
  <c r="H35" i="27"/>
  <c r="D35" i="27"/>
  <c r="AB33" i="27"/>
  <c r="X33" i="27"/>
  <c r="T33" i="27"/>
  <c r="P33" i="27"/>
  <c r="L33" i="27"/>
  <c r="H33" i="27"/>
  <c r="D33" i="27"/>
  <c r="AB31" i="27"/>
  <c r="X31" i="27"/>
  <c r="T31" i="27"/>
  <c r="P31" i="27"/>
  <c r="L31" i="27"/>
  <c r="H31" i="27"/>
  <c r="D31" i="27"/>
  <c r="AB29" i="27"/>
  <c r="X29" i="27"/>
  <c r="T29" i="27"/>
  <c r="P29" i="27"/>
  <c r="L29" i="27"/>
  <c r="H29" i="27"/>
  <c r="D29" i="27"/>
  <c r="AB27" i="27"/>
  <c r="X27" i="27"/>
  <c r="T27" i="27"/>
  <c r="P27" i="27"/>
  <c r="L27" i="27"/>
  <c r="H27" i="27"/>
  <c r="D27" i="27"/>
  <c r="AB25" i="27"/>
  <c r="X25" i="27"/>
  <c r="T25" i="27"/>
  <c r="P25" i="27"/>
  <c r="L25" i="27"/>
  <c r="H25" i="27"/>
  <c r="D25" i="27"/>
  <c r="AB23" i="27"/>
  <c r="X23" i="27"/>
  <c r="T23" i="27"/>
  <c r="P23" i="27"/>
  <c r="L23" i="27"/>
  <c r="H23" i="27"/>
  <c r="D23" i="27"/>
  <c r="AB21" i="27"/>
  <c r="X21" i="27"/>
  <c r="T21" i="27"/>
  <c r="P21" i="27"/>
  <c r="L21" i="27"/>
  <c r="H21" i="27"/>
  <c r="D21" i="27"/>
  <c r="AB19" i="27"/>
  <c r="X19" i="27"/>
  <c r="T19" i="27"/>
  <c r="P19" i="27"/>
  <c r="L19" i="27"/>
  <c r="H19" i="27"/>
  <c r="D19" i="27"/>
  <c r="AB17" i="27"/>
  <c r="X17" i="27"/>
  <c r="T17" i="27"/>
  <c r="P17" i="27"/>
  <c r="L17" i="27"/>
  <c r="H17" i="27"/>
  <c r="D17" i="27"/>
  <c r="AB15" i="27"/>
  <c r="X15" i="27"/>
  <c r="T15" i="27"/>
  <c r="P15" i="27"/>
  <c r="L15" i="27"/>
  <c r="H15" i="27"/>
  <c r="D15" i="27"/>
  <c r="AB13" i="27"/>
  <c r="X13" i="27"/>
  <c r="T13" i="27"/>
  <c r="P13" i="27"/>
  <c r="L13" i="27"/>
  <c r="H13" i="27"/>
  <c r="D13" i="27"/>
  <c r="AB11" i="27"/>
  <c r="X11" i="27"/>
  <c r="T11" i="27"/>
  <c r="P11" i="27"/>
  <c r="L11" i="27"/>
  <c r="H11" i="27"/>
  <c r="D11" i="27"/>
  <c r="AB9" i="27"/>
  <c r="X9" i="27"/>
  <c r="T9" i="27"/>
  <c r="P9" i="27"/>
  <c r="L9" i="27"/>
  <c r="H9" i="27"/>
  <c r="D9" i="27"/>
  <c r="AB7" i="27"/>
  <c r="X7" i="27"/>
  <c r="T7" i="27"/>
  <c r="P7" i="27"/>
  <c r="L7" i="27"/>
  <c r="H7" i="27"/>
  <c r="D7" i="27"/>
  <c r="AB5" i="27"/>
  <c r="X5" i="27"/>
  <c r="T5" i="27"/>
  <c r="P5" i="27"/>
  <c r="L5" i="27"/>
  <c r="H5" i="27"/>
  <c r="D5" i="27"/>
  <c r="Z4" i="27"/>
  <c r="V4" i="27"/>
  <c r="R4" i="27"/>
  <c r="N4" i="27"/>
  <c r="J4" i="27"/>
  <c r="F4" i="27"/>
  <c r="AB38" i="26"/>
  <c r="X38" i="26"/>
  <c r="T38" i="26"/>
  <c r="P38" i="26"/>
  <c r="L38" i="26"/>
  <c r="H38" i="26"/>
  <c r="D38" i="26"/>
  <c r="AB35" i="26"/>
  <c r="X35" i="26"/>
  <c r="T35" i="26"/>
  <c r="P35" i="26"/>
  <c r="L35" i="26"/>
  <c r="H35" i="26"/>
  <c r="D35" i="26"/>
  <c r="AB33" i="26"/>
  <c r="X33" i="26"/>
  <c r="T33" i="26"/>
  <c r="P33" i="26"/>
  <c r="L33" i="26"/>
  <c r="H33" i="26"/>
  <c r="D33" i="26"/>
  <c r="AB31" i="26"/>
  <c r="X31" i="26"/>
  <c r="T31" i="26"/>
  <c r="P31" i="26"/>
  <c r="L31" i="26"/>
  <c r="H31" i="26"/>
  <c r="D31" i="26"/>
  <c r="AB29" i="26"/>
  <c r="X29" i="26"/>
  <c r="T29" i="26"/>
  <c r="P29" i="26"/>
  <c r="L29" i="26"/>
  <c r="H29" i="26"/>
  <c r="D29" i="26"/>
  <c r="AB27" i="26"/>
  <c r="X27" i="26"/>
  <c r="T27" i="26"/>
  <c r="P27" i="26"/>
  <c r="L27" i="26"/>
  <c r="H27" i="26"/>
  <c r="D27" i="26"/>
  <c r="AB25" i="26"/>
  <c r="X25" i="26"/>
  <c r="T25" i="26"/>
  <c r="P25" i="26"/>
  <c r="L25" i="26"/>
  <c r="H25" i="26"/>
  <c r="D25" i="26"/>
  <c r="AB23" i="26"/>
  <c r="X23" i="26"/>
  <c r="T23" i="26"/>
  <c r="P23" i="26"/>
  <c r="L23" i="26"/>
  <c r="H23" i="26"/>
  <c r="D23" i="26"/>
  <c r="AB21" i="26"/>
  <c r="X21" i="26"/>
  <c r="T21" i="26"/>
  <c r="P21" i="26"/>
  <c r="L21" i="26"/>
  <c r="H21" i="26"/>
  <c r="D21" i="26"/>
  <c r="AB19" i="26"/>
  <c r="X19" i="26"/>
  <c r="T19" i="26"/>
  <c r="P19" i="26"/>
  <c r="L19" i="26"/>
  <c r="H19" i="26"/>
  <c r="D19" i="26"/>
  <c r="AB17" i="26"/>
  <c r="X17" i="26"/>
  <c r="T17" i="26"/>
  <c r="P17" i="26"/>
  <c r="L17" i="26"/>
  <c r="H17" i="26"/>
  <c r="D17" i="26"/>
  <c r="AB15" i="26"/>
  <c r="X15" i="26"/>
  <c r="T15" i="26"/>
  <c r="P15" i="26"/>
  <c r="L15" i="26"/>
  <c r="H15" i="26"/>
  <c r="D15" i="26"/>
  <c r="AB13" i="26"/>
  <c r="X13" i="26"/>
  <c r="T13" i="26"/>
  <c r="P13" i="26"/>
  <c r="L13" i="26"/>
  <c r="H13" i="26"/>
  <c r="D13" i="26"/>
  <c r="AB11" i="26"/>
  <c r="X11" i="26"/>
  <c r="T11" i="26"/>
  <c r="P11" i="26"/>
  <c r="L11" i="26"/>
  <c r="H11" i="26"/>
  <c r="D11" i="26"/>
  <c r="AB9" i="26"/>
  <c r="X9" i="26"/>
  <c r="T9" i="26"/>
  <c r="P9" i="26"/>
  <c r="L9" i="26"/>
  <c r="H9" i="26"/>
  <c r="D9" i="26"/>
  <c r="AB7" i="26"/>
  <c r="X7" i="26"/>
  <c r="T7" i="26"/>
  <c r="P7" i="26"/>
  <c r="L7" i="26"/>
  <c r="H7" i="26"/>
  <c r="D7" i="26"/>
  <c r="AB5" i="26"/>
  <c r="X5" i="26"/>
  <c r="T5" i="26"/>
  <c r="P5" i="26"/>
  <c r="L5" i="26"/>
  <c r="H5" i="26"/>
  <c r="D5" i="26"/>
  <c r="Z4" i="26"/>
  <c r="V4" i="26"/>
  <c r="R4" i="26"/>
  <c r="N4" i="26"/>
  <c r="J4" i="26"/>
  <c r="F4" i="26"/>
  <c r="AB40" i="26" l="1"/>
  <c r="AB40" i="27"/>
  <c r="AB40" i="28"/>
  <c r="AB40" i="29"/>
  <c r="AB40" i="30"/>
  <c r="AB40" i="31"/>
  <c r="E6" i="13"/>
  <c r="V1" i="14"/>
  <c r="AB38" i="14"/>
  <c r="X38" i="14"/>
  <c r="T38" i="14"/>
  <c r="P38" i="14"/>
  <c r="L38" i="14"/>
  <c r="H38" i="14"/>
  <c r="D38" i="14"/>
  <c r="AB35" i="14"/>
  <c r="X35" i="14"/>
  <c r="T35" i="14"/>
  <c r="P35" i="14"/>
  <c r="L35" i="14"/>
  <c r="H35" i="14"/>
  <c r="D35" i="14"/>
  <c r="AB33" i="14"/>
  <c r="X33" i="14"/>
  <c r="T33" i="14"/>
  <c r="P33" i="14"/>
  <c r="L33" i="14"/>
  <c r="H33" i="14"/>
  <c r="D33" i="14"/>
  <c r="AB31" i="14"/>
  <c r="X31" i="14"/>
  <c r="T31" i="14"/>
  <c r="P31" i="14"/>
  <c r="L31" i="14"/>
  <c r="H31" i="14"/>
  <c r="D31" i="14"/>
  <c r="AB29" i="14"/>
  <c r="X29" i="14"/>
  <c r="T29" i="14"/>
  <c r="P29" i="14"/>
  <c r="L29" i="14"/>
  <c r="H29" i="14"/>
  <c r="D29" i="14"/>
  <c r="AB27" i="14"/>
  <c r="X27" i="14"/>
  <c r="T27" i="14"/>
  <c r="P27" i="14"/>
  <c r="L27" i="14"/>
  <c r="H27" i="14"/>
  <c r="D27" i="14"/>
  <c r="AB25" i="14"/>
  <c r="X25" i="14"/>
  <c r="T25" i="14"/>
  <c r="P25" i="14"/>
  <c r="L25" i="14"/>
  <c r="H25" i="14"/>
  <c r="D25" i="14"/>
  <c r="AB23" i="14"/>
  <c r="X23" i="14"/>
  <c r="T23" i="14"/>
  <c r="P23" i="14"/>
  <c r="L23" i="14"/>
  <c r="H23" i="14"/>
  <c r="D23" i="14"/>
  <c r="AB21" i="14"/>
  <c r="X21" i="14"/>
  <c r="T21" i="14"/>
  <c r="P21" i="14"/>
  <c r="L21" i="14"/>
  <c r="H21" i="14"/>
  <c r="D21" i="14"/>
  <c r="AB19" i="14"/>
  <c r="X19" i="14"/>
  <c r="T19" i="14"/>
  <c r="P19" i="14"/>
  <c r="L19" i="14"/>
  <c r="H19" i="14"/>
  <c r="D19" i="14"/>
  <c r="AB17" i="14"/>
  <c r="X17" i="14"/>
  <c r="T17" i="14"/>
  <c r="P17" i="14"/>
  <c r="L17" i="14"/>
  <c r="H17" i="14"/>
  <c r="D17" i="14"/>
  <c r="AB15" i="14"/>
  <c r="X15" i="14"/>
  <c r="T15" i="14"/>
  <c r="P15" i="14"/>
  <c r="L15" i="14"/>
  <c r="H15" i="14"/>
  <c r="D15" i="14"/>
  <c r="AB13" i="14"/>
  <c r="X13" i="14"/>
  <c r="T13" i="14"/>
  <c r="P13" i="14"/>
  <c r="L13" i="14"/>
  <c r="H13" i="14"/>
  <c r="D13" i="14"/>
  <c r="AB11" i="14"/>
  <c r="X11" i="14"/>
  <c r="T11" i="14"/>
  <c r="P11" i="14"/>
  <c r="L11" i="14"/>
  <c r="H11" i="14"/>
  <c r="D11" i="14"/>
  <c r="AB9" i="14"/>
  <c r="X9" i="14"/>
  <c r="T9" i="14"/>
  <c r="P9" i="14"/>
  <c r="L9" i="14"/>
  <c r="H9" i="14"/>
  <c r="D9" i="14"/>
  <c r="AB7" i="14"/>
  <c r="X7" i="14"/>
  <c r="T7" i="14"/>
  <c r="P7" i="14"/>
  <c r="L7" i="14"/>
  <c r="H7" i="14"/>
  <c r="D7" i="14"/>
  <c r="AB5" i="14"/>
  <c r="X5" i="14"/>
  <c r="T5" i="14"/>
  <c r="P5" i="14"/>
  <c r="L5" i="14"/>
  <c r="H5" i="14"/>
  <c r="D5" i="14"/>
  <c r="Z4" i="14"/>
  <c r="V4" i="14"/>
  <c r="R4" i="14"/>
  <c r="N4" i="14"/>
  <c r="J4" i="14"/>
  <c r="F4" i="14"/>
  <c r="AB40" i="14" l="1"/>
</calcChain>
</file>

<file path=xl/sharedStrings.xml><?xml version="1.0" encoding="utf-8"?>
<sst xmlns="http://schemas.openxmlformats.org/spreadsheetml/2006/main" count="223" uniqueCount="45">
  <si>
    <t>Lundi</t>
  </si>
  <si>
    <t>Mardi</t>
  </si>
  <si>
    <t>Mecredi</t>
  </si>
  <si>
    <t>Jeudi</t>
  </si>
  <si>
    <t>Vendredi</t>
  </si>
  <si>
    <t>Total</t>
  </si>
  <si>
    <t>Mercredi</t>
  </si>
  <si>
    <t>Samedi</t>
  </si>
  <si>
    <t>Dimanche</t>
  </si>
  <si>
    <t>Total Semaine</t>
  </si>
  <si>
    <t>Planning Semaine Aurélie</t>
  </si>
  <si>
    <t>Reste à faire</t>
  </si>
  <si>
    <t>Nombre d'Heure au Contrat</t>
  </si>
  <si>
    <t>Liste des employées</t>
  </si>
  <si>
    <t>Noms</t>
  </si>
  <si>
    <t>Prénoms</t>
  </si>
  <si>
    <t>Adresse</t>
  </si>
  <si>
    <t>Ville</t>
  </si>
  <si>
    <t>Cp</t>
  </si>
  <si>
    <t>Tél</t>
  </si>
  <si>
    <t>Aurélie</t>
  </si>
  <si>
    <t>Samira</t>
  </si>
  <si>
    <t>Mélanie</t>
  </si>
  <si>
    <t>Aurore</t>
  </si>
  <si>
    <t>Frédérique</t>
  </si>
  <si>
    <t>Isabelle</t>
  </si>
  <si>
    <t>Liste des patients</t>
  </si>
  <si>
    <t>Planning Week-End Aurélie</t>
  </si>
  <si>
    <t>Planning Semaine Samira</t>
  </si>
  <si>
    <t>Planning Week-End Samira</t>
  </si>
  <si>
    <t>Planning Semaine Mélanie</t>
  </si>
  <si>
    <t>Planning Week-End Mélanie</t>
  </si>
  <si>
    <t>Planning Semaine Aurore</t>
  </si>
  <si>
    <t>Planning Week-End Aurore</t>
  </si>
  <si>
    <t>Planning Semaine Frédérique</t>
  </si>
  <si>
    <t>Planning Week-End Frédérique</t>
  </si>
  <si>
    <t>Planning Semaine Isabelle</t>
  </si>
  <si>
    <t>Planning Week-End Isabelle</t>
  </si>
  <si>
    <r>
      <t xml:space="preserve">Les liste des patients et des employées ne se gèrent </t>
    </r>
    <r>
      <rPr>
        <b/>
        <sz val="11"/>
        <color rgb="FFFF0000"/>
        <rFont val="Calibri"/>
        <family val="2"/>
        <scheme val="minor"/>
      </rPr>
      <t xml:space="preserve">que </t>
    </r>
    <r>
      <rPr>
        <sz val="11"/>
        <color theme="1"/>
        <rFont val="Calibri"/>
        <family val="2"/>
        <scheme val="minor"/>
      </rPr>
      <t xml:space="preserve">sur cette feuille </t>
    </r>
  </si>
  <si>
    <t>où on peut les modifier, en ajouter ou en éliminer</t>
  </si>
  <si>
    <t>Heures des patients</t>
  </si>
  <si>
    <t>h</t>
  </si>
  <si>
    <t>Mme A</t>
  </si>
  <si>
    <t>Patients</t>
  </si>
  <si>
    <t>Si on efface tous les patients la macro en remet un automatiquement : ce sera  "zzz"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</si>
</sst>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7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 vertical="center"/>
    </xf>
    <xf numFmtId="20" fontId="2" fillId="0" borderId="2" xfId="0" applyNumberFormat="1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2" fillId="0" borderId="0" xfId="0" applyNumberFormat="1" applyFont="1" applyBorder="1"/>
    <xf numFmtId="0" fontId="2" fillId="0" borderId="2" xfId="0" applyFont="1" applyFill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/>
    <xf numFmtId="14" fontId="4" fillId="0" borderId="0" xfId="0" applyNumberFormat="1" applyFont="1"/>
    <xf numFmtId="20" fontId="4" fillId="0" borderId="4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horizontal="centerContinuous"/>
    </xf>
    <xf numFmtId="0" fontId="4" fillId="0" borderId="0" xfId="0" applyFont="1" applyAlignment="1">
      <alignment horizontal="centerContinuous"/>
    </xf>
    <xf numFmtId="0" fontId="5" fillId="0" borderId="0" xfId="0" applyFont="1" applyBorder="1" applyAlignment="1">
      <alignment horizontal="left"/>
    </xf>
    <xf numFmtId="0" fontId="0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0" fillId="0" borderId="8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3" xfId="0" applyFont="1" applyBorder="1" applyAlignment="1">
      <alignment horizontal="center"/>
    </xf>
    <xf numFmtId="20" fontId="0" fillId="0" borderId="4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Continuous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20" fontId="0" fillId="0" borderId="4" xfId="0" quotePrefix="1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/>
    </xf>
    <xf numFmtId="20" fontId="4" fillId="2" borderId="2" xfId="0" applyNumberFormat="1" applyFont="1" applyFill="1" applyBorder="1" applyAlignment="1">
      <alignment horizontal="center" vertical="center"/>
    </xf>
    <xf numFmtId="20" fontId="0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20" fontId="2" fillId="0" borderId="0" xfId="0" applyNumberFormat="1" applyFont="1" applyAlignment="1">
      <alignment horizontal="center"/>
    </xf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20" fontId="2" fillId="3" borderId="2" xfId="0" applyNumberFormat="1" applyFont="1" applyFill="1" applyBorder="1"/>
    <xf numFmtId="20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colors>
    <mruColors>
      <color rgb="FFFFCCCC"/>
      <color rgb="FFFFE3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4</xdr:row>
      <xdr:rowOff>0</xdr:rowOff>
    </xdr:from>
    <xdr:to>
      <xdr:col>4</xdr:col>
      <xdr:colOff>381000</xdr:colOff>
      <xdr:row>5</xdr:row>
      <xdr:rowOff>169500</xdr:rowOff>
    </xdr:to>
    <xdr:sp macro="[0]!EnsembleDesEmployées" textlink="">
      <xdr:nvSpPr>
        <xdr:cNvPr id="2" name="ZoneTexte 1"/>
        <xdr:cNvSpPr txBox="1"/>
      </xdr:nvSpPr>
      <xdr:spPr>
        <a:xfrm>
          <a:off x="1524000" y="762000"/>
          <a:ext cx="1905000" cy="36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Heures des patients</a:t>
          </a:r>
        </a:p>
      </xdr:txBody>
    </xdr:sp>
    <xdr:clientData fPrintsWithSheet="0"/>
  </xdr:twoCellAnchor>
  <xdr:twoCellAnchor editAs="absolute">
    <xdr:from>
      <xdr:col>1</xdr:col>
      <xdr:colOff>752475</xdr:colOff>
      <xdr:row>7</xdr:row>
      <xdr:rowOff>14288</xdr:rowOff>
    </xdr:from>
    <xdr:to>
      <xdr:col>4</xdr:col>
      <xdr:colOff>371475</xdr:colOff>
      <xdr:row>8</xdr:row>
      <xdr:rowOff>183788</xdr:rowOff>
    </xdr:to>
    <xdr:sp macro="[0]!ListeEtModif" textlink="">
      <xdr:nvSpPr>
        <xdr:cNvPr id="3" name="ZoneTexte 2"/>
        <xdr:cNvSpPr txBox="1"/>
      </xdr:nvSpPr>
      <xdr:spPr>
        <a:xfrm>
          <a:off x="1514475" y="1347788"/>
          <a:ext cx="1905000" cy="36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Listes</a:t>
          </a:r>
          <a:r>
            <a:rPr lang="fr-FR" sz="1100" baseline="0">
              <a:solidFill>
                <a:srgbClr val="0000FF"/>
              </a:solidFill>
            </a:rPr>
            <a:t> patients et employés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2</xdr:col>
      <xdr:colOff>0</xdr:colOff>
      <xdr:row>10</xdr:row>
      <xdr:rowOff>28575</xdr:rowOff>
    </xdr:from>
    <xdr:to>
      <xdr:col>4</xdr:col>
      <xdr:colOff>381000</xdr:colOff>
      <xdr:row>12</xdr:row>
      <xdr:rowOff>7575</xdr:rowOff>
    </xdr:to>
    <xdr:sp macro="[0]!RAZdeLaSemaine" textlink="">
      <xdr:nvSpPr>
        <xdr:cNvPr id="5" name="ZoneTexte 4"/>
        <xdr:cNvSpPr txBox="1"/>
      </xdr:nvSpPr>
      <xdr:spPr>
        <a:xfrm>
          <a:off x="1524000" y="1933575"/>
          <a:ext cx="1905000" cy="360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 A Z de la semaine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133350</xdr:colOff>
      <xdr:row>3</xdr:row>
      <xdr:rowOff>38100</xdr:rowOff>
    </xdr:from>
    <xdr:to>
      <xdr:col>1</xdr:col>
      <xdr:colOff>1609725</xdr:colOff>
      <xdr:row>5</xdr:row>
      <xdr:rowOff>114300</xdr:rowOff>
    </xdr:to>
    <xdr:sp macro="[0]!ValidationDesNoms" textlink="">
      <xdr:nvSpPr>
        <xdr:cNvPr id="2" name="ZoneTexte 1"/>
        <xdr:cNvSpPr txBox="1"/>
      </xdr:nvSpPr>
      <xdr:spPr>
        <a:xfrm>
          <a:off x="895350" y="752475"/>
          <a:ext cx="1476375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 des noms de patients</a:t>
          </a:r>
        </a:p>
      </xdr:txBody>
    </xdr:sp>
    <xdr:clientData fPrintsWithSheet="0"/>
  </xdr:twoCellAnchor>
  <xdr:twoCellAnchor editAs="absolute">
    <xdr:from>
      <xdr:col>2</xdr:col>
      <xdr:colOff>595312</xdr:colOff>
      <xdr:row>3</xdr:row>
      <xdr:rowOff>38100</xdr:rowOff>
    </xdr:from>
    <xdr:to>
      <xdr:col>4</xdr:col>
      <xdr:colOff>652462</xdr:colOff>
      <xdr:row>5</xdr:row>
      <xdr:rowOff>114300</xdr:rowOff>
    </xdr:to>
    <xdr:sp macro="[0]!ValidationDesEmployées" textlink="">
      <xdr:nvSpPr>
        <xdr:cNvPr id="3" name="ZoneTexte 2"/>
        <xdr:cNvSpPr txBox="1"/>
      </xdr:nvSpPr>
      <xdr:spPr>
        <a:xfrm>
          <a:off x="3176587" y="752475"/>
          <a:ext cx="1581150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Validation des noms d'employées</a:t>
          </a:r>
        </a:p>
      </xdr:txBody>
    </xdr:sp>
    <xdr:clientData fPrintsWithSheet="0"/>
  </xdr:twoCellAnchor>
  <xdr:twoCellAnchor editAs="absolute">
    <xdr:from>
      <xdr:col>7</xdr:col>
      <xdr:colOff>361950</xdr:colOff>
      <xdr:row>3</xdr:row>
      <xdr:rowOff>38100</xdr:rowOff>
    </xdr:from>
    <xdr:to>
      <xdr:col>9</xdr:col>
      <xdr:colOff>419100</xdr:colOff>
      <xdr:row>5</xdr:row>
      <xdr:rowOff>114300</xdr:rowOff>
    </xdr:to>
    <xdr:sp macro="[0]!RetourAuMenu" textlink="">
      <xdr:nvSpPr>
        <xdr:cNvPr id="4" name="ZoneTexte 3"/>
        <xdr:cNvSpPr txBox="1"/>
      </xdr:nvSpPr>
      <xdr:spPr>
        <a:xfrm>
          <a:off x="6753225" y="752475"/>
          <a:ext cx="1581150" cy="5524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Retour</a:t>
          </a:r>
          <a:r>
            <a:rPr lang="fr-FR" sz="1100" baseline="0">
              <a:solidFill>
                <a:srgbClr val="0000FF"/>
              </a:solidFill>
            </a:rPr>
            <a:t> au menu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showGridLines="0" showRowColHeaders="0" tabSelected="1" workbookViewId="0">
      <selection activeCell="G16" sqref="G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E32"/>
  <sheetViews>
    <sheetView workbookViewId="0">
      <selection activeCell="B6" sqref="B6"/>
    </sheetView>
  </sheetViews>
  <sheetFormatPr baseColWidth="10" defaultRowHeight="15" x14ac:dyDescent="0.25"/>
  <cols>
    <col min="1" max="2" width="11.42578125" style="13"/>
    <col min="3" max="3" width="25.42578125" style="13" customWidth="1"/>
    <col min="4" max="4" width="25.5703125" style="13" bestFit="1" customWidth="1"/>
    <col min="5" max="16384" width="11.42578125" style="13"/>
  </cols>
  <sheetData>
    <row r="2" spans="2:5" x14ac:dyDescent="0.25">
      <c r="C2" s="14"/>
    </row>
    <row r="3" spans="2:5" ht="26.25" x14ac:dyDescent="0.4">
      <c r="C3" s="17" t="s">
        <v>40</v>
      </c>
      <c r="D3" s="17"/>
      <c r="E3" s="18"/>
    </row>
    <row r="5" spans="2:5" x14ac:dyDescent="0.25">
      <c r="B5" s="48" t="s">
        <v>43</v>
      </c>
      <c r="C5" s="48" t="s">
        <v>41</v>
      </c>
      <c r="D5" s="47" t="s">
        <v>12</v>
      </c>
      <c r="E5" s="47" t="s">
        <v>11</v>
      </c>
    </row>
    <row r="6" spans="2:5" x14ac:dyDescent="0.25">
      <c r="B6" s="39" t="s">
        <v>42</v>
      </c>
      <c r="C6" s="42">
        <v>1.388888888888884E-2</v>
      </c>
      <c r="D6" s="40">
        <f>IF(C6=0,"",20/24)</f>
        <v>0.83333333333333337</v>
      </c>
      <c r="E6" s="41">
        <f>IF(C6=0,"",D6-C6)</f>
        <v>0.81944444444444453</v>
      </c>
    </row>
    <row r="7" spans="2:5" x14ac:dyDescent="0.25">
      <c r="B7" s="30"/>
      <c r="C7" s="43"/>
      <c r="D7" s="40" t="str">
        <f t="shared" ref="D7" si="0">IF(C7=0,"",20/24)</f>
        <v/>
      </c>
      <c r="E7" s="41" t="str">
        <f t="shared" ref="E7" si="1">IF(C7=0,"",D7-C7)</f>
        <v/>
      </c>
    </row>
    <row r="8" spans="2:5" x14ac:dyDescent="0.25">
      <c r="B8" s="30"/>
      <c r="C8" s="43"/>
      <c r="D8" s="44" t="str">
        <f t="shared" ref="D8" si="2">IF(C8=0,"",20)</f>
        <v/>
      </c>
      <c r="E8" s="45" t="str">
        <f t="shared" ref="E8" si="3">IF(C8=0,"",D8-C8)</f>
        <v/>
      </c>
    </row>
    <row r="9" spans="2:5" x14ac:dyDescent="0.25">
      <c r="B9" s="15"/>
      <c r="C9" s="43"/>
      <c r="D9" s="44" t="str">
        <f t="shared" ref="D9:D31" si="4">IF(C9=0,"",20)</f>
        <v/>
      </c>
      <c r="E9" s="45" t="str">
        <f t="shared" ref="E9:E31" si="5">IF(C9=0,"",D9-C9)</f>
        <v/>
      </c>
    </row>
    <row r="10" spans="2:5" x14ac:dyDescent="0.25">
      <c r="B10" s="15"/>
      <c r="C10" s="43"/>
      <c r="D10" s="44" t="str">
        <f t="shared" si="4"/>
        <v/>
      </c>
      <c r="E10" s="45" t="str">
        <f t="shared" si="5"/>
        <v/>
      </c>
    </row>
    <row r="11" spans="2:5" x14ac:dyDescent="0.25">
      <c r="B11" s="15"/>
      <c r="C11" s="43"/>
      <c r="D11" s="44" t="str">
        <f t="shared" si="4"/>
        <v/>
      </c>
      <c r="E11" s="45" t="str">
        <f t="shared" si="5"/>
        <v/>
      </c>
    </row>
    <row r="12" spans="2:5" x14ac:dyDescent="0.25">
      <c r="B12" s="15"/>
      <c r="C12" s="43"/>
      <c r="D12" s="44" t="str">
        <f t="shared" si="4"/>
        <v/>
      </c>
      <c r="E12" s="45" t="str">
        <f t="shared" si="5"/>
        <v/>
      </c>
    </row>
    <row r="13" spans="2:5" x14ac:dyDescent="0.25">
      <c r="B13" s="15"/>
      <c r="C13" s="43"/>
      <c r="D13" s="44" t="str">
        <f t="shared" si="4"/>
        <v/>
      </c>
      <c r="E13" s="45" t="str">
        <f t="shared" si="5"/>
        <v/>
      </c>
    </row>
    <row r="14" spans="2:5" x14ac:dyDescent="0.25">
      <c r="B14" s="15"/>
      <c r="C14" s="43"/>
      <c r="D14" s="44" t="str">
        <f t="shared" si="4"/>
        <v/>
      </c>
      <c r="E14" s="45" t="str">
        <f t="shared" si="5"/>
        <v/>
      </c>
    </row>
    <row r="15" spans="2:5" x14ac:dyDescent="0.25">
      <c r="B15" s="15"/>
      <c r="C15" s="43"/>
      <c r="D15" s="44" t="str">
        <f t="shared" si="4"/>
        <v/>
      </c>
      <c r="E15" s="45" t="str">
        <f t="shared" si="5"/>
        <v/>
      </c>
    </row>
    <row r="16" spans="2:5" x14ac:dyDescent="0.25">
      <c r="B16" s="15"/>
      <c r="C16" s="43"/>
      <c r="D16" s="44" t="str">
        <f t="shared" si="4"/>
        <v/>
      </c>
      <c r="E16" s="45" t="str">
        <f t="shared" si="5"/>
        <v/>
      </c>
    </row>
    <row r="17" spans="2:5" x14ac:dyDescent="0.25">
      <c r="B17" s="15"/>
      <c r="C17" s="43"/>
      <c r="D17" s="44" t="str">
        <f t="shared" si="4"/>
        <v/>
      </c>
      <c r="E17" s="45" t="str">
        <f t="shared" si="5"/>
        <v/>
      </c>
    </row>
    <row r="18" spans="2:5" x14ac:dyDescent="0.25">
      <c r="B18" s="15"/>
      <c r="C18" s="43"/>
      <c r="D18" s="44" t="str">
        <f t="shared" si="4"/>
        <v/>
      </c>
      <c r="E18" s="45" t="str">
        <f t="shared" si="5"/>
        <v/>
      </c>
    </row>
    <row r="19" spans="2:5" x14ac:dyDescent="0.25">
      <c r="B19" s="15"/>
      <c r="C19" s="43"/>
      <c r="D19" s="44" t="str">
        <f t="shared" si="4"/>
        <v/>
      </c>
      <c r="E19" s="45" t="str">
        <f t="shared" si="5"/>
        <v/>
      </c>
    </row>
    <row r="20" spans="2:5" x14ac:dyDescent="0.25">
      <c r="B20" s="15"/>
      <c r="C20" s="43"/>
      <c r="D20" s="44" t="str">
        <f t="shared" si="4"/>
        <v/>
      </c>
      <c r="E20" s="45" t="str">
        <f t="shared" si="5"/>
        <v/>
      </c>
    </row>
    <row r="21" spans="2:5" x14ac:dyDescent="0.25">
      <c r="B21" s="15"/>
      <c r="C21" s="43"/>
      <c r="D21" s="44" t="str">
        <f t="shared" si="4"/>
        <v/>
      </c>
      <c r="E21" s="45" t="str">
        <f t="shared" si="5"/>
        <v/>
      </c>
    </row>
    <row r="22" spans="2:5" x14ac:dyDescent="0.25">
      <c r="B22" s="15"/>
      <c r="C22" s="43"/>
      <c r="D22" s="44" t="str">
        <f t="shared" si="4"/>
        <v/>
      </c>
      <c r="E22" s="45" t="str">
        <f t="shared" si="5"/>
        <v/>
      </c>
    </row>
    <row r="23" spans="2:5" x14ac:dyDescent="0.25">
      <c r="B23" s="15"/>
      <c r="C23" s="43"/>
      <c r="D23" s="44" t="str">
        <f t="shared" si="4"/>
        <v/>
      </c>
      <c r="E23" s="45" t="str">
        <f t="shared" si="5"/>
        <v/>
      </c>
    </row>
    <row r="24" spans="2:5" x14ac:dyDescent="0.25">
      <c r="B24" s="15"/>
      <c r="C24" s="43"/>
      <c r="D24" s="44" t="str">
        <f t="shared" si="4"/>
        <v/>
      </c>
      <c r="E24" s="45" t="str">
        <f t="shared" si="5"/>
        <v/>
      </c>
    </row>
    <row r="25" spans="2:5" x14ac:dyDescent="0.25">
      <c r="B25" s="15"/>
      <c r="C25" s="43"/>
      <c r="D25" s="44" t="str">
        <f t="shared" si="4"/>
        <v/>
      </c>
      <c r="E25" s="45" t="str">
        <f t="shared" si="5"/>
        <v/>
      </c>
    </row>
    <row r="26" spans="2:5" x14ac:dyDescent="0.25">
      <c r="B26" s="15"/>
      <c r="C26" s="43"/>
      <c r="D26" s="44" t="str">
        <f t="shared" si="4"/>
        <v/>
      </c>
      <c r="E26" s="45" t="str">
        <f t="shared" si="5"/>
        <v/>
      </c>
    </row>
    <row r="27" spans="2:5" x14ac:dyDescent="0.25">
      <c r="B27" s="15"/>
      <c r="C27" s="43"/>
      <c r="D27" s="44" t="str">
        <f t="shared" si="4"/>
        <v/>
      </c>
      <c r="E27" s="45" t="str">
        <f t="shared" si="5"/>
        <v/>
      </c>
    </row>
    <row r="28" spans="2:5" x14ac:dyDescent="0.25">
      <c r="B28" s="15"/>
      <c r="C28" s="43"/>
      <c r="D28" s="44" t="str">
        <f t="shared" si="4"/>
        <v/>
      </c>
      <c r="E28" s="45" t="str">
        <f t="shared" si="5"/>
        <v/>
      </c>
    </row>
    <row r="29" spans="2:5" x14ac:dyDescent="0.25">
      <c r="B29" s="15"/>
      <c r="C29" s="43"/>
      <c r="D29" s="44" t="str">
        <f t="shared" si="4"/>
        <v/>
      </c>
      <c r="E29" s="45" t="str">
        <f t="shared" si="5"/>
        <v/>
      </c>
    </row>
    <row r="30" spans="2:5" x14ac:dyDescent="0.25">
      <c r="B30" s="15"/>
      <c r="C30" s="43"/>
      <c r="D30" s="44" t="str">
        <f t="shared" si="4"/>
        <v/>
      </c>
      <c r="E30" s="45" t="str">
        <f t="shared" si="5"/>
        <v/>
      </c>
    </row>
    <row r="31" spans="2:5" x14ac:dyDescent="0.25">
      <c r="B31" s="15"/>
      <c r="C31" s="43"/>
      <c r="D31" s="44" t="str">
        <f t="shared" si="4"/>
        <v/>
      </c>
      <c r="E31" s="45" t="str">
        <f t="shared" si="5"/>
        <v/>
      </c>
    </row>
    <row r="32" spans="2:5" x14ac:dyDescent="0.25">
      <c r="B32" s="30"/>
      <c r="C32" s="46"/>
      <c r="D32" s="44" t="str">
        <f t="shared" ref="D32" si="6">IF(C32=0,"",20)</f>
        <v/>
      </c>
      <c r="E32" s="45" t="str">
        <f t="shared" ref="E32" si="7">IF(C32=0,"",D32-C32)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M46"/>
  <sheetViews>
    <sheetView zoomScaleNormal="100" workbookViewId="0">
      <selection activeCell="J13" sqref="J13:J14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36</v>
      </c>
      <c r="H1" s="35"/>
      <c r="I1" s="35"/>
      <c r="J1" s="35"/>
      <c r="K1" s="35"/>
      <c r="L1" s="35"/>
      <c r="M1" s="35"/>
      <c r="V1" s="57" t="s">
        <v>37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36" t="s">
        <v>1</v>
      </c>
      <c r="J3" s="36" t="s">
        <v>6</v>
      </c>
      <c r="N3" s="36" t="s">
        <v>3</v>
      </c>
      <c r="R3" s="36" t="s">
        <v>4</v>
      </c>
      <c r="V3" s="36" t="s">
        <v>7</v>
      </c>
      <c r="Z3" s="36" t="s">
        <v>8</v>
      </c>
      <c r="AL3" s="3">
        <f>SUM(AE3:AK3)</f>
        <v>0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5"/>
      <c r="C5" s="5"/>
      <c r="D5" s="54">
        <f>C6-C5</f>
        <v>0</v>
      </c>
      <c r="F5" s="55" t="s">
        <v>42</v>
      </c>
      <c r="G5" s="53">
        <v>0.43055555555555558</v>
      </c>
      <c r="H5" s="54">
        <f>G6-G5</f>
        <v>1.388888888888884E-2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  <c r="AE5" s="50"/>
    </row>
    <row r="6" spans="1:39" x14ac:dyDescent="0.25">
      <c r="A6" s="3"/>
      <c r="B6" s="55"/>
      <c r="C6" s="5"/>
      <c r="D6" s="54"/>
      <c r="F6" s="55"/>
      <c r="G6" s="53">
        <v>0.44444444444444442</v>
      </c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>
        <v>1.388888888888884E-2</v>
      </c>
      <c r="AG8" s="52"/>
      <c r="AH8" s="52"/>
      <c r="AI8" s="52"/>
      <c r="AJ8" s="52"/>
      <c r="AK8" s="52"/>
      <c r="AL8" s="52">
        <f>SUM(AE8:AK8)</f>
        <v>1.388888888888884E-2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5"/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5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1.388888888888884E-2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37">
        <f>D38+H38+L38+P38+T38+X38+AB38</f>
        <v>1.388888888888884E-2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6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AM46"/>
  <sheetViews>
    <sheetView zoomScaleNormal="100" workbookViewId="0">
      <selection activeCell="C5" sqref="C5:C36 G5:G36 K5:K36 O5:O36 S5:S36 W5:W36 AA5:AA36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34</v>
      </c>
      <c r="H1" s="35"/>
      <c r="I1" s="35"/>
      <c r="J1" s="35"/>
      <c r="K1" s="35"/>
      <c r="L1" s="35"/>
      <c r="M1" s="35"/>
      <c r="V1" s="57" t="s">
        <v>35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36" t="s">
        <v>1</v>
      </c>
      <c r="J3" s="36" t="s">
        <v>6</v>
      </c>
      <c r="N3" s="36" t="s">
        <v>3</v>
      </c>
      <c r="R3" s="36" t="s">
        <v>4</v>
      </c>
      <c r="V3" s="36" t="s">
        <v>7</v>
      </c>
      <c r="Z3" s="36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5"/>
      <c r="C5" s="5"/>
      <c r="D5" s="54">
        <f>C6-C5</f>
        <v>0</v>
      </c>
      <c r="F5" s="55"/>
      <c r="G5" s="5"/>
      <c r="H5" s="54">
        <f>G6-G5</f>
        <v>0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</row>
    <row r="6" spans="1:39" x14ac:dyDescent="0.25">
      <c r="A6" s="3"/>
      <c r="B6" s="55"/>
      <c r="C6" s="5"/>
      <c r="D6" s="54"/>
      <c r="F6" s="55"/>
      <c r="G6" s="5"/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  <c r="AL6" s="3">
        <f>SUM(AE6:AK6)</f>
        <v>0</v>
      </c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/>
      <c r="AG8" s="52"/>
      <c r="AH8" s="52"/>
      <c r="AI8" s="52"/>
      <c r="AJ8" s="52"/>
      <c r="AK8" s="52"/>
      <c r="AL8" s="52">
        <f>SUM(AE8:AK8)</f>
        <v>0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5"/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5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0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37">
        <f>D38+H38+L38+P38+T38+X38+AB38</f>
        <v>0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5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AM46"/>
  <sheetViews>
    <sheetView zoomScaleNormal="100" workbookViewId="0">
      <selection activeCell="C5" sqref="C5:C36 G5:G36 K5:K36 O5:O36 S5:S36 W5:W36 AA5:AA36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32</v>
      </c>
      <c r="H1" s="35"/>
      <c r="I1" s="35"/>
      <c r="J1" s="35"/>
      <c r="K1" s="35"/>
      <c r="L1" s="35"/>
      <c r="M1" s="35"/>
      <c r="V1" s="57" t="s">
        <v>33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36" t="s">
        <v>1</v>
      </c>
      <c r="J3" s="36" t="s">
        <v>6</v>
      </c>
      <c r="N3" s="36" t="s">
        <v>3</v>
      </c>
      <c r="R3" s="36" t="s">
        <v>4</v>
      </c>
      <c r="V3" s="36" t="s">
        <v>7</v>
      </c>
      <c r="Z3" s="36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5"/>
      <c r="C5" s="5"/>
      <c r="D5" s="54">
        <f>C6-C5</f>
        <v>0</v>
      </c>
      <c r="F5" s="55"/>
      <c r="G5" s="5"/>
      <c r="H5" s="54">
        <f>G6-G5</f>
        <v>0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</row>
    <row r="6" spans="1:39" x14ac:dyDescent="0.25">
      <c r="A6" s="3"/>
      <c r="B6" s="55"/>
      <c r="C6" s="5"/>
      <c r="D6" s="54"/>
      <c r="F6" s="55"/>
      <c r="G6" s="5"/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  <c r="AL6" s="3">
        <f>SUM(AE6:AK6)</f>
        <v>0</v>
      </c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/>
      <c r="AG8" s="52"/>
      <c r="AH8" s="52"/>
      <c r="AI8" s="52"/>
      <c r="AJ8" s="52"/>
      <c r="AK8" s="52"/>
      <c r="AL8" s="52">
        <f>SUM(AE8:AK8)</f>
        <v>0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5"/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5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0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37">
        <f>D38+H38+L38+P38+T38+X38+AB38</f>
        <v>0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4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M46"/>
  <sheetViews>
    <sheetView zoomScaleNormal="100" workbookViewId="0">
      <selection activeCell="B4" sqref="B4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30</v>
      </c>
      <c r="H1" s="35"/>
      <c r="I1" s="35"/>
      <c r="J1" s="35"/>
      <c r="K1" s="35"/>
      <c r="L1" s="35"/>
      <c r="M1" s="35"/>
      <c r="V1" s="57" t="s">
        <v>31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36" t="s">
        <v>1</v>
      </c>
      <c r="J3" s="36" t="s">
        <v>6</v>
      </c>
      <c r="N3" s="36" t="s">
        <v>3</v>
      </c>
      <c r="R3" s="36" t="s">
        <v>4</v>
      </c>
      <c r="V3" s="36" t="s">
        <v>7</v>
      </c>
      <c r="Z3" s="36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5"/>
      <c r="C5" s="5"/>
      <c r="D5" s="54">
        <f>C6-C5</f>
        <v>0</v>
      </c>
      <c r="F5" s="55"/>
      <c r="G5" s="5"/>
      <c r="H5" s="54">
        <f>G6-G5</f>
        <v>0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</row>
    <row r="6" spans="1:39" x14ac:dyDescent="0.25">
      <c r="A6" s="3"/>
      <c r="B6" s="55"/>
      <c r="C6" s="5"/>
      <c r="D6" s="54"/>
      <c r="F6" s="55"/>
      <c r="G6" s="5"/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  <c r="AL6" s="3">
        <f>SUM(AE6:AK6)</f>
        <v>0</v>
      </c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/>
      <c r="AG8" s="52"/>
      <c r="AH8" s="52"/>
      <c r="AI8" s="52"/>
      <c r="AJ8" s="52"/>
      <c r="AK8" s="52"/>
      <c r="AL8" s="52">
        <f>SUM(AE8:AK8)</f>
        <v>0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5"/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5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0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37">
        <f>D38+H38+L38+P38+T38+X38+AB38</f>
        <v>0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3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AM46"/>
  <sheetViews>
    <sheetView zoomScaleNormal="100" workbookViewId="0">
      <selection activeCell="G8" sqref="G8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28</v>
      </c>
      <c r="H1" s="35"/>
      <c r="I1" s="35"/>
      <c r="J1" s="35"/>
      <c r="K1" s="35"/>
      <c r="L1" s="35"/>
      <c r="M1" s="35"/>
      <c r="V1" s="57" t="s">
        <v>29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36" t="s">
        <v>1</v>
      </c>
      <c r="J3" s="36" t="s">
        <v>6</v>
      </c>
      <c r="N3" s="36" t="s">
        <v>3</v>
      </c>
      <c r="R3" s="36" t="s">
        <v>4</v>
      </c>
      <c r="V3" s="36" t="s">
        <v>7</v>
      </c>
      <c r="Z3" s="36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5"/>
      <c r="C5" s="5"/>
      <c r="D5" s="54">
        <f>C6-C5</f>
        <v>0</v>
      </c>
      <c r="F5" s="55"/>
      <c r="G5" s="5"/>
      <c r="H5" s="54">
        <f>G6-G5</f>
        <v>0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</row>
    <row r="6" spans="1:39" x14ac:dyDescent="0.25">
      <c r="A6" s="3"/>
      <c r="B6" s="55"/>
      <c r="C6" s="5"/>
      <c r="D6" s="54"/>
      <c r="F6" s="55"/>
      <c r="G6" s="5"/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  <c r="AL6" s="3">
        <f>SUM(AE6:AK6)</f>
        <v>0</v>
      </c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/>
      <c r="AG8" s="52"/>
      <c r="AH8" s="52"/>
      <c r="AI8" s="52"/>
      <c r="AJ8" s="52"/>
      <c r="AK8" s="52"/>
      <c r="AL8" s="52">
        <f>SUM(AE8:AK8)</f>
        <v>0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5"/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5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0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37">
        <f>D38+H38+L38+P38+T38+X38+AB38</f>
        <v>0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2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M46"/>
  <sheetViews>
    <sheetView zoomScaleNormal="100" workbookViewId="0">
      <selection activeCell="K7" sqref="K7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10</v>
      </c>
      <c r="H1" s="35"/>
      <c r="I1" s="35"/>
      <c r="J1" s="35"/>
      <c r="K1" s="35"/>
      <c r="L1" s="35"/>
      <c r="M1" s="35"/>
      <c r="V1" s="57" t="s">
        <v>27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36" t="s">
        <v>1</v>
      </c>
      <c r="J3" s="36" t="s">
        <v>6</v>
      </c>
      <c r="N3" s="36" t="s">
        <v>3</v>
      </c>
      <c r="R3" s="36" t="s">
        <v>4</v>
      </c>
      <c r="V3" s="36" t="s">
        <v>7</v>
      </c>
      <c r="Z3" s="36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5"/>
      <c r="C5" s="5"/>
      <c r="D5" s="54">
        <f>C6-C5</f>
        <v>0</v>
      </c>
      <c r="F5" s="55"/>
      <c r="G5" s="5"/>
      <c r="H5" s="54">
        <f>G6-G5</f>
        <v>0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</row>
    <row r="6" spans="1:39" x14ac:dyDescent="0.25">
      <c r="A6" s="3"/>
      <c r="B6" s="55"/>
      <c r="C6" s="5"/>
      <c r="D6" s="54"/>
      <c r="F6" s="55"/>
      <c r="G6" s="5"/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  <c r="AL6" s="3">
        <f>SUM(AE6:AK6)</f>
        <v>0</v>
      </c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/>
      <c r="AG8" s="52"/>
      <c r="AH8" s="52"/>
      <c r="AI8" s="52"/>
      <c r="AJ8" s="52"/>
      <c r="AK8" s="52"/>
      <c r="AL8" s="52">
        <f>SUM(AE8:AK8)</f>
        <v>0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5"/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5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0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37">
        <f>D38+H38+L38+P38+T38+X38+AB38</f>
        <v>0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</mergeCells>
  <conditionalFormatting sqref="C5:C36 G5:G36 K5:K36 O5:O36 S5:S36 W5:W36 AA5:AA36">
    <cfRule type="expression" dxfId="1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M46"/>
  <sheetViews>
    <sheetView topLeftCell="B1" zoomScaleNormal="100" workbookViewId="0">
      <selection activeCell="N11" sqref="N11:N12"/>
    </sheetView>
  </sheetViews>
  <sheetFormatPr baseColWidth="10" defaultRowHeight="15" x14ac:dyDescent="0.25"/>
  <cols>
    <col min="1" max="1" width="1.7109375" style="2" customWidth="1"/>
    <col min="2" max="2" width="13" style="2" customWidth="1"/>
    <col min="3" max="3" width="5.5703125" style="2" bestFit="1" customWidth="1"/>
    <col min="4" max="4" width="5.5703125" style="2" customWidth="1"/>
    <col min="5" max="5" width="1.7109375" style="2" customWidth="1"/>
    <col min="6" max="6" width="13.7109375" style="2" customWidth="1"/>
    <col min="7" max="8" width="5.5703125" style="2" bestFit="1" customWidth="1"/>
    <col min="9" max="9" width="1.7109375" style="2" customWidth="1"/>
    <col min="10" max="10" width="15.140625" style="2" customWidth="1"/>
    <col min="11" max="12" width="5.5703125" style="2" bestFit="1" customWidth="1"/>
    <col min="13" max="13" width="1.7109375" style="2" customWidth="1"/>
    <col min="14" max="14" width="13.28515625" style="2" customWidth="1"/>
    <col min="15" max="16" width="5.5703125" style="2" bestFit="1" customWidth="1"/>
    <col min="17" max="17" width="1.7109375" style="2" customWidth="1"/>
    <col min="18" max="18" width="14.28515625" style="2" customWidth="1"/>
    <col min="19" max="19" width="5.5703125" style="2" bestFit="1" customWidth="1"/>
    <col min="20" max="20" width="5.5703125" style="2" customWidth="1"/>
    <col min="21" max="21" width="6.140625" style="2" customWidth="1"/>
    <col min="22" max="22" width="12.85546875" style="2" customWidth="1"/>
    <col min="23" max="24" width="5.5703125" style="2" bestFit="1" customWidth="1"/>
    <col min="25" max="25" width="3" style="2" customWidth="1"/>
    <col min="26" max="26" width="12.85546875" style="2" customWidth="1"/>
    <col min="27" max="27" width="5.5703125" style="2" bestFit="1" customWidth="1"/>
    <col min="28" max="28" width="5.5703125" style="2" customWidth="1"/>
    <col min="29" max="29" width="5.7109375" style="2" customWidth="1"/>
    <col min="30" max="30" width="14.140625" style="2" customWidth="1"/>
    <col min="31" max="38" width="14.140625" style="3" customWidth="1"/>
    <col min="39" max="39" width="11.42578125" style="3"/>
    <col min="40" max="16384" width="11.42578125" style="2"/>
  </cols>
  <sheetData>
    <row r="1" spans="1:39" s="1" customFormat="1" ht="23.25" x14ac:dyDescent="0.35">
      <c r="G1" s="1" t="s">
        <v>10</v>
      </c>
      <c r="H1" s="12"/>
      <c r="I1" s="12"/>
      <c r="J1" s="12"/>
      <c r="K1" s="12"/>
      <c r="L1" s="12"/>
      <c r="M1" s="12"/>
      <c r="V1" s="57" t="str">
        <f>G1</f>
        <v>Planning Semaine Aurélie</v>
      </c>
      <c r="W1" s="57"/>
      <c r="X1" s="57"/>
      <c r="Y1" s="57"/>
      <c r="Z1" s="57"/>
      <c r="AA1" s="57"/>
      <c r="AB1" s="57"/>
      <c r="AE1" s="38"/>
      <c r="AF1" s="38"/>
      <c r="AG1" s="38"/>
      <c r="AH1" s="38"/>
      <c r="AI1" s="38"/>
      <c r="AJ1" s="38"/>
      <c r="AK1" s="38"/>
      <c r="AL1" s="38"/>
      <c r="AM1" s="38"/>
    </row>
    <row r="2" spans="1:39" ht="2.1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D2" s="2" t="s">
        <v>42</v>
      </c>
      <c r="AL2" s="3">
        <f>SUM(AE2:AK2)</f>
        <v>0</v>
      </c>
    </row>
    <row r="3" spans="1:39" x14ac:dyDescent="0.25">
      <c r="A3" s="3"/>
      <c r="B3" s="16" t="s">
        <v>0</v>
      </c>
      <c r="F3" s="11" t="s">
        <v>1</v>
      </c>
      <c r="J3" s="11" t="s">
        <v>6</v>
      </c>
      <c r="N3" s="11" t="s">
        <v>3</v>
      </c>
      <c r="R3" s="11" t="s">
        <v>4</v>
      </c>
      <c r="V3" s="11" t="s">
        <v>7</v>
      </c>
      <c r="Z3" s="11" t="s">
        <v>8</v>
      </c>
    </row>
    <row r="4" spans="1:39" x14ac:dyDescent="0.25">
      <c r="A4" s="3"/>
      <c r="B4" s="4">
        <v>43003</v>
      </c>
      <c r="F4" s="4">
        <f>B4+1</f>
        <v>43004</v>
      </c>
      <c r="J4" s="4">
        <f>B4+2</f>
        <v>43005</v>
      </c>
      <c r="N4" s="4">
        <f>B4+3</f>
        <v>43006</v>
      </c>
      <c r="R4" s="4">
        <f>B4+4</f>
        <v>43007</v>
      </c>
      <c r="V4" s="4">
        <f>B4+5</f>
        <v>43008</v>
      </c>
      <c r="Z4" s="4">
        <f>B4+6</f>
        <v>43009</v>
      </c>
    </row>
    <row r="5" spans="1:39" x14ac:dyDescent="0.25">
      <c r="A5" s="3"/>
      <c r="B5" s="58" t="s">
        <v>42</v>
      </c>
      <c r="C5" s="5"/>
      <c r="D5" s="54">
        <f>C6-C5</f>
        <v>0</v>
      </c>
      <c r="F5" s="55"/>
      <c r="G5" s="5"/>
      <c r="H5" s="54">
        <f>G6-G5</f>
        <v>0</v>
      </c>
      <c r="J5" s="55"/>
      <c r="K5" s="5"/>
      <c r="L5" s="54">
        <f>K6-K5</f>
        <v>0</v>
      </c>
      <c r="N5" s="55"/>
      <c r="O5" s="5"/>
      <c r="P5" s="54">
        <f>O6-O5</f>
        <v>0</v>
      </c>
      <c r="R5" s="55"/>
      <c r="S5" s="5"/>
      <c r="T5" s="54">
        <f>S6-S5</f>
        <v>0</v>
      </c>
      <c r="V5" s="55"/>
      <c r="W5" s="5"/>
      <c r="X5" s="54">
        <f>W6-W5</f>
        <v>0</v>
      </c>
      <c r="Z5" s="55"/>
      <c r="AA5" s="5"/>
      <c r="AB5" s="54">
        <f>AA6-AA5</f>
        <v>0</v>
      </c>
      <c r="AE5" s="50"/>
    </row>
    <row r="6" spans="1:39" x14ac:dyDescent="0.25">
      <c r="A6" s="3"/>
      <c r="B6" s="58"/>
      <c r="C6" s="5"/>
      <c r="D6" s="54"/>
      <c r="F6" s="55"/>
      <c r="G6" s="5"/>
      <c r="H6" s="54"/>
      <c r="J6" s="55"/>
      <c r="K6" s="5"/>
      <c r="L6" s="54"/>
      <c r="N6" s="55"/>
      <c r="O6" s="5"/>
      <c r="P6" s="54"/>
      <c r="R6" s="55"/>
      <c r="S6" s="5"/>
      <c r="T6" s="54"/>
      <c r="V6" s="55"/>
      <c r="W6" s="5"/>
      <c r="X6" s="54"/>
      <c r="Z6" s="55"/>
      <c r="AA6" s="5"/>
      <c r="AB6" s="54"/>
    </row>
    <row r="7" spans="1:39" x14ac:dyDescent="0.25">
      <c r="A7" s="3"/>
      <c r="B7" s="55"/>
      <c r="C7" s="5"/>
      <c r="D7" s="54">
        <f t="shared" ref="D7" si="0">C8-C7</f>
        <v>0</v>
      </c>
      <c r="F7" s="55"/>
      <c r="G7" s="5"/>
      <c r="H7" s="54">
        <f t="shared" ref="H7" si="1">G8-G7</f>
        <v>0</v>
      </c>
      <c r="J7" s="55"/>
      <c r="K7" s="5"/>
      <c r="L7" s="54">
        <f t="shared" ref="L7" si="2">K8-K7</f>
        <v>0</v>
      </c>
      <c r="N7" s="55"/>
      <c r="O7" s="5"/>
      <c r="P7" s="54">
        <f t="shared" ref="P7" si="3">O8-O7</f>
        <v>0</v>
      </c>
      <c r="R7" s="55"/>
      <c r="S7" s="5"/>
      <c r="T7" s="54">
        <f t="shared" ref="T7" si="4">S8-S7</f>
        <v>0</v>
      </c>
      <c r="V7" s="55"/>
      <c r="W7" s="5"/>
      <c r="X7" s="54">
        <f t="shared" ref="X7" si="5">W8-W7</f>
        <v>0</v>
      </c>
      <c r="Z7" s="55"/>
      <c r="AA7" s="5"/>
      <c r="AB7" s="54">
        <f t="shared" ref="AB7" si="6">AA8-AA7</f>
        <v>0</v>
      </c>
      <c r="AD7" s="7" t="s">
        <v>43</v>
      </c>
      <c r="AE7" s="6" t="s">
        <v>0</v>
      </c>
      <c r="AF7" s="6" t="s">
        <v>1</v>
      </c>
      <c r="AG7" s="6" t="s">
        <v>2</v>
      </c>
      <c r="AH7" s="6" t="s">
        <v>3</v>
      </c>
      <c r="AI7" s="6" t="s">
        <v>4</v>
      </c>
      <c r="AJ7" s="6" t="s">
        <v>7</v>
      </c>
      <c r="AK7" s="6" t="s">
        <v>8</v>
      </c>
      <c r="AL7" s="7" t="s">
        <v>5</v>
      </c>
    </row>
    <row r="8" spans="1:39" x14ac:dyDescent="0.25">
      <c r="A8" s="3"/>
      <c r="B8" s="55"/>
      <c r="C8" s="5"/>
      <c r="D8" s="54"/>
      <c r="F8" s="55"/>
      <c r="G8" s="5"/>
      <c r="H8" s="54"/>
      <c r="J8" s="55"/>
      <c r="K8" s="5"/>
      <c r="L8" s="54"/>
      <c r="N8" s="55"/>
      <c r="O8" s="5"/>
      <c r="P8" s="54"/>
      <c r="R8" s="55"/>
      <c r="S8" s="5"/>
      <c r="T8" s="54"/>
      <c r="V8" s="55"/>
      <c r="W8" s="5"/>
      <c r="X8" s="54"/>
      <c r="Z8" s="55"/>
      <c r="AA8" s="5"/>
      <c r="AB8" s="54"/>
      <c r="AD8" s="51" t="s">
        <v>42</v>
      </c>
      <c r="AE8" s="52"/>
      <c r="AF8" s="52"/>
      <c r="AG8" s="52"/>
      <c r="AH8" s="52"/>
      <c r="AI8" s="52"/>
      <c r="AJ8" s="52"/>
      <c r="AK8" s="52"/>
      <c r="AL8" s="52">
        <f>SUM(AE8:AK8)</f>
        <v>0</v>
      </c>
    </row>
    <row r="9" spans="1:39" x14ac:dyDescent="0.25">
      <c r="A9" s="3"/>
      <c r="B9" s="55"/>
      <c r="C9" s="5"/>
      <c r="D9" s="54">
        <f t="shared" ref="D9" si="7">C10-C9</f>
        <v>0</v>
      </c>
      <c r="F9" s="55"/>
      <c r="G9" s="5"/>
      <c r="H9" s="54">
        <f t="shared" ref="H9" si="8">G10-G9</f>
        <v>0</v>
      </c>
      <c r="J9" s="55"/>
      <c r="K9" s="5"/>
      <c r="L9" s="54">
        <f t="shared" ref="L9" si="9">K10-K9</f>
        <v>0</v>
      </c>
      <c r="N9" s="55"/>
      <c r="O9" s="5"/>
      <c r="P9" s="54">
        <f t="shared" ref="P9" si="10">O10-O9</f>
        <v>0</v>
      </c>
      <c r="R9" s="55"/>
      <c r="S9" s="5"/>
      <c r="T9" s="54">
        <f t="shared" ref="T9" si="11">S10-S9</f>
        <v>0</v>
      </c>
      <c r="V9" s="55"/>
      <c r="W9" s="5"/>
      <c r="X9" s="54">
        <f t="shared" ref="X9" si="12">W10-W9</f>
        <v>0</v>
      </c>
      <c r="Z9" s="55"/>
      <c r="AA9" s="5"/>
      <c r="AB9" s="54">
        <f t="shared" ref="AB9" si="13">AA10-AA9</f>
        <v>0</v>
      </c>
    </row>
    <row r="10" spans="1:39" x14ac:dyDescent="0.25">
      <c r="A10" s="3"/>
      <c r="B10" s="55"/>
      <c r="C10" s="5"/>
      <c r="D10" s="54"/>
      <c r="F10" s="55"/>
      <c r="G10" s="5"/>
      <c r="H10" s="54"/>
      <c r="J10" s="55"/>
      <c r="K10" s="5"/>
      <c r="L10" s="54"/>
      <c r="N10" s="55"/>
      <c r="O10" s="5"/>
      <c r="P10" s="54"/>
      <c r="R10" s="55"/>
      <c r="S10" s="5"/>
      <c r="T10" s="54"/>
      <c r="V10" s="55"/>
      <c r="W10" s="5"/>
      <c r="X10" s="54"/>
      <c r="Z10" s="55"/>
      <c r="AA10" s="5"/>
      <c r="AB10" s="54"/>
    </row>
    <row r="11" spans="1:39" x14ac:dyDescent="0.25">
      <c r="A11" s="3"/>
      <c r="B11" s="55"/>
      <c r="C11" s="5"/>
      <c r="D11" s="54">
        <f t="shared" ref="D11" si="14">C12-C11</f>
        <v>0</v>
      </c>
      <c r="F11" s="55"/>
      <c r="G11" s="5"/>
      <c r="H11" s="54">
        <f t="shared" ref="H11" si="15">G12-G11</f>
        <v>0</v>
      </c>
      <c r="J11" s="58" t="s">
        <v>42</v>
      </c>
      <c r="K11" s="5"/>
      <c r="L11" s="54">
        <f t="shared" ref="L11" si="16">K12-K11</f>
        <v>0</v>
      </c>
      <c r="N11" s="55"/>
      <c r="O11" s="5"/>
      <c r="P11" s="54">
        <f t="shared" ref="P11" si="17">O12-O11</f>
        <v>0</v>
      </c>
      <c r="R11" s="55"/>
      <c r="S11" s="5"/>
      <c r="T11" s="54">
        <f t="shared" ref="T11" si="18">S12-S11</f>
        <v>0</v>
      </c>
      <c r="V11" s="55"/>
      <c r="W11" s="5"/>
      <c r="X11" s="54">
        <f t="shared" ref="X11" si="19">W12-W11</f>
        <v>0</v>
      </c>
      <c r="Z11" s="55"/>
      <c r="AA11" s="5"/>
      <c r="AB11" s="54">
        <f t="shared" ref="AB11" si="20">AA12-AA11</f>
        <v>0</v>
      </c>
    </row>
    <row r="12" spans="1:39" x14ac:dyDescent="0.25">
      <c r="A12" s="3"/>
      <c r="B12" s="55"/>
      <c r="C12" s="5"/>
      <c r="D12" s="54"/>
      <c r="F12" s="55"/>
      <c r="G12" s="5"/>
      <c r="H12" s="54"/>
      <c r="J12" s="58"/>
      <c r="K12" s="5"/>
      <c r="L12" s="54"/>
      <c r="N12" s="55"/>
      <c r="O12" s="5"/>
      <c r="P12" s="54"/>
      <c r="R12" s="55"/>
      <c r="S12" s="5"/>
      <c r="T12" s="54"/>
      <c r="V12" s="55"/>
      <c r="W12" s="5"/>
      <c r="X12" s="54"/>
      <c r="Z12" s="55"/>
      <c r="AA12" s="5"/>
      <c r="AB12" s="54"/>
    </row>
    <row r="13" spans="1:39" x14ac:dyDescent="0.25">
      <c r="A13" s="3"/>
      <c r="B13" s="55"/>
      <c r="C13" s="5"/>
      <c r="D13" s="54">
        <f t="shared" ref="D13" si="21">C14-C13</f>
        <v>0</v>
      </c>
      <c r="F13" s="55"/>
      <c r="G13" s="5"/>
      <c r="H13" s="54">
        <f t="shared" ref="H13" si="22">G14-G13</f>
        <v>0</v>
      </c>
      <c r="J13" s="55"/>
      <c r="K13" s="5"/>
      <c r="L13" s="54">
        <f t="shared" ref="L13" si="23">K14-K13</f>
        <v>0</v>
      </c>
      <c r="N13" s="55"/>
      <c r="O13" s="5"/>
      <c r="P13" s="54">
        <f t="shared" ref="P13" si="24">O14-O13</f>
        <v>0</v>
      </c>
      <c r="R13" s="55"/>
      <c r="S13" s="5"/>
      <c r="T13" s="54">
        <f t="shared" ref="T13" si="25">S14-S13</f>
        <v>0</v>
      </c>
      <c r="V13" s="55"/>
      <c r="W13" s="5"/>
      <c r="X13" s="54">
        <f t="shared" ref="X13" si="26">W14-W13</f>
        <v>0</v>
      </c>
      <c r="Z13" s="55"/>
      <c r="AA13" s="5"/>
      <c r="AB13" s="54">
        <f t="shared" ref="AB13" si="27">AA14-AA13</f>
        <v>0</v>
      </c>
    </row>
    <row r="14" spans="1:39" x14ac:dyDescent="0.25">
      <c r="A14" s="3"/>
      <c r="B14" s="55"/>
      <c r="C14" s="5"/>
      <c r="D14" s="54"/>
      <c r="F14" s="55"/>
      <c r="G14" s="5"/>
      <c r="H14" s="54"/>
      <c r="J14" s="55"/>
      <c r="K14" s="5"/>
      <c r="L14" s="54"/>
      <c r="N14" s="55"/>
      <c r="O14" s="5"/>
      <c r="P14" s="54"/>
      <c r="R14" s="55"/>
      <c r="S14" s="5"/>
      <c r="T14" s="54"/>
      <c r="V14" s="55"/>
      <c r="W14" s="5"/>
      <c r="X14" s="54"/>
      <c r="Z14" s="55"/>
      <c r="AA14" s="5"/>
      <c r="AB14" s="54"/>
    </row>
    <row r="15" spans="1:39" x14ac:dyDescent="0.25">
      <c r="A15" s="3"/>
      <c r="B15" s="55"/>
      <c r="C15" s="5"/>
      <c r="D15" s="54">
        <f t="shared" ref="D15" si="28">C16-C15</f>
        <v>0</v>
      </c>
      <c r="F15" s="55"/>
      <c r="G15" s="5"/>
      <c r="H15" s="54">
        <f t="shared" ref="H15" si="29">G16-G15</f>
        <v>0</v>
      </c>
      <c r="J15" s="55"/>
      <c r="K15" s="5"/>
      <c r="L15" s="54">
        <f t="shared" ref="L15" si="30">K16-K15</f>
        <v>0</v>
      </c>
      <c r="N15" s="55"/>
      <c r="O15" s="5"/>
      <c r="P15" s="54">
        <f t="shared" ref="P15" si="31">O16-O15</f>
        <v>0</v>
      </c>
      <c r="R15" s="55"/>
      <c r="S15" s="5"/>
      <c r="T15" s="54">
        <f t="shared" ref="T15" si="32">S16-S15</f>
        <v>0</v>
      </c>
      <c r="V15" s="55"/>
      <c r="W15" s="5"/>
      <c r="X15" s="54">
        <f t="shared" ref="X15" si="33">W16-W15</f>
        <v>0</v>
      </c>
      <c r="Z15" s="55"/>
      <c r="AA15" s="5"/>
      <c r="AB15" s="54">
        <f t="shared" ref="AB15" si="34">AA16-AA15</f>
        <v>0</v>
      </c>
    </row>
    <row r="16" spans="1:39" x14ac:dyDescent="0.25">
      <c r="A16" s="3"/>
      <c r="B16" s="55"/>
      <c r="C16" s="5"/>
      <c r="D16" s="54"/>
      <c r="F16" s="55"/>
      <c r="G16" s="5"/>
      <c r="H16" s="54"/>
      <c r="J16" s="55"/>
      <c r="K16" s="5"/>
      <c r="L16" s="54"/>
      <c r="N16" s="55"/>
      <c r="O16" s="5"/>
      <c r="P16" s="54"/>
      <c r="R16" s="55"/>
      <c r="S16" s="5"/>
      <c r="T16" s="54"/>
      <c r="V16" s="55"/>
      <c r="W16" s="5"/>
      <c r="X16" s="54"/>
      <c r="Z16" s="55"/>
      <c r="AA16" s="5"/>
      <c r="AB16" s="54"/>
    </row>
    <row r="17" spans="1:28" x14ac:dyDescent="0.25">
      <c r="A17" s="3"/>
      <c r="B17" s="55"/>
      <c r="C17" s="5"/>
      <c r="D17" s="54">
        <f t="shared" ref="D17" si="35">C18-C17</f>
        <v>0</v>
      </c>
      <c r="F17" s="55"/>
      <c r="G17" s="5"/>
      <c r="H17" s="54">
        <f t="shared" ref="H17" si="36">G18-G17</f>
        <v>0</v>
      </c>
      <c r="J17" s="55"/>
      <c r="K17" s="5"/>
      <c r="L17" s="54">
        <f t="shared" ref="L17" si="37">K18-K17</f>
        <v>0</v>
      </c>
      <c r="N17" s="55"/>
      <c r="O17" s="5"/>
      <c r="P17" s="54">
        <f t="shared" ref="P17" si="38">O18-O17</f>
        <v>0</v>
      </c>
      <c r="R17" s="55"/>
      <c r="S17" s="5"/>
      <c r="T17" s="54">
        <f t="shared" ref="T17" si="39">S18-S17</f>
        <v>0</v>
      </c>
      <c r="V17" s="55"/>
      <c r="W17" s="5"/>
      <c r="X17" s="54">
        <f t="shared" ref="X17" si="40">W18-W17</f>
        <v>0</v>
      </c>
      <c r="Z17" s="55"/>
      <c r="AA17" s="5"/>
      <c r="AB17" s="54">
        <f t="shared" ref="AB17" si="41">AA18-AA17</f>
        <v>0</v>
      </c>
    </row>
    <row r="18" spans="1:28" x14ac:dyDescent="0.25">
      <c r="A18" s="3"/>
      <c r="B18" s="55"/>
      <c r="C18" s="5"/>
      <c r="D18" s="54"/>
      <c r="F18" s="55"/>
      <c r="G18" s="5"/>
      <c r="H18" s="54"/>
      <c r="J18" s="55"/>
      <c r="K18" s="5"/>
      <c r="L18" s="54"/>
      <c r="N18" s="55"/>
      <c r="O18" s="5"/>
      <c r="P18" s="54"/>
      <c r="R18" s="55"/>
      <c r="S18" s="5"/>
      <c r="T18" s="54"/>
      <c r="V18" s="55"/>
      <c r="W18" s="5"/>
      <c r="X18" s="54"/>
      <c r="Z18" s="55"/>
      <c r="AA18" s="5"/>
      <c r="AB18" s="54"/>
    </row>
    <row r="19" spans="1:28" x14ac:dyDescent="0.25">
      <c r="A19" s="3"/>
      <c r="B19" s="55"/>
      <c r="C19" s="5"/>
      <c r="D19" s="54">
        <f t="shared" ref="D19" si="42">C20-C19</f>
        <v>0</v>
      </c>
      <c r="F19" s="55"/>
      <c r="G19" s="5"/>
      <c r="H19" s="54">
        <f t="shared" ref="H19" si="43">G20-G19</f>
        <v>0</v>
      </c>
      <c r="J19" s="55"/>
      <c r="K19" s="5"/>
      <c r="L19" s="54">
        <f t="shared" ref="L19" si="44">K20-K19</f>
        <v>0</v>
      </c>
      <c r="N19" s="55"/>
      <c r="O19" s="5"/>
      <c r="P19" s="54">
        <f t="shared" ref="P19" si="45">O20-O19</f>
        <v>0</v>
      </c>
      <c r="R19" s="55"/>
      <c r="S19" s="5"/>
      <c r="T19" s="54">
        <f t="shared" ref="T19" si="46">S20-S19</f>
        <v>0</v>
      </c>
      <c r="V19" s="55"/>
      <c r="W19" s="5"/>
      <c r="X19" s="54">
        <f t="shared" ref="X19" si="47">W20-W19</f>
        <v>0</v>
      </c>
      <c r="Z19" s="55"/>
      <c r="AA19" s="5"/>
      <c r="AB19" s="54">
        <f t="shared" ref="AB19" si="48">AA20-AA19</f>
        <v>0</v>
      </c>
    </row>
    <row r="20" spans="1:28" x14ac:dyDescent="0.25">
      <c r="A20" s="3"/>
      <c r="B20" s="55"/>
      <c r="C20" s="5"/>
      <c r="D20" s="54"/>
      <c r="F20" s="55"/>
      <c r="G20" s="5"/>
      <c r="H20" s="54"/>
      <c r="J20" s="55"/>
      <c r="K20" s="5"/>
      <c r="L20" s="54"/>
      <c r="N20" s="55"/>
      <c r="O20" s="5"/>
      <c r="P20" s="54"/>
      <c r="R20" s="55"/>
      <c r="S20" s="5"/>
      <c r="T20" s="54"/>
      <c r="V20" s="55"/>
      <c r="W20" s="5"/>
      <c r="X20" s="54"/>
      <c r="Z20" s="55"/>
      <c r="AA20" s="5"/>
      <c r="AB20" s="54"/>
    </row>
    <row r="21" spans="1:28" x14ac:dyDescent="0.25">
      <c r="A21" s="3"/>
      <c r="B21" s="55"/>
      <c r="C21" s="5"/>
      <c r="D21" s="54">
        <f t="shared" ref="D21" si="49">C22-C21</f>
        <v>0</v>
      </c>
      <c r="F21" s="55"/>
      <c r="G21" s="5"/>
      <c r="H21" s="54">
        <f t="shared" ref="H21" si="50">G22-G21</f>
        <v>0</v>
      </c>
      <c r="J21" s="55"/>
      <c r="K21" s="5"/>
      <c r="L21" s="54">
        <f t="shared" ref="L21" si="51">K22-K21</f>
        <v>0</v>
      </c>
      <c r="N21" s="55"/>
      <c r="O21" s="5"/>
      <c r="P21" s="54">
        <f t="shared" ref="P21" si="52">O22-O21</f>
        <v>0</v>
      </c>
      <c r="R21" s="55"/>
      <c r="S21" s="5"/>
      <c r="T21" s="54">
        <f t="shared" ref="T21" si="53">S22-S21</f>
        <v>0</v>
      </c>
      <c r="V21" s="55"/>
      <c r="W21" s="5"/>
      <c r="X21" s="54">
        <f t="shared" ref="X21" si="54">W22-W21</f>
        <v>0</v>
      </c>
      <c r="Z21" s="55"/>
      <c r="AA21" s="5"/>
      <c r="AB21" s="54">
        <f t="shared" ref="AB21" si="55">AA22-AA21</f>
        <v>0</v>
      </c>
    </row>
    <row r="22" spans="1:28" x14ac:dyDescent="0.25">
      <c r="A22" s="3"/>
      <c r="B22" s="55"/>
      <c r="C22" s="5"/>
      <c r="D22" s="54"/>
      <c r="F22" s="55"/>
      <c r="G22" s="5"/>
      <c r="H22" s="54"/>
      <c r="J22" s="55"/>
      <c r="K22" s="5"/>
      <c r="L22" s="54"/>
      <c r="N22" s="55"/>
      <c r="O22" s="5"/>
      <c r="P22" s="54"/>
      <c r="R22" s="55"/>
      <c r="S22" s="5"/>
      <c r="T22" s="54"/>
      <c r="V22" s="55"/>
      <c r="W22" s="5"/>
      <c r="X22" s="54"/>
      <c r="Z22" s="55"/>
      <c r="AA22" s="5"/>
      <c r="AB22" s="54"/>
    </row>
    <row r="23" spans="1:28" x14ac:dyDescent="0.25">
      <c r="A23" s="3"/>
      <c r="B23" s="55"/>
      <c r="C23" s="5"/>
      <c r="D23" s="54">
        <f t="shared" ref="D23" si="56">C24-C23</f>
        <v>0</v>
      </c>
      <c r="F23" s="55"/>
      <c r="G23" s="5"/>
      <c r="H23" s="54">
        <f t="shared" ref="H23" si="57">G24-G23</f>
        <v>0</v>
      </c>
      <c r="J23" s="55"/>
      <c r="K23" s="5"/>
      <c r="L23" s="54">
        <f t="shared" ref="L23" si="58">K24-K23</f>
        <v>0</v>
      </c>
      <c r="N23" s="55"/>
      <c r="O23" s="5"/>
      <c r="P23" s="54">
        <f t="shared" ref="P23" si="59">O24-O23</f>
        <v>0</v>
      </c>
      <c r="R23" s="55"/>
      <c r="S23" s="5"/>
      <c r="T23" s="54">
        <f t="shared" ref="T23" si="60">S24-S23</f>
        <v>0</v>
      </c>
      <c r="V23" s="55"/>
      <c r="W23" s="5"/>
      <c r="X23" s="54">
        <f t="shared" ref="X23" si="61">W24-W23</f>
        <v>0</v>
      </c>
      <c r="Z23" s="55"/>
      <c r="AA23" s="5"/>
      <c r="AB23" s="54">
        <f t="shared" ref="AB23" si="62">AA24-AA23</f>
        <v>0</v>
      </c>
    </row>
    <row r="24" spans="1:28" x14ac:dyDescent="0.25">
      <c r="A24" s="3"/>
      <c r="B24" s="55"/>
      <c r="C24" s="5"/>
      <c r="D24" s="54"/>
      <c r="F24" s="55"/>
      <c r="G24" s="5"/>
      <c r="H24" s="54"/>
      <c r="J24" s="55"/>
      <c r="K24" s="5"/>
      <c r="L24" s="54"/>
      <c r="N24" s="55"/>
      <c r="O24" s="5"/>
      <c r="P24" s="54"/>
      <c r="R24" s="55"/>
      <c r="S24" s="5"/>
      <c r="T24" s="54"/>
      <c r="V24" s="55"/>
      <c r="W24" s="5"/>
      <c r="X24" s="54"/>
      <c r="Z24" s="55"/>
      <c r="AA24" s="5"/>
      <c r="AB24" s="54"/>
    </row>
    <row r="25" spans="1:28" x14ac:dyDescent="0.25">
      <c r="A25" s="3"/>
      <c r="B25" s="55"/>
      <c r="C25" s="5"/>
      <c r="D25" s="54">
        <f t="shared" ref="D25" si="63">C26-C25</f>
        <v>0</v>
      </c>
      <c r="F25" s="55"/>
      <c r="G25" s="5"/>
      <c r="H25" s="54">
        <f t="shared" ref="H25" si="64">G26-G25</f>
        <v>0</v>
      </c>
      <c r="J25" s="55"/>
      <c r="K25" s="5"/>
      <c r="L25" s="54">
        <f t="shared" ref="L25" si="65">K26-K25</f>
        <v>0</v>
      </c>
      <c r="N25" s="55"/>
      <c r="O25" s="5"/>
      <c r="P25" s="54">
        <f t="shared" ref="P25" si="66">O26-O25</f>
        <v>0</v>
      </c>
      <c r="R25" s="55"/>
      <c r="S25" s="5"/>
      <c r="T25" s="54">
        <f t="shared" ref="T25" si="67">S26-S25</f>
        <v>0</v>
      </c>
      <c r="V25" s="55"/>
      <c r="W25" s="5"/>
      <c r="X25" s="54">
        <f t="shared" ref="X25" si="68">W26-W25</f>
        <v>0</v>
      </c>
      <c r="Z25" s="55"/>
      <c r="AA25" s="5"/>
      <c r="AB25" s="54">
        <f t="shared" ref="AB25" si="69">AA26-AA25</f>
        <v>0</v>
      </c>
    </row>
    <row r="26" spans="1:28" x14ac:dyDescent="0.25">
      <c r="A26" s="3"/>
      <c r="B26" s="55"/>
      <c r="C26" s="5"/>
      <c r="D26" s="54"/>
      <c r="F26" s="55"/>
      <c r="G26" s="5"/>
      <c r="H26" s="54"/>
      <c r="J26" s="55"/>
      <c r="K26" s="5"/>
      <c r="L26" s="54"/>
      <c r="N26" s="55"/>
      <c r="O26" s="5"/>
      <c r="P26" s="54"/>
      <c r="R26" s="55"/>
      <c r="S26" s="5"/>
      <c r="T26" s="54"/>
      <c r="V26" s="55"/>
      <c r="W26" s="5"/>
      <c r="X26" s="54"/>
      <c r="Z26" s="55"/>
      <c r="AA26" s="5"/>
      <c r="AB26" s="54"/>
    </row>
    <row r="27" spans="1:28" x14ac:dyDescent="0.25">
      <c r="A27" s="3"/>
      <c r="B27" s="55"/>
      <c r="C27" s="5"/>
      <c r="D27" s="54">
        <f t="shared" ref="D27" si="70">C28-C27</f>
        <v>0</v>
      </c>
      <c r="F27" s="55"/>
      <c r="G27" s="5"/>
      <c r="H27" s="54">
        <f t="shared" ref="H27" si="71">G28-G27</f>
        <v>0</v>
      </c>
      <c r="J27" s="55"/>
      <c r="K27" s="5"/>
      <c r="L27" s="54">
        <f t="shared" ref="L27" si="72">K28-K27</f>
        <v>0</v>
      </c>
      <c r="N27" s="55"/>
      <c r="O27" s="5"/>
      <c r="P27" s="54">
        <f t="shared" ref="P27" si="73">O28-O27</f>
        <v>0</v>
      </c>
      <c r="R27" s="55"/>
      <c r="S27" s="5"/>
      <c r="T27" s="54">
        <f t="shared" ref="T27" si="74">S28-S27</f>
        <v>0</v>
      </c>
      <c r="V27" s="55"/>
      <c r="W27" s="5"/>
      <c r="X27" s="54">
        <f t="shared" ref="X27" si="75">W28-W27</f>
        <v>0</v>
      </c>
      <c r="Z27" s="55"/>
      <c r="AA27" s="5"/>
      <c r="AB27" s="54">
        <f t="shared" ref="AB27" si="76">AA28-AA27</f>
        <v>0</v>
      </c>
    </row>
    <row r="28" spans="1:28" x14ac:dyDescent="0.25">
      <c r="B28" s="55"/>
      <c r="C28" s="5"/>
      <c r="D28" s="54"/>
      <c r="F28" s="55"/>
      <c r="G28" s="5"/>
      <c r="H28" s="54"/>
      <c r="J28" s="55"/>
      <c r="K28" s="5"/>
      <c r="L28" s="54"/>
      <c r="N28" s="55"/>
      <c r="O28" s="5"/>
      <c r="P28" s="54"/>
      <c r="R28" s="55"/>
      <c r="S28" s="5"/>
      <c r="T28" s="54"/>
      <c r="V28" s="55"/>
      <c r="W28" s="5"/>
      <c r="X28" s="54"/>
      <c r="Z28" s="55"/>
      <c r="AA28" s="5"/>
      <c r="AB28" s="54"/>
    </row>
    <row r="29" spans="1:28" x14ac:dyDescent="0.25">
      <c r="B29" s="55"/>
      <c r="C29" s="5"/>
      <c r="D29" s="54">
        <f t="shared" ref="D29" si="77">C30-C29</f>
        <v>0</v>
      </c>
      <c r="F29" s="55"/>
      <c r="G29" s="5"/>
      <c r="H29" s="54">
        <f t="shared" ref="H29" si="78">G30-G29</f>
        <v>0</v>
      </c>
      <c r="J29" s="55"/>
      <c r="K29" s="5"/>
      <c r="L29" s="54">
        <f t="shared" ref="L29" si="79">K30-K29</f>
        <v>0</v>
      </c>
      <c r="N29" s="55"/>
      <c r="O29" s="5"/>
      <c r="P29" s="54">
        <f t="shared" ref="P29" si="80">O30-O29</f>
        <v>0</v>
      </c>
      <c r="R29" s="55"/>
      <c r="S29" s="5"/>
      <c r="T29" s="54">
        <f t="shared" ref="T29" si="81">S30-S29</f>
        <v>0</v>
      </c>
      <c r="V29" s="55"/>
      <c r="W29" s="5"/>
      <c r="X29" s="54">
        <f t="shared" ref="X29" si="82">W30-W29</f>
        <v>0</v>
      </c>
      <c r="Z29" s="55"/>
      <c r="AA29" s="5"/>
      <c r="AB29" s="54">
        <f t="shared" ref="AB29" si="83">AA30-AA29</f>
        <v>0</v>
      </c>
    </row>
    <row r="30" spans="1:28" x14ac:dyDescent="0.25">
      <c r="B30" s="55"/>
      <c r="C30" s="5"/>
      <c r="D30" s="54"/>
      <c r="F30" s="55"/>
      <c r="G30" s="5"/>
      <c r="H30" s="54"/>
      <c r="J30" s="55"/>
      <c r="K30" s="5"/>
      <c r="L30" s="54"/>
      <c r="N30" s="55"/>
      <c r="O30" s="5"/>
      <c r="P30" s="54"/>
      <c r="R30" s="55"/>
      <c r="S30" s="5"/>
      <c r="T30" s="54"/>
      <c r="V30" s="55"/>
      <c r="W30" s="5"/>
      <c r="X30" s="54"/>
      <c r="Z30" s="55"/>
      <c r="AA30" s="5"/>
      <c r="AB30" s="54"/>
    </row>
    <row r="31" spans="1:28" x14ac:dyDescent="0.25">
      <c r="B31" s="55"/>
      <c r="C31" s="5"/>
      <c r="D31" s="54">
        <f t="shared" ref="D31" si="84">C32-C31</f>
        <v>0</v>
      </c>
      <c r="F31" s="55"/>
      <c r="G31" s="5"/>
      <c r="H31" s="54">
        <f t="shared" ref="H31" si="85">G32-G31</f>
        <v>0</v>
      </c>
      <c r="J31" s="55"/>
      <c r="K31" s="5"/>
      <c r="L31" s="54">
        <f t="shared" ref="L31" si="86">K32-K31</f>
        <v>0</v>
      </c>
      <c r="N31" s="55"/>
      <c r="O31" s="5"/>
      <c r="P31" s="54">
        <f t="shared" ref="P31" si="87">O32-O31</f>
        <v>0</v>
      </c>
      <c r="R31" s="55"/>
      <c r="S31" s="5"/>
      <c r="T31" s="54">
        <f t="shared" ref="T31" si="88">S32-S31</f>
        <v>0</v>
      </c>
      <c r="V31" s="55"/>
      <c r="W31" s="5"/>
      <c r="X31" s="54">
        <f t="shared" ref="X31" si="89">W32-W31</f>
        <v>0</v>
      </c>
      <c r="Z31" s="55"/>
      <c r="AA31" s="5"/>
      <c r="AB31" s="54">
        <f t="shared" ref="AB31" si="90">AA32-AA31</f>
        <v>0</v>
      </c>
    </row>
    <row r="32" spans="1:28" x14ac:dyDescent="0.25">
      <c r="B32" s="55"/>
      <c r="C32" s="5"/>
      <c r="D32" s="54"/>
      <c r="F32" s="55"/>
      <c r="G32" s="5"/>
      <c r="H32" s="54"/>
      <c r="J32" s="55"/>
      <c r="K32" s="5"/>
      <c r="L32" s="54"/>
      <c r="N32" s="55"/>
      <c r="O32" s="5"/>
      <c r="P32" s="54"/>
      <c r="R32" s="55"/>
      <c r="S32" s="5"/>
      <c r="T32" s="54"/>
      <c r="V32" s="55"/>
      <c r="W32" s="5"/>
      <c r="X32" s="54"/>
      <c r="Z32" s="55"/>
      <c r="AA32" s="5"/>
      <c r="AB32" s="54"/>
    </row>
    <row r="33" spans="2:28" x14ac:dyDescent="0.25">
      <c r="B33" s="55"/>
      <c r="C33" s="5"/>
      <c r="D33" s="54">
        <f t="shared" ref="D33" si="91">C34-C33</f>
        <v>0</v>
      </c>
      <c r="F33" s="55"/>
      <c r="G33" s="5"/>
      <c r="H33" s="54">
        <f t="shared" ref="H33" si="92">G34-G33</f>
        <v>0</v>
      </c>
      <c r="J33" s="55"/>
      <c r="K33" s="5"/>
      <c r="L33" s="54">
        <f t="shared" ref="L33" si="93">K34-K33</f>
        <v>0</v>
      </c>
      <c r="N33" s="55"/>
      <c r="O33" s="5"/>
      <c r="P33" s="54">
        <f t="shared" ref="P33" si="94">O34-O33</f>
        <v>0</v>
      </c>
      <c r="R33" s="55"/>
      <c r="S33" s="5"/>
      <c r="T33" s="54">
        <f t="shared" ref="T33" si="95">S34-S33</f>
        <v>0</v>
      </c>
      <c r="V33" s="55"/>
      <c r="W33" s="5"/>
      <c r="X33" s="54">
        <f t="shared" ref="X33" si="96">W34-W33</f>
        <v>0</v>
      </c>
      <c r="Z33" s="55"/>
      <c r="AA33" s="5"/>
      <c r="AB33" s="54">
        <f t="shared" ref="AB33" si="97">AA34-AA33</f>
        <v>0</v>
      </c>
    </row>
    <row r="34" spans="2:28" x14ac:dyDescent="0.25">
      <c r="B34" s="55"/>
      <c r="C34" s="5"/>
      <c r="D34" s="54"/>
      <c r="F34" s="55"/>
      <c r="G34" s="5"/>
      <c r="H34" s="54"/>
      <c r="J34" s="55"/>
      <c r="K34" s="5"/>
      <c r="L34" s="54"/>
      <c r="N34" s="55"/>
      <c r="O34" s="5"/>
      <c r="P34" s="54"/>
      <c r="R34" s="55"/>
      <c r="S34" s="5"/>
      <c r="T34" s="54"/>
      <c r="V34" s="55"/>
      <c r="W34" s="5"/>
      <c r="X34" s="54"/>
      <c r="Z34" s="55"/>
      <c r="AA34" s="5"/>
      <c r="AB34" s="54"/>
    </row>
    <row r="35" spans="2:28" x14ac:dyDescent="0.25">
      <c r="B35" s="55"/>
      <c r="C35" s="5"/>
      <c r="D35" s="54">
        <f t="shared" ref="D35" si="98">C36-C35</f>
        <v>0</v>
      </c>
      <c r="F35" s="55"/>
      <c r="G35" s="5"/>
      <c r="H35" s="54">
        <f t="shared" ref="H35" si="99">G36-G35</f>
        <v>0</v>
      </c>
      <c r="J35" s="55"/>
      <c r="K35" s="5"/>
      <c r="L35" s="54">
        <f t="shared" ref="L35" si="100">K36-K35</f>
        <v>0</v>
      </c>
      <c r="N35" s="55"/>
      <c r="O35" s="5"/>
      <c r="P35" s="54">
        <f t="shared" ref="P35" si="101">O36-O35</f>
        <v>0</v>
      </c>
      <c r="R35" s="55"/>
      <c r="S35" s="5"/>
      <c r="T35" s="54">
        <f t="shared" ref="T35" si="102">S36-S35</f>
        <v>0</v>
      </c>
      <c r="V35" s="55"/>
      <c r="W35" s="5"/>
      <c r="X35" s="54">
        <f t="shared" ref="X35" si="103">W36-W35</f>
        <v>0</v>
      </c>
      <c r="Z35" s="55"/>
      <c r="AA35" s="5"/>
      <c r="AB35" s="54">
        <f t="shared" ref="AB35" si="104">AA36-AA35</f>
        <v>0</v>
      </c>
    </row>
    <row r="36" spans="2:28" x14ac:dyDescent="0.25">
      <c r="B36" s="55"/>
      <c r="C36" s="5"/>
      <c r="D36" s="54"/>
      <c r="F36" s="55"/>
      <c r="G36" s="5"/>
      <c r="H36" s="54"/>
      <c r="J36" s="55"/>
      <c r="K36" s="5"/>
      <c r="L36" s="54"/>
      <c r="N36" s="55"/>
      <c r="O36" s="5"/>
      <c r="P36" s="54"/>
      <c r="R36" s="55"/>
      <c r="S36" s="5"/>
      <c r="T36" s="54"/>
      <c r="V36" s="55"/>
      <c r="W36" s="5"/>
      <c r="X36" s="54"/>
      <c r="Z36" s="55"/>
      <c r="AA36" s="5"/>
      <c r="AB36" s="54"/>
    </row>
    <row r="37" spans="2:28" x14ac:dyDescent="0.25">
      <c r="AB37" s="8"/>
    </row>
    <row r="38" spans="2:28" x14ac:dyDescent="0.25">
      <c r="C38" s="9" t="s">
        <v>5</v>
      </c>
      <c r="D38" s="5">
        <f>(C6-C5)+(C8-C7)+(C10-C9)+(C12-C11)+(C14-C13)+(C16-C15)+(C18-C17)+(C20-C19)+(C22-C21)+(C24-C23)+(C26-C25)+(C28-C27)+(C30-C29)+(C32-C31)+(C34-C33)+(C36-C35)</f>
        <v>0</v>
      </c>
      <c r="G38" s="9" t="s">
        <v>5</v>
      </c>
      <c r="H38" s="5">
        <f>(G6-G5)+(G8-G7)+(G10-G9)+(G12-G11)+(G14-G13)+(G16-G15)+(G18-G17)+(G20-G19)+(G22-G21)+(G24-G23)+(G26-G25)+(G28-G27)+(G30-G29)+(G32-G31)+(G34-G33)+(G36-G35)</f>
        <v>0</v>
      </c>
      <c r="K38" s="9" t="s">
        <v>5</v>
      </c>
      <c r="L38" s="5">
        <f>(K6-K5)+(K8-K7)+(K10-K9)+(K12-K11)+(K14-K13)+(K16-K15)+(K18-K17)+(K20-K19)+(K22-K21)+(K24-K23)+(K26-K25)+(K28-K27)+(K30-K29)+(K32-K31)+(K34-K33)+(K36-K35)</f>
        <v>0</v>
      </c>
      <c r="O38" s="9" t="s">
        <v>5</v>
      </c>
      <c r="P38" s="5">
        <f>(O6-O5)+(O8-O7)+(O10-O9)+(O12-O11)+(O14-O13)+(O16-O15)+(O18-O17)+(O20-O19)+(O22-O21)+(O24-O23)+(O26-O25)+(O28-O27)+(O30-O29)+(O32-O31)+(O34-O33)+(O36-O35)</f>
        <v>0</v>
      </c>
      <c r="S38" s="9" t="s">
        <v>5</v>
      </c>
      <c r="T38" s="5">
        <f>(S6-S5)+(S8-S7)+(S10-S9)+(S12-S11)+(S14-S13)+(S16-S15)+(S18-S17)+(S20-S19)+(S22-S21)+(S24-S23)+(S26-S25)+(S28-S27)+(S30-S29)+(S32-S31)+(S34-S33)+(S36-S35)</f>
        <v>0</v>
      </c>
      <c r="W38" s="9" t="s">
        <v>5</v>
      </c>
      <c r="X38" s="5">
        <f>(W6-W5)+(W8-W7)+(W10-W9)+(W12-W11)+(W14-W13)+(W16-W15)+(W18-W17)+(W20-W19)+(W22-W21)+(W24-W23)+(W26-W25)+(W28-W27)+(W30-W29)+(W32-W31)+(W34-W33)+(W36-W35)</f>
        <v>0</v>
      </c>
      <c r="AA38" s="9" t="s">
        <v>5</v>
      </c>
      <c r="AB38" s="5">
        <f>(AA6-AA5)+(AA8-AA7)+(AA10-AA9)+(AA12-AA11)+(AA14-AA13)+(AA16-AA15)+(AA18-AA17)+(AA20-AA19)+(AA22-AA21)+(AA24-AA23)+(AA26-AA25)+(AA28-AA27)+(AA30-AA29)+(AA32-AA31)+(AA34-AA33)+(AA36-AA35)</f>
        <v>0</v>
      </c>
    </row>
    <row r="39" spans="2:28" x14ac:dyDescent="0.25">
      <c r="AB39" s="8"/>
    </row>
    <row r="40" spans="2:28" x14ac:dyDescent="0.25">
      <c r="Z40" s="56" t="s">
        <v>9</v>
      </c>
      <c r="AA40" s="56"/>
      <c r="AB40" s="10">
        <f>D38+H38+L38+P38+T38+X38+AB38</f>
        <v>0</v>
      </c>
    </row>
    <row r="41" spans="2:28" x14ac:dyDescent="0.25">
      <c r="AB41" s="8"/>
    </row>
    <row r="42" spans="2:28" x14ac:dyDescent="0.25">
      <c r="AB42" s="8"/>
    </row>
    <row r="43" spans="2:28" x14ac:dyDescent="0.25">
      <c r="AB43" s="8"/>
    </row>
    <row r="44" spans="2:28" x14ac:dyDescent="0.25">
      <c r="AB44" s="8"/>
    </row>
    <row r="45" spans="2:28" x14ac:dyDescent="0.25">
      <c r="AB45" s="8"/>
    </row>
    <row r="46" spans="2:28" x14ac:dyDescent="0.25">
      <c r="AB46" s="8"/>
    </row>
  </sheetData>
  <sortState ref="AD8:AL8">
    <sortCondition ref="AD8"/>
  </sortState>
  <mergeCells count="226">
    <mergeCell ref="T35:T36"/>
    <mergeCell ref="V35:V36"/>
    <mergeCell ref="X35:X36"/>
    <mergeCell ref="Z35:Z36"/>
    <mergeCell ref="AB35:AB36"/>
    <mergeCell ref="Z40:AA40"/>
    <mergeCell ref="AB33:AB34"/>
    <mergeCell ref="B35:B36"/>
    <mergeCell ref="D35:D36"/>
    <mergeCell ref="F35:F36"/>
    <mergeCell ref="H35:H36"/>
    <mergeCell ref="J35:J36"/>
    <mergeCell ref="L35:L36"/>
    <mergeCell ref="N35:N36"/>
    <mergeCell ref="P35:P36"/>
    <mergeCell ref="R35:R36"/>
    <mergeCell ref="P33:P34"/>
    <mergeCell ref="R33:R34"/>
    <mergeCell ref="T33:T34"/>
    <mergeCell ref="V33:V34"/>
    <mergeCell ref="X33:X34"/>
    <mergeCell ref="Z33:Z34"/>
    <mergeCell ref="B31:B32"/>
    <mergeCell ref="D31:D32"/>
    <mergeCell ref="F31:F32"/>
    <mergeCell ref="H31:H32"/>
    <mergeCell ref="J31:J32"/>
    <mergeCell ref="X31:X32"/>
    <mergeCell ref="Z31:Z32"/>
    <mergeCell ref="AB31:AB32"/>
    <mergeCell ref="B33:B34"/>
    <mergeCell ref="D33:D34"/>
    <mergeCell ref="F33:F34"/>
    <mergeCell ref="H33:H34"/>
    <mergeCell ref="J33:J34"/>
    <mergeCell ref="L33:L34"/>
    <mergeCell ref="N33:N34"/>
    <mergeCell ref="L31:L32"/>
    <mergeCell ref="N31:N32"/>
    <mergeCell ref="P31:P32"/>
    <mergeCell ref="R31:R32"/>
    <mergeCell ref="T31:T32"/>
    <mergeCell ref="V31:V32"/>
    <mergeCell ref="T27:T28"/>
    <mergeCell ref="V27:V28"/>
    <mergeCell ref="X27:X28"/>
    <mergeCell ref="Z27:Z28"/>
    <mergeCell ref="T29:T30"/>
    <mergeCell ref="V29:V30"/>
    <mergeCell ref="X29:X30"/>
    <mergeCell ref="Z29:Z30"/>
    <mergeCell ref="AB29:AB30"/>
    <mergeCell ref="B29:B30"/>
    <mergeCell ref="D29:D30"/>
    <mergeCell ref="F29:F30"/>
    <mergeCell ref="H29:H30"/>
    <mergeCell ref="J29:J30"/>
    <mergeCell ref="L29:L30"/>
    <mergeCell ref="N29:N30"/>
    <mergeCell ref="P29:P30"/>
    <mergeCell ref="R29:R30"/>
    <mergeCell ref="B25:B26"/>
    <mergeCell ref="D25:D26"/>
    <mergeCell ref="F25:F26"/>
    <mergeCell ref="H25:H26"/>
    <mergeCell ref="J25:J26"/>
    <mergeCell ref="X25:X26"/>
    <mergeCell ref="Z25:Z26"/>
    <mergeCell ref="AB25:AB26"/>
    <mergeCell ref="B27:B28"/>
    <mergeCell ref="D27:D28"/>
    <mergeCell ref="F27:F28"/>
    <mergeCell ref="H27:H28"/>
    <mergeCell ref="J27:J28"/>
    <mergeCell ref="L27:L28"/>
    <mergeCell ref="N27:N28"/>
    <mergeCell ref="L25:L26"/>
    <mergeCell ref="N25:N26"/>
    <mergeCell ref="P25:P26"/>
    <mergeCell ref="R25:R26"/>
    <mergeCell ref="T25:T26"/>
    <mergeCell ref="V25:V26"/>
    <mergeCell ref="AB27:AB28"/>
    <mergeCell ref="P27:P28"/>
    <mergeCell ref="R27:R28"/>
    <mergeCell ref="T21:T22"/>
    <mergeCell ref="V21:V22"/>
    <mergeCell ref="X21:X22"/>
    <mergeCell ref="Z21:Z22"/>
    <mergeCell ref="T23:T24"/>
    <mergeCell ref="V23:V24"/>
    <mergeCell ref="X23:X24"/>
    <mergeCell ref="Z23:Z24"/>
    <mergeCell ref="AB23:AB24"/>
    <mergeCell ref="B23:B24"/>
    <mergeCell ref="D23:D24"/>
    <mergeCell ref="F23:F24"/>
    <mergeCell ref="H23:H24"/>
    <mergeCell ref="J23:J24"/>
    <mergeCell ref="L23:L24"/>
    <mergeCell ref="N23:N24"/>
    <mergeCell ref="P23:P24"/>
    <mergeCell ref="R23:R24"/>
    <mergeCell ref="B19:B20"/>
    <mergeCell ref="D19:D20"/>
    <mergeCell ref="F19:F20"/>
    <mergeCell ref="H19:H20"/>
    <mergeCell ref="J19:J20"/>
    <mergeCell ref="X19:X20"/>
    <mergeCell ref="Z19:Z20"/>
    <mergeCell ref="AB19:AB20"/>
    <mergeCell ref="B21:B22"/>
    <mergeCell ref="D21:D22"/>
    <mergeCell ref="F21:F22"/>
    <mergeCell ref="H21:H22"/>
    <mergeCell ref="J21:J22"/>
    <mergeCell ref="L21:L22"/>
    <mergeCell ref="N21:N22"/>
    <mergeCell ref="L19:L20"/>
    <mergeCell ref="N19:N20"/>
    <mergeCell ref="P19:P20"/>
    <mergeCell ref="R19:R20"/>
    <mergeCell ref="T19:T20"/>
    <mergeCell ref="V19:V20"/>
    <mergeCell ref="AB21:AB22"/>
    <mergeCell ref="P21:P22"/>
    <mergeCell ref="R21:R22"/>
    <mergeCell ref="T15:T16"/>
    <mergeCell ref="V15:V16"/>
    <mergeCell ref="X15:X16"/>
    <mergeCell ref="Z15:Z16"/>
    <mergeCell ref="T17:T18"/>
    <mergeCell ref="V17:V18"/>
    <mergeCell ref="X17:X18"/>
    <mergeCell ref="Z17:Z18"/>
    <mergeCell ref="AB17:AB18"/>
    <mergeCell ref="B17:B18"/>
    <mergeCell ref="D17:D18"/>
    <mergeCell ref="F17:F18"/>
    <mergeCell ref="H17:H18"/>
    <mergeCell ref="J17:J18"/>
    <mergeCell ref="L17:L18"/>
    <mergeCell ref="N17:N18"/>
    <mergeCell ref="P17:P18"/>
    <mergeCell ref="R17:R18"/>
    <mergeCell ref="B13:B14"/>
    <mergeCell ref="D13:D14"/>
    <mergeCell ref="F13:F14"/>
    <mergeCell ref="H13:H14"/>
    <mergeCell ref="J13:J14"/>
    <mergeCell ref="X13:X14"/>
    <mergeCell ref="Z13:Z14"/>
    <mergeCell ref="AB13:AB14"/>
    <mergeCell ref="B15:B16"/>
    <mergeCell ref="D15:D16"/>
    <mergeCell ref="F15:F16"/>
    <mergeCell ref="H15:H16"/>
    <mergeCell ref="J15:J16"/>
    <mergeCell ref="L15:L16"/>
    <mergeCell ref="N15:N16"/>
    <mergeCell ref="L13:L14"/>
    <mergeCell ref="N13:N14"/>
    <mergeCell ref="P13:P14"/>
    <mergeCell ref="R13:R14"/>
    <mergeCell ref="T13:T14"/>
    <mergeCell ref="V13:V14"/>
    <mergeCell ref="AB15:AB16"/>
    <mergeCell ref="P15:P16"/>
    <mergeCell ref="R15:R16"/>
    <mergeCell ref="T9:T10"/>
    <mergeCell ref="V9:V10"/>
    <mergeCell ref="X9:X10"/>
    <mergeCell ref="Z9:Z10"/>
    <mergeCell ref="T11:T12"/>
    <mergeCell ref="V11:V12"/>
    <mergeCell ref="X11:X12"/>
    <mergeCell ref="Z11:Z12"/>
    <mergeCell ref="AB11:AB12"/>
    <mergeCell ref="B11:B12"/>
    <mergeCell ref="D11:D12"/>
    <mergeCell ref="F11:F12"/>
    <mergeCell ref="H11:H12"/>
    <mergeCell ref="J11:J12"/>
    <mergeCell ref="L11:L12"/>
    <mergeCell ref="N11:N12"/>
    <mergeCell ref="P11:P12"/>
    <mergeCell ref="R11:R12"/>
    <mergeCell ref="B7:B8"/>
    <mergeCell ref="D7:D8"/>
    <mergeCell ref="F7:F8"/>
    <mergeCell ref="H7:H8"/>
    <mergeCell ref="J7:J8"/>
    <mergeCell ref="X7:X8"/>
    <mergeCell ref="Z7:Z8"/>
    <mergeCell ref="AB7:AB8"/>
    <mergeCell ref="B9:B10"/>
    <mergeCell ref="D9:D10"/>
    <mergeCell ref="F9:F10"/>
    <mergeCell ref="H9:H10"/>
    <mergeCell ref="J9:J10"/>
    <mergeCell ref="L9:L10"/>
    <mergeCell ref="N9:N10"/>
    <mergeCell ref="L7:L8"/>
    <mergeCell ref="N7:N8"/>
    <mergeCell ref="P7:P8"/>
    <mergeCell ref="R7:R8"/>
    <mergeCell ref="T7:T8"/>
    <mergeCell ref="V7:V8"/>
    <mergeCell ref="AB9:AB10"/>
    <mergeCell ref="P9:P10"/>
    <mergeCell ref="R9:R10"/>
    <mergeCell ref="V1:AB1"/>
    <mergeCell ref="B5:B6"/>
    <mergeCell ref="D5:D6"/>
    <mergeCell ref="F5:F6"/>
    <mergeCell ref="H5:H6"/>
    <mergeCell ref="J5:J6"/>
    <mergeCell ref="L5:L6"/>
    <mergeCell ref="N5:N6"/>
    <mergeCell ref="P5:P6"/>
    <mergeCell ref="R5:R6"/>
    <mergeCell ref="T5:T6"/>
    <mergeCell ref="V5:V6"/>
    <mergeCell ref="X5:X6"/>
    <mergeCell ref="Z5:Z6"/>
    <mergeCell ref="AB5:AB6"/>
  </mergeCells>
  <conditionalFormatting sqref="C5:C36 G5:G36 K5:K36 O5:O36 S5:S36 W5:W36 AA5:AA36">
    <cfRule type="expression" dxfId="0" priority="1">
      <formula>C5&lt;&gt;""</formula>
    </cfRule>
  </conditionalFormatting>
  <dataValidations count="1">
    <dataValidation type="list" allowBlank="1" showInputMessage="1" showErrorMessage="1" sqref="J5:J36 N5:N36 R5:R36 V5:V36 F9:F36 F5:F7 B5:B36 Z5:Z36">
      <formula1>Patients</formula1>
    </dataValidation>
  </dataValidations>
  <pageMargins left="0.23622047244094491" right="0.23622047244094491" top="0" bottom="0" header="0" footer="0"/>
  <pageSetup paperSize="9" orientation="landscape" horizontalDpi="4294967293" verticalDpi="4294967293" r:id="rId1"/>
  <colBreaks count="1" manualBreakCount="1">
    <brk id="2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J34"/>
  <sheetViews>
    <sheetView workbookViewId="0">
      <selection activeCell="D15" sqref="D15"/>
    </sheetView>
  </sheetViews>
  <sheetFormatPr baseColWidth="10" defaultRowHeight="15" x14ac:dyDescent="0.25"/>
  <cols>
    <col min="2" max="2" width="27.28515625" customWidth="1"/>
  </cols>
  <sheetData>
    <row r="1" spans="2:10" ht="18.75" customHeight="1" x14ac:dyDescent="0.25">
      <c r="C1" s="49" t="s">
        <v>38</v>
      </c>
    </row>
    <row r="2" spans="2:10" ht="18.75" customHeight="1" x14ac:dyDescent="0.25">
      <c r="C2" s="49" t="s">
        <v>39</v>
      </c>
    </row>
    <row r="3" spans="2:10" ht="18.75" customHeight="1" x14ac:dyDescent="0.25">
      <c r="C3" s="49" t="s">
        <v>44</v>
      </c>
    </row>
    <row r="4" spans="2:10" ht="18.75" customHeight="1" x14ac:dyDescent="0.25"/>
    <row r="5" spans="2:10" ht="18.75" customHeight="1" x14ac:dyDescent="0.25"/>
    <row r="6" spans="2:10" ht="18.75" customHeight="1" x14ac:dyDescent="0.25"/>
    <row r="7" spans="2:10" ht="26.25" x14ac:dyDescent="0.4">
      <c r="B7" s="31" t="s">
        <v>26</v>
      </c>
      <c r="D7" s="19" t="s">
        <v>13</v>
      </c>
    </row>
    <row r="8" spans="2:10" x14ac:dyDescent="0.25">
      <c r="B8" s="39" t="s">
        <v>42</v>
      </c>
      <c r="D8" s="27" t="s">
        <v>15</v>
      </c>
      <c r="E8" s="28" t="s">
        <v>14</v>
      </c>
      <c r="F8" s="28" t="s">
        <v>16</v>
      </c>
      <c r="G8" s="28" t="s">
        <v>16</v>
      </c>
      <c r="H8" s="28" t="s">
        <v>17</v>
      </c>
      <c r="I8" s="28" t="s">
        <v>18</v>
      </c>
      <c r="J8" s="29" t="s">
        <v>19</v>
      </c>
    </row>
    <row r="9" spans="2:10" x14ac:dyDescent="0.25">
      <c r="B9" s="30"/>
      <c r="D9" s="24" t="s">
        <v>20</v>
      </c>
      <c r="E9" s="25"/>
      <c r="F9" s="25"/>
      <c r="G9" s="25"/>
      <c r="H9" s="25"/>
      <c r="I9" s="25"/>
      <c r="J9" s="26"/>
    </row>
    <row r="10" spans="2:10" x14ac:dyDescent="0.25">
      <c r="B10" s="30"/>
      <c r="D10" s="20" t="s">
        <v>21</v>
      </c>
      <c r="E10" s="21"/>
      <c r="F10" s="21"/>
      <c r="G10" s="21"/>
      <c r="H10" s="21"/>
      <c r="I10" s="21"/>
      <c r="J10" s="22"/>
    </row>
    <row r="11" spans="2:10" x14ac:dyDescent="0.25">
      <c r="B11" s="15"/>
      <c r="D11" s="20" t="s">
        <v>22</v>
      </c>
      <c r="E11" s="21"/>
      <c r="F11" s="21"/>
      <c r="G11" s="21"/>
      <c r="H11" s="21"/>
      <c r="I11" s="21"/>
      <c r="J11" s="22"/>
    </row>
    <row r="12" spans="2:10" x14ac:dyDescent="0.25">
      <c r="B12" s="15"/>
      <c r="D12" s="20" t="s">
        <v>23</v>
      </c>
      <c r="E12" s="21"/>
      <c r="F12" s="21"/>
      <c r="G12" s="21"/>
      <c r="H12" s="21"/>
      <c r="I12" s="21"/>
      <c r="J12" s="22"/>
    </row>
    <row r="13" spans="2:10" x14ac:dyDescent="0.25">
      <c r="B13" s="15"/>
      <c r="D13" s="20" t="s">
        <v>24</v>
      </c>
      <c r="E13" s="21"/>
      <c r="F13" s="21"/>
      <c r="G13" s="21"/>
      <c r="H13" s="21"/>
      <c r="I13" s="21"/>
      <c r="J13" s="22"/>
    </row>
    <row r="14" spans="2:10" x14ac:dyDescent="0.25">
      <c r="B14" s="15"/>
      <c r="D14" s="20" t="s">
        <v>25</v>
      </c>
      <c r="E14" s="21"/>
      <c r="F14" s="21"/>
      <c r="G14" s="21"/>
      <c r="H14" s="21"/>
      <c r="I14" s="21"/>
      <c r="J14" s="22"/>
    </row>
    <row r="15" spans="2:10" x14ac:dyDescent="0.25">
      <c r="B15" s="15"/>
      <c r="D15" s="23"/>
      <c r="E15" s="21"/>
      <c r="F15" s="21"/>
      <c r="G15" s="21"/>
      <c r="H15" s="21"/>
      <c r="I15" s="21"/>
      <c r="J15" s="22"/>
    </row>
    <row r="16" spans="2:10" x14ac:dyDescent="0.25">
      <c r="B16" s="15"/>
      <c r="D16" s="23"/>
      <c r="E16" s="21"/>
      <c r="F16" s="21"/>
      <c r="G16" s="21"/>
      <c r="H16" s="21"/>
      <c r="I16" s="21"/>
      <c r="J16" s="22"/>
    </row>
    <row r="17" spans="2:10" x14ac:dyDescent="0.25">
      <c r="B17" s="15"/>
      <c r="D17" s="23"/>
      <c r="E17" s="21"/>
      <c r="F17" s="21"/>
      <c r="G17" s="21"/>
      <c r="H17" s="21"/>
      <c r="I17" s="21"/>
      <c r="J17" s="22"/>
    </row>
    <row r="18" spans="2:10" x14ac:dyDescent="0.25">
      <c r="B18" s="15"/>
      <c r="D18" s="32"/>
      <c r="E18" s="33"/>
      <c r="F18" s="33"/>
      <c r="G18" s="33"/>
      <c r="H18" s="33"/>
      <c r="I18" s="33"/>
      <c r="J18" s="34"/>
    </row>
    <row r="19" spans="2:10" x14ac:dyDescent="0.25">
      <c r="B19" s="15"/>
    </row>
    <row r="20" spans="2:10" x14ac:dyDescent="0.25">
      <c r="B20" s="15"/>
    </row>
    <row r="21" spans="2:10" x14ac:dyDescent="0.25">
      <c r="B21" s="15"/>
    </row>
    <row r="22" spans="2:10" x14ac:dyDescent="0.25">
      <c r="B22" s="15"/>
    </row>
    <row r="23" spans="2:10" x14ac:dyDescent="0.25">
      <c r="B23" s="15"/>
    </row>
    <row r="24" spans="2:10" x14ac:dyDescent="0.25">
      <c r="B24" s="15"/>
    </row>
    <row r="25" spans="2:10" x14ac:dyDescent="0.25">
      <c r="B25" s="15"/>
    </row>
    <row r="26" spans="2:10" x14ac:dyDescent="0.25">
      <c r="B26" s="15"/>
    </row>
    <row r="27" spans="2:10" x14ac:dyDescent="0.25">
      <c r="B27" s="15"/>
    </row>
    <row r="28" spans="2:10" x14ac:dyDescent="0.25">
      <c r="B28" s="15"/>
    </row>
    <row r="29" spans="2:10" x14ac:dyDescent="0.25">
      <c r="B29" s="15"/>
    </row>
    <row r="30" spans="2:10" x14ac:dyDescent="0.25">
      <c r="B30" s="15"/>
    </row>
    <row r="31" spans="2:10" x14ac:dyDescent="0.25">
      <c r="B31" s="15"/>
    </row>
    <row r="32" spans="2:10" x14ac:dyDescent="0.25">
      <c r="B32" s="15"/>
    </row>
    <row r="33" spans="2:2" x14ac:dyDescent="0.25">
      <c r="B33" s="15"/>
    </row>
    <row r="34" spans="2:2" x14ac:dyDescent="0.25">
      <c r="B34" s="30"/>
    </row>
  </sheetData>
  <sortState ref="B7:B8">
    <sortCondition ref="B8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Menu</vt:lpstr>
      <vt:lpstr>Heures des patients</vt:lpstr>
      <vt:lpstr>Isabelle</vt:lpstr>
      <vt:lpstr>Frédérique</vt:lpstr>
      <vt:lpstr>Aurore</vt:lpstr>
      <vt:lpstr>Mélanie</vt:lpstr>
      <vt:lpstr>Samira</vt:lpstr>
      <vt:lpstr>Aurélie</vt:lpstr>
      <vt:lpstr>PlanningM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Jeanne</dc:creator>
  <cp:lastModifiedBy>gmb</cp:lastModifiedBy>
  <cp:lastPrinted>2017-09-25T19:00:40Z</cp:lastPrinted>
  <dcterms:created xsi:type="dcterms:W3CDTF">2017-09-23T12:21:53Z</dcterms:created>
  <dcterms:modified xsi:type="dcterms:W3CDTF">2017-09-29T12:34:26Z</dcterms:modified>
</cp:coreProperties>
</file>