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10" windowHeight="10350"/>
  </bookViews>
  <sheets>
    <sheet name="Epreuve 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8" i="1"/>
  <c r="I12" i="1"/>
  <c r="I14" i="1"/>
  <c r="I19" i="1"/>
  <c r="I20" i="1"/>
  <c r="I21" i="1"/>
  <c r="I10" i="1"/>
  <c r="H2" i="1"/>
  <c r="C3" i="1"/>
  <c r="H3" i="1" s="1"/>
  <c r="G10" i="1" l="1"/>
  <c r="G13" i="1"/>
  <c r="I13" i="1" s="1"/>
  <c r="G18" i="1"/>
  <c r="I18" i="1" s="1"/>
  <c r="G9" i="1"/>
  <c r="I9" i="1" s="1"/>
  <c r="G7" i="1"/>
  <c r="I7" i="1" s="1"/>
  <c r="G17" i="1"/>
  <c r="I17" i="1" s="1"/>
  <c r="G11" i="1"/>
  <c r="I11" i="1" s="1"/>
  <c r="G6" i="1"/>
  <c r="I6" i="1" s="1"/>
  <c r="G15" i="1"/>
  <c r="G5" i="1"/>
  <c r="I5" i="1" s="1"/>
  <c r="G12" i="1"/>
  <c r="G14" i="1"/>
  <c r="G8" i="1"/>
  <c r="G19" i="1"/>
  <c r="G20" i="1"/>
  <c r="G21" i="1"/>
  <c r="G16" i="1"/>
  <c r="I16" i="1" s="1"/>
  <c r="J12" i="1" l="1"/>
  <c r="J14" i="1"/>
  <c r="J8" i="1"/>
  <c r="J19" i="1"/>
  <c r="J20" i="1"/>
  <c r="J21" i="1"/>
  <c r="J11" i="1" l="1"/>
  <c r="J7" i="1" l="1"/>
  <c r="J17" i="1"/>
  <c r="J15" i="1"/>
  <c r="J6" i="1"/>
  <c r="J5" i="1"/>
  <c r="J13" i="1"/>
  <c r="J9" i="1"/>
  <c r="J18" i="1"/>
  <c r="J10" i="1"/>
  <c r="J16" i="1"/>
</calcChain>
</file>

<file path=xl/comments1.xml><?xml version="1.0" encoding="utf-8"?>
<comments xmlns="http://schemas.openxmlformats.org/spreadsheetml/2006/main">
  <authors>
    <author>gmb</author>
  </authors>
  <commentList>
    <comment ref="M4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A remplir manuellement à la demande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A remplir manuellement à la demande</t>
        </r>
      </text>
    </comment>
  </commentList>
</comments>
</file>

<file path=xl/sharedStrings.xml><?xml version="1.0" encoding="utf-8"?>
<sst xmlns="http://schemas.openxmlformats.org/spreadsheetml/2006/main" count="121" uniqueCount="37">
  <si>
    <t>Sultanat</t>
  </si>
  <si>
    <t>Virgule</t>
  </si>
  <si>
    <t>Dos</t>
  </si>
  <si>
    <t>Tonnerre</t>
  </si>
  <si>
    <t>Partants :</t>
  </si>
  <si>
    <t>Rangers</t>
  </si>
  <si>
    <t>Pts</t>
  </si>
  <si>
    <t>Temps</t>
  </si>
  <si>
    <t>Clt</t>
  </si>
  <si>
    <t>Refus</t>
  </si>
  <si>
    <t>Barres</t>
  </si>
  <si>
    <t>Maniabilité</t>
  </si>
  <si>
    <t>Chute</t>
  </si>
  <si>
    <t>Heure Reco :</t>
  </si>
  <si>
    <t>Heure Epreuve :</t>
  </si>
  <si>
    <t>Tps Epreuve :</t>
  </si>
  <si>
    <t>Jamaic</t>
  </si>
  <si>
    <t>Caline</t>
  </si>
  <si>
    <t>Neo</t>
  </si>
  <si>
    <t>Izidor</t>
  </si>
  <si>
    <t>Noisette</t>
  </si>
  <si>
    <t>Valeur parametres</t>
  </si>
  <si>
    <t>Tampon Clt</t>
  </si>
  <si>
    <t>Cavalier 1</t>
  </si>
  <si>
    <t>Cavalier 2</t>
  </si>
  <si>
    <t>Cavalier 3</t>
  </si>
  <si>
    <t>Cavalier 4</t>
  </si>
  <si>
    <t>Cavalier 5</t>
  </si>
  <si>
    <t>Cavalier 6</t>
  </si>
  <si>
    <t>Cavalier 7</t>
  </si>
  <si>
    <t>Cavalier 8</t>
  </si>
  <si>
    <t>Cavalier 9</t>
  </si>
  <si>
    <t>Cavalier 10</t>
  </si>
  <si>
    <t>Cheval</t>
  </si>
  <si>
    <t>Cavalier</t>
  </si>
  <si>
    <t>Passages</t>
  </si>
  <si>
    <t>Liste des concurents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</si>
</sst>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mm:ss.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0" xfId="0" applyBorder="1" applyAlignment="1">
      <alignment horizontal="right"/>
    </xf>
    <xf numFmtId="21" fontId="0" fillId="0" borderId="0" xfId="0" applyNumberForma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164" fontId="0" fillId="0" borderId="17" xfId="0" applyNumberFormat="1" applyBorder="1"/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4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21" fontId="0" fillId="0" borderId="0" xfId="0" applyNumberFormat="1" applyFont="1"/>
    <xf numFmtId="0" fontId="0" fillId="0" borderId="0" xfId="0" applyFont="1"/>
    <xf numFmtId="0" fontId="1" fillId="0" borderId="8" xfId="0" applyFont="1" applyBorder="1" applyAlignment="1">
      <alignment horizontal="center"/>
    </xf>
    <xf numFmtId="164" fontId="0" fillId="0" borderId="12" xfId="0" applyNumberFormat="1" applyBorder="1"/>
    <xf numFmtId="0" fontId="0" fillId="0" borderId="0" xfId="0" applyAlignment="1">
      <alignment horizontal="center"/>
    </xf>
    <xf numFmtId="0" fontId="0" fillId="0" borderId="18" xfId="0" applyBorder="1" applyAlignment="1">
      <alignment horizontal="centerContinuous"/>
    </xf>
    <xf numFmtId="21" fontId="0" fillId="0" borderId="19" xfId="0" applyNumberFormat="1" applyFont="1" applyBorder="1" applyAlignment="1">
      <alignment horizontal="centerContinuous"/>
    </xf>
    <xf numFmtId="0" fontId="0" fillId="0" borderId="20" xfId="0" applyBorder="1" applyAlignment="1">
      <alignment horizontal="centerContinuous"/>
    </xf>
    <xf numFmtId="0" fontId="0" fillId="2" borderId="17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3" xfId="0" applyBorder="1"/>
    <xf numFmtId="0" fontId="0" fillId="2" borderId="25" xfId="0" applyFill="1" applyBorder="1" applyAlignment="1">
      <alignment horizontal="center"/>
    </xf>
    <xf numFmtId="21" fontId="0" fillId="0" borderId="25" xfId="0" applyNumberFormat="1" applyFont="1" applyBorder="1"/>
    <xf numFmtId="0" fontId="0" fillId="2" borderId="26" xfId="0" applyFill="1" applyBorder="1" applyAlignment="1">
      <alignment horizontal="center"/>
    </xf>
    <xf numFmtId="0" fontId="0" fillId="0" borderId="24" xfId="0" applyBorder="1" applyAlignment="1">
      <alignment horizontal="center"/>
    </xf>
    <xf numFmtId="21" fontId="0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507480</xdr:colOff>
      <xdr:row>0</xdr:row>
      <xdr:rowOff>93689</xdr:rowOff>
    </xdr:from>
    <xdr:to>
      <xdr:col>18</xdr:col>
      <xdr:colOff>327910</xdr:colOff>
      <xdr:row>1</xdr:row>
      <xdr:rowOff>140533</xdr:rowOff>
    </xdr:to>
    <xdr:sp macro="[0]!Liste" textlink="">
      <xdr:nvSpPr>
        <xdr:cNvPr id="2" name="ZoneTexte 1"/>
        <xdr:cNvSpPr txBox="1"/>
      </xdr:nvSpPr>
      <xdr:spPr>
        <a:xfrm>
          <a:off x="10821025" y="93689"/>
          <a:ext cx="585553" cy="23422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0"/>
  <sheetViews>
    <sheetView tabSelected="1" zoomScale="122" zoomScaleNormal="122" workbookViewId="0">
      <selection activeCell="M19" sqref="M19"/>
    </sheetView>
  </sheetViews>
  <sheetFormatPr baseColWidth="10" defaultRowHeight="15" x14ac:dyDescent="0.25"/>
  <cols>
    <col min="1" max="1" width="4.140625" style="17" bestFit="1" customWidth="1"/>
    <col min="2" max="2" width="17.42578125" style="1" bestFit="1" customWidth="1"/>
    <col min="3" max="3" width="10.7109375" style="1" bestFit="1" customWidth="1"/>
    <col min="4" max="4" width="5.5703125" style="1" bestFit="1" customWidth="1"/>
    <col min="5" max="5" width="6.28515625" style="1" bestFit="1" customWidth="1"/>
    <col min="6" max="6" width="6.28515625" style="1" customWidth="1"/>
    <col min="7" max="7" width="3.42578125" style="1" bestFit="1" customWidth="1"/>
    <col min="8" max="8" width="13.7109375" style="1" bestFit="1" customWidth="1"/>
    <col min="9" max="9" width="13.7109375" style="1" customWidth="1"/>
    <col min="10" max="10" width="10.28515625" style="1" bestFit="1" customWidth="1"/>
    <col min="11" max="11" width="6.28515625" style="1" customWidth="1"/>
    <col min="12" max="12" width="11.7109375" style="1" customWidth="1"/>
    <col min="13" max="13" width="12.7109375" style="28" bestFit="1" customWidth="1"/>
    <col min="14" max="14" width="4" customWidth="1"/>
    <col min="17" max="17" width="5.28515625" customWidth="1"/>
  </cols>
  <sheetData>
    <row r="1" spans="1:19" x14ac:dyDescent="0.25">
      <c r="L1" s="25" t="s">
        <v>21</v>
      </c>
    </row>
    <row r="2" spans="1:19" x14ac:dyDescent="0.25">
      <c r="B2" s="5" t="s">
        <v>13</v>
      </c>
      <c r="C2" s="6">
        <v>0.58333333333333337</v>
      </c>
      <c r="G2" s="5" t="s">
        <v>14</v>
      </c>
      <c r="H2" s="6">
        <f>$C$2+$M$3</f>
        <v>0.58333333333333337</v>
      </c>
      <c r="M2" s="41"/>
      <c r="N2" s="24"/>
      <c r="O2" s="24"/>
    </row>
    <row r="3" spans="1:19" ht="15.75" thickBot="1" x14ac:dyDescent="0.3">
      <c r="B3" s="5" t="s">
        <v>4</v>
      </c>
      <c r="C3" s="1">
        <f>COUNTA($B$5:$B$21)</f>
        <v>14</v>
      </c>
      <c r="G3" s="5" t="s">
        <v>15</v>
      </c>
      <c r="H3" s="6">
        <f>$C$3*$M$2</f>
        <v>0</v>
      </c>
      <c r="I3" s="5"/>
      <c r="L3" s="29" t="s">
        <v>36</v>
      </c>
      <c r="M3" s="30"/>
      <c r="N3" s="30"/>
      <c r="O3" s="30"/>
      <c r="P3" s="31"/>
      <c r="R3" s="29" t="s">
        <v>35</v>
      </c>
      <c r="S3" s="31"/>
    </row>
    <row r="4" spans="1:19" ht="20.25" thickTop="1" thickBot="1" x14ac:dyDescent="0.35">
      <c r="A4" s="16" t="s">
        <v>2</v>
      </c>
      <c r="B4" s="26" t="s">
        <v>11</v>
      </c>
      <c r="C4" s="26"/>
      <c r="D4" s="14" t="s">
        <v>9</v>
      </c>
      <c r="E4" s="14" t="s">
        <v>10</v>
      </c>
      <c r="F4" s="14" t="s">
        <v>12</v>
      </c>
      <c r="G4" s="14" t="s">
        <v>6</v>
      </c>
      <c r="H4" s="14" t="s">
        <v>7</v>
      </c>
      <c r="I4" s="8" t="s">
        <v>22</v>
      </c>
      <c r="J4" s="7" t="s">
        <v>8</v>
      </c>
      <c r="L4" s="37" t="s">
        <v>34</v>
      </c>
      <c r="M4" s="39" t="s">
        <v>35</v>
      </c>
      <c r="N4" s="38"/>
      <c r="O4" s="37" t="s">
        <v>33</v>
      </c>
      <c r="P4" s="39" t="s">
        <v>35</v>
      </c>
      <c r="R4" s="32" t="s">
        <v>34</v>
      </c>
      <c r="S4" s="33" t="s">
        <v>33</v>
      </c>
    </row>
    <row r="5" spans="1:19" ht="15.75" thickTop="1" x14ac:dyDescent="0.25">
      <c r="A5" s="18"/>
      <c r="B5" s="11" t="s">
        <v>23</v>
      </c>
      <c r="C5" s="11" t="s">
        <v>19</v>
      </c>
      <c r="D5" s="12"/>
      <c r="E5" s="12"/>
      <c r="F5" s="12"/>
      <c r="G5" s="12">
        <f t="shared" ref="G5:G21" si="0">IF(B5="","",IF(AND(D5="",E5=""),0,D5*4+E5*4))</f>
        <v>0</v>
      </c>
      <c r="H5" s="21">
        <v>1.8384259259259259E-3</v>
      </c>
      <c r="I5" s="15">
        <f t="shared" ref="I5:I21" si="1">IF(OR(F5&gt;0,D5&gt;=3),"",IF(H5="","",H5+G5*$M$3))</f>
        <v>1.8384259259259259E-3</v>
      </c>
      <c r="J5" s="13">
        <f t="shared" ref="J5:J21" si="2">IFERROR(IF(OR(F5&gt;0,D5&gt;=3),"Eliminé",RANK(I5,$I$5:$I$21,1)),"")</f>
        <v>9</v>
      </c>
      <c r="L5" s="34" t="s">
        <v>23</v>
      </c>
      <c r="M5" s="35">
        <v>3</v>
      </c>
      <c r="N5" s="35"/>
      <c r="O5" s="35" t="s">
        <v>17</v>
      </c>
      <c r="P5" s="40">
        <v>3</v>
      </c>
      <c r="R5" t="s">
        <v>23</v>
      </c>
      <c r="S5" t="s">
        <v>17</v>
      </c>
    </row>
    <row r="6" spans="1:19" x14ac:dyDescent="0.25">
      <c r="A6" s="18"/>
      <c r="B6" s="2" t="s">
        <v>24</v>
      </c>
      <c r="C6" s="2" t="s">
        <v>3</v>
      </c>
      <c r="D6" s="9"/>
      <c r="E6" s="9"/>
      <c r="F6" s="9"/>
      <c r="G6" s="12">
        <f t="shared" si="0"/>
        <v>0</v>
      </c>
      <c r="H6" s="22">
        <v>9.8217592592592605E-4</v>
      </c>
      <c r="I6" s="15">
        <f t="shared" si="1"/>
        <v>9.8217592592592605E-4</v>
      </c>
      <c r="J6" s="13">
        <f t="shared" si="2"/>
        <v>3</v>
      </c>
      <c r="L6" s="34" t="s">
        <v>24</v>
      </c>
      <c r="M6" s="35">
        <v>2</v>
      </c>
      <c r="N6" s="35"/>
      <c r="O6" s="35" t="s">
        <v>19</v>
      </c>
      <c r="P6" s="40">
        <v>3</v>
      </c>
      <c r="R6" t="s">
        <v>23</v>
      </c>
      <c r="S6" t="s">
        <v>19</v>
      </c>
    </row>
    <row r="7" spans="1:19" x14ac:dyDescent="0.25">
      <c r="A7" s="18"/>
      <c r="B7" s="2" t="s">
        <v>25</v>
      </c>
      <c r="C7" s="2" t="s">
        <v>1</v>
      </c>
      <c r="D7" s="9"/>
      <c r="E7" s="9"/>
      <c r="F7" s="9"/>
      <c r="G7" s="12">
        <f t="shared" si="0"/>
        <v>0</v>
      </c>
      <c r="H7" s="22">
        <v>1.1587962962962964E-3</v>
      </c>
      <c r="I7" s="15">
        <f t="shared" si="1"/>
        <v>1.1587962962962964E-3</v>
      </c>
      <c r="J7" s="13">
        <f t="shared" si="2"/>
        <v>7</v>
      </c>
      <c r="L7" s="34" t="s">
        <v>25</v>
      </c>
      <c r="M7" s="35">
        <v>3</v>
      </c>
      <c r="N7" s="35"/>
      <c r="O7" s="35" t="s">
        <v>16</v>
      </c>
      <c r="P7" s="40">
        <v>3</v>
      </c>
      <c r="R7" t="s">
        <v>23</v>
      </c>
      <c r="S7" t="s">
        <v>16</v>
      </c>
    </row>
    <row r="8" spans="1:19" x14ac:dyDescent="0.25">
      <c r="A8" s="18"/>
      <c r="B8" s="2" t="s">
        <v>26</v>
      </c>
      <c r="C8" s="2" t="s">
        <v>17</v>
      </c>
      <c r="D8" s="9"/>
      <c r="E8" s="9"/>
      <c r="F8" s="9"/>
      <c r="G8" s="12">
        <f t="shared" si="0"/>
        <v>0</v>
      </c>
      <c r="H8" s="22"/>
      <c r="I8" s="15" t="str">
        <f t="shared" si="1"/>
        <v/>
      </c>
      <c r="J8" s="13" t="str">
        <f t="shared" si="2"/>
        <v/>
      </c>
      <c r="L8" s="34" t="s">
        <v>26</v>
      </c>
      <c r="M8" s="35">
        <v>3</v>
      </c>
      <c r="N8" s="35"/>
      <c r="O8" s="35" t="s">
        <v>18</v>
      </c>
      <c r="P8" s="40">
        <v>3</v>
      </c>
      <c r="R8" t="s">
        <v>24</v>
      </c>
      <c r="S8" t="s">
        <v>17</v>
      </c>
    </row>
    <row r="9" spans="1:19" x14ac:dyDescent="0.25">
      <c r="A9" s="18"/>
      <c r="B9" s="2" t="s">
        <v>27</v>
      </c>
      <c r="C9" s="2" t="s">
        <v>16</v>
      </c>
      <c r="D9" s="9">
        <v>2</v>
      </c>
      <c r="E9" s="9"/>
      <c r="F9" s="9"/>
      <c r="G9" s="12">
        <f t="shared" si="0"/>
        <v>8</v>
      </c>
      <c r="H9" s="22">
        <v>1.0290509259259259E-3</v>
      </c>
      <c r="I9" s="15">
        <f t="shared" si="1"/>
        <v>1.0290509259259259E-3</v>
      </c>
      <c r="J9" s="13">
        <f t="shared" si="2"/>
        <v>5</v>
      </c>
      <c r="L9" s="34" t="s">
        <v>27</v>
      </c>
      <c r="M9" s="35">
        <v>2</v>
      </c>
      <c r="N9" s="35"/>
      <c r="O9" s="35" t="s">
        <v>20</v>
      </c>
      <c r="P9" s="40">
        <v>3</v>
      </c>
      <c r="R9" t="s">
        <v>24</v>
      </c>
      <c r="S9" t="s">
        <v>19</v>
      </c>
    </row>
    <row r="10" spans="1:19" x14ac:dyDescent="0.25">
      <c r="A10" s="18"/>
      <c r="B10" s="2" t="s">
        <v>28</v>
      </c>
      <c r="C10" s="2" t="s">
        <v>3</v>
      </c>
      <c r="D10" s="9">
        <v>3</v>
      </c>
      <c r="E10" s="9"/>
      <c r="F10" s="9"/>
      <c r="G10" s="12">
        <f t="shared" si="0"/>
        <v>12</v>
      </c>
      <c r="H10" s="22"/>
      <c r="I10" s="15" t="str">
        <f t="shared" si="1"/>
        <v/>
      </c>
      <c r="J10" s="13" t="str">
        <f t="shared" si="2"/>
        <v>Eliminé</v>
      </c>
      <c r="L10" s="34" t="s">
        <v>28</v>
      </c>
      <c r="M10" s="35">
        <v>3</v>
      </c>
      <c r="N10" s="35"/>
      <c r="O10" s="35" t="s">
        <v>5</v>
      </c>
      <c r="P10" s="40">
        <v>3</v>
      </c>
      <c r="R10" t="s">
        <v>25</v>
      </c>
      <c r="S10" t="s">
        <v>17</v>
      </c>
    </row>
    <row r="11" spans="1:19" x14ac:dyDescent="0.25">
      <c r="A11" s="18"/>
      <c r="B11" s="2" t="s">
        <v>29</v>
      </c>
      <c r="C11" s="2" t="s">
        <v>1</v>
      </c>
      <c r="D11" s="9"/>
      <c r="E11" s="9"/>
      <c r="F11" s="9"/>
      <c r="G11" s="12">
        <f t="shared" si="0"/>
        <v>0</v>
      </c>
      <c r="H11" s="22">
        <v>6.9641203703703694E-4</v>
      </c>
      <c r="I11" s="15">
        <f t="shared" si="1"/>
        <v>6.9641203703703694E-4</v>
      </c>
      <c r="J11" s="13">
        <f t="shared" si="2"/>
        <v>1</v>
      </c>
      <c r="L11" s="34" t="s">
        <v>29</v>
      </c>
      <c r="M11" s="35">
        <v>3</v>
      </c>
      <c r="N11" s="35"/>
      <c r="O11" s="35" t="s">
        <v>0</v>
      </c>
      <c r="P11" s="40">
        <v>3</v>
      </c>
      <c r="R11" t="s">
        <v>25</v>
      </c>
      <c r="S11" t="s">
        <v>19</v>
      </c>
    </row>
    <row r="12" spans="1:19" x14ac:dyDescent="0.25">
      <c r="A12" s="18"/>
      <c r="B12" s="2" t="s">
        <v>29</v>
      </c>
      <c r="C12" s="2" t="s">
        <v>18</v>
      </c>
      <c r="D12" s="9"/>
      <c r="E12" s="9"/>
      <c r="F12" s="9"/>
      <c r="G12" s="12">
        <f t="shared" si="0"/>
        <v>0</v>
      </c>
      <c r="H12" s="22"/>
      <c r="I12" s="15" t="str">
        <f t="shared" si="1"/>
        <v/>
      </c>
      <c r="J12" s="13" t="str">
        <f t="shared" si="2"/>
        <v/>
      </c>
      <c r="L12" s="34" t="s">
        <v>30</v>
      </c>
      <c r="M12" s="35">
        <v>3</v>
      </c>
      <c r="N12" s="35"/>
      <c r="O12" s="35" t="s">
        <v>3</v>
      </c>
      <c r="P12" s="40">
        <v>3</v>
      </c>
      <c r="R12" t="s">
        <v>25</v>
      </c>
      <c r="S12" t="s">
        <v>16</v>
      </c>
    </row>
    <row r="13" spans="1:19" x14ac:dyDescent="0.25">
      <c r="A13" s="18"/>
      <c r="B13" s="2" t="s">
        <v>30</v>
      </c>
      <c r="C13" s="2" t="s">
        <v>5</v>
      </c>
      <c r="D13" s="9"/>
      <c r="E13" s="9">
        <v>1</v>
      </c>
      <c r="F13" s="9"/>
      <c r="G13" s="12">
        <f t="shared" si="0"/>
        <v>4</v>
      </c>
      <c r="H13" s="22">
        <v>1.1381944444444445E-3</v>
      </c>
      <c r="I13" s="15">
        <f t="shared" si="1"/>
        <v>1.1381944444444445E-3</v>
      </c>
      <c r="J13" s="13">
        <f t="shared" si="2"/>
        <v>6</v>
      </c>
      <c r="L13" s="34" t="s">
        <v>31</v>
      </c>
      <c r="M13" s="35">
        <v>3</v>
      </c>
      <c r="N13" s="35"/>
      <c r="O13" s="35" t="s">
        <v>1</v>
      </c>
      <c r="P13" s="40">
        <v>3</v>
      </c>
      <c r="R13" t="s">
        <v>26</v>
      </c>
      <c r="S13" t="s">
        <v>16</v>
      </c>
    </row>
    <row r="14" spans="1:19" x14ac:dyDescent="0.25">
      <c r="A14" s="18"/>
      <c r="B14" s="2" t="s">
        <v>30</v>
      </c>
      <c r="C14" s="2" t="s">
        <v>20</v>
      </c>
      <c r="D14" s="9"/>
      <c r="E14" s="9"/>
      <c r="F14" s="9"/>
      <c r="G14" s="12">
        <f t="shared" si="0"/>
        <v>0</v>
      </c>
      <c r="H14" s="22"/>
      <c r="I14" s="15" t="str">
        <f t="shared" si="1"/>
        <v/>
      </c>
      <c r="J14" s="13" t="str">
        <f t="shared" si="2"/>
        <v/>
      </c>
      <c r="L14" s="34" t="s">
        <v>32</v>
      </c>
      <c r="M14" s="35">
        <v>3</v>
      </c>
      <c r="N14" s="35"/>
      <c r="O14" s="35"/>
      <c r="P14" s="40"/>
      <c r="R14" t="s">
        <v>26</v>
      </c>
      <c r="S14" t="s">
        <v>18</v>
      </c>
    </row>
    <row r="15" spans="1:19" x14ac:dyDescent="0.25">
      <c r="A15" s="18"/>
      <c r="B15" s="2" t="s">
        <v>31</v>
      </c>
      <c r="C15" s="2" t="s">
        <v>0</v>
      </c>
      <c r="D15" s="9"/>
      <c r="E15" s="9"/>
      <c r="F15" s="9">
        <v>1</v>
      </c>
      <c r="G15" s="12">
        <f t="shared" si="0"/>
        <v>0</v>
      </c>
      <c r="H15" s="22">
        <v>9.2175925925925921E-4</v>
      </c>
      <c r="I15" s="15" t="str">
        <f t="shared" si="1"/>
        <v/>
      </c>
      <c r="J15" s="13" t="str">
        <f t="shared" si="2"/>
        <v>Eliminé</v>
      </c>
      <c r="L15" s="34"/>
      <c r="M15" s="35"/>
      <c r="N15" s="36"/>
      <c r="O15" s="36"/>
      <c r="P15" s="40"/>
      <c r="R15" t="s">
        <v>26</v>
      </c>
      <c r="S15" t="s">
        <v>20</v>
      </c>
    </row>
    <row r="16" spans="1:19" x14ac:dyDescent="0.25">
      <c r="A16" s="18"/>
      <c r="B16" s="2" t="s">
        <v>32</v>
      </c>
      <c r="C16" s="2" t="s">
        <v>0</v>
      </c>
      <c r="D16" s="9"/>
      <c r="E16" s="9"/>
      <c r="F16" s="9"/>
      <c r="G16" s="12">
        <f t="shared" si="0"/>
        <v>0</v>
      </c>
      <c r="H16" s="22">
        <v>1.0252314814814813E-3</v>
      </c>
      <c r="I16" s="15">
        <f t="shared" si="1"/>
        <v>1.0252314814814813E-3</v>
      </c>
      <c r="J16" s="13">
        <f t="shared" si="2"/>
        <v>4</v>
      </c>
      <c r="L16" s="34"/>
      <c r="M16" s="35"/>
      <c r="N16" s="36"/>
      <c r="O16" s="36"/>
      <c r="P16" s="40"/>
      <c r="R16" t="s">
        <v>27</v>
      </c>
      <c r="S16" t="s">
        <v>18</v>
      </c>
    </row>
    <row r="17" spans="1:19" x14ac:dyDescent="0.25">
      <c r="A17" s="18"/>
      <c r="B17" s="2" t="s">
        <v>32</v>
      </c>
      <c r="C17" s="2" t="s">
        <v>1</v>
      </c>
      <c r="D17" s="9">
        <v>1</v>
      </c>
      <c r="E17" s="9"/>
      <c r="F17" s="9"/>
      <c r="G17" s="12">
        <f t="shared" si="0"/>
        <v>4</v>
      </c>
      <c r="H17" s="22">
        <v>8.2939814814814812E-4</v>
      </c>
      <c r="I17" s="15">
        <f t="shared" si="1"/>
        <v>8.2939814814814812E-4</v>
      </c>
      <c r="J17" s="13">
        <f t="shared" si="2"/>
        <v>2</v>
      </c>
      <c r="L17" s="34"/>
      <c r="M17" s="35"/>
      <c r="N17" s="36"/>
      <c r="O17" s="36"/>
      <c r="P17" s="40"/>
      <c r="R17" t="s">
        <v>27</v>
      </c>
      <c r="S17" t="s">
        <v>20</v>
      </c>
    </row>
    <row r="18" spans="1:19" x14ac:dyDescent="0.25">
      <c r="A18" s="18"/>
      <c r="B18" s="2" t="s">
        <v>32</v>
      </c>
      <c r="C18" s="2" t="s">
        <v>18</v>
      </c>
      <c r="D18" s="9"/>
      <c r="E18" s="9"/>
      <c r="F18" s="9"/>
      <c r="G18" s="12">
        <f t="shared" si="0"/>
        <v>0</v>
      </c>
      <c r="H18" s="22">
        <v>1.2523148148148148E-3</v>
      </c>
      <c r="I18" s="15">
        <f t="shared" si="1"/>
        <v>1.2523148148148148E-3</v>
      </c>
      <c r="J18" s="13">
        <f t="shared" si="2"/>
        <v>8</v>
      </c>
      <c r="L18" s="34"/>
      <c r="M18" s="35"/>
      <c r="N18" s="36"/>
      <c r="O18" s="36"/>
      <c r="P18" s="40"/>
      <c r="R18" t="s">
        <v>28</v>
      </c>
      <c r="S18" t="s">
        <v>18</v>
      </c>
    </row>
    <row r="19" spans="1:19" x14ac:dyDescent="0.25">
      <c r="A19" s="19"/>
      <c r="B19" s="2"/>
      <c r="C19" s="2"/>
      <c r="D19" s="9"/>
      <c r="E19" s="9"/>
      <c r="F19" s="9"/>
      <c r="G19" s="12" t="str">
        <f t="shared" si="0"/>
        <v/>
      </c>
      <c r="H19" s="22"/>
      <c r="I19" s="15" t="str">
        <f t="shared" si="1"/>
        <v/>
      </c>
      <c r="J19" s="13" t="str">
        <f t="shared" si="2"/>
        <v/>
      </c>
      <c r="L19" s="34"/>
      <c r="M19" s="35"/>
      <c r="N19" s="36"/>
      <c r="O19" s="36"/>
      <c r="P19" s="40"/>
      <c r="R19" t="s">
        <v>28</v>
      </c>
      <c r="S19" t="s">
        <v>20</v>
      </c>
    </row>
    <row r="20" spans="1:19" x14ac:dyDescent="0.25">
      <c r="A20" s="19"/>
      <c r="B20" s="2"/>
      <c r="C20" s="2"/>
      <c r="D20" s="9"/>
      <c r="E20" s="9"/>
      <c r="F20" s="9"/>
      <c r="G20" s="12" t="str">
        <f t="shared" si="0"/>
        <v/>
      </c>
      <c r="H20" s="22"/>
      <c r="I20" s="15" t="str">
        <f t="shared" si="1"/>
        <v/>
      </c>
      <c r="J20" s="13" t="str">
        <f t="shared" si="2"/>
        <v/>
      </c>
      <c r="L20" s="34"/>
      <c r="M20" s="35"/>
      <c r="N20" s="36"/>
      <c r="O20" s="36"/>
      <c r="P20" s="40"/>
      <c r="R20" t="s">
        <v>28</v>
      </c>
      <c r="S20" t="s">
        <v>5</v>
      </c>
    </row>
    <row r="21" spans="1:19" ht="15.75" thickBot="1" x14ac:dyDescent="0.3">
      <c r="A21" s="20"/>
      <c r="B21" s="3"/>
      <c r="C21" s="3"/>
      <c r="D21" s="10"/>
      <c r="E21" s="10"/>
      <c r="F21" s="10"/>
      <c r="G21" s="10" t="str">
        <f t="shared" si="0"/>
        <v/>
      </c>
      <c r="H21" s="23"/>
      <c r="I21" s="27" t="str">
        <f t="shared" si="1"/>
        <v/>
      </c>
      <c r="J21" s="4" t="str">
        <f t="shared" si="2"/>
        <v/>
      </c>
      <c r="L21" s="34"/>
      <c r="M21" s="35"/>
      <c r="N21" s="36"/>
      <c r="O21" s="36"/>
      <c r="P21" s="40"/>
      <c r="R21" t="s">
        <v>29</v>
      </c>
      <c r="S21" t="s">
        <v>5</v>
      </c>
    </row>
    <row r="22" spans="1:19" ht="15.75" thickTop="1" x14ac:dyDescent="0.25">
      <c r="R22" t="s">
        <v>29</v>
      </c>
      <c r="S22" t="s">
        <v>0</v>
      </c>
    </row>
    <row r="23" spans="1:19" x14ac:dyDescent="0.25">
      <c r="R23" t="s">
        <v>29</v>
      </c>
      <c r="S23" t="s">
        <v>3</v>
      </c>
    </row>
    <row r="24" spans="1:19" x14ac:dyDescent="0.25">
      <c r="R24" t="s">
        <v>30</v>
      </c>
      <c r="S24" t="s">
        <v>5</v>
      </c>
    </row>
    <row r="25" spans="1:19" x14ac:dyDescent="0.25">
      <c r="R25" t="s">
        <v>30</v>
      </c>
      <c r="S25" t="s">
        <v>0</v>
      </c>
    </row>
    <row r="26" spans="1:19" x14ac:dyDescent="0.25">
      <c r="R26" t="s">
        <v>30</v>
      </c>
      <c r="S26" t="s">
        <v>3</v>
      </c>
    </row>
    <row r="27" spans="1:19" x14ac:dyDescent="0.25">
      <c r="R27" t="s">
        <v>31</v>
      </c>
      <c r="S27" t="s">
        <v>0</v>
      </c>
    </row>
    <row r="28" spans="1:19" x14ac:dyDescent="0.25">
      <c r="R28" t="s">
        <v>31</v>
      </c>
      <c r="S28" t="s">
        <v>3</v>
      </c>
    </row>
    <row r="29" spans="1:19" x14ac:dyDescent="0.25">
      <c r="R29" t="s">
        <v>31</v>
      </c>
      <c r="S29" t="s">
        <v>1</v>
      </c>
    </row>
    <row r="30" spans="1:19" x14ac:dyDescent="0.25">
      <c r="R30" t="s">
        <v>32</v>
      </c>
      <c r="S30" t="s">
        <v>1</v>
      </c>
    </row>
  </sheetData>
  <sortState ref="O5:O13">
    <sortCondition ref="O5:O13"/>
  </sortState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Epreuve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El Khoury Atieh</dc:creator>
  <cp:lastModifiedBy>gmb</cp:lastModifiedBy>
  <cp:lastPrinted>2017-03-26T06:06:51Z</cp:lastPrinted>
  <dcterms:created xsi:type="dcterms:W3CDTF">2017-03-24T15:42:25Z</dcterms:created>
  <dcterms:modified xsi:type="dcterms:W3CDTF">2017-03-28T11:24:17Z</dcterms:modified>
</cp:coreProperties>
</file>