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245" windowHeight="9285"/>
  </bookViews>
  <sheets>
    <sheet name="groupe 1" sheetId="1" r:id="rId1"/>
    <sheet name="bilan" sheetId="9" r:id="rId2"/>
  </sheets>
  <externalReferences>
    <externalReference r:id="rId3"/>
  </externalReferences>
  <definedNames>
    <definedName name="_xlnm.Print_Area" localSheetId="1">bilan!$A$1:$R$34</definedName>
    <definedName name="_xlnm.Print_Area" localSheetId="0">'groupe 1'!$A$1:$AA$75</definedName>
  </definedNames>
  <calcPr calcId="152511"/>
</workbook>
</file>

<file path=xl/calcChain.xml><?xml version="1.0" encoding="utf-8"?>
<calcChain xmlns="http://schemas.openxmlformats.org/spreadsheetml/2006/main">
  <c r="V3" i="1" l="1"/>
  <c r="U3" i="1"/>
  <c r="AC5" i="1"/>
  <c r="AC11" i="1"/>
  <c r="AC10" i="1"/>
  <c r="AC9" i="1"/>
  <c r="AC8" i="1"/>
  <c r="AC7" i="1"/>
  <c r="AC6" i="1"/>
  <c r="E5" i="1"/>
  <c r="F5" i="1"/>
  <c r="G5" i="1"/>
  <c r="H5" i="1"/>
  <c r="I5" i="1"/>
  <c r="J5" i="1"/>
  <c r="K5" i="1"/>
  <c r="L5" i="1"/>
  <c r="M5" i="1"/>
  <c r="N5" i="1"/>
  <c r="O5" i="1"/>
  <c r="P5" i="1"/>
  <c r="Y5" i="1"/>
  <c r="Z5" i="1"/>
  <c r="E6" i="1"/>
  <c r="F6" i="1"/>
  <c r="G6" i="1"/>
  <c r="H6" i="1"/>
  <c r="I6" i="1"/>
  <c r="J6" i="1"/>
  <c r="K6" i="1"/>
  <c r="L6" i="1"/>
  <c r="M6" i="1"/>
  <c r="N6" i="1"/>
  <c r="O6" i="1"/>
  <c r="P6" i="1"/>
  <c r="Y6" i="1"/>
  <c r="Z6" i="1"/>
  <c r="E7" i="1"/>
  <c r="F7" i="1"/>
  <c r="G7" i="1"/>
  <c r="H7" i="1"/>
  <c r="I7" i="1"/>
  <c r="J7" i="1"/>
  <c r="K7" i="1"/>
  <c r="L7" i="1"/>
  <c r="M7" i="1"/>
  <c r="N7" i="1"/>
  <c r="O7" i="1"/>
  <c r="P7" i="1"/>
  <c r="Y7" i="1"/>
  <c r="Z7" i="1"/>
  <c r="E8" i="1"/>
  <c r="F8" i="1"/>
  <c r="G8" i="1"/>
  <c r="H8" i="1"/>
  <c r="I8" i="1"/>
  <c r="J8" i="1"/>
  <c r="K8" i="1"/>
  <c r="L8" i="1"/>
  <c r="M8" i="1"/>
  <c r="N8" i="1"/>
  <c r="O8" i="1"/>
  <c r="P8" i="1"/>
  <c r="Y8" i="1"/>
  <c r="Z8" i="1"/>
  <c r="E9" i="1"/>
  <c r="F9" i="1"/>
  <c r="G9" i="1"/>
  <c r="H9" i="1"/>
  <c r="I9" i="1"/>
  <c r="J9" i="1"/>
  <c r="K9" i="1"/>
  <c r="L9" i="1"/>
  <c r="M9" i="1"/>
  <c r="N9" i="1"/>
  <c r="O9" i="1"/>
  <c r="P9" i="1"/>
  <c r="Y9" i="1"/>
  <c r="Z9" i="1"/>
  <c r="E10" i="1"/>
  <c r="F10" i="1"/>
  <c r="G10" i="1"/>
  <c r="H10" i="1"/>
  <c r="I10" i="1"/>
  <c r="J10" i="1"/>
  <c r="K10" i="1"/>
  <c r="L10" i="1"/>
  <c r="M10" i="1"/>
  <c r="N10" i="1"/>
  <c r="O10" i="1"/>
  <c r="P10" i="1"/>
  <c r="Y10" i="1"/>
  <c r="Z10" i="1"/>
  <c r="E11" i="1"/>
  <c r="F11" i="1"/>
  <c r="G11" i="1"/>
  <c r="H11" i="1"/>
  <c r="I11" i="1"/>
  <c r="J11" i="1"/>
  <c r="K11" i="1"/>
  <c r="L11" i="1"/>
  <c r="M11" i="1"/>
  <c r="N11" i="1"/>
  <c r="O11" i="1"/>
  <c r="P11" i="1"/>
  <c r="Y11" i="1"/>
  <c r="Z11" i="1"/>
  <c r="E12" i="1"/>
  <c r="F12" i="1"/>
  <c r="G12" i="1"/>
  <c r="H12" i="1"/>
  <c r="I12" i="1"/>
  <c r="J12" i="1"/>
  <c r="K12" i="1"/>
  <c r="L12" i="1"/>
  <c r="M12" i="1"/>
  <c r="N12" i="1"/>
  <c r="O12" i="1"/>
  <c r="P12" i="1"/>
  <c r="Y12" i="1"/>
  <c r="Z12" i="1"/>
  <c r="E13" i="1"/>
  <c r="F13" i="1"/>
  <c r="G13" i="1"/>
  <c r="H13" i="1"/>
  <c r="I13" i="1"/>
  <c r="J13" i="1"/>
  <c r="K13" i="1"/>
  <c r="L13" i="1"/>
  <c r="M13" i="1"/>
  <c r="N13" i="1"/>
  <c r="O13" i="1"/>
  <c r="P13" i="1"/>
  <c r="Y13" i="1"/>
  <c r="Z13" i="1"/>
  <c r="E14" i="1"/>
  <c r="F14" i="1"/>
  <c r="G14" i="1"/>
  <c r="H14" i="1"/>
  <c r="I14" i="1"/>
  <c r="J14" i="1"/>
  <c r="K14" i="1"/>
  <c r="L14" i="1"/>
  <c r="M14" i="1"/>
  <c r="N14" i="1"/>
  <c r="O14" i="1"/>
  <c r="P14" i="1"/>
  <c r="Y14" i="1"/>
  <c r="Z14" i="1"/>
  <c r="E15" i="1"/>
  <c r="F15" i="1"/>
  <c r="G15" i="1"/>
  <c r="H15" i="1"/>
  <c r="I15" i="1"/>
  <c r="J15" i="1"/>
  <c r="K15" i="1"/>
  <c r="L15" i="1"/>
  <c r="M15" i="1"/>
  <c r="N15" i="1"/>
  <c r="O15" i="1"/>
  <c r="P15" i="1"/>
  <c r="Y15" i="1"/>
  <c r="Z15" i="1"/>
  <c r="E16" i="1"/>
  <c r="F16" i="1"/>
  <c r="G16" i="1"/>
  <c r="H16" i="1"/>
  <c r="I16" i="1"/>
  <c r="J16" i="1"/>
  <c r="K16" i="1"/>
  <c r="L16" i="1"/>
  <c r="M16" i="1"/>
  <c r="N16" i="1"/>
  <c r="O16" i="1"/>
  <c r="P16" i="1"/>
  <c r="Y16" i="1"/>
  <c r="Z16" i="1"/>
  <c r="E17" i="1"/>
  <c r="F17" i="1"/>
  <c r="G17" i="1"/>
  <c r="H17" i="1"/>
  <c r="I17" i="1"/>
  <c r="J17" i="1"/>
  <c r="K17" i="1"/>
  <c r="L17" i="1"/>
  <c r="M17" i="1"/>
  <c r="N17" i="1"/>
  <c r="O17" i="1"/>
  <c r="P17" i="1"/>
  <c r="Y17" i="1"/>
  <c r="Z17" i="1"/>
  <c r="E18" i="1"/>
  <c r="F18" i="1"/>
  <c r="G18" i="1"/>
  <c r="H18" i="1"/>
  <c r="I18" i="1"/>
  <c r="J18" i="1"/>
  <c r="K18" i="1"/>
  <c r="L18" i="1"/>
  <c r="M18" i="1"/>
  <c r="N18" i="1"/>
  <c r="O18" i="1"/>
  <c r="P18" i="1"/>
  <c r="Y18" i="1"/>
  <c r="Z18" i="1"/>
  <c r="E19" i="1"/>
  <c r="F19" i="1"/>
  <c r="G19" i="1"/>
  <c r="H19" i="1"/>
  <c r="I19" i="1"/>
  <c r="J19" i="1"/>
  <c r="K19" i="1"/>
  <c r="L19" i="1"/>
  <c r="M19" i="1"/>
  <c r="N19" i="1"/>
  <c r="O19" i="1"/>
  <c r="P19" i="1"/>
  <c r="Y19" i="1"/>
  <c r="Z19" i="1"/>
  <c r="E20" i="1"/>
  <c r="F20" i="1"/>
  <c r="G20" i="1"/>
  <c r="H20" i="1"/>
  <c r="I20" i="1"/>
  <c r="J20" i="1"/>
  <c r="K20" i="1"/>
  <c r="L20" i="1"/>
  <c r="M20" i="1"/>
  <c r="N20" i="1"/>
  <c r="O20" i="1"/>
  <c r="P20" i="1"/>
  <c r="Z20" i="1"/>
  <c r="E21" i="1"/>
  <c r="F21" i="1"/>
  <c r="G21" i="1"/>
  <c r="H21" i="1"/>
  <c r="I21" i="1"/>
  <c r="J21" i="1"/>
  <c r="K21" i="1"/>
  <c r="L21" i="1"/>
  <c r="M21" i="1"/>
  <c r="N21" i="1"/>
  <c r="O21" i="1"/>
  <c r="P21" i="1"/>
  <c r="E22" i="1"/>
  <c r="F22" i="1"/>
  <c r="G22" i="1"/>
  <c r="H22" i="1"/>
  <c r="I22" i="1"/>
  <c r="J22" i="1"/>
  <c r="K22" i="1"/>
  <c r="L22" i="1"/>
  <c r="M22" i="1"/>
  <c r="N22" i="1"/>
  <c r="O22" i="1"/>
  <c r="P22" i="1"/>
  <c r="E23" i="1"/>
  <c r="F23" i="1"/>
  <c r="G23" i="1"/>
  <c r="H23" i="1"/>
  <c r="I23" i="1"/>
  <c r="J23" i="1"/>
  <c r="K23" i="1"/>
  <c r="L23" i="1"/>
  <c r="M23" i="1"/>
  <c r="N23" i="1"/>
  <c r="O23" i="1"/>
  <c r="P23" i="1"/>
  <c r="E24" i="1"/>
  <c r="F24" i="1"/>
  <c r="G24" i="1"/>
  <c r="H24" i="1"/>
  <c r="I24" i="1"/>
  <c r="J24" i="1"/>
  <c r="K24" i="1"/>
  <c r="L24" i="1"/>
  <c r="M24" i="1"/>
  <c r="N24" i="1"/>
  <c r="O24" i="1"/>
  <c r="P24" i="1"/>
  <c r="E25" i="1"/>
  <c r="F25" i="1"/>
  <c r="G25" i="1"/>
  <c r="H25" i="1"/>
  <c r="I25" i="1"/>
  <c r="J25" i="1"/>
  <c r="K25" i="1"/>
  <c r="L25" i="1"/>
  <c r="M25" i="1"/>
  <c r="N25" i="1"/>
  <c r="O25" i="1"/>
  <c r="P25" i="1"/>
  <c r="E26" i="1"/>
  <c r="F26" i="1"/>
  <c r="G26" i="1"/>
  <c r="H26" i="1"/>
  <c r="I26" i="1"/>
  <c r="J26" i="1"/>
  <c r="K26" i="1"/>
  <c r="L26" i="1"/>
  <c r="M26" i="1"/>
  <c r="N26" i="1"/>
  <c r="O26" i="1"/>
  <c r="P26" i="1"/>
  <c r="E27" i="1"/>
  <c r="F27" i="1"/>
  <c r="G27" i="1"/>
  <c r="H27" i="1"/>
  <c r="I27" i="1"/>
  <c r="J27" i="1"/>
  <c r="K27" i="1"/>
  <c r="L27" i="1"/>
  <c r="M27" i="1"/>
  <c r="N27" i="1"/>
  <c r="O27" i="1"/>
  <c r="P27" i="1"/>
  <c r="E28" i="1"/>
  <c r="F28" i="1"/>
  <c r="G28" i="1"/>
  <c r="H28" i="1"/>
  <c r="I28" i="1"/>
  <c r="J28" i="1"/>
  <c r="K28" i="1"/>
  <c r="L28" i="1"/>
  <c r="M28" i="1"/>
  <c r="N28" i="1"/>
  <c r="O28" i="1"/>
  <c r="P28" i="1"/>
  <c r="E29" i="1"/>
  <c r="F29" i="1"/>
  <c r="G29" i="1"/>
  <c r="H29" i="1"/>
  <c r="I29" i="1"/>
  <c r="J29" i="1"/>
  <c r="K29" i="1"/>
  <c r="L29" i="1"/>
  <c r="M29" i="1"/>
  <c r="N29" i="1"/>
  <c r="O29" i="1"/>
  <c r="P29" i="1"/>
  <c r="E30" i="1"/>
  <c r="F30" i="1"/>
  <c r="G30" i="1"/>
  <c r="H30" i="1"/>
  <c r="I30" i="1"/>
  <c r="J30" i="1"/>
  <c r="K30" i="1"/>
  <c r="L30" i="1"/>
  <c r="M30" i="1"/>
  <c r="N30" i="1"/>
  <c r="O30" i="1"/>
  <c r="P30" i="1"/>
  <c r="E31" i="1"/>
  <c r="F31" i="1"/>
  <c r="G31" i="1"/>
  <c r="H31" i="1"/>
  <c r="I31" i="1"/>
  <c r="J31" i="1"/>
  <c r="K31" i="1"/>
  <c r="L31" i="1"/>
  <c r="M31" i="1"/>
  <c r="N31" i="1"/>
  <c r="O31" i="1"/>
  <c r="P31" i="1"/>
  <c r="E32" i="1"/>
  <c r="F32" i="1"/>
  <c r="G32" i="1"/>
  <c r="H32" i="1"/>
  <c r="I32" i="1"/>
  <c r="J32" i="1"/>
  <c r="K32" i="1"/>
  <c r="L32" i="1"/>
  <c r="M32" i="1"/>
  <c r="N32" i="1"/>
  <c r="O32" i="1"/>
  <c r="P32" i="1"/>
  <c r="E33" i="1"/>
  <c r="F33" i="1"/>
  <c r="G33" i="1"/>
  <c r="H33" i="1"/>
  <c r="I33" i="1"/>
  <c r="J33" i="1"/>
  <c r="K33" i="1"/>
  <c r="L33" i="1"/>
  <c r="M33" i="1"/>
  <c r="N33" i="1"/>
  <c r="O33" i="1"/>
  <c r="P33" i="1"/>
  <c r="E34" i="1"/>
  <c r="F34" i="1"/>
  <c r="G34" i="1"/>
  <c r="H34" i="1"/>
  <c r="I34" i="1"/>
  <c r="J34" i="1"/>
  <c r="K34" i="1"/>
  <c r="L34" i="1"/>
  <c r="M34" i="1"/>
  <c r="N34" i="1"/>
  <c r="O34" i="1"/>
  <c r="P34" i="1"/>
  <c r="E35" i="1"/>
  <c r="F35" i="1"/>
  <c r="G35" i="1"/>
  <c r="H35" i="1"/>
  <c r="I35" i="1"/>
  <c r="J35" i="1"/>
  <c r="K35" i="1"/>
  <c r="L35" i="1"/>
  <c r="M35" i="1"/>
  <c r="N35" i="1"/>
  <c r="O35" i="1"/>
  <c r="P35" i="1"/>
  <c r="E36" i="1"/>
  <c r="F36" i="1"/>
  <c r="G36" i="1"/>
  <c r="H36" i="1"/>
  <c r="I36" i="1"/>
  <c r="J36" i="1"/>
  <c r="K36" i="1"/>
  <c r="L36" i="1"/>
  <c r="M36" i="1"/>
  <c r="N36" i="1"/>
  <c r="O36" i="1"/>
  <c r="P36" i="1"/>
  <c r="E37" i="1"/>
  <c r="F37" i="1"/>
  <c r="G37" i="1"/>
  <c r="H37" i="1"/>
  <c r="I37" i="1"/>
  <c r="J37" i="1"/>
  <c r="K37" i="1"/>
  <c r="L37" i="1"/>
  <c r="M37" i="1"/>
  <c r="N37" i="1"/>
  <c r="O37" i="1"/>
  <c r="P37" i="1"/>
  <c r="E38" i="1"/>
  <c r="F38" i="1"/>
  <c r="G38" i="1"/>
  <c r="H38" i="1"/>
  <c r="I38" i="1"/>
  <c r="J38" i="1"/>
  <c r="K38" i="1"/>
  <c r="L38" i="1"/>
  <c r="M38" i="1"/>
  <c r="N38" i="1"/>
  <c r="O38" i="1"/>
  <c r="P38" i="1"/>
  <c r="E39" i="1"/>
  <c r="F39" i="1"/>
  <c r="G39" i="1"/>
  <c r="H39" i="1"/>
  <c r="I39" i="1"/>
  <c r="J39" i="1"/>
  <c r="K39" i="1"/>
  <c r="L39" i="1"/>
  <c r="M39" i="1"/>
  <c r="N39" i="1"/>
  <c r="O39" i="1"/>
  <c r="P39" i="1"/>
  <c r="E40" i="1"/>
  <c r="F40" i="1"/>
  <c r="G40" i="1"/>
  <c r="H40" i="1"/>
  <c r="I40" i="1"/>
  <c r="J40" i="1"/>
  <c r="K40" i="1"/>
  <c r="L40" i="1"/>
  <c r="M40" i="1"/>
  <c r="N40" i="1"/>
  <c r="O40" i="1"/>
  <c r="P40" i="1"/>
  <c r="E41" i="1"/>
  <c r="F41" i="1"/>
  <c r="G41" i="1"/>
  <c r="H41" i="1"/>
  <c r="I41" i="1"/>
  <c r="J41" i="1"/>
  <c r="K41" i="1"/>
  <c r="L41" i="1"/>
  <c r="M41" i="1"/>
  <c r="N41" i="1"/>
  <c r="O41" i="1"/>
  <c r="P41" i="1"/>
  <c r="E42" i="1"/>
  <c r="F42" i="1"/>
  <c r="G42" i="1"/>
  <c r="H42" i="1"/>
  <c r="I42" i="1"/>
  <c r="J42" i="1"/>
  <c r="K42" i="1"/>
  <c r="L42" i="1"/>
  <c r="M42" i="1"/>
  <c r="N42" i="1"/>
  <c r="O42" i="1"/>
  <c r="P42" i="1"/>
  <c r="E43" i="1"/>
  <c r="F43" i="1"/>
  <c r="G43" i="1"/>
  <c r="H43" i="1"/>
  <c r="I43" i="1"/>
  <c r="J43" i="1"/>
  <c r="K43" i="1"/>
  <c r="L43" i="1"/>
  <c r="M43" i="1"/>
  <c r="N43" i="1"/>
  <c r="O43" i="1"/>
  <c r="P43" i="1"/>
  <c r="E44" i="1"/>
  <c r="F44" i="1"/>
  <c r="G44" i="1"/>
  <c r="H44" i="1"/>
  <c r="I44" i="1"/>
  <c r="J44" i="1"/>
  <c r="K44" i="1"/>
  <c r="L44" i="1"/>
  <c r="M44" i="1"/>
  <c r="N44" i="1"/>
  <c r="O44" i="1"/>
  <c r="P44" i="1"/>
  <c r="E45" i="1"/>
  <c r="F45" i="1"/>
  <c r="G45" i="1"/>
  <c r="H45" i="1"/>
  <c r="I45" i="1"/>
  <c r="J45" i="1"/>
  <c r="K45" i="1"/>
  <c r="L45" i="1"/>
  <c r="M45" i="1"/>
  <c r="N45" i="1"/>
  <c r="O45" i="1"/>
  <c r="P45" i="1"/>
  <c r="E46" i="1"/>
  <c r="F46" i="1"/>
  <c r="G46" i="1"/>
  <c r="H46" i="1"/>
  <c r="I46" i="1"/>
  <c r="J46" i="1"/>
  <c r="K46" i="1"/>
  <c r="L46" i="1"/>
  <c r="M46" i="1"/>
  <c r="N46" i="1"/>
  <c r="O46" i="1"/>
  <c r="P46" i="1"/>
  <c r="E47" i="1"/>
  <c r="F47" i="1"/>
  <c r="G47" i="1"/>
  <c r="H47" i="1"/>
  <c r="I47" i="1"/>
  <c r="J47" i="1"/>
  <c r="K47" i="1"/>
  <c r="L47" i="1"/>
  <c r="M47" i="1"/>
  <c r="N47" i="1"/>
  <c r="O47" i="1"/>
  <c r="P47" i="1"/>
  <c r="E48" i="1"/>
  <c r="F48" i="1"/>
  <c r="G48" i="1"/>
  <c r="H48" i="1"/>
  <c r="I48" i="1"/>
  <c r="J48" i="1"/>
  <c r="K48" i="1"/>
  <c r="L48" i="1"/>
  <c r="M48" i="1"/>
  <c r="N48" i="1"/>
  <c r="O48" i="1"/>
  <c r="P48" i="1"/>
  <c r="E49" i="1"/>
  <c r="F49" i="1"/>
  <c r="G49" i="1"/>
  <c r="H49" i="1"/>
  <c r="I49" i="1"/>
  <c r="J49" i="1"/>
  <c r="K49" i="1"/>
  <c r="L49" i="1"/>
  <c r="M49" i="1"/>
  <c r="N49" i="1"/>
  <c r="O49" i="1"/>
  <c r="P49" i="1"/>
  <c r="E50" i="1"/>
  <c r="F50" i="1"/>
  <c r="G50" i="1"/>
  <c r="H50" i="1"/>
  <c r="I50" i="1"/>
  <c r="J50" i="1"/>
  <c r="K50" i="1"/>
  <c r="L50" i="1"/>
  <c r="M50" i="1"/>
  <c r="N50" i="1"/>
  <c r="O50" i="1"/>
  <c r="P50" i="1"/>
  <c r="E51" i="1"/>
  <c r="F51" i="1"/>
  <c r="G51" i="1"/>
  <c r="H51" i="1"/>
  <c r="I51" i="1"/>
  <c r="J51" i="1"/>
  <c r="K51" i="1"/>
  <c r="L51" i="1"/>
  <c r="M51" i="1"/>
  <c r="N51" i="1"/>
  <c r="O51" i="1"/>
  <c r="P51" i="1"/>
  <c r="E52" i="1"/>
  <c r="F52" i="1"/>
  <c r="G52" i="1"/>
  <c r="H52" i="1"/>
  <c r="I52" i="1"/>
  <c r="J52" i="1"/>
  <c r="K52" i="1"/>
  <c r="L52" i="1"/>
  <c r="M52" i="1"/>
  <c r="N52" i="1"/>
  <c r="O52" i="1"/>
  <c r="P52" i="1"/>
  <c r="E53" i="1"/>
  <c r="F53" i="1"/>
  <c r="G53" i="1"/>
  <c r="H53" i="1"/>
  <c r="I53" i="1"/>
  <c r="J53" i="1"/>
  <c r="K53" i="1"/>
  <c r="L53" i="1"/>
  <c r="M53" i="1"/>
  <c r="N53" i="1"/>
  <c r="O53" i="1"/>
  <c r="P53" i="1"/>
  <c r="E54" i="1"/>
  <c r="F54" i="1"/>
  <c r="G54" i="1"/>
  <c r="H54" i="1"/>
  <c r="I54" i="1"/>
  <c r="J54" i="1"/>
  <c r="K54" i="1"/>
  <c r="L54" i="1"/>
  <c r="M54" i="1"/>
  <c r="N54" i="1"/>
  <c r="O54" i="1"/>
  <c r="P54" i="1"/>
  <c r="E55" i="1"/>
  <c r="F55" i="1"/>
  <c r="G55" i="1"/>
  <c r="H55" i="1"/>
  <c r="I55" i="1"/>
  <c r="J55" i="1"/>
  <c r="K55" i="1"/>
  <c r="L55" i="1"/>
  <c r="M55" i="1"/>
  <c r="N55" i="1"/>
  <c r="O55" i="1"/>
  <c r="P55" i="1"/>
  <c r="E56" i="1"/>
  <c r="F56" i="1"/>
  <c r="G56" i="1"/>
  <c r="H56" i="1"/>
  <c r="I56" i="1"/>
  <c r="J56" i="1"/>
  <c r="K56" i="1"/>
  <c r="L56" i="1"/>
  <c r="M56" i="1"/>
  <c r="N56" i="1"/>
  <c r="O56" i="1"/>
  <c r="P56" i="1"/>
  <c r="E57" i="1"/>
  <c r="F57" i="1"/>
  <c r="G57" i="1"/>
  <c r="H57" i="1"/>
  <c r="I57" i="1"/>
  <c r="J57" i="1"/>
  <c r="K57" i="1"/>
  <c r="L57" i="1"/>
  <c r="M57" i="1"/>
  <c r="N57" i="1"/>
  <c r="O57" i="1"/>
  <c r="P57" i="1"/>
  <c r="E58" i="1"/>
  <c r="F58" i="1"/>
  <c r="G58" i="1"/>
  <c r="H58" i="1"/>
  <c r="I58" i="1"/>
  <c r="J58" i="1"/>
  <c r="K58" i="1"/>
  <c r="L58" i="1"/>
  <c r="M58" i="1"/>
  <c r="N58" i="1"/>
  <c r="O58" i="1"/>
  <c r="P58" i="1"/>
  <c r="E59" i="1"/>
  <c r="F59" i="1"/>
  <c r="G59" i="1"/>
  <c r="H59" i="1"/>
  <c r="I59" i="1"/>
  <c r="J59" i="1"/>
  <c r="K59" i="1"/>
  <c r="L59" i="1"/>
  <c r="M59" i="1"/>
  <c r="N59" i="1"/>
  <c r="O59" i="1"/>
  <c r="P59" i="1"/>
  <c r="E60" i="1"/>
  <c r="F60" i="1"/>
  <c r="G60" i="1"/>
  <c r="H60" i="1"/>
  <c r="I60" i="1"/>
  <c r="J60" i="1"/>
  <c r="K60" i="1"/>
  <c r="L60" i="1"/>
  <c r="M60" i="1"/>
  <c r="N60" i="1"/>
  <c r="O60" i="1"/>
  <c r="P60" i="1"/>
  <c r="E61" i="1"/>
  <c r="F61" i="1"/>
  <c r="G61" i="1"/>
  <c r="H61" i="1"/>
  <c r="I61" i="1"/>
  <c r="J61" i="1"/>
  <c r="K61" i="1"/>
  <c r="L61" i="1"/>
  <c r="M61" i="1"/>
  <c r="N61" i="1"/>
  <c r="O61" i="1"/>
  <c r="P61" i="1"/>
  <c r="E62" i="1"/>
  <c r="F62" i="1"/>
  <c r="G62" i="1"/>
  <c r="H62" i="1"/>
  <c r="I62" i="1"/>
  <c r="J62" i="1"/>
  <c r="K62" i="1"/>
  <c r="L62" i="1"/>
  <c r="M62" i="1"/>
  <c r="N62" i="1"/>
  <c r="O62" i="1"/>
  <c r="P62" i="1"/>
  <c r="E63" i="1"/>
  <c r="F63" i="1"/>
  <c r="G63" i="1"/>
  <c r="H63" i="1"/>
  <c r="I63" i="1"/>
  <c r="J63" i="1"/>
  <c r="K63" i="1"/>
  <c r="L63" i="1"/>
  <c r="M63" i="1"/>
  <c r="N63" i="1"/>
  <c r="O63" i="1"/>
  <c r="P63" i="1"/>
  <c r="E64" i="1"/>
  <c r="F64" i="1"/>
  <c r="G64" i="1"/>
  <c r="H64" i="1"/>
  <c r="I64" i="1"/>
  <c r="J64" i="1"/>
  <c r="K64" i="1"/>
  <c r="L64" i="1"/>
  <c r="M64" i="1"/>
  <c r="N64" i="1"/>
  <c r="O64" i="1"/>
  <c r="P64" i="1"/>
  <c r="E65" i="1"/>
  <c r="F65" i="1"/>
  <c r="G65" i="1"/>
  <c r="H65" i="1"/>
  <c r="I65" i="1"/>
  <c r="J65" i="1"/>
  <c r="K65" i="1"/>
  <c r="L65" i="1"/>
  <c r="M65" i="1"/>
  <c r="N65" i="1"/>
  <c r="O65" i="1"/>
  <c r="P65" i="1"/>
  <c r="E66" i="1"/>
  <c r="F66" i="1"/>
  <c r="G66" i="1"/>
  <c r="H66" i="1"/>
  <c r="I66" i="1"/>
  <c r="J66" i="1"/>
  <c r="K66" i="1"/>
  <c r="L66" i="1"/>
  <c r="M66" i="1"/>
  <c r="N66" i="1"/>
  <c r="O66" i="1"/>
  <c r="P66" i="1"/>
  <c r="E67" i="1"/>
  <c r="F67" i="1"/>
  <c r="G67" i="1"/>
  <c r="H67" i="1"/>
  <c r="I67" i="1"/>
  <c r="J67" i="1"/>
  <c r="K67" i="1"/>
  <c r="L67" i="1"/>
  <c r="M67" i="1"/>
  <c r="N67" i="1"/>
  <c r="O67" i="1"/>
  <c r="P67" i="1"/>
  <c r="E68" i="1"/>
  <c r="F68" i="1"/>
  <c r="G68" i="1"/>
  <c r="H68" i="1"/>
  <c r="I68" i="1"/>
  <c r="J68" i="1"/>
  <c r="K68" i="1"/>
  <c r="L68" i="1"/>
  <c r="M68" i="1"/>
  <c r="N68" i="1"/>
  <c r="O68" i="1"/>
  <c r="P68" i="1"/>
  <c r="E69" i="1"/>
  <c r="F69" i="1"/>
  <c r="G69" i="1"/>
  <c r="H69" i="1"/>
  <c r="I69" i="1"/>
  <c r="J69" i="1"/>
  <c r="K69" i="1"/>
  <c r="L69" i="1"/>
  <c r="M69" i="1"/>
  <c r="N69" i="1"/>
  <c r="O69" i="1"/>
  <c r="P69" i="1"/>
  <c r="E70" i="1"/>
  <c r="F70" i="1"/>
  <c r="G70" i="1"/>
  <c r="H70" i="1"/>
  <c r="I70" i="1"/>
  <c r="J70" i="1"/>
  <c r="K70" i="1"/>
  <c r="L70" i="1"/>
  <c r="M70" i="1"/>
  <c r="N70" i="1"/>
  <c r="O70" i="1"/>
  <c r="P70" i="1"/>
  <c r="E71" i="1"/>
  <c r="F71" i="1"/>
  <c r="G71" i="1"/>
  <c r="H71" i="1"/>
  <c r="I71" i="1"/>
  <c r="J71" i="1"/>
  <c r="K71" i="1"/>
  <c r="L71" i="1"/>
  <c r="M71" i="1"/>
  <c r="N71" i="1"/>
  <c r="O71" i="1"/>
  <c r="P71" i="1"/>
  <c r="E72" i="1"/>
  <c r="F72" i="1"/>
  <c r="G72" i="1"/>
  <c r="H72" i="1"/>
  <c r="I72" i="1"/>
  <c r="J72" i="1"/>
  <c r="K72" i="1"/>
  <c r="L72" i="1"/>
  <c r="M72" i="1"/>
  <c r="N72" i="1"/>
  <c r="O72" i="1"/>
  <c r="P72" i="1"/>
  <c r="E73" i="1"/>
  <c r="F73" i="1"/>
  <c r="G73" i="1"/>
  <c r="H73" i="1"/>
  <c r="I73" i="1"/>
  <c r="J73" i="1"/>
  <c r="K73" i="1"/>
  <c r="L73" i="1"/>
  <c r="M73" i="1"/>
  <c r="N73" i="1"/>
  <c r="O73" i="1"/>
  <c r="P73" i="1"/>
  <c r="E74" i="1"/>
  <c r="F74" i="1"/>
  <c r="G74" i="1"/>
  <c r="H74" i="1"/>
  <c r="I74" i="1"/>
  <c r="J74" i="1"/>
  <c r="K74" i="1"/>
  <c r="L74" i="1"/>
  <c r="M74" i="1"/>
  <c r="N74" i="1"/>
  <c r="O74" i="1"/>
  <c r="P74" i="1"/>
  <c r="E75" i="1"/>
  <c r="F75" i="1"/>
  <c r="G75" i="1"/>
  <c r="H75" i="1"/>
  <c r="I75" i="1"/>
  <c r="J75" i="1"/>
  <c r="K75" i="1"/>
  <c r="L75" i="1"/>
  <c r="M75" i="1"/>
  <c r="N75" i="1"/>
  <c r="O75" i="1"/>
  <c r="P75" i="1"/>
  <c r="G3" i="1"/>
  <c r="K3" i="1"/>
  <c r="M3" i="1"/>
  <c r="N3" i="1"/>
  <c r="O3" i="1"/>
  <c r="P3" i="1"/>
  <c r="E3" i="1"/>
  <c r="E4" i="1"/>
  <c r="B3" i="1"/>
  <c r="C3" i="1"/>
  <c r="D3" i="1"/>
  <c r="Q3" i="1"/>
  <c r="R3" i="1"/>
  <c r="S3" i="1"/>
  <c r="T3" i="1"/>
  <c r="W3" i="1"/>
  <c r="X3" i="1"/>
  <c r="AA3" i="1"/>
  <c r="H3" i="1" l="1"/>
  <c r="I3" i="1"/>
  <c r="J3" i="1"/>
  <c r="F3" i="1"/>
  <c r="L3" i="1"/>
  <c r="L4" i="1" s="1"/>
  <c r="O4" i="1"/>
  <c r="H4" i="1"/>
  <c r="N4" i="1"/>
  <c r="J4" i="1"/>
  <c r="F4" i="1"/>
  <c r="M4" i="1"/>
  <c r="I4" i="1"/>
  <c r="P4" i="1"/>
  <c r="G4" i="1"/>
  <c r="K4" i="1"/>
</calcChain>
</file>

<file path=xl/sharedStrings.xml><?xml version="1.0" encoding="utf-8"?>
<sst xmlns="http://schemas.openxmlformats.org/spreadsheetml/2006/main" count="138" uniqueCount="53">
  <si>
    <t>sexe</t>
  </si>
  <si>
    <t>f</t>
  </si>
  <si>
    <t>g</t>
  </si>
  <si>
    <t>âge</t>
  </si>
  <si>
    <t>J</t>
  </si>
  <si>
    <t>K</t>
  </si>
  <si>
    <t>L</t>
  </si>
  <si>
    <t>déplu</t>
  </si>
  <si>
    <t>plu</t>
  </si>
  <si>
    <t>groupe mixte</t>
  </si>
  <si>
    <t xml:space="preserve">expression libre </t>
  </si>
  <si>
    <t>tout</t>
  </si>
  <si>
    <t xml:space="preserve">appréciation </t>
  </si>
  <si>
    <t xml:space="preserve">filles </t>
  </si>
  <si>
    <t>garçons</t>
  </si>
  <si>
    <t xml:space="preserve">11 ans </t>
  </si>
  <si>
    <t xml:space="preserve">12 ans </t>
  </si>
  <si>
    <t xml:space="preserve">13 ans </t>
  </si>
  <si>
    <t xml:space="preserve">14 ans </t>
  </si>
  <si>
    <t xml:space="preserve">15 ans </t>
  </si>
  <si>
    <t xml:space="preserve">16 ans </t>
  </si>
  <si>
    <t xml:space="preserve">17 ans </t>
  </si>
  <si>
    <t xml:space="preserve">18 ans </t>
  </si>
  <si>
    <t xml:space="preserve">19 ans </t>
  </si>
  <si>
    <t xml:space="preserve">20 ans </t>
  </si>
  <si>
    <t xml:space="preserve">21 ans </t>
  </si>
  <si>
    <t>&gt;21 ans</t>
  </si>
  <si>
    <t xml:space="preserve">les éléments qui ont déplu </t>
  </si>
  <si>
    <t xml:space="preserve">les éléments qui ont plu </t>
  </si>
  <si>
    <t>oui</t>
  </si>
  <si>
    <t>non</t>
  </si>
  <si>
    <t xml:space="preserve">commentaire de l'animatrice </t>
  </si>
  <si>
    <t>Remarques /commentaires</t>
  </si>
  <si>
    <t>-</t>
  </si>
  <si>
    <t>parlé de la pillule</t>
  </si>
  <si>
    <t>cool</t>
  </si>
  <si>
    <t>rires des gars</t>
  </si>
  <si>
    <t xml:space="preserve">ne me concerne pas </t>
  </si>
  <si>
    <t>très intérressant</t>
  </si>
  <si>
    <t>trop personnels</t>
  </si>
  <si>
    <t>pas des sujets à évoquer en groupe</t>
  </si>
  <si>
    <t>relation fille garçon</t>
  </si>
  <si>
    <t>pas assez long</t>
  </si>
  <si>
    <t xml:space="preserve">première fois </t>
  </si>
  <si>
    <t>aurait aimé plus de détail corps</t>
  </si>
  <si>
    <t>pas de réponse précise</t>
  </si>
  <si>
    <t>manque d'info</t>
  </si>
  <si>
    <t>rien</t>
  </si>
  <si>
    <t>très bien</t>
  </si>
  <si>
    <t>trop mécanique</t>
  </si>
  <si>
    <t>voulait évoquer homosexualité</t>
  </si>
  <si>
    <t>Bilan de l'animation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</si>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</sst>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Wingdings"/>
      <charset val="2"/>
    </font>
    <font>
      <sz val="20"/>
      <color theme="1"/>
      <name val="Wingdings"/>
      <charset val="2"/>
    </font>
    <font>
      <sz val="11"/>
      <color theme="1"/>
      <name val="Aharoni"/>
      <charset val="177"/>
    </font>
    <font>
      <sz val="11"/>
      <color theme="1"/>
      <name val="Arial Black"/>
      <family val="2"/>
    </font>
    <font>
      <b/>
      <sz val="11"/>
      <color theme="1"/>
      <name val="Aharoni"/>
      <charset val="177"/>
    </font>
    <font>
      <sz val="8"/>
      <color theme="1"/>
      <name val="Calibri"/>
      <family val="2"/>
      <scheme val="minor"/>
    </font>
    <font>
      <b/>
      <sz val="9"/>
      <color theme="1"/>
      <name val="Aharoni"/>
      <charset val="177"/>
    </font>
    <font>
      <sz val="8"/>
      <color theme="1"/>
      <name val="Arial Black"/>
      <family val="2"/>
    </font>
    <font>
      <b/>
      <sz val="11"/>
      <color theme="1"/>
      <name val="Arial"/>
      <family val="2"/>
    </font>
    <font>
      <sz val="16"/>
      <color theme="1"/>
      <name val="Aharoni"/>
      <charset val="177"/>
    </font>
    <font>
      <sz val="16"/>
      <color theme="0"/>
      <name val="Bernard MT Condensed"/>
      <family val="1"/>
    </font>
    <font>
      <b/>
      <u/>
      <sz val="11"/>
      <color theme="1"/>
      <name val="Aharoni"/>
      <charset val="177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-0.249977111117893"/>
        <bgColor indexed="64"/>
      </patternFill>
    </fill>
  </fills>
  <borders count="3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/>
      <right style="double">
        <color indexed="64"/>
      </right>
      <top style="hair">
        <color indexed="64"/>
      </top>
      <bottom style="thick">
        <color indexed="64"/>
      </bottom>
      <diagonal/>
    </border>
    <border>
      <left/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thick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 style="thick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thick">
        <color indexed="64"/>
      </top>
      <bottom style="hair">
        <color indexed="64"/>
      </bottom>
      <diagonal/>
    </border>
    <border>
      <left style="double">
        <color indexed="64"/>
      </left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6" fillId="0" borderId="0" xfId="0" applyFont="1"/>
    <xf numFmtId="0" fontId="7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0" fillId="0" borderId="5" xfId="0" applyBorder="1"/>
    <xf numFmtId="0" fontId="6" fillId="0" borderId="18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6" fillId="0" borderId="20" xfId="0" applyFont="1" applyBorder="1"/>
    <xf numFmtId="0" fontId="7" fillId="2" borderId="6" xfId="0" applyFont="1" applyFill="1" applyBorder="1" applyAlignment="1">
      <alignment horizontal="center" vertical="center"/>
    </xf>
    <xf numFmtId="0" fontId="6" fillId="0" borderId="18" xfId="0" applyFont="1" applyBorder="1" applyAlignment="1">
      <alignment vertical="center"/>
    </xf>
    <xf numFmtId="0" fontId="9" fillId="0" borderId="16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/>
    </xf>
    <xf numFmtId="0" fontId="11" fillId="2" borderId="6" xfId="1" applyNumberFormat="1" applyFont="1" applyFill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6" fillId="0" borderId="24" xfId="0" applyFont="1" applyBorder="1"/>
    <xf numFmtId="0" fontId="0" fillId="0" borderId="24" xfId="0" applyBorder="1"/>
    <xf numFmtId="0" fontId="8" fillId="0" borderId="24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8" fillId="0" borderId="23" xfId="0" applyFont="1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horizontal="center" vertical="center"/>
    </xf>
    <xf numFmtId="0" fontId="0" fillId="0" borderId="21" xfId="0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0" xfId="0" applyFill="1" applyBorder="1" applyAlignment="1">
      <alignment vertical="center"/>
    </xf>
    <xf numFmtId="0" fontId="0" fillId="3" borderId="13" xfId="0" applyFill="1" applyBorder="1" applyAlignment="1">
      <alignment horizontal="center" vertical="center"/>
    </xf>
    <xf numFmtId="0" fontId="0" fillId="3" borderId="12" xfId="0" applyFill="1" applyBorder="1" applyAlignment="1">
      <alignment vertical="center"/>
    </xf>
    <xf numFmtId="0" fontId="0" fillId="3" borderId="15" xfId="0" applyFill="1" applyBorder="1" applyAlignment="1">
      <alignment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vertical="center"/>
    </xf>
    <xf numFmtId="0" fontId="0" fillId="3" borderId="3" xfId="0" applyFill="1" applyBorder="1" applyAlignment="1">
      <alignment vertical="center"/>
    </xf>
    <xf numFmtId="0" fontId="0" fillId="3" borderId="6" xfId="0" applyFill="1" applyBorder="1" applyAlignment="1">
      <alignment vertical="center"/>
    </xf>
    <xf numFmtId="0" fontId="7" fillId="0" borderId="0" xfId="0" applyFont="1" applyAlignment="1">
      <alignment horizontal="left"/>
    </xf>
    <xf numFmtId="0" fontId="0" fillId="3" borderId="25" xfId="0" applyFill="1" applyBorder="1" applyAlignment="1">
      <alignment vertical="center"/>
    </xf>
    <xf numFmtId="0" fontId="7" fillId="0" borderId="5" xfId="0" applyFont="1" applyBorder="1" applyAlignment="1">
      <alignment horizontal="center" vertical="center"/>
    </xf>
    <xf numFmtId="0" fontId="0" fillId="3" borderId="26" xfId="0" applyFill="1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27" xfId="0" applyBorder="1" applyAlignment="1">
      <alignment vertical="center"/>
    </xf>
    <xf numFmtId="0" fontId="0" fillId="0" borderId="25" xfId="0" applyBorder="1" applyAlignment="1">
      <alignment vertical="center"/>
    </xf>
    <xf numFmtId="0" fontId="5" fillId="0" borderId="21" xfId="0" applyFont="1" applyBorder="1" applyAlignment="1">
      <alignment horizontal="center"/>
    </xf>
    <xf numFmtId="0" fontId="5" fillId="0" borderId="27" xfId="0" applyFont="1" applyBorder="1" applyAlignment="1">
      <alignment horizontal="center"/>
    </xf>
    <xf numFmtId="0" fontId="7" fillId="3" borderId="28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3" borderId="30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6" fillId="0" borderId="31" xfId="0" applyFont="1" applyBorder="1"/>
    <xf numFmtId="0" fontId="0" fillId="0" borderId="29" xfId="0" applyBorder="1" applyAlignment="1">
      <alignment horizontal="center" vertical="center"/>
    </xf>
    <xf numFmtId="0" fontId="0" fillId="3" borderId="29" xfId="0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2" fillId="0" borderId="18" xfId="0" applyFont="1" applyBorder="1" applyAlignment="1">
      <alignment horizontal="center" vertical="center" wrapText="1"/>
    </xf>
    <xf numFmtId="0" fontId="7" fillId="0" borderId="0" xfId="0" applyFont="1" applyAlignment="1">
      <alignment horizontal="left"/>
    </xf>
    <xf numFmtId="0" fontId="0" fillId="3" borderId="12" xfId="0" applyFont="1" applyFill="1" applyBorder="1" applyAlignment="1">
      <alignment horizontal="center" vertical="center"/>
    </xf>
    <xf numFmtId="0" fontId="0" fillId="3" borderId="14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0" fontId="0" fillId="0" borderId="3" xfId="0" applyNumberFormat="1" applyFont="1" applyBorder="1" applyAlignment="1">
      <alignment horizontal="center" vertical="center"/>
    </xf>
    <xf numFmtId="0" fontId="0" fillId="3" borderId="3" xfId="0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6" fillId="0" borderId="5" xfId="0" applyFont="1" applyBorder="1" applyAlignment="1">
      <alignment horizontal="center"/>
    </xf>
    <xf numFmtId="0" fontId="0" fillId="0" borderId="5" xfId="0" applyBorder="1"/>
    <xf numFmtId="0" fontId="0" fillId="0" borderId="4" xfId="0" applyBorder="1"/>
    <xf numFmtId="0" fontId="6" fillId="0" borderId="5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6" fillId="0" borderId="11" xfId="0" applyFont="1" applyBorder="1" applyAlignment="1">
      <alignment horizontal="center"/>
    </xf>
    <xf numFmtId="0" fontId="5" fillId="0" borderId="5" xfId="0" applyFont="1" applyBorder="1" applyAlignment="1">
      <alignment horizontal="center" wrapText="1"/>
    </xf>
    <xf numFmtId="0" fontId="5" fillId="0" borderId="4" xfId="0" applyFont="1" applyBorder="1" applyAlignment="1">
      <alignment horizontal="center" wrapText="1"/>
    </xf>
    <xf numFmtId="0" fontId="13" fillId="4" borderId="0" xfId="0" applyFont="1" applyFill="1" applyAlignment="1">
      <alignment horizontal="center"/>
    </xf>
    <xf numFmtId="0" fontId="7" fillId="0" borderId="0" xfId="0" applyFont="1" applyAlignment="1"/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161925</xdr:colOff>
      <xdr:row>3</xdr:row>
      <xdr:rowOff>247650</xdr:rowOff>
    </xdr:from>
    <xdr:to>
      <xdr:col>16</xdr:col>
      <xdr:colOff>257175</xdr:colOff>
      <xdr:row>3</xdr:row>
      <xdr:rowOff>247650</xdr:rowOff>
    </xdr:to>
    <xdr:cxnSp macro="">
      <xdr:nvCxnSpPr>
        <xdr:cNvPr id="3" name="Connecteur droit 2"/>
        <xdr:cNvCxnSpPr/>
      </xdr:nvCxnSpPr>
      <xdr:spPr>
        <a:xfrm>
          <a:off x="1781175" y="2695575"/>
          <a:ext cx="95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poche/AppData/Local/Microsoft/Windows/Temporary%20Internet%20Files/Content.IE5/STKCFV76/paradiz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ST"/>
      <sheetName val="TRANSPOSE"/>
    </sheetNames>
    <sheetDataSet>
      <sheetData sheetId="0">
        <row r="4">
          <cell r="B4">
            <v>40798</v>
          </cell>
          <cell r="C4" t="str">
            <v>TEST</v>
          </cell>
        </row>
        <row r="5">
          <cell r="B5">
            <v>40799</v>
          </cell>
          <cell r="C5" t="str">
            <v>TEST</v>
          </cell>
        </row>
        <row r="6">
          <cell r="B6">
            <v>40800</v>
          </cell>
          <cell r="C6" t="str">
            <v>TEST</v>
          </cell>
        </row>
        <row r="7">
          <cell r="B7">
            <v>40801</v>
          </cell>
          <cell r="C7" t="str">
            <v>TEST</v>
          </cell>
        </row>
        <row r="8">
          <cell r="B8">
            <v>40802</v>
          </cell>
          <cell r="C8" t="str">
            <v>TEST</v>
          </cell>
        </row>
        <row r="9">
          <cell r="B9">
            <v>40803</v>
          </cell>
        </row>
        <row r="10">
          <cell r="B10">
            <v>40804</v>
          </cell>
        </row>
        <row r="11">
          <cell r="B11">
            <v>40805</v>
          </cell>
          <cell r="C11" t="str">
            <v>TEST</v>
          </cell>
        </row>
        <row r="12">
          <cell r="B12">
            <v>40806</v>
          </cell>
        </row>
        <row r="13">
          <cell r="B13">
            <v>40807</v>
          </cell>
          <cell r="C13" t="str">
            <v>TEST</v>
          </cell>
        </row>
        <row r="14">
          <cell r="B14">
            <v>40808</v>
          </cell>
        </row>
        <row r="15">
          <cell r="B15">
            <v>40809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4" tint="0.39997558519241921"/>
  </sheetPr>
  <dimension ref="A2:AC93"/>
  <sheetViews>
    <sheetView tabSelected="1" zoomScale="85" zoomScaleNormal="85" zoomScaleSheetLayoutView="90" workbookViewId="0">
      <pane xSplit="1" ySplit="4" topLeftCell="B5" activePane="bottomRight" state="frozen"/>
      <selection pane="topRight" activeCell="B1" sqref="B1"/>
      <selection pane="bottomLeft" activeCell="A11" sqref="A11"/>
      <selection pane="bottomRight" activeCell="X15" sqref="X15"/>
    </sheetView>
  </sheetViews>
  <sheetFormatPr baseColWidth="10" defaultRowHeight="15" outlineLevelCol="1"/>
  <cols>
    <col min="1" max="1" width="3.28515625" customWidth="1"/>
    <col min="2" max="3" width="6.5703125" style="3" customWidth="1"/>
    <col min="4" max="4" width="7.5703125" customWidth="1"/>
    <col min="5" max="16" width="8.140625" hidden="1" customWidth="1" outlineLevel="1"/>
    <col min="17" max="17" width="6.28515625" style="1" customWidth="1" collapsed="1"/>
    <col min="18" max="20" width="6.28515625" style="1" customWidth="1"/>
    <col min="21" max="22" width="7.5703125" style="1" customWidth="1"/>
    <col min="23" max="23" width="27.28515625" customWidth="1"/>
    <col min="24" max="24" width="21.5703125" bestFit="1" customWidth="1"/>
    <col min="25" max="25" width="3.28515625" customWidth="1"/>
    <col min="26" max="26" width="3" bestFit="1" customWidth="1"/>
    <col min="27" max="27" width="37.42578125" customWidth="1"/>
  </cols>
  <sheetData>
    <row r="2" spans="1:29" s="6" customFormat="1" ht="33" customHeight="1">
      <c r="A2" s="24"/>
      <c r="B2" s="94" t="s">
        <v>0</v>
      </c>
      <c r="C2" s="95"/>
      <c r="D2" s="17"/>
      <c r="E2" s="21" t="s">
        <v>15</v>
      </c>
      <c r="F2" s="21" t="s">
        <v>16</v>
      </c>
      <c r="G2" s="21" t="s">
        <v>17</v>
      </c>
      <c r="H2" s="21" t="s">
        <v>18</v>
      </c>
      <c r="I2" s="21" t="s">
        <v>19</v>
      </c>
      <c r="J2" s="21" t="s">
        <v>20</v>
      </c>
      <c r="K2" s="21" t="s">
        <v>21</v>
      </c>
      <c r="L2" s="21" t="s">
        <v>22</v>
      </c>
      <c r="M2" s="21" t="s">
        <v>23</v>
      </c>
      <c r="N2" s="21" t="s">
        <v>24</v>
      </c>
      <c r="O2" s="21" t="s">
        <v>25</v>
      </c>
      <c r="P2" s="21" t="s">
        <v>26</v>
      </c>
      <c r="Q2" s="91" t="s">
        <v>12</v>
      </c>
      <c r="R2" s="92"/>
      <c r="S2" s="92"/>
      <c r="T2" s="93"/>
      <c r="U2" s="97" t="s">
        <v>9</v>
      </c>
      <c r="V2" s="98"/>
      <c r="W2" s="96"/>
      <c r="X2" s="93"/>
      <c r="Y2" s="9"/>
      <c r="Z2" s="9"/>
      <c r="AB2" s="73"/>
    </row>
    <row r="3" spans="1:29" ht="13.5" customHeight="1">
      <c r="A3" s="25"/>
      <c r="B3" s="16">
        <f>COUNTA(B5:B75)</f>
        <v>12</v>
      </c>
      <c r="C3" s="8">
        <f>COUNTA(C5:C75)</f>
        <v>3</v>
      </c>
      <c r="D3" s="18">
        <f>COUNTA(D5:D75)</f>
        <v>16</v>
      </c>
      <c r="E3" s="22">
        <f t="shared" ref="E3:P3" si="0">E5+E6+E7+E8+E9+E10+E11+E12+E13+E14+E15+E16+E17+E18+E19+E20+E21+E22+E23+E24+E25+E26+E27+E28+E29+E30+E31+E32+E33+E34+E35+E36+E37+E38+E39+E40+E41+E42+E43+E44+E45+E46+E47+E48+E49+E50+E51+E52+E53+E54+E55+E56+E57+E58+E59+E60+E61+E62+E63+E64+E65+E66+E67+E68+E69+E70+E71+E72+E73+E74+E75</f>
        <v>1</v>
      </c>
      <c r="F3" s="22">
        <f t="shared" si="0"/>
        <v>1</v>
      </c>
      <c r="G3" s="22">
        <f t="shared" si="0"/>
        <v>1</v>
      </c>
      <c r="H3" s="22">
        <f t="shared" si="0"/>
        <v>3</v>
      </c>
      <c r="I3" s="22">
        <f t="shared" si="0"/>
        <v>5</v>
      </c>
      <c r="J3" s="22">
        <f t="shared" si="0"/>
        <v>3</v>
      </c>
      <c r="K3" s="22">
        <f t="shared" si="0"/>
        <v>0</v>
      </c>
      <c r="L3" s="22">
        <f t="shared" si="0"/>
        <v>2</v>
      </c>
      <c r="M3" s="22">
        <f t="shared" si="0"/>
        <v>0</v>
      </c>
      <c r="N3" s="22">
        <f t="shared" si="0"/>
        <v>0</v>
      </c>
      <c r="O3" s="22">
        <f t="shared" si="0"/>
        <v>0</v>
      </c>
      <c r="P3" s="22">
        <f t="shared" si="0"/>
        <v>0</v>
      </c>
      <c r="Q3" s="16">
        <f t="shared" ref="Q3:X3" si="1">COUNTA(Q5:Q75)</f>
        <v>10</v>
      </c>
      <c r="R3" s="7">
        <f t="shared" si="1"/>
        <v>6</v>
      </c>
      <c r="S3" s="7">
        <f t="shared" si="1"/>
        <v>2</v>
      </c>
      <c r="T3" s="8">
        <f t="shared" si="1"/>
        <v>0</v>
      </c>
      <c r="U3" s="70">
        <f>COUNTA(U5:U75)</f>
        <v>10</v>
      </c>
      <c r="V3" s="72">
        <f>COUNTA(V5:V75)</f>
        <v>1</v>
      </c>
      <c r="W3" s="16">
        <f t="shared" si="1"/>
        <v>7</v>
      </c>
      <c r="X3" s="89">
        <f t="shared" si="1"/>
        <v>4</v>
      </c>
      <c r="Y3" s="62"/>
      <c r="Z3" s="62"/>
      <c r="AA3" s="72">
        <f>COUNTA(AA5:AA75)</f>
        <v>8</v>
      </c>
    </row>
    <row r="4" spans="1:29" ht="32.25" customHeight="1" thickBot="1">
      <c r="A4" s="25"/>
      <c r="B4" s="23" t="s">
        <v>13</v>
      </c>
      <c r="C4" s="20" t="s">
        <v>14</v>
      </c>
      <c r="D4" s="10" t="s">
        <v>3</v>
      </c>
      <c r="E4">
        <f>SUM(E5:E22)</f>
        <v>0</v>
      </c>
      <c r="F4">
        <f t="shared" ref="F4:P4" si="2">SUM(F3,F5:F25)</f>
        <v>1</v>
      </c>
      <c r="G4">
        <f t="shared" si="2"/>
        <v>1</v>
      </c>
      <c r="H4">
        <f t="shared" si="2"/>
        <v>3</v>
      </c>
      <c r="I4">
        <f t="shared" si="2"/>
        <v>5</v>
      </c>
      <c r="J4">
        <f t="shared" si="2"/>
        <v>3</v>
      </c>
      <c r="K4">
        <f t="shared" si="2"/>
        <v>0</v>
      </c>
      <c r="L4">
        <f t="shared" si="2"/>
        <v>2</v>
      </c>
      <c r="M4">
        <f t="shared" si="2"/>
        <v>0</v>
      </c>
      <c r="N4">
        <f t="shared" si="2"/>
        <v>0</v>
      </c>
      <c r="O4">
        <f t="shared" si="2"/>
        <v>0</v>
      </c>
      <c r="P4">
        <f t="shared" si="2"/>
        <v>0</v>
      </c>
      <c r="Q4" s="11" t="s">
        <v>4</v>
      </c>
      <c r="R4" s="12" t="s">
        <v>4</v>
      </c>
      <c r="S4" s="12" t="s">
        <v>5</v>
      </c>
      <c r="T4" s="13" t="s">
        <v>6</v>
      </c>
      <c r="U4" s="76" t="s">
        <v>29</v>
      </c>
      <c r="V4" s="77" t="s">
        <v>30</v>
      </c>
      <c r="W4" s="14" t="s">
        <v>8</v>
      </c>
      <c r="X4" s="15" t="s">
        <v>7</v>
      </c>
      <c r="Y4" s="67" t="s">
        <v>0</v>
      </c>
      <c r="Z4" s="68" t="s">
        <v>3</v>
      </c>
      <c r="AA4" s="19" t="s">
        <v>10</v>
      </c>
    </row>
    <row r="5" spans="1:29" s="2" customFormat="1" ht="26.25" customHeight="1" thickTop="1">
      <c r="A5" s="26">
        <v>1</v>
      </c>
      <c r="B5" s="79" t="s">
        <v>1</v>
      </c>
      <c r="C5" s="80"/>
      <c r="D5" s="48">
        <v>11</v>
      </c>
      <c r="E5" s="49" t="str">
        <f>IF(D5=11,"1", "0")</f>
        <v>1</v>
      </c>
      <c r="F5" s="49" t="str">
        <f>IF(D5=12,"1", "0")</f>
        <v>0</v>
      </c>
      <c r="G5" s="49" t="str">
        <f>IF(D5=13,"1", "0")</f>
        <v>0</v>
      </c>
      <c r="H5" s="49" t="str">
        <f>IF(D5=14,"1", "0")</f>
        <v>0</v>
      </c>
      <c r="I5" s="49" t="str">
        <f>IF(D5=15,"1", "0")</f>
        <v>0</v>
      </c>
      <c r="J5" s="49" t="str">
        <f>IF(D5=16,"1", "0")</f>
        <v>0</v>
      </c>
      <c r="K5" s="49" t="str">
        <f>IF(D5=17,"1", "0")</f>
        <v>0</v>
      </c>
      <c r="L5" s="49" t="str">
        <f>IF(D5=18,"1", "0")</f>
        <v>0</v>
      </c>
      <c r="M5" s="49" t="str">
        <f>IF(D5=19,"1", "0")</f>
        <v>0</v>
      </c>
      <c r="N5" s="49" t="str">
        <f>IF(D5=20,"1", "0")</f>
        <v>0</v>
      </c>
      <c r="O5" s="49" t="str">
        <f>IF(D5=21,"1", "0")</f>
        <v>0</v>
      </c>
      <c r="P5" s="49" t="str">
        <f>IF(D5&gt;21,"1", "0")</f>
        <v>0</v>
      </c>
      <c r="Q5" s="46">
        <v>1</v>
      </c>
      <c r="R5" s="50"/>
      <c r="S5" s="50"/>
      <c r="T5" s="47"/>
      <c r="U5" s="69">
        <v>1</v>
      </c>
      <c r="V5" s="71"/>
      <c r="W5" s="51" t="s">
        <v>34</v>
      </c>
      <c r="X5" s="63"/>
      <c r="Y5" s="49" t="str">
        <f>IF(B5="f","f","g")</f>
        <v>f</v>
      </c>
      <c r="Z5" s="49">
        <f>D5</f>
        <v>11</v>
      </c>
      <c r="AA5" s="52" t="s">
        <v>35</v>
      </c>
      <c r="AC5" s="2" t="str">
        <f ca="1">IF(AB5="","",ROW(INDEX(OFFSET([1]TEST!$B$4:$C$15,AC4,),MATCH("*"&amp;"",OFFSET([1]TEST!$C$4:$C$15,AC4,),0),2))-3)</f>
        <v/>
      </c>
    </row>
    <row r="6" spans="1:29" s="2" customFormat="1" ht="26.25" customHeight="1">
      <c r="A6" s="26">
        <v>2</v>
      </c>
      <c r="B6" s="81" t="s">
        <v>1</v>
      </c>
      <c r="C6" s="82"/>
      <c r="D6" s="29">
        <v>16</v>
      </c>
      <c r="E6" s="49" t="str">
        <f t="shared" ref="E6:E69" si="3">IF(D6=11,"1", "0")</f>
        <v>0</v>
      </c>
      <c r="F6" s="49" t="str">
        <f t="shared" ref="F6:F69" si="4">IF(D6=12,"1", "0")</f>
        <v>0</v>
      </c>
      <c r="G6" s="49" t="str">
        <f t="shared" ref="G6:G69" si="5">IF(D6=13,"1", "0")</f>
        <v>0</v>
      </c>
      <c r="H6" s="49" t="str">
        <f t="shared" ref="H6:H69" si="6">IF(D6=14,"1", "0")</f>
        <v>0</v>
      </c>
      <c r="I6" s="49" t="str">
        <f t="shared" ref="I6:I69" si="7">IF(D6=15,"1", "0")</f>
        <v>0</v>
      </c>
      <c r="J6" s="49" t="str">
        <f t="shared" ref="J6:J69" si="8">IF(D6=16,"1", "0")</f>
        <v>1</v>
      </c>
      <c r="K6" s="49" t="str">
        <f t="shared" ref="K6:K69" si="9">IF(D6=17,"1", "0")</f>
        <v>0</v>
      </c>
      <c r="L6" s="49" t="str">
        <f t="shared" ref="L6:L69" si="10">IF(D6=18,"1", "0")</f>
        <v>0</v>
      </c>
      <c r="M6" s="49" t="str">
        <f t="shared" ref="M6:M69" si="11">IF(D6=19,"1", "0")</f>
        <v>0</v>
      </c>
      <c r="N6" s="49" t="str">
        <f t="shared" ref="N6:N69" si="12">IF(D6=20,"1", "0")</f>
        <v>0</v>
      </c>
      <c r="O6" s="49" t="str">
        <f t="shared" ref="O6:O69" si="13">IF(D6=21,"1", "0")</f>
        <v>0</v>
      </c>
      <c r="P6" s="49" t="str">
        <f t="shared" ref="P6:P69" si="14">IF(D6&gt;21,"1", "0")</f>
        <v>0</v>
      </c>
      <c r="Q6" s="30"/>
      <c r="R6" s="31">
        <v>1</v>
      </c>
      <c r="S6" s="31"/>
      <c r="T6" s="32"/>
      <c r="U6" s="74">
        <v>1</v>
      </c>
      <c r="V6" s="32"/>
      <c r="W6" s="27"/>
      <c r="X6" s="66" t="s">
        <v>36</v>
      </c>
      <c r="Y6" s="49" t="str">
        <f t="shared" ref="Y6:Y19" si="15">IF(B6="f","f","g")</f>
        <v>f</v>
      </c>
      <c r="Z6" s="49">
        <f t="shared" ref="Z6:Z20" si="16">D6</f>
        <v>16</v>
      </c>
      <c r="AA6" s="33"/>
      <c r="AC6" s="2" t="str">
        <f ca="1">IF(AB6="","",ROW(INDEX(OFFSET([1]TEST!$B$4:$C$15,AC5,),MATCH("*"&amp;"",OFFSET([1]TEST!$C$4:$C$15,AC5,),0),2))-3)</f>
        <v/>
      </c>
    </row>
    <row r="7" spans="1:29" s="2" customFormat="1" ht="26.25" customHeight="1">
      <c r="A7" s="26">
        <v>3</v>
      </c>
      <c r="B7" s="83" t="s">
        <v>1</v>
      </c>
      <c r="C7" s="84"/>
      <c r="D7" s="55">
        <v>12</v>
      </c>
      <c r="E7" s="49" t="str">
        <f t="shared" si="3"/>
        <v>0</v>
      </c>
      <c r="F7" s="49" t="str">
        <f t="shared" si="4"/>
        <v>1</v>
      </c>
      <c r="G7" s="49" t="str">
        <f t="shared" si="5"/>
        <v>0</v>
      </c>
      <c r="H7" s="49" t="str">
        <f t="shared" si="6"/>
        <v>0</v>
      </c>
      <c r="I7" s="49" t="str">
        <f t="shared" si="7"/>
        <v>0</v>
      </c>
      <c r="J7" s="49" t="str">
        <f t="shared" si="8"/>
        <v>0</v>
      </c>
      <c r="K7" s="49" t="str">
        <f t="shared" si="9"/>
        <v>0</v>
      </c>
      <c r="L7" s="49" t="str">
        <f t="shared" si="10"/>
        <v>0</v>
      </c>
      <c r="M7" s="49" t="str">
        <f t="shared" si="11"/>
        <v>0</v>
      </c>
      <c r="N7" s="49" t="str">
        <f t="shared" si="12"/>
        <v>0</v>
      </c>
      <c r="O7" s="49" t="str">
        <f t="shared" si="13"/>
        <v>0</v>
      </c>
      <c r="P7" s="49" t="str">
        <f t="shared" si="14"/>
        <v>0</v>
      </c>
      <c r="Q7" s="53">
        <v>1</v>
      </c>
      <c r="R7" s="50"/>
      <c r="S7" s="56"/>
      <c r="T7" s="54"/>
      <c r="U7" s="75">
        <v>1</v>
      </c>
      <c r="V7" s="54"/>
      <c r="W7" s="57"/>
      <c r="X7" s="61" t="s">
        <v>37</v>
      </c>
      <c r="Y7" s="49" t="str">
        <f t="shared" si="15"/>
        <v>f</v>
      </c>
      <c r="Z7" s="49">
        <f t="shared" si="16"/>
        <v>12</v>
      </c>
      <c r="AA7" s="59"/>
      <c r="AC7" s="2" t="str">
        <f ca="1">IF(AB7="","",ROW(INDEX(OFFSET([1]TEST!$B$4:$C$15,AC6,),MATCH("*"&amp;"",OFFSET([1]TEST!$C$4:$C$15,AC6,),0),2))-3)</f>
        <v/>
      </c>
    </row>
    <row r="8" spans="1:29" s="2" customFormat="1" ht="26.25" customHeight="1">
      <c r="A8" s="26">
        <v>4</v>
      </c>
      <c r="B8" s="81" t="s">
        <v>1</v>
      </c>
      <c r="C8" s="82"/>
      <c r="D8" s="29">
        <v>15</v>
      </c>
      <c r="E8" s="49" t="str">
        <f t="shared" si="3"/>
        <v>0</v>
      </c>
      <c r="F8" s="49" t="str">
        <f t="shared" si="4"/>
        <v>0</v>
      </c>
      <c r="G8" s="49" t="str">
        <f t="shared" si="5"/>
        <v>0</v>
      </c>
      <c r="H8" s="49" t="str">
        <f t="shared" si="6"/>
        <v>0</v>
      </c>
      <c r="I8" s="49" t="str">
        <f t="shared" si="7"/>
        <v>1</v>
      </c>
      <c r="J8" s="49" t="str">
        <f t="shared" si="8"/>
        <v>0</v>
      </c>
      <c r="K8" s="49" t="str">
        <f t="shared" si="9"/>
        <v>0</v>
      </c>
      <c r="L8" s="49" t="str">
        <f t="shared" si="10"/>
        <v>0</v>
      </c>
      <c r="M8" s="49" t="str">
        <f t="shared" si="11"/>
        <v>0</v>
      </c>
      <c r="N8" s="49" t="str">
        <f t="shared" si="12"/>
        <v>0</v>
      </c>
      <c r="O8" s="49" t="str">
        <f t="shared" si="13"/>
        <v>0</v>
      </c>
      <c r="P8" s="49" t="str">
        <f t="shared" si="14"/>
        <v>0</v>
      </c>
      <c r="Q8" s="34">
        <v>1</v>
      </c>
      <c r="R8" s="31"/>
      <c r="S8" s="31"/>
      <c r="T8" s="32"/>
      <c r="U8" s="74"/>
      <c r="V8" s="32"/>
      <c r="W8" s="27" t="s">
        <v>38</v>
      </c>
      <c r="X8" s="66"/>
      <c r="Y8" s="49" t="str">
        <f t="shared" si="15"/>
        <v>f</v>
      </c>
      <c r="Z8" s="49">
        <f t="shared" si="16"/>
        <v>15</v>
      </c>
      <c r="AA8" s="33" t="s">
        <v>50</v>
      </c>
      <c r="AC8" s="2" t="str">
        <f ca="1">IF(AB8="","",ROW(INDEX(OFFSET([1]TEST!$B$4:$C$15,AC7,),MATCH("*"&amp;"",OFFSET([1]TEST!$C$4:$C$15,AC7,),0),2))-3)</f>
        <v/>
      </c>
    </row>
    <row r="9" spans="1:29" s="2" customFormat="1" ht="26.25" customHeight="1">
      <c r="A9" s="26">
        <v>5</v>
      </c>
      <c r="B9" s="83" t="s">
        <v>1</v>
      </c>
      <c r="C9" s="84"/>
      <c r="D9" s="55">
        <v>18</v>
      </c>
      <c r="E9" s="49" t="str">
        <f t="shared" si="3"/>
        <v>0</v>
      </c>
      <c r="F9" s="49" t="str">
        <f t="shared" si="4"/>
        <v>0</v>
      </c>
      <c r="G9" s="49" t="str">
        <f t="shared" si="5"/>
        <v>0</v>
      </c>
      <c r="H9" s="49" t="str">
        <f t="shared" si="6"/>
        <v>0</v>
      </c>
      <c r="I9" s="49" t="str">
        <f t="shared" si="7"/>
        <v>0</v>
      </c>
      <c r="J9" s="49" t="str">
        <f t="shared" si="8"/>
        <v>0</v>
      </c>
      <c r="K9" s="49" t="str">
        <f t="shared" si="9"/>
        <v>0</v>
      </c>
      <c r="L9" s="49" t="str">
        <f t="shared" si="10"/>
        <v>1</v>
      </c>
      <c r="M9" s="49" t="str">
        <f t="shared" si="11"/>
        <v>0</v>
      </c>
      <c r="N9" s="49" t="str">
        <f t="shared" si="12"/>
        <v>0</v>
      </c>
      <c r="O9" s="49" t="str">
        <f t="shared" si="13"/>
        <v>0</v>
      </c>
      <c r="P9" s="49" t="str">
        <f t="shared" si="14"/>
        <v>0</v>
      </c>
      <c r="Q9" s="53"/>
      <c r="R9" s="56"/>
      <c r="S9" s="56">
        <v>1</v>
      </c>
      <c r="T9" s="54"/>
      <c r="U9" s="75"/>
      <c r="V9" s="54"/>
      <c r="W9" s="57"/>
      <c r="X9" s="61" t="s">
        <v>39</v>
      </c>
      <c r="Y9" s="49" t="str">
        <f t="shared" si="15"/>
        <v>f</v>
      </c>
      <c r="Z9" s="49">
        <f t="shared" si="16"/>
        <v>18</v>
      </c>
      <c r="AA9" s="59" t="s">
        <v>40</v>
      </c>
      <c r="AC9" s="2" t="str">
        <f ca="1">IF(AB9="","",ROW(INDEX(OFFSET([1]TEST!$B$4:$C$15,AC8,),MATCH("*"&amp;"",OFFSET([1]TEST!$C$4:$C$15,AC8,),0),2))-3)</f>
        <v/>
      </c>
    </row>
    <row r="10" spans="1:29" s="2" customFormat="1" ht="26.25" customHeight="1">
      <c r="A10" s="26">
        <v>6</v>
      </c>
      <c r="B10" s="81"/>
      <c r="C10" s="82" t="s">
        <v>2</v>
      </c>
      <c r="D10" s="29">
        <v>16</v>
      </c>
      <c r="E10" s="49" t="str">
        <f t="shared" si="3"/>
        <v>0</v>
      </c>
      <c r="F10" s="49" t="str">
        <f t="shared" si="4"/>
        <v>0</v>
      </c>
      <c r="G10" s="49" t="str">
        <f t="shared" si="5"/>
        <v>0</v>
      </c>
      <c r="H10" s="49" t="str">
        <f t="shared" si="6"/>
        <v>0</v>
      </c>
      <c r="I10" s="49" t="str">
        <f t="shared" si="7"/>
        <v>0</v>
      </c>
      <c r="J10" s="49" t="str">
        <f t="shared" si="8"/>
        <v>1</v>
      </c>
      <c r="K10" s="49" t="str">
        <f t="shared" si="9"/>
        <v>0</v>
      </c>
      <c r="L10" s="49" t="str">
        <f t="shared" si="10"/>
        <v>0</v>
      </c>
      <c r="M10" s="49" t="str">
        <f t="shared" si="11"/>
        <v>0</v>
      </c>
      <c r="N10" s="49" t="str">
        <f t="shared" si="12"/>
        <v>0</v>
      </c>
      <c r="O10" s="49" t="str">
        <f t="shared" si="13"/>
        <v>0</v>
      </c>
      <c r="P10" s="49" t="str">
        <f t="shared" si="14"/>
        <v>0</v>
      </c>
      <c r="Q10" s="34">
        <v>1</v>
      </c>
      <c r="R10" s="31"/>
      <c r="S10" s="31"/>
      <c r="T10" s="32"/>
      <c r="U10" s="74">
        <v>1</v>
      </c>
      <c r="V10" s="32"/>
      <c r="W10" s="27" t="s">
        <v>11</v>
      </c>
      <c r="X10" s="66"/>
      <c r="Y10" s="49" t="str">
        <f t="shared" si="15"/>
        <v>g</v>
      </c>
      <c r="Z10" s="49">
        <f t="shared" si="16"/>
        <v>16</v>
      </c>
      <c r="AA10" s="33"/>
      <c r="AC10" s="2" t="str">
        <f ca="1">IF(AB10="","",ROW(INDEX(OFFSET([1]TEST!$B$4:$C$15,AC9,),MATCH("*"&amp;"",OFFSET([1]TEST!$C$4:$C$15,AC9,),0),2))-3)</f>
        <v/>
      </c>
    </row>
    <row r="11" spans="1:29" s="2" customFormat="1" ht="26.25" customHeight="1">
      <c r="A11" s="26">
        <v>7</v>
      </c>
      <c r="B11" s="83" t="s">
        <v>1</v>
      </c>
      <c r="C11" s="84"/>
      <c r="D11" s="55">
        <v>15</v>
      </c>
      <c r="E11" s="49" t="str">
        <f t="shared" si="3"/>
        <v>0</v>
      </c>
      <c r="F11" s="49" t="str">
        <f t="shared" si="4"/>
        <v>0</v>
      </c>
      <c r="G11" s="49" t="str">
        <f t="shared" si="5"/>
        <v>0</v>
      </c>
      <c r="H11" s="49" t="str">
        <f t="shared" si="6"/>
        <v>0</v>
      </c>
      <c r="I11" s="49" t="str">
        <f t="shared" si="7"/>
        <v>1</v>
      </c>
      <c r="J11" s="49" t="str">
        <f t="shared" si="8"/>
        <v>0</v>
      </c>
      <c r="K11" s="49" t="str">
        <f t="shared" si="9"/>
        <v>0</v>
      </c>
      <c r="L11" s="49" t="str">
        <f t="shared" si="10"/>
        <v>0</v>
      </c>
      <c r="M11" s="49" t="str">
        <f t="shared" si="11"/>
        <v>0</v>
      </c>
      <c r="N11" s="49" t="str">
        <f t="shared" si="12"/>
        <v>0</v>
      </c>
      <c r="O11" s="49" t="str">
        <f t="shared" si="13"/>
        <v>0</v>
      </c>
      <c r="P11" s="49" t="str">
        <f t="shared" si="14"/>
        <v>0</v>
      </c>
      <c r="Q11" s="53">
        <v>1</v>
      </c>
      <c r="R11" s="56"/>
      <c r="S11" s="56"/>
      <c r="T11" s="54"/>
      <c r="U11" s="75">
        <v>1</v>
      </c>
      <c r="V11" s="54"/>
      <c r="W11" s="61" t="s">
        <v>41</v>
      </c>
      <c r="X11" s="61"/>
      <c r="Y11" s="49" t="str">
        <f t="shared" si="15"/>
        <v>f</v>
      </c>
      <c r="Z11" s="49">
        <f t="shared" si="16"/>
        <v>15</v>
      </c>
      <c r="AA11" s="59" t="s">
        <v>42</v>
      </c>
      <c r="AC11" s="2" t="str">
        <f ca="1">IF(AB11="","",ROW(INDEX(OFFSET([1]TEST!$B$4:$C$15,AC10,),MATCH("*"&amp;"",OFFSET([1]TEST!$C$4:$C$15,AC10,),0),2))-3)</f>
        <v/>
      </c>
    </row>
    <row r="12" spans="1:29" s="2" customFormat="1" ht="26.25" customHeight="1">
      <c r="A12" s="26">
        <v>8</v>
      </c>
      <c r="B12" s="81"/>
      <c r="C12" s="85">
        <v>1</v>
      </c>
      <c r="D12" s="29">
        <v>14</v>
      </c>
      <c r="E12" s="49" t="str">
        <f t="shared" si="3"/>
        <v>0</v>
      </c>
      <c r="F12" s="49" t="str">
        <f t="shared" si="4"/>
        <v>0</v>
      </c>
      <c r="G12" s="49" t="str">
        <f t="shared" si="5"/>
        <v>0</v>
      </c>
      <c r="H12" s="49" t="str">
        <f t="shared" si="6"/>
        <v>1</v>
      </c>
      <c r="I12" s="49" t="str">
        <f t="shared" si="7"/>
        <v>0</v>
      </c>
      <c r="J12" s="49" t="str">
        <f t="shared" si="8"/>
        <v>0</v>
      </c>
      <c r="K12" s="49" t="str">
        <f t="shared" si="9"/>
        <v>0</v>
      </c>
      <c r="L12" s="49" t="str">
        <f t="shared" si="10"/>
        <v>0</v>
      </c>
      <c r="M12" s="49" t="str">
        <f t="shared" si="11"/>
        <v>0</v>
      </c>
      <c r="N12" s="49" t="str">
        <f t="shared" si="12"/>
        <v>0</v>
      </c>
      <c r="O12" s="49" t="str">
        <f t="shared" si="13"/>
        <v>0</v>
      </c>
      <c r="P12" s="49" t="str">
        <f t="shared" si="14"/>
        <v>0</v>
      </c>
      <c r="Q12" s="34">
        <v>1</v>
      </c>
      <c r="R12" s="31"/>
      <c r="S12" s="31"/>
      <c r="T12" s="32"/>
      <c r="U12" s="74">
        <v>1</v>
      </c>
      <c r="V12" s="32"/>
      <c r="W12" s="27" t="s">
        <v>43</v>
      </c>
      <c r="X12" s="66"/>
      <c r="Y12" s="49" t="str">
        <f t="shared" si="15"/>
        <v>g</v>
      </c>
      <c r="Z12" s="49">
        <f t="shared" si="16"/>
        <v>14</v>
      </c>
      <c r="AA12" s="33" t="s">
        <v>44</v>
      </c>
    </row>
    <row r="13" spans="1:29" s="2" customFormat="1" ht="26.25" customHeight="1">
      <c r="A13" s="26">
        <v>9</v>
      </c>
      <c r="B13" s="83"/>
      <c r="C13" s="86">
        <v>1</v>
      </c>
      <c r="D13" s="55">
        <v>16</v>
      </c>
      <c r="E13" s="49" t="str">
        <f t="shared" si="3"/>
        <v>0</v>
      </c>
      <c r="F13" s="49" t="str">
        <f t="shared" si="4"/>
        <v>0</v>
      </c>
      <c r="G13" s="49" t="str">
        <f t="shared" si="5"/>
        <v>0</v>
      </c>
      <c r="H13" s="49" t="str">
        <f t="shared" si="6"/>
        <v>0</v>
      </c>
      <c r="I13" s="49" t="str">
        <f t="shared" si="7"/>
        <v>0</v>
      </c>
      <c r="J13" s="49" t="str">
        <f t="shared" si="8"/>
        <v>1</v>
      </c>
      <c r="K13" s="49" t="str">
        <f t="shared" si="9"/>
        <v>0</v>
      </c>
      <c r="L13" s="49" t="str">
        <f t="shared" si="10"/>
        <v>0</v>
      </c>
      <c r="M13" s="49" t="str">
        <f t="shared" si="11"/>
        <v>0</v>
      </c>
      <c r="N13" s="49" t="str">
        <f t="shared" si="12"/>
        <v>0</v>
      </c>
      <c r="O13" s="49" t="str">
        <f t="shared" si="13"/>
        <v>0</v>
      </c>
      <c r="P13" s="49" t="str">
        <f t="shared" si="14"/>
        <v>0</v>
      </c>
      <c r="Q13" s="53">
        <v>1</v>
      </c>
      <c r="R13" s="56"/>
      <c r="S13" s="56"/>
      <c r="T13" s="54"/>
      <c r="U13" s="75"/>
      <c r="V13" s="54"/>
      <c r="W13" s="57"/>
      <c r="X13" s="61" t="s">
        <v>45</v>
      </c>
      <c r="Y13" s="49" t="str">
        <f t="shared" si="15"/>
        <v>g</v>
      </c>
      <c r="Z13" s="49">
        <f t="shared" si="16"/>
        <v>16</v>
      </c>
      <c r="AA13" s="59" t="s">
        <v>46</v>
      </c>
    </row>
    <row r="14" spans="1:29" s="2" customFormat="1" ht="26.25" customHeight="1">
      <c r="A14" s="26">
        <v>10</v>
      </c>
      <c r="B14" s="81" t="s">
        <v>1</v>
      </c>
      <c r="C14" s="82"/>
      <c r="D14" s="29">
        <v>15</v>
      </c>
      <c r="E14" s="49" t="str">
        <f t="shared" si="3"/>
        <v>0</v>
      </c>
      <c r="F14" s="49" t="str">
        <f t="shared" si="4"/>
        <v>0</v>
      </c>
      <c r="G14" s="49" t="str">
        <f t="shared" si="5"/>
        <v>0</v>
      </c>
      <c r="H14" s="49" t="str">
        <f t="shared" si="6"/>
        <v>0</v>
      </c>
      <c r="I14" s="49" t="str">
        <f t="shared" si="7"/>
        <v>1</v>
      </c>
      <c r="J14" s="49" t="str">
        <f t="shared" si="8"/>
        <v>0</v>
      </c>
      <c r="K14" s="49" t="str">
        <f t="shared" si="9"/>
        <v>0</v>
      </c>
      <c r="L14" s="49" t="str">
        <f t="shared" si="10"/>
        <v>0</v>
      </c>
      <c r="M14" s="49" t="str">
        <f t="shared" si="11"/>
        <v>0</v>
      </c>
      <c r="N14" s="49" t="str">
        <f t="shared" si="12"/>
        <v>0</v>
      </c>
      <c r="O14" s="49" t="str">
        <f t="shared" si="13"/>
        <v>0</v>
      </c>
      <c r="P14" s="49" t="str">
        <f t="shared" si="14"/>
        <v>0</v>
      </c>
      <c r="Q14" s="34"/>
      <c r="R14" s="31">
        <v>1</v>
      </c>
      <c r="S14" s="31"/>
      <c r="T14" s="32"/>
      <c r="U14" s="74">
        <v>1</v>
      </c>
      <c r="V14" s="32"/>
      <c r="W14" s="27" t="s">
        <v>47</v>
      </c>
      <c r="X14" s="66"/>
      <c r="Y14" s="49" t="str">
        <f t="shared" si="15"/>
        <v>f</v>
      </c>
      <c r="Z14" s="49">
        <f t="shared" si="16"/>
        <v>15</v>
      </c>
      <c r="AA14" s="33" t="s">
        <v>48</v>
      </c>
    </row>
    <row r="15" spans="1:29" s="2" customFormat="1" ht="26.25" customHeight="1">
      <c r="A15" s="26">
        <v>11</v>
      </c>
      <c r="B15" s="83" t="s">
        <v>1</v>
      </c>
      <c r="C15" s="84"/>
      <c r="D15" s="55">
        <v>15</v>
      </c>
      <c r="E15" s="49" t="str">
        <f t="shared" si="3"/>
        <v>0</v>
      </c>
      <c r="F15" s="49" t="str">
        <f t="shared" si="4"/>
        <v>0</v>
      </c>
      <c r="G15" s="49" t="str">
        <f t="shared" si="5"/>
        <v>0</v>
      </c>
      <c r="H15" s="49" t="str">
        <f t="shared" si="6"/>
        <v>0</v>
      </c>
      <c r="I15" s="49" t="str">
        <f t="shared" si="7"/>
        <v>1</v>
      </c>
      <c r="J15" s="49" t="str">
        <f t="shared" si="8"/>
        <v>0</v>
      </c>
      <c r="K15" s="49" t="str">
        <f t="shared" si="9"/>
        <v>0</v>
      </c>
      <c r="L15" s="49" t="str">
        <f t="shared" si="10"/>
        <v>0</v>
      </c>
      <c r="M15" s="49" t="str">
        <f t="shared" si="11"/>
        <v>0</v>
      </c>
      <c r="N15" s="49" t="str">
        <f t="shared" si="12"/>
        <v>0</v>
      </c>
      <c r="O15" s="49" t="str">
        <f t="shared" si="13"/>
        <v>0</v>
      </c>
      <c r="P15" s="49" t="str">
        <f t="shared" si="14"/>
        <v>0</v>
      </c>
      <c r="Q15" s="53"/>
      <c r="R15" s="56">
        <v>1</v>
      </c>
      <c r="S15" s="56"/>
      <c r="T15" s="54"/>
      <c r="U15" s="75"/>
      <c r="V15" s="54">
        <v>1</v>
      </c>
      <c r="W15" s="57" t="s">
        <v>38</v>
      </c>
      <c r="X15" s="61"/>
      <c r="Y15" s="49" t="str">
        <f t="shared" si="15"/>
        <v>f</v>
      </c>
      <c r="Z15" s="49">
        <f t="shared" si="16"/>
        <v>15</v>
      </c>
      <c r="AA15" s="59" t="s">
        <v>49</v>
      </c>
    </row>
    <row r="16" spans="1:29" s="2" customFormat="1" ht="26.25" customHeight="1">
      <c r="A16" s="26">
        <v>12</v>
      </c>
      <c r="B16" s="81" t="s">
        <v>1</v>
      </c>
      <c r="C16" s="82"/>
      <c r="D16" s="29">
        <v>14</v>
      </c>
      <c r="E16" s="49" t="str">
        <f t="shared" si="3"/>
        <v>0</v>
      </c>
      <c r="F16" s="49" t="str">
        <f t="shared" si="4"/>
        <v>0</v>
      </c>
      <c r="G16" s="49" t="str">
        <f t="shared" si="5"/>
        <v>0</v>
      </c>
      <c r="H16" s="49" t="str">
        <f t="shared" si="6"/>
        <v>1</v>
      </c>
      <c r="I16" s="49" t="str">
        <f t="shared" si="7"/>
        <v>0</v>
      </c>
      <c r="J16" s="49" t="str">
        <f t="shared" si="8"/>
        <v>0</v>
      </c>
      <c r="K16" s="49" t="str">
        <f t="shared" si="9"/>
        <v>0</v>
      </c>
      <c r="L16" s="49" t="str">
        <f t="shared" si="10"/>
        <v>0</v>
      </c>
      <c r="M16" s="49" t="str">
        <f t="shared" si="11"/>
        <v>0</v>
      </c>
      <c r="N16" s="49" t="str">
        <f t="shared" si="12"/>
        <v>0</v>
      </c>
      <c r="O16" s="49" t="str">
        <f t="shared" si="13"/>
        <v>0</v>
      </c>
      <c r="P16" s="49" t="str">
        <f t="shared" si="14"/>
        <v>0</v>
      </c>
      <c r="Q16" s="34">
        <v>1</v>
      </c>
      <c r="R16" s="31">
        <v>1</v>
      </c>
      <c r="S16" s="31"/>
      <c r="T16" s="32"/>
      <c r="U16" s="74"/>
      <c r="V16" s="32"/>
      <c r="W16" s="27"/>
      <c r="X16" s="66"/>
      <c r="Y16" s="49" t="str">
        <f t="shared" si="15"/>
        <v>f</v>
      </c>
      <c r="Z16" s="49">
        <f t="shared" si="16"/>
        <v>14</v>
      </c>
      <c r="AA16" s="33"/>
    </row>
    <row r="17" spans="1:27" s="2" customFormat="1" ht="26.25" customHeight="1">
      <c r="A17" s="26">
        <v>13</v>
      </c>
      <c r="B17" s="83" t="s">
        <v>1</v>
      </c>
      <c r="C17" s="84"/>
      <c r="D17" s="55">
        <v>14</v>
      </c>
      <c r="E17" s="49" t="str">
        <f t="shared" si="3"/>
        <v>0</v>
      </c>
      <c r="F17" s="49" t="str">
        <f t="shared" si="4"/>
        <v>0</v>
      </c>
      <c r="G17" s="49" t="str">
        <f t="shared" si="5"/>
        <v>0</v>
      </c>
      <c r="H17" s="49" t="str">
        <f t="shared" si="6"/>
        <v>1</v>
      </c>
      <c r="I17" s="49" t="str">
        <f t="shared" si="7"/>
        <v>0</v>
      </c>
      <c r="J17" s="49" t="str">
        <f t="shared" si="8"/>
        <v>0</v>
      </c>
      <c r="K17" s="49" t="str">
        <f t="shared" si="9"/>
        <v>0</v>
      </c>
      <c r="L17" s="49" t="str">
        <f t="shared" si="10"/>
        <v>0</v>
      </c>
      <c r="M17" s="49" t="str">
        <f t="shared" si="11"/>
        <v>0</v>
      </c>
      <c r="N17" s="49" t="str">
        <f t="shared" si="12"/>
        <v>0</v>
      </c>
      <c r="O17" s="49" t="str">
        <f t="shared" si="13"/>
        <v>0</v>
      </c>
      <c r="P17" s="49" t="str">
        <f t="shared" si="14"/>
        <v>0</v>
      </c>
      <c r="Q17" s="53">
        <v>1</v>
      </c>
      <c r="R17" s="56">
        <v>1</v>
      </c>
      <c r="S17" s="56"/>
      <c r="T17" s="54"/>
      <c r="U17" s="75">
        <v>1</v>
      </c>
      <c r="V17" s="54"/>
      <c r="W17" s="57"/>
      <c r="X17" s="61"/>
      <c r="Y17" s="49" t="str">
        <f>IF(B17="f","f","g")</f>
        <v>f</v>
      </c>
      <c r="Z17" s="49">
        <f t="shared" si="16"/>
        <v>14</v>
      </c>
      <c r="AA17" s="59"/>
    </row>
    <row r="18" spans="1:27" s="2" customFormat="1" ht="26.25" customHeight="1">
      <c r="A18" s="26">
        <v>14</v>
      </c>
      <c r="B18" s="81" t="s">
        <v>1</v>
      </c>
      <c r="C18" s="82"/>
      <c r="D18" s="29">
        <v>13</v>
      </c>
      <c r="E18" s="49" t="str">
        <f t="shared" si="3"/>
        <v>0</v>
      </c>
      <c r="F18" s="49" t="str">
        <f t="shared" si="4"/>
        <v>0</v>
      </c>
      <c r="G18" s="49" t="str">
        <f t="shared" si="5"/>
        <v>1</v>
      </c>
      <c r="H18" s="49" t="str">
        <f t="shared" si="6"/>
        <v>0</v>
      </c>
      <c r="I18" s="49" t="str">
        <f t="shared" si="7"/>
        <v>0</v>
      </c>
      <c r="J18" s="49" t="str">
        <f t="shared" si="8"/>
        <v>0</v>
      </c>
      <c r="K18" s="49" t="str">
        <f t="shared" si="9"/>
        <v>0</v>
      </c>
      <c r="L18" s="49" t="str">
        <f t="shared" si="10"/>
        <v>0</v>
      </c>
      <c r="M18" s="49" t="str">
        <f t="shared" si="11"/>
        <v>0</v>
      </c>
      <c r="N18" s="49" t="str">
        <f t="shared" si="12"/>
        <v>0</v>
      </c>
      <c r="O18" s="49" t="str">
        <f t="shared" si="13"/>
        <v>0</v>
      </c>
      <c r="P18" s="49" t="str">
        <f t="shared" si="14"/>
        <v>0</v>
      </c>
      <c r="Q18" s="34"/>
      <c r="R18" s="31"/>
      <c r="S18" s="31">
        <v>1</v>
      </c>
      <c r="T18" s="32"/>
      <c r="U18" s="74">
        <v>1</v>
      </c>
      <c r="V18" s="32"/>
      <c r="W18" s="27"/>
      <c r="X18" s="66"/>
      <c r="Y18" s="49" t="str">
        <f t="shared" si="15"/>
        <v>f</v>
      </c>
      <c r="Z18" s="49">
        <f t="shared" si="16"/>
        <v>13</v>
      </c>
      <c r="AA18" s="33"/>
    </row>
    <row r="19" spans="1:27" s="2" customFormat="1" ht="26.25" customHeight="1">
      <c r="A19" s="26">
        <v>15</v>
      </c>
      <c r="B19" s="83"/>
      <c r="C19" s="84"/>
      <c r="D19" s="55">
        <v>18</v>
      </c>
      <c r="E19" s="49" t="str">
        <f t="shared" si="3"/>
        <v>0</v>
      </c>
      <c r="F19" s="49" t="str">
        <f t="shared" si="4"/>
        <v>0</v>
      </c>
      <c r="G19" s="49" t="str">
        <f t="shared" si="5"/>
        <v>0</v>
      </c>
      <c r="H19" s="49" t="str">
        <f t="shared" si="6"/>
        <v>0</v>
      </c>
      <c r="I19" s="49" t="str">
        <f t="shared" si="7"/>
        <v>0</v>
      </c>
      <c r="J19" s="49" t="str">
        <f t="shared" si="8"/>
        <v>0</v>
      </c>
      <c r="K19" s="49" t="str">
        <f t="shared" si="9"/>
        <v>0</v>
      </c>
      <c r="L19" s="49" t="str">
        <f t="shared" si="10"/>
        <v>1</v>
      </c>
      <c r="M19" s="49" t="str">
        <f t="shared" si="11"/>
        <v>0</v>
      </c>
      <c r="N19" s="49" t="str">
        <f t="shared" si="12"/>
        <v>0</v>
      </c>
      <c r="O19" s="49" t="str">
        <f t="shared" si="13"/>
        <v>0</v>
      </c>
      <c r="P19" s="49" t="str">
        <f t="shared" si="14"/>
        <v>0</v>
      </c>
      <c r="Q19" s="53">
        <v>1</v>
      </c>
      <c r="R19" s="56"/>
      <c r="S19" s="56"/>
      <c r="T19" s="54"/>
      <c r="U19" s="53"/>
      <c r="V19" s="54"/>
      <c r="W19" s="57"/>
      <c r="X19" s="58"/>
      <c r="Y19" s="49" t="str">
        <f t="shared" si="15"/>
        <v>g</v>
      </c>
      <c r="Z19" s="49">
        <f t="shared" si="16"/>
        <v>18</v>
      </c>
      <c r="AA19" s="59"/>
    </row>
    <row r="20" spans="1:27" s="2" customFormat="1" ht="26.25" customHeight="1">
      <c r="A20" s="26">
        <v>16</v>
      </c>
      <c r="B20" s="34" t="s">
        <v>1</v>
      </c>
      <c r="C20" s="82"/>
      <c r="D20" s="29">
        <v>15</v>
      </c>
      <c r="E20" s="49" t="str">
        <f t="shared" si="3"/>
        <v>0</v>
      </c>
      <c r="F20" s="49" t="str">
        <f t="shared" si="4"/>
        <v>0</v>
      </c>
      <c r="G20" s="49" t="str">
        <f t="shared" si="5"/>
        <v>0</v>
      </c>
      <c r="H20" s="49" t="str">
        <f t="shared" si="6"/>
        <v>0</v>
      </c>
      <c r="I20" s="49" t="str">
        <f t="shared" si="7"/>
        <v>1</v>
      </c>
      <c r="J20" s="49" t="str">
        <f t="shared" si="8"/>
        <v>0</v>
      </c>
      <c r="K20" s="49" t="str">
        <f t="shared" si="9"/>
        <v>0</v>
      </c>
      <c r="L20" s="49" t="str">
        <f t="shared" si="10"/>
        <v>0</v>
      </c>
      <c r="M20" s="49" t="str">
        <f t="shared" si="11"/>
        <v>0</v>
      </c>
      <c r="N20" s="49" t="str">
        <f t="shared" si="12"/>
        <v>0</v>
      </c>
      <c r="O20" s="49" t="str">
        <f t="shared" si="13"/>
        <v>0</v>
      </c>
      <c r="P20" s="49" t="str">
        <f t="shared" si="14"/>
        <v>0</v>
      </c>
      <c r="Q20" s="34"/>
      <c r="R20" s="31">
        <v>1</v>
      </c>
      <c r="S20" s="31"/>
      <c r="T20" s="32"/>
      <c r="U20" s="34">
        <v>1</v>
      </c>
      <c r="V20" s="32"/>
      <c r="W20" s="27"/>
      <c r="X20" s="28"/>
      <c r="Y20" s="35"/>
      <c r="Z20" s="64">
        <f t="shared" si="16"/>
        <v>15</v>
      </c>
      <c r="AA20" s="33"/>
    </row>
    <row r="21" spans="1:27" s="2" customFormat="1" ht="26.25" customHeight="1">
      <c r="A21" s="26">
        <v>17</v>
      </c>
      <c r="B21" s="81"/>
      <c r="C21" s="82"/>
      <c r="D21" s="29"/>
      <c r="E21" s="49" t="str">
        <f t="shared" si="3"/>
        <v>0</v>
      </c>
      <c r="F21" s="49" t="str">
        <f t="shared" si="4"/>
        <v>0</v>
      </c>
      <c r="G21" s="49" t="str">
        <f t="shared" si="5"/>
        <v>0</v>
      </c>
      <c r="H21" s="49" t="str">
        <f t="shared" si="6"/>
        <v>0</v>
      </c>
      <c r="I21" s="49" t="str">
        <f t="shared" si="7"/>
        <v>0</v>
      </c>
      <c r="J21" s="49" t="str">
        <f t="shared" si="8"/>
        <v>0</v>
      </c>
      <c r="K21" s="49" t="str">
        <f t="shared" si="9"/>
        <v>0</v>
      </c>
      <c r="L21" s="49" t="str">
        <f t="shared" si="10"/>
        <v>0</v>
      </c>
      <c r="M21" s="49" t="str">
        <f t="shared" si="11"/>
        <v>0</v>
      </c>
      <c r="N21" s="49" t="str">
        <f t="shared" si="12"/>
        <v>0</v>
      </c>
      <c r="O21" s="49" t="str">
        <f t="shared" si="13"/>
        <v>0</v>
      </c>
      <c r="P21" s="49" t="str">
        <f t="shared" si="14"/>
        <v>0</v>
      </c>
      <c r="Q21" s="34"/>
      <c r="R21" s="31"/>
      <c r="S21" s="31"/>
      <c r="T21" s="32"/>
      <c r="U21" s="34"/>
      <c r="V21" s="87"/>
      <c r="W21" s="27"/>
      <c r="X21" s="28"/>
      <c r="Y21" s="35"/>
      <c r="Z21" s="64"/>
      <c r="AA21" s="33"/>
    </row>
    <row r="22" spans="1:27" s="2" customFormat="1" ht="26.25" customHeight="1">
      <c r="A22" s="26">
        <v>18</v>
      </c>
      <c r="B22" s="81"/>
      <c r="C22" s="82"/>
      <c r="D22" s="29"/>
      <c r="E22" s="49" t="str">
        <f t="shared" si="3"/>
        <v>0</v>
      </c>
      <c r="F22" s="49" t="str">
        <f t="shared" si="4"/>
        <v>0</v>
      </c>
      <c r="G22" s="49" t="str">
        <f t="shared" si="5"/>
        <v>0</v>
      </c>
      <c r="H22" s="49" t="str">
        <f t="shared" si="6"/>
        <v>0</v>
      </c>
      <c r="I22" s="49" t="str">
        <f t="shared" si="7"/>
        <v>0</v>
      </c>
      <c r="J22" s="49" t="str">
        <f t="shared" si="8"/>
        <v>0</v>
      </c>
      <c r="K22" s="49" t="str">
        <f t="shared" si="9"/>
        <v>0</v>
      </c>
      <c r="L22" s="49" t="str">
        <f t="shared" si="10"/>
        <v>0</v>
      </c>
      <c r="M22" s="49" t="str">
        <f t="shared" si="11"/>
        <v>0</v>
      </c>
      <c r="N22" s="49" t="str">
        <f t="shared" si="12"/>
        <v>0</v>
      </c>
      <c r="O22" s="49" t="str">
        <f t="shared" si="13"/>
        <v>0</v>
      </c>
      <c r="P22" s="49" t="str">
        <f t="shared" si="14"/>
        <v>0</v>
      </c>
      <c r="Q22" s="34"/>
      <c r="R22" s="31"/>
      <c r="S22" s="31"/>
      <c r="T22" s="32"/>
      <c r="U22" s="34"/>
      <c r="V22" s="87"/>
      <c r="W22" s="27"/>
      <c r="X22" s="28"/>
      <c r="Y22" s="35"/>
      <c r="Z22" s="64"/>
      <c r="AA22" s="33"/>
    </row>
    <row r="23" spans="1:27" s="2" customFormat="1" ht="26.25" customHeight="1">
      <c r="A23" s="26">
        <v>19</v>
      </c>
      <c r="B23" s="81"/>
      <c r="C23" s="82"/>
      <c r="D23" s="29"/>
      <c r="E23" s="49" t="str">
        <f t="shared" si="3"/>
        <v>0</v>
      </c>
      <c r="F23" s="49" t="str">
        <f t="shared" si="4"/>
        <v>0</v>
      </c>
      <c r="G23" s="49" t="str">
        <f t="shared" si="5"/>
        <v>0</v>
      </c>
      <c r="H23" s="49" t="str">
        <f t="shared" si="6"/>
        <v>0</v>
      </c>
      <c r="I23" s="49" t="str">
        <f t="shared" si="7"/>
        <v>0</v>
      </c>
      <c r="J23" s="49" t="str">
        <f t="shared" si="8"/>
        <v>0</v>
      </c>
      <c r="K23" s="49" t="str">
        <f t="shared" si="9"/>
        <v>0</v>
      </c>
      <c r="L23" s="49" t="str">
        <f t="shared" si="10"/>
        <v>0</v>
      </c>
      <c r="M23" s="49" t="str">
        <f t="shared" si="11"/>
        <v>0</v>
      </c>
      <c r="N23" s="49" t="str">
        <f t="shared" si="12"/>
        <v>0</v>
      </c>
      <c r="O23" s="49" t="str">
        <f t="shared" si="13"/>
        <v>0</v>
      </c>
      <c r="P23" s="49" t="str">
        <f t="shared" si="14"/>
        <v>0</v>
      </c>
      <c r="Q23" s="34"/>
      <c r="R23" s="31"/>
      <c r="S23" s="31"/>
      <c r="T23" s="32"/>
      <c r="U23" s="34"/>
      <c r="V23" s="87"/>
      <c r="W23" s="27"/>
      <c r="X23" s="28"/>
      <c r="Y23" s="35"/>
      <c r="Z23" s="64"/>
      <c r="AA23" s="33"/>
    </row>
    <row r="24" spans="1:27" s="2" customFormat="1" ht="26.25" customHeight="1">
      <c r="A24" s="26">
        <v>20</v>
      </c>
      <c r="B24" s="81"/>
      <c r="C24" s="82"/>
      <c r="D24" s="29"/>
      <c r="E24" s="49" t="str">
        <f t="shared" si="3"/>
        <v>0</v>
      </c>
      <c r="F24" s="49" t="str">
        <f t="shared" si="4"/>
        <v>0</v>
      </c>
      <c r="G24" s="49" t="str">
        <f t="shared" si="5"/>
        <v>0</v>
      </c>
      <c r="H24" s="49" t="str">
        <f t="shared" si="6"/>
        <v>0</v>
      </c>
      <c r="I24" s="49" t="str">
        <f t="shared" si="7"/>
        <v>0</v>
      </c>
      <c r="J24" s="49" t="str">
        <f t="shared" si="8"/>
        <v>0</v>
      </c>
      <c r="K24" s="49" t="str">
        <f t="shared" si="9"/>
        <v>0</v>
      </c>
      <c r="L24" s="49" t="str">
        <f t="shared" si="10"/>
        <v>0</v>
      </c>
      <c r="M24" s="49" t="str">
        <f t="shared" si="11"/>
        <v>0</v>
      </c>
      <c r="N24" s="49" t="str">
        <f t="shared" si="12"/>
        <v>0</v>
      </c>
      <c r="O24" s="49" t="str">
        <f t="shared" si="13"/>
        <v>0</v>
      </c>
      <c r="P24" s="49" t="str">
        <f t="shared" si="14"/>
        <v>0</v>
      </c>
      <c r="Q24" s="34"/>
      <c r="R24" s="31"/>
      <c r="S24" s="31"/>
      <c r="T24" s="32"/>
      <c r="U24" s="34"/>
      <c r="V24" s="87"/>
      <c r="W24" s="27"/>
      <c r="X24" s="28"/>
      <c r="Y24" s="35"/>
      <c r="Z24" s="64"/>
      <c r="AA24" s="33"/>
    </row>
    <row r="25" spans="1:27" s="2" customFormat="1" ht="26.25" customHeight="1">
      <c r="A25" s="26">
        <v>21</v>
      </c>
      <c r="B25" s="81"/>
      <c r="C25" s="82"/>
      <c r="D25" s="29"/>
      <c r="E25" s="49" t="str">
        <f t="shared" si="3"/>
        <v>0</v>
      </c>
      <c r="F25" s="49" t="str">
        <f t="shared" si="4"/>
        <v>0</v>
      </c>
      <c r="G25" s="49" t="str">
        <f t="shared" si="5"/>
        <v>0</v>
      </c>
      <c r="H25" s="49" t="str">
        <f t="shared" si="6"/>
        <v>0</v>
      </c>
      <c r="I25" s="49" t="str">
        <f t="shared" si="7"/>
        <v>0</v>
      </c>
      <c r="J25" s="49" t="str">
        <f t="shared" si="8"/>
        <v>0</v>
      </c>
      <c r="K25" s="49" t="str">
        <f t="shared" si="9"/>
        <v>0</v>
      </c>
      <c r="L25" s="49" t="str">
        <f t="shared" si="10"/>
        <v>0</v>
      </c>
      <c r="M25" s="49" t="str">
        <f t="shared" si="11"/>
        <v>0</v>
      </c>
      <c r="N25" s="49" t="str">
        <f t="shared" si="12"/>
        <v>0</v>
      </c>
      <c r="O25" s="49" t="str">
        <f t="shared" si="13"/>
        <v>0</v>
      </c>
      <c r="P25" s="49" t="str">
        <f t="shared" si="14"/>
        <v>0</v>
      </c>
      <c r="Q25" s="34"/>
      <c r="R25" s="31"/>
      <c r="S25" s="31"/>
      <c r="T25" s="32"/>
      <c r="U25" s="34"/>
      <c r="V25" s="87"/>
      <c r="W25" s="27"/>
      <c r="X25" s="28"/>
      <c r="Y25" s="35"/>
      <c r="Z25" s="64"/>
      <c r="AA25" s="33"/>
    </row>
    <row r="26" spans="1:27" s="2" customFormat="1" ht="26.25" customHeight="1">
      <c r="A26" s="26">
        <v>22</v>
      </c>
      <c r="B26" s="81"/>
      <c r="C26" s="82"/>
      <c r="D26" s="29"/>
      <c r="E26" s="49" t="str">
        <f t="shared" si="3"/>
        <v>0</v>
      </c>
      <c r="F26" s="49" t="str">
        <f t="shared" si="4"/>
        <v>0</v>
      </c>
      <c r="G26" s="49" t="str">
        <f t="shared" si="5"/>
        <v>0</v>
      </c>
      <c r="H26" s="49" t="str">
        <f t="shared" si="6"/>
        <v>0</v>
      </c>
      <c r="I26" s="49" t="str">
        <f t="shared" si="7"/>
        <v>0</v>
      </c>
      <c r="J26" s="49" t="str">
        <f t="shared" si="8"/>
        <v>0</v>
      </c>
      <c r="K26" s="49" t="str">
        <f t="shared" si="9"/>
        <v>0</v>
      </c>
      <c r="L26" s="49" t="str">
        <f t="shared" si="10"/>
        <v>0</v>
      </c>
      <c r="M26" s="49" t="str">
        <f t="shared" si="11"/>
        <v>0</v>
      </c>
      <c r="N26" s="49" t="str">
        <f t="shared" si="12"/>
        <v>0</v>
      </c>
      <c r="O26" s="49" t="str">
        <f t="shared" si="13"/>
        <v>0</v>
      </c>
      <c r="P26" s="49" t="str">
        <f t="shared" si="14"/>
        <v>0</v>
      </c>
      <c r="Q26" s="34"/>
      <c r="R26" s="31"/>
      <c r="S26" s="31"/>
      <c r="T26" s="32"/>
      <c r="U26" s="34"/>
      <c r="V26" s="87"/>
      <c r="W26" s="27"/>
      <c r="X26" s="28"/>
      <c r="Y26" s="35"/>
      <c r="Z26" s="64"/>
      <c r="AA26" s="33"/>
    </row>
    <row r="27" spans="1:27" s="2" customFormat="1" ht="26.25" customHeight="1">
      <c r="A27" s="26">
        <v>23</v>
      </c>
      <c r="B27" s="81"/>
      <c r="C27" s="82"/>
      <c r="D27" s="29"/>
      <c r="E27" s="49" t="str">
        <f t="shared" si="3"/>
        <v>0</v>
      </c>
      <c r="F27" s="49" t="str">
        <f t="shared" si="4"/>
        <v>0</v>
      </c>
      <c r="G27" s="49" t="str">
        <f t="shared" si="5"/>
        <v>0</v>
      </c>
      <c r="H27" s="49" t="str">
        <f t="shared" si="6"/>
        <v>0</v>
      </c>
      <c r="I27" s="49" t="str">
        <f t="shared" si="7"/>
        <v>0</v>
      </c>
      <c r="J27" s="49" t="str">
        <f t="shared" si="8"/>
        <v>0</v>
      </c>
      <c r="K27" s="49" t="str">
        <f t="shared" si="9"/>
        <v>0</v>
      </c>
      <c r="L27" s="49" t="str">
        <f t="shared" si="10"/>
        <v>0</v>
      </c>
      <c r="M27" s="49" t="str">
        <f t="shared" si="11"/>
        <v>0</v>
      </c>
      <c r="N27" s="49" t="str">
        <f t="shared" si="12"/>
        <v>0</v>
      </c>
      <c r="O27" s="49" t="str">
        <f t="shared" si="13"/>
        <v>0</v>
      </c>
      <c r="P27" s="49" t="str">
        <f t="shared" si="14"/>
        <v>0</v>
      </c>
      <c r="Q27" s="34"/>
      <c r="R27" s="31"/>
      <c r="S27" s="31"/>
      <c r="T27" s="32"/>
      <c r="U27" s="34"/>
      <c r="V27" s="87"/>
      <c r="W27" s="27"/>
      <c r="X27" s="28"/>
      <c r="Y27" s="35"/>
      <c r="Z27" s="64"/>
      <c r="AA27" s="33"/>
    </row>
    <row r="28" spans="1:27" s="2" customFormat="1" ht="26.25" customHeight="1">
      <c r="A28" s="26">
        <v>24</v>
      </c>
      <c r="B28" s="34"/>
      <c r="C28" s="32"/>
      <c r="D28" s="29"/>
      <c r="E28" s="49" t="str">
        <f t="shared" si="3"/>
        <v>0</v>
      </c>
      <c r="F28" s="49" t="str">
        <f t="shared" si="4"/>
        <v>0</v>
      </c>
      <c r="G28" s="49" t="str">
        <f t="shared" si="5"/>
        <v>0</v>
      </c>
      <c r="H28" s="49" t="str">
        <f t="shared" si="6"/>
        <v>0</v>
      </c>
      <c r="I28" s="49" t="str">
        <f t="shared" si="7"/>
        <v>0</v>
      </c>
      <c r="J28" s="49" t="str">
        <f t="shared" si="8"/>
        <v>0</v>
      </c>
      <c r="K28" s="49" t="str">
        <f t="shared" si="9"/>
        <v>0</v>
      </c>
      <c r="L28" s="49" t="str">
        <f t="shared" si="10"/>
        <v>0</v>
      </c>
      <c r="M28" s="49" t="str">
        <f t="shared" si="11"/>
        <v>0</v>
      </c>
      <c r="N28" s="49" t="str">
        <f t="shared" si="12"/>
        <v>0</v>
      </c>
      <c r="O28" s="49" t="str">
        <f t="shared" si="13"/>
        <v>0</v>
      </c>
      <c r="P28" s="49" t="str">
        <f t="shared" si="14"/>
        <v>0</v>
      </c>
      <c r="Q28" s="34"/>
      <c r="R28" s="31"/>
      <c r="S28" s="31"/>
      <c r="T28" s="32"/>
      <c r="U28" s="34"/>
      <c r="V28" s="87"/>
      <c r="W28" s="27"/>
      <c r="X28" s="28"/>
      <c r="Y28" s="35"/>
      <c r="Z28" s="64"/>
      <c r="AA28" s="33"/>
    </row>
    <row r="29" spans="1:27" s="2" customFormat="1" ht="26.25" customHeight="1">
      <c r="A29" s="26">
        <v>25</v>
      </c>
      <c r="B29" s="34"/>
      <c r="C29" s="32"/>
      <c r="D29" s="29"/>
      <c r="E29" s="49" t="str">
        <f t="shared" si="3"/>
        <v>0</v>
      </c>
      <c r="F29" s="49" t="str">
        <f t="shared" si="4"/>
        <v>0</v>
      </c>
      <c r="G29" s="49" t="str">
        <f t="shared" si="5"/>
        <v>0</v>
      </c>
      <c r="H29" s="49" t="str">
        <f t="shared" si="6"/>
        <v>0</v>
      </c>
      <c r="I29" s="49" t="str">
        <f t="shared" si="7"/>
        <v>0</v>
      </c>
      <c r="J29" s="49" t="str">
        <f t="shared" si="8"/>
        <v>0</v>
      </c>
      <c r="K29" s="49" t="str">
        <f t="shared" si="9"/>
        <v>0</v>
      </c>
      <c r="L29" s="49" t="str">
        <f t="shared" si="10"/>
        <v>0</v>
      </c>
      <c r="M29" s="49" t="str">
        <f t="shared" si="11"/>
        <v>0</v>
      </c>
      <c r="N29" s="49" t="str">
        <f t="shared" si="12"/>
        <v>0</v>
      </c>
      <c r="O29" s="49" t="str">
        <f t="shared" si="13"/>
        <v>0</v>
      </c>
      <c r="P29" s="49" t="str">
        <f t="shared" si="14"/>
        <v>0</v>
      </c>
      <c r="Q29" s="34"/>
      <c r="R29" s="31"/>
      <c r="S29" s="31"/>
      <c r="T29" s="32"/>
      <c r="U29" s="34"/>
      <c r="V29" s="87"/>
      <c r="W29" s="27"/>
      <c r="X29" s="28"/>
      <c r="Y29" s="35"/>
      <c r="Z29" s="64"/>
      <c r="AA29" s="33"/>
    </row>
    <row r="30" spans="1:27" s="2" customFormat="1" ht="26.25" customHeight="1">
      <c r="A30" s="26">
        <v>26</v>
      </c>
      <c r="B30" s="34"/>
      <c r="C30" s="32"/>
      <c r="D30" s="29"/>
      <c r="E30" s="49" t="str">
        <f t="shared" si="3"/>
        <v>0</v>
      </c>
      <c r="F30" s="49" t="str">
        <f t="shared" si="4"/>
        <v>0</v>
      </c>
      <c r="G30" s="49" t="str">
        <f t="shared" si="5"/>
        <v>0</v>
      </c>
      <c r="H30" s="49" t="str">
        <f t="shared" si="6"/>
        <v>0</v>
      </c>
      <c r="I30" s="49" t="str">
        <f t="shared" si="7"/>
        <v>0</v>
      </c>
      <c r="J30" s="49" t="str">
        <f t="shared" si="8"/>
        <v>0</v>
      </c>
      <c r="K30" s="49" t="str">
        <f t="shared" si="9"/>
        <v>0</v>
      </c>
      <c r="L30" s="49" t="str">
        <f t="shared" si="10"/>
        <v>0</v>
      </c>
      <c r="M30" s="49" t="str">
        <f t="shared" si="11"/>
        <v>0</v>
      </c>
      <c r="N30" s="49" t="str">
        <f t="shared" si="12"/>
        <v>0</v>
      </c>
      <c r="O30" s="49" t="str">
        <f t="shared" si="13"/>
        <v>0</v>
      </c>
      <c r="P30" s="49" t="str">
        <f t="shared" si="14"/>
        <v>0</v>
      </c>
      <c r="Q30" s="34"/>
      <c r="R30" s="31"/>
      <c r="S30" s="31"/>
      <c r="T30" s="32"/>
      <c r="U30" s="34"/>
      <c r="V30" s="87"/>
      <c r="W30" s="27"/>
      <c r="X30" s="28"/>
      <c r="Y30" s="35"/>
      <c r="Z30" s="64"/>
      <c r="AA30" s="33"/>
    </row>
    <row r="31" spans="1:27" s="2" customFormat="1" ht="26.25" customHeight="1">
      <c r="A31" s="26">
        <v>27</v>
      </c>
      <c r="B31" s="34"/>
      <c r="C31" s="32"/>
      <c r="D31" s="29"/>
      <c r="E31" s="49" t="str">
        <f t="shared" si="3"/>
        <v>0</v>
      </c>
      <c r="F31" s="49" t="str">
        <f t="shared" si="4"/>
        <v>0</v>
      </c>
      <c r="G31" s="49" t="str">
        <f t="shared" si="5"/>
        <v>0</v>
      </c>
      <c r="H31" s="49" t="str">
        <f t="shared" si="6"/>
        <v>0</v>
      </c>
      <c r="I31" s="49" t="str">
        <f t="shared" si="7"/>
        <v>0</v>
      </c>
      <c r="J31" s="49" t="str">
        <f t="shared" si="8"/>
        <v>0</v>
      </c>
      <c r="K31" s="49" t="str">
        <f t="shared" si="9"/>
        <v>0</v>
      </c>
      <c r="L31" s="49" t="str">
        <f t="shared" si="10"/>
        <v>0</v>
      </c>
      <c r="M31" s="49" t="str">
        <f t="shared" si="11"/>
        <v>0</v>
      </c>
      <c r="N31" s="49" t="str">
        <f t="shared" si="12"/>
        <v>0</v>
      </c>
      <c r="O31" s="49" t="str">
        <f t="shared" si="13"/>
        <v>0</v>
      </c>
      <c r="P31" s="49" t="str">
        <f t="shared" si="14"/>
        <v>0</v>
      </c>
      <c r="Q31" s="34"/>
      <c r="R31" s="31"/>
      <c r="S31" s="31"/>
      <c r="T31" s="32"/>
      <c r="U31" s="34"/>
      <c r="V31" s="87"/>
      <c r="W31" s="27"/>
      <c r="X31" s="28"/>
      <c r="Y31" s="35"/>
      <c r="Z31" s="64"/>
      <c r="AA31" s="33"/>
    </row>
    <row r="32" spans="1:27" s="2" customFormat="1" ht="26.25" customHeight="1">
      <c r="A32" s="26">
        <v>28</v>
      </c>
      <c r="B32" s="34"/>
      <c r="C32" s="32"/>
      <c r="D32" s="29"/>
      <c r="E32" s="49" t="str">
        <f t="shared" si="3"/>
        <v>0</v>
      </c>
      <c r="F32" s="49" t="str">
        <f t="shared" si="4"/>
        <v>0</v>
      </c>
      <c r="G32" s="49" t="str">
        <f t="shared" si="5"/>
        <v>0</v>
      </c>
      <c r="H32" s="49" t="str">
        <f t="shared" si="6"/>
        <v>0</v>
      </c>
      <c r="I32" s="49" t="str">
        <f t="shared" si="7"/>
        <v>0</v>
      </c>
      <c r="J32" s="49" t="str">
        <f t="shared" si="8"/>
        <v>0</v>
      </c>
      <c r="K32" s="49" t="str">
        <f t="shared" si="9"/>
        <v>0</v>
      </c>
      <c r="L32" s="49" t="str">
        <f t="shared" si="10"/>
        <v>0</v>
      </c>
      <c r="M32" s="49" t="str">
        <f t="shared" si="11"/>
        <v>0</v>
      </c>
      <c r="N32" s="49" t="str">
        <f t="shared" si="12"/>
        <v>0</v>
      </c>
      <c r="O32" s="49" t="str">
        <f t="shared" si="13"/>
        <v>0</v>
      </c>
      <c r="P32" s="49" t="str">
        <f t="shared" si="14"/>
        <v>0</v>
      </c>
      <c r="Q32" s="34"/>
      <c r="R32" s="31"/>
      <c r="S32" s="31"/>
      <c r="T32" s="32"/>
      <c r="U32" s="34"/>
      <c r="V32" s="87"/>
      <c r="W32" s="27"/>
      <c r="X32" s="28"/>
      <c r="Y32" s="35"/>
      <c r="Z32" s="64"/>
      <c r="AA32" s="33"/>
    </row>
    <row r="33" spans="1:27" s="2" customFormat="1" ht="26.25" customHeight="1">
      <c r="A33" s="26">
        <v>29</v>
      </c>
      <c r="B33" s="34"/>
      <c r="C33" s="32"/>
      <c r="D33" s="29"/>
      <c r="E33" s="49" t="str">
        <f t="shared" si="3"/>
        <v>0</v>
      </c>
      <c r="F33" s="49" t="str">
        <f t="shared" si="4"/>
        <v>0</v>
      </c>
      <c r="G33" s="49" t="str">
        <f t="shared" si="5"/>
        <v>0</v>
      </c>
      <c r="H33" s="49" t="str">
        <f t="shared" si="6"/>
        <v>0</v>
      </c>
      <c r="I33" s="49" t="str">
        <f t="shared" si="7"/>
        <v>0</v>
      </c>
      <c r="J33" s="49" t="str">
        <f t="shared" si="8"/>
        <v>0</v>
      </c>
      <c r="K33" s="49" t="str">
        <f t="shared" si="9"/>
        <v>0</v>
      </c>
      <c r="L33" s="49" t="str">
        <f t="shared" si="10"/>
        <v>0</v>
      </c>
      <c r="M33" s="49" t="str">
        <f t="shared" si="11"/>
        <v>0</v>
      </c>
      <c r="N33" s="49" t="str">
        <f t="shared" si="12"/>
        <v>0</v>
      </c>
      <c r="O33" s="49" t="str">
        <f t="shared" si="13"/>
        <v>0</v>
      </c>
      <c r="P33" s="49" t="str">
        <f t="shared" si="14"/>
        <v>0</v>
      </c>
      <c r="Q33" s="34"/>
      <c r="R33" s="31"/>
      <c r="S33" s="31"/>
      <c r="T33" s="32"/>
      <c r="U33" s="34"/>
      <c r="V33" s="87"/>
      <c r="W33" s="27"/>
      <c r="X33" s="28"/>
      <c r="Y33" s="35"/>
      <c r="Z33" s="64"/>
      <c r="AA33" s="33"/>
    </row>
    <row r="34" spans="1:27" s="2" customFormat="1" ht="26.25" customHeight="1">
      <c r="A34" s="26">
        <v>30</v>
      </c>
      <c r="B34" s="34"/>
      <c r="C34" s="32"/>
      <c r="D34" s="29"/>
      <c r="E34" s="49" t="str">
        <f t="shared" si="3"/>
        <v>0</v>
      </c>
      <c r="F34" s="49" t="str">
        <f t="shared" si="4"/>
        <v>0</v>
      </c>
      <c r="G34" s="49" t="str">
        <f t="shared" si="5"/>
        <v>0</v>
      </c>
      <c r="H34" s="49" t="str">
        <f t="shared" si="6"/>
        <v>0</v>
      </c>
      <c r="I34" s="49" t="str">
        <f t="shared" si="7"/>
        <v>0</v>
      </c>
      <c r="J34" s="49" t="str">
        <f t="shared" si="8"/>
        <v>0</v>
      </c>
      <c r="K34" s="49" t="str">
        <f t="shared" si="9"/>
        <v>0</v>
      </c>
      <c r="L34" s="49" t="str">
        <f t="shared" si="10"/>
        <v>0</v>
      </c>
      <c r="M34" s="49" t="str">
        <f t="shared" si="11"/>
        <v>0</v>
      </c>
      <c r="N34" s="49" t="str">
        <f t="shared" si="12"/>
        <v>0</v>
      </c>
      <c r="O34" s="49" t="str">
        <f t="shared" si="13"/>
        <v>0</v>
      </c>
      <c r="P34" s="49" t="str">
        <f t="shared" si="14"/>
        <v>0</v>
      </c>
      <c r="Q34" s="34"/>
      <c r="R34" s="31"/>
      <c r="S34" s="31"/>
      <c r="T34" s="32"/>
      <c r="U34" s="34"/>
      <c r="V34" s="87"/>
      <c r="W34" s="27"/>
      <c r="X34" s="28"/>
      <c r="Y34" s="35"/>
      <c r="Z34" s="64"/>
      <c r="AA34" s="33"/>
    </row>
    <row r="35" spans="1:27" s="2" customFormat="1" ht="26.25" customHeight="1">
      <c r="A35" s="26">
        <v>31</v>
      </c>
      <c r="B35" s="34"/>
      <c r="C35" s="32"/>
      <c r="D35" s="29"/>
      <c r="E35" s="49" t="str">
        <f t="shared" si="3"/>
        <v>0</v>
      </c>
      <c r="F35" s="49" t="str">
        <f t="shared" si="4"/>
        <v>0</v>
      </c>
      <c r="G35" s="49" t="str">
        <f t="shared" si="5"/>
        <v>0</v>
      </c>
      <c r="H35" s="49" t="str">
        <f t="shared" si="6"/>
        <v>0</v>
      </c>
      <c r="I35" s="49" t="str">
        <f t="shared" si="7"/>
        <v>0</v>
      </c>
      <c r="J35" s="49" t="str">
        <f t="shared" si="8"/>
        <v>0</v>
      </c>
      <c r="K35" s="49" t="str">
        <f t="shared" si="9"/>
        <v>0</v>
      </c>
      <c r="L35" s="49" t="str">
        <f t="shared" si="10"/>
        <v>0</v>
      </c>
      <c r="M35" s="49" t="str">
        <f t="shared" si="11"/>
        <v>0</v>
      </c>
      <c r="N35" s="49" t="str">
        <f t="shared" si="12"/>
        <v>0</v>
      </c>
      <c r="O35" s="49" t="str">
        <f t="shared" si="13"/>
        <v>0</v>
      </c>
      <c r="P35" s="49" t="str">
        <f t="shared" si="14"/>
        <v>0</v>
      </c>
      <c r="Q35" s="34"/>
      <c r="R35" s="31"/>
      <c r="S35" s="31"/>
      <c r="T35" s="32"/>
      <c r="U35" s="34"/>
      <c r="V35" s="87"/>
      <c r="W35" s="27"/>
      <c r="X35" s="28"/>
      <c r="Y35" s="35"/>
      <c r="Z35" s="64"/>
      <c r="AA35" s="33"/>
    </row>
    <row r="36" spans="1:27" s="2" customFormat="1" ht="26.25" customHeight="1">
      <c r="A36" s="26">
        <v>32</v>
      </c>
      <c r="B36" s="34"/>
      <c r="C36" s="32"/>
      <c r="D36" s="29"/>
      <c r="E36" s="49" t="str">
        <f t="shared" si="3"/>
        <v>0</v>
      </c>
      <c r="F36" s="49" t="str">
        <f t="shared" si="4"/>
        <v>0</v>
      </c>
      <c r="G36" s="49" t="str">
        <f t="shared" si="5"/>
        <v>0</v>
      </c>
      <c r="H36" s="49" t="str">
        <f t="shared" si="6"/>
        <v>0</v>
      </c>
      <c r="I36" s="49" t="str">
        <f t="shared" si="7"/>
        <v>0</v>
      </c>
      <c r="J36" s="49" t="str">
        <f t="shared" si="8"/>
        <v>0</v>
      </c>
      <c r="K36" s="49" t="str">
        <f t="shared" si="9"/>
        <v>0</v>
      </c>
      <c r="L36" s="49" t="str">
        <f t="shared" si="10"/>
        <v>0</v>
      </c>
      <c r="M36" s="49" t="str">
        <f t="shared" si="11"/>
        <v>0</v>
      </c>
      <c r="N36" s="49" t="str">
        <f t="shared" si="12"/>
        <v>0</v>
      </c>
      <c r="O36" s="49" t="str">
        <f t="shared" si="13"/>
        <v>0</v>
      </c>
      <c r="P36" s="49" t="str">
        <f t="shared" si="14"/>
        <v>0</v>
      </c>
      <c r="Q36" s="34"/>
      <c r="R36" s="31"/>
      <c r="S36" s="31"/>
      <c r="T36" s="32"/>
      <c r="U36" s="34"/>
      <c r="V36" s="87"/>
      <c r="W36" s="27"/>
      <c r="X36" s="28"/>
      <c r="Y36" s="35"/>
      <c r="Z36" s="64"/>
      <c r="AA36" s="33"/>
    </row>
    <row r="37" spans="1:27" s="2" customFormat="1" ht="26.25" customHeight="1">
      <c r="A37" s="26">
        <v>33</v>
      </c>
      <c r="B37" s="34"/>
      <c r="C37" s="32"/>
      <c r="D37" s="29"/>
      <c r="E37" s="49" t="str">
        <f t="shared" si="3"/>
        <v>0</v>
      </c>
      <c r="F37" s="49" t="str">
        <f t="shared" si="4"/>
        <v>0</v>
      </c>
      <c r="G37" s="49" t="str">
        <f t="shared" si="5"/>
        <v>0</v>
      </c>
      <c r="H37" s="49" t="str">
        <f t="shared" si="6"/>
        <v>0</v>
      </c>
      <c r="I37" s="49" t="str">
        <f t="shared" si="7"/>
        <v>0</v>
      </c>
      <c r="J37" s="49" t="str">
        <f t="shared" si="8"/>
        <v>0</v>
      </c>
      <c r="K37" s="49" t="str">
        <f t="shared" si="9"/>
        <v>0</v>
      </c>
      <c r="L37" s="49" t="str">
        <f t="shared" si="10"/>
        <v>0</v>
      </c>
      <c r="M37" s="49" t="str">
        <f t="shared" si="11"/>
        <v>0</v>
      </c>
      <c r="N37" s="49" t="str">
        <f t="shared" si="12"/>
        <v>0</v>
      </c>
      <c r="O37" s="49" t="str">
        <f t="shared" si="13"/>
        <v>0</v>
      </c>
      <c r="P37" s="49" t="str">
        <f t="shared" si="14"/>
        <v>0</v>
      </c>
      <c r="Q37" s="34"/>
      <c r="R37" s="31"/>
      <c r="S37" s="31"/>
      <c r="T37" s="32"/>
      <c r="U37" s="34"/>
      <c r="V37" s="87"/>
      <c r="W37" s="27"/>
      <c r="X37" s="28"/>
      <c r="Y37" s="35"/>
      <c r="Z37" s="64"/>
      <c r="AA37" s="33"/>
    </row>
    <row r="38" spans="1:27" s="2" customFormat="1" ht="26.25" customHeight="1">
      <c r="A38" s="26">
        <v>34</v>
      </c>
      <c r="B38" s="34"/>
      <c r="C38" s="32"/>
      <c r="D38" s="29"/>
      <c r="E38" s="49" t="str">
        <f t="shared" si="3"/>
        <v>0</v>
      </c>
      <c r="F38" s="49" t="str">
        <f t="shared" si="4"/>
        <v>0</v>
      </c>
      <c r="G38" s="49" t="str">
        <f t="shared" si="5"/>
        <v>0</v>
      </c>
      <c r="H38" s="49" t="str">
        <f t="shared" si="6"/>
        <v>0</v>
      </c>
      <c r="I38" s="49" t="str">
        <f t="shared" si="7"/>
        <v>0</v>
      </c>
      <c r="J38" s="49" t="str">
        <f t="shared" si="8"/>
        <v>0</v>
      </c>
      <c r="K38" s="49" t="str">
        <f t="shared" si="9"/>
        <v>0</v>
      </c>
      <c r="L38" s="49" t="str">
        <f t="shared" si="10"/>
        <v>0</v>
      </c>
      <c r="M38" s="49" t="str">
        <f t="shared" si="11"/>
        <v>0</v>
      </c>
      <c r="N38" s="49" t="str">
        <f t="shared" si="12"/>
        <v>0</v>
      </c>
      <c r="O38" s="49" t="str">
        <f t="shared" si="13"/>
        <v>0</v>
      </c>
      <c r="P38" s="49" t="str">
        <f t="shared" si="14"/>
        <v>0</v>
      </c>
      <c r="Q38" s="34"/>
      <c r="R38" s="31"/>
      <c r="S38" s="31"/>
      <c r="T38" s="32"/>
      <c r="U38" s="34"/>
      <c r="V38" s="87"/>
      <c r="W38" s="27"/>
      <c r="X38" s="28"/>
      <c r="Y38" s="35"/>
      <c r="Z38" s="64"/>
      <c r="AA38" s="33"/>
    </row>
    <row r="39" spans="1:27" s="2" customFormat="1" ht="26.25" customHeight="1">
      <c r="A39" s="26">
        <v>35</v>
      </c>
      <c r="B39" s="34"/>
      <c r="C39" s="32"/>
      <c r="D39" s="29"/>
      <c r="E39" s="49" t="str">
        <f t="shared" si="3"/>
        <v>0</v>
      </c>
      <c r="F39" s="49" t="str">
        <f t="shared" si="4"/>
        <v>0</v>
      </c>
      <c r="G39" s="49" t="str">
        <f t="shared" si="5"/>
        <v>0</v>
      </c>
      <c r="H39" s="49" t="str">
        <f t="shared" si="6"/>
        <v>0</v>
      </c>
      <c r="I39" s="49" t="str">
        <f t="shared" si="7"/>
        <v>0</v>
      </c>
      <c r="J39" s="49" t="str">
        <f t="shared" si="8"/>
        <v>0</v>
      </c>
      <c r="K39" s="49" t="str">
        <f t="shared" si="9"/>
        <v>0</v>
      </c>
      <c r="L39" s="49" t="str">
        <f t="shared" si="10"/>
        <v>0</v>
      </c>
      <c r="M39" s="49" t="str">
        <f t="shared" si="11"/>
        <v>0</v>
      </c>
      <c r="N39" s="49" t="str">
        <f t="shared" si="12"/>
        <v>0</v>
      </c>
      <c r="O39" s="49" t="str">
        <f t="shared" si="13"/>
        <v>0</v>
      </c>
      <c r="P39" s="49" t="str">
        <f t="shared" si="14"/>
        <v>0</v>
      </c>
      <c r="Q39" s="34"/>
      <c r="R39" s="31"/>
      <c r="S39" s="31"/>
      <c r="T39" s="32"/>
      <c r="U39" s="34"/>
      <c r="V39" s="87"/>
      <c r="W39" s="27"/>
      <c r="X39" s="28"/>
      <c r="Y39" s="35"/>
      <c r="Z39" s="64"/>
      <c r="AA39" s="33"/>
    </row>
    <row r="40" spans="1:27" s="2" customFormat="1" ht="26.25" customHeight="1">
      <c r="A40" s="26">
        <v>36</v>
      </c>
      <c r="B40" s="34"/>
      <c r="C40" s="32"/>
      <c r="D40" s="29"/>
      <c r="E40" s="49" t="str">
        <f t="shared" si="3"/>
        <v>0</v>
      </c>
      <c r="F40" s="49" t="str">
        <f t="shared" si="4"/>
        <v>0</v>
      </c>
      <c r="G40" s="49" t="str">
        <f t="shared" si="5"/>
        <v>0</v>
      </c>
      <c r="H40" s="49" t="str">
        <f t="shared" si="6"/>
        <v>0</v>
      </c>
      <c r="I40" s="49" t="str">
        <f t="shared" si="7"/>
        <v>0</v>
      </c>
      <c r="J40" s="49" t="str">
        <f t="shared" si="8"/>
        <v>0</v>
      </c>
      <c r="K40" s="49" t="str">
        <f t="shared" si="9"/>
        <v>0</v>
      </c>
      <c r="L40" s="49" t="str">
        <f t="shared" si="10"/>
        <v>0</v>
      </c>
      <c r="M40" s="49" t="str">
        <f t="shared" si="11"/>
        <v>0</v>
      </c>
      <c r="N40" s="49" t="str">
        <f t="shared" si="12"/>
        <v>0</v>
      </c>
      <c r="O40" s="49" t="str">
        <f t="shared" si="13"/>
        <v>0</v>
      </c>
      <c r="P40" s="49" t="str">
        <f t="shared" si="14"/>
        <v>0</v>
      </c>
      <c r="Q40" s="34"/>
      <c r="R40" s="31"/>
      <c r="S40" s="31"/>
      <c r="T40" s="32"/>
      <c r="U40" s="34"/>
      <c r="V40" s="87"/>
      <c r="W40" s="27"/>
      <c r="X40" s="28"/>
      <c r="Y40" s="35"/>
      <c r="Z40" s="64"/>
      <c r="AA40" s="33"/>
    </row>
    <row r="41" spans="1:27" s="2" customFormat="1" ht="26.25" customHeight="1">
      <c r="A41" s="26">
        <v>37</v>
      </c>
      <c r="B41" s="34"/>
      <c r="C41" s="32"/>
      <c r="D41" s="29"/>
      <c r="E41" s="49" t="str">
        <f t="shared" si="3"/>
        <v>0</v>
      </c>
      <c r="F41" s="49" t="str">
        <f t="shared" si="4"/>
        <v>0</v>
      </c>
      <c r="G41" s="49" t="str">
        <f t="shared" si="5"/>
        <v>0</v>
      </c>
      <c r="H41" s="49" t="str">
        <f t="shared" si="6"/>
        <v>0</v>
      </c>
      <c r="I41" s="49" t="str">
        <f t="shared" si="7"/>
        <v>0</v>
      </c>
      <c r="J41" s="49" t="str">
        <f t="shared" si="8"/>
        <v>0</v>
      </c>
      <c r="K41" s="49" t="str">
        <f t="shared" si="9"/>
        <v>0</v>
      </c>
      <c r="L41" s="49" t="str">
        <f t="shared" si="10"/>
        <v>0</v>
      </c>
      <c r="M41" s="49" t="str">
        <f t="shared" si="11"/>
        <v>0</v>
      </c>
      <c r="N41" s="49" t="str">
        <f t="shared" si="12"/>
        <v>0</v>
      </c>
      <c r="O41" s="49" t="str">
        <f t="shared" si="13"/>
        <v>0</v>
      </c>
      <c r="P41" s="49" t="str">
        <f t="shared" si="14"/>
        <v>0</v>
      </c>
      <c r="Q41" s="34"/>
      <c r="R41" s="31"/>
      <c r="S41" s="31"/>
      <c r="T41" s="32"/>
      <c r="U41" s="34"/>
      <c r="V41" s="87"/>
      <c r="W41" s="27"/>
      <c r="X41" s="28"/>
      <c r="Y41" s="35"/>
      <c r="Z41" s="64"/>
      <c r="AA41" s="33"/>
    </row>
    <row r="42" spans="1:27" s="2" customFormat="1" ht="26.25" customHeight="1">
      <c r="A42" s="26">
        <v>38</v>
      </c>
      <c r="B42" s="34"/>
      <c r="C42" s="32"/>
      <c r="D42" s="29"/>
      <c r="E42" s="49" t="str">
        <f t="shared" si="3"/>
        <v>0</v>
      </c>
      <c r="F42" s="49" t="str">
        <f t="shared" si="4"/>
        <v>0</v>
      </c>
      <c r="G42" s="49" t="str">
        <f t="shared" si="5"/>
        <v>0</v>
      </c>
      <c r="H42" s="49" t="str">
        <f t="shared" si="6"/>
        <v>0</v>
      </c>
      <c r="I42" s="49" t="str">
        <f t="shared" si="7"/>
        <v>0</v>
      </c>
      <c r="J42" s="49" t="str">
        <f t="shared" si="8"/>
        <v>0</v>
      </c>
      <c r="K42" s="49" t="str">
        <f t="shared" si="9"/>
        <v>0</v>
      </c>
      <c r="L42" s="49" t="str">
        <f t="shared" si="10"/>
        <v>0</v>
      </c>
      <c r="M42" s="49" t="str">
        <f t="shared" si="11"/>
        <v>0</v>
      </c>
      <c r="N42" s="49" t="str">
        <f t="shared" si="12"/>
        <v>0</v>
      </c>
      <c r="O42" s="49" t="str">
        <f t="shared" si="13"/>
        <v>0</v>
      </c>
      <c r="P42" s="49" t="str">
        <f t="shared" si="14"/>
        <v>0</v>
      </c>
      <c r="Q42" s="34"/>
      <c r="R42" s="31"/>
      <c r="S42" s="31"/>
      <c r="T42" s="32"/>
      <c r="U42" s="34"/>
      <c r="V42" s="87"/>
      <c r="W42" s="27"/>
      <c r="X42" s="28"/>
      <c r="Y42" s="35"/>
      <c r="Z42" s="64"/>
      <c r="AA42" s="33"/>
    </row>
    <row r="43" spans="1:27" s="2" customFormat="1" ht="26.25" customHeight="1">
      <c r="A43" s="26">
        <v>39</v>
      </c>
      <c r="B43" s="34"/>
      <c r="C43" s="32"/>
      <c r="D43" s="29"/>
      <c r="E43" s="49" t="str">
        <f t="shared" si="3"/>
        <v>0</v>
      </c>
      <c r="F43" s="49" t="str">
        <f t="shared" si="4"/>
        <v>0</v>
      </c>
      <c r="G43" s="49" t="str">
        <f t="shared" si="5"/>
        <v>0</v>
      </c>
      <c r="H43" s="49" t="str">
        <f t="shared" si="6"/>
        <v>0</v>
      </c>
      <c r="I43" s="49" t="str">
        <f t="shared" si="7"/>
        <v>0</v>
      </c>
      <c r="J43" s="49" t="str">
        <f t="shared" si="8"/>
        <v>0</v>
      </c>
      <c r="K43" s="49" t="str">
        <f t="shared" si="9"/>
        <v>0</v>
      </c>
      <c r="L43" s="49" t="str">
        <f t="shared" si="10"/>
        <v>0</v>
      </c>
      <c r="M43" s="49" t="str">
        <f t="shared" si="11"/>
        <v>0</v>
      </c>
      <c r="N43" s="49" t="str">
        <f t="shared" si="12"/>
        <v>0</v>
      </c>
      <c r="O43" s="49" t="str">
        <f t="shared" si="13"/>
        <v>0</v>
      </c>
      <c r="P43" s="49" t="str">
        <f t="shared" si="14"/>
        <v>0</v>
      </c>
      <c r="Q43" s="34"/>
      <c r="R43" s="31"/>
      <c r="S43" s="31"/>
      <c r="T43" s="32"/>
      <c r="U43" s="34"/>
      <c r="V43" s="87"/>
      <c r="W43" s="27"/>
      <c r="X43" s="28"/>
      <c r="Y43" s="35"/>
      <c r="Z43" s="64"/>
      <c r="AA43" s="33"/>
    </row>
    <row r="44" spans="1:27" s="2" customFormat="1" ht="26.25" customHeight="1">
      <c r="A44" s="26">
        <v>40</v>
      </c>
      <c r="B44" s="34"/>
      <c r="C44" s="32"/>
      <c r="D44" s="29"/>
      <c r="E44" s="49" t="str">
        <f t="shared" si="3"/>
        <v>0</v>
      </c>
      <c r="F44" s="49" t="str">
        <f t="shared" si="4"/>
        <v>0</v>
      </c>
      <c r="G44" s="49" t="str">
        <f t="shared" si="5"/>
        <v>0</v>
      </c>
      <c r="H44" s="49" t="str">
        <f t="shared" si="6"/>
        <v>0</v>
      </c>
      <c r="I44" s="49" t="str">
        <f t="shared" si="7"/>
        <v>0</v>
      </c>
      <c r="J44" s="49" t="str">
        <f t="shared" si="8"/>
        <v>0</v>
      </c>
      <c r="K44" s="49" t="str">
        <f t="shared" si="9"/>
        <v>0</v>
      </c>
      <c r="L44" s="49" t="str">
        <f t="shared" si="10"/>
        <v>0</v>
      </c>
      <c r="M44" s="49" t="str">
        <f t="shared" si="11"/>
        <v>0</v>
      </c>
      <c r="N44" s="49" t="str">
        <f t="shared" si="12"/>
        <v>0</v>
      </c>
      <c r="O44" s="49" t="str">
        <f t="shared" si="13"/>
        <v>0</v>
      </c>
      <c r="P44" s="49" t="str">
        <f t="shared" si="14"/>
        <v>0</v>
      </c>
      <c r="Q44" s="34"/>
      <c r="R44" s="31"/>
      <c r="S44" s="31"/>
      <c r="T44" s="32"/>
      <c r="U44" s="34"/>
      <c r="V44" s="87"/>
      <c r="W44" s="27"/>
      <c r="X44" s="28"/>
      <c r="Y44" s="35"/>
      <c r="Z44" s="64"/>
      <c r="AA44" s="33"/>
    </row>
    <row r="45" spans="1:27" s="2" customFormat="1" ht="26.25" customHeight="1">
      <c r="A45" s="26">
        <v>41</v>
      </c>
      <c r="B45" s="34"/>
      <c r="C45" s="32"/>
      <c r="D45" s="29"/>
      <c r="E45" s="49" t="str">
        <f t="shared" si="3"/>
        <v>0</v>
      </c>
      <c r="F45" s="49" t="str">
        <f t="shared" si="4"/>
        <v>0</v>
      </c>
      <c r="G45" s="49" t="str">
        <f t="shared" si="5"/>
        <v>0</v>
      </c>
      <c r="H45" s="49" t="str">
        <f t="shared" si="6"/>
        <v>0</v>
      </c>
      <c r="I45" s="49" t="str">
        <f t="shared" si="7"/>
        <v>0</v>
      </c>
      <c r="J45" s="49" t="str">
        <f t="shared" si="8"/>
        <v>0</v>
      </c>
      <c r="K45" s="49" t="str">
        <f t="shared" si="9"/>
        <v>0</v>
      </c>
      <c r="L45" s="49" t="str">
        <f t="shared" si="10"/>
        <v>0</v>
      </c>
      <c r="M45" s="49" t="str">
        <f t="shared" si="11"/>
        <v>0</v>
      </c>
      <c r="N45" s="49" t="str">
        <f t="shared" si="12"/>
        <v>0</v>
      </c>
      <c r="O45" s="49" t="str">
        <f t="shared" si="13"/>
        <v>0</v>
      </c>
      <c r="P45" s="49" t="str">
        <f t="shared" si="14"/>
        <v>0</v>
      </c>
      <c r="Q45" s="34"/>
      <c r="R45" s="31"/>
      <c r="S45" s="31"/>
      <c r="T45" s="32"/>
      <c r="U45" s="34"/>
      <c r="V45" s="87"/>
      <c r="W45" s="27"/>
      <c r="X45" s="28"/>
      <c r="Y45" s="35"/>
      <c r="Z45" s="64"/>
      <c r="AA45" s="33"/>
    </row>
    <row r="46" spans="1:27" s="2" customFormat="1" ht="26.25" customHeight="1">
      <c r="A46" s="26">
        <v>42</v>
      </c>
      <c r="B46" s="34"/>
      <c r="C46" s="32"/>
      <c r="D46" s="29"/>
      <c r="E46" s="49" t="str">
        <f t="shared" si="3"/>
        <v>0</v>
      </c>
      <c r="F46" s="49" t="str">
        <f t="shared" si="4"/>
        <v>0</v>
      </c>
      <c r="G46" s="49" t="str">
        <f t="shared" si="5"/>
        <v>0</v>
      </c>
      <c r="H46" s="49" t="str">
        <f t="shared" si="6"/>
        <v>0</v>
      </c>
      <c r="I46" s="49" t="str">
        <f t="shared" si="7"/>
        <v>0</v>
      </c>
      <c r="J46" s="49" t="str">
        <f t="shared" si="8"/>
        <v>0</v>
      </c>
      <c r="K46" s="49" t="str">
        <f t="shared" si="9"/>
        <v>0</v>
      </c>
      <c r="L46" s="49" t="str">
        <f t="shared" si="10"/>
        <v>0</v>
      </c>
      <c r="M46" s="49" t="str">
        <f t="shared" si="11"/>
        <v>0</v>
      </c>
      <c r="N46" s="49" t="str">
        <f t="shared" si="12"/>
        <v>0</v>
      </c>
      <c r="O46" s="49" t="str">
        <f t="shared" si="13"/>
        <v>0</v>
      </c>
      <c r="P46" s="49" t="str">
        <f t="shared" si="14"/>
        <v>0</v>
      </c>
      <c r="Q46" s="34"/>
      <c r="R46" s="31"/>
      <c r="S46" s="31"/>
      <c r="T46" s="32"/>
      <c r="U46" s="34"/>
      <c r="V46" s="87"/>
      <c r="W46" s="27"/>
      <c r="X46" s="28"/>
      <c r="Y46" s="35"/>
      <c r="Z46" s="64"/>
      <c r="AA46" s="33"/>
    </row>
    <row r="47" spans="1:27" s="2" customFormat="1" ht="26.25" customHeight="1">
      <c r="A47" s="26">
        <v>43</v>
      </c>
      <c r="B47" s="34"/>
      <c r="C47" s="32"/>
      <c r="D47" s="29"/>
      <c r="E47" s="49" t="str">
        <f t="shared" si="3"/>
        <v>0</v>
      </c>
      <c r="F47" s="49" t="str">
        <f t="shared" si="4"/>
        <v>0</v>
      </c>
      <c r="G47" s="49" t="str">
        <f t="shared" si="5"/>
        <v>0</v>
      </c>
      <c r="H47" s="49" t="str">
        <f t="shared" si="6"/>
        <v>0</v>
      </c>
      <c r="I47" s="49" t="str">
        <f t="shared" si="7"/>
        <v>0</v>
      </c>
      <c r="J47" s="49" t="str">
        <f t="shared" si="8"/>
        <v>0</v>
      </c>
      <c r="K47" s="49" t="str">
        <f t="shared" si="9"/>
        <v>0</v>
      </c>
      <c r="L47" s="49" t="str">
        <f t="shared" si="10"/>
        <v>0</v>
      </c>
      <c r="M47" s="49" t="str">
        <f t="shared" si="11"/>
        <v>0</v>
      </c>
      <c r="N47" s="49" t="str">
        <f t="shared" si="12"/>
        <v>0</v>
      </c>
      <c r="O47" s="49" t="str">
        <f t="shared" si="13"/>
        <v>0</v>
      </c>
      <c r="P47" s="49" t="str">
        <f t="shared" si="14"/>
        <v>0</v>
      </c>
      <c r="Q47" s="34"/>
      <c r="R47" s="31"/>
      <c r="S47" s="31"/>
      <c r="T47" s="32"/>
      <c r="U47" s="34"/>
      <c r="V47" s="87"/>
      <c r="W47" s="27"/>
      <c r="X47" s="28"/>
      <c r="Y47" s="35"/>
      <c r="Z47" s="64"/>
      <c r="AA47" s="33"/>
    </row>
    <row r="48" spans="1:27" s="2" customFormat="1" ht="26.25" customHeight="1">
      <c r="A48" s="26">
        <v>44</v>
      </c>
      <c r="B48" s="34"/>
      <c r="C48" s="32"/>
      <c r="D48" s="29"/>
      <c r="E48" s="49" t="str">
        <f t="shared" si="3"/>
        <v>0</v>
      </c>
      <c r="F48" s="49" t="str">
        <f t="shared" si="4"/>
        <v>0</v>
      </c>
      <c r="G48" s="49" t="str">
        <f t="shared" si="5"/>
        <v>0</v>
      </c>
      <c r="H48" s="49" t="str">
        <f t="shared" si="6"/>
        <v>0</v>
      </c>
      <c r="I48" s="49" t="str">
        <f t="shared" si="7"/>
        <v>0</v>
      </c>
      <c r="J48" s="49" t="str">
        <f t="shared" si="8"/>
        <v>0</v>
      </c>
      <c r="K48" s="49" t="str">
        <f t="shared" si="9"/>
        <v>0</v>
      </c>
      <c r="L48" s="49" t="str">
        <f t="shared" si="10"/>
        <v>0</v>
      </c>
      <c r="M48" s="49" t="str">
        <f t="shared" si="11"/>
        <v>0</v>
      </c>
      <c r="N48" s="49" t="str">
        <f t="shared" si="12"/>
        <v>0</v>
      </c>
      <c r="O48" s="49" t="str">
        <f t="shared" si="13"/>
        <v>0</v>
      </c>
      <c r="P48" s="49" t="str">
        <f t="shared" si="14"/>
        <v>0</v>
      </c>
      <c r="Q48" s="34"/>
      <c r="R48" s="31"/>
      <c r="S48" s="31"/>
      <c r="T48" s="32"/>
      <c r="U48" s="34"/>
      <c r="V48" s="87"/>
      <c r="W48" s="27"/>
      <c r="X48" s="28"/>
      <c r="Y48" s="35"/>
      <c r="Z48" s="64"/>
      <c r="AA48" s="33"/>
    </row>
    <row r="49" spans="1:27" s="2" customFormat="1" ht="26.25" customHeight="1">
      <c r="A49" s="26">
        <v>45</v>
      </c>
      <c r="B49" s="34"/>
      <c r="C49" s="32"/>
      <c r="D49" s="29"/>
      <c r="E49" s="49" t="str">
        <f t="shared" si="3"/>
        <v>0</v>
      </c>
      <c r="F49" s="49" t="str">
        <f t="shared" si="4"/>
        <v>0</v>
      </c>
      <c r="G49" s="49" t="str">
        <f t="shared" si="5"/>
        <v>0</v>
      </c>
      <c r="H49" s="49" t="str">
        <f t="shared" si="6"/>
        <v>0</v>
      </c>
      <c r="I49" s="49" t="str">
        <f t="shared" si="7"/>
        <v>0</v>
      </c>
      <c r="J49" s="49" t="str">
        <f t="shared" si="8"/>
        <v>0</v>
      </c>
      <c r="K49" s="49" t="str">
        <f t="shared" si="9"/>
        <v>0</v>
      </c>
      <c r="L49" s="49" t="str">
        <f t="shared" si="10"/>
        <v>0</v>
      </c>
      <c r="M49" s="49" t="str">
        <f t="shared" si="11"/>
        <v>0</v>
      </c>
      <c r="N49" s="49" t="str">
        <f t="shared" si="12"/>
        <v>0</v>
      </c>
      <c r="O49" s="49" t="str">
        <f t="shared" si="13"/>
        <v>0</v>
      </c>
      <c r="P49" s="49" t="str">
        <f t="shared" si="14"/>
        <v>0</v>
      </c>
      <c r="Q49" s="34"/>
      <c r="R49" s="31"/>
      <c r="S49" s="31"/>
      <c r="T49" s="32"/>
      <c r="U49" s="34"/>
      <c r="V49" s="87"/>
      <c r="W49" s="27"/>
      <c r="X49" s="28"/>
      <c r="Y49" s="35"/>
      <c r="Z49" s="64"/>
      <c r="AA49" s="33"/>
    </row>
    <row r="50" spans="1:27" s="2" customFormat="1" ht="26.25" customHeight="1">
      <c r="A50" s="26">
        <v>46</v>
      </c>
      <c r="B50" s="34"/>
      <c r="C50" s="32"/>
      <c r="D50" s="29"/>
      <c r="E50" s="49" t="str">
        <f t="shared" si="3"/>
        <v>0</v>
      </c>
      <c r="F50" s="49" t="str">
        <f t="shared" si="4"/>
        <v>0</v>
      </c>
      <c r="G50" s="49" t="str">
        <f t="shared" si="5"/>
        <v>0</v>
      </c>
      <c r="H50" s="49" t="str">
        <f t="shared" si="6"/>
        <v>0</v>
      </c>
      <c r="I50" s="49" t="str">
        <f t="shared" si="7"/>
        <v>0</v>
      </c>
      <c r="J50" s="49" t="str">
        <f t="shared" si="8"/>
        <v>0</v>
      </c>
      <c r="K50" s="49" t="str">
        <f t="shared" si="9"/>
        <v>0</v>
      </c>
      <c r="L50" s="49" t="str">
        <f t="shared" si="10"/>
        <v>0</v>
      </c>
      <c r="M50" s="49" t="str">
        <f t="shared" si="11"/>
        <v>0</v>
      </c>
      <c r="N50" s="49" t="str">
        <f t="shared" si="12"/>
        <v>0</v>
      </c>
      <c r="O50" s="49" t="str">
        <f t="shared" si="13"/>
        <v>0</v>
      </c>
      <c r="P50" s="49" t="str">
        <f t="shared" si="14"/>
        <v>0</v>
      </c>
      <c r="Q50" s="34"/>
      <c r="R50" s="31"/>
      <c r="S50" s="31"/>
      <c r="T50" s="32"/>
      <c r="U50" s="34"/>
      <c r="V50" s="87"/>
      <c r="W50" s="27"/>
      <c r="X50" s="28"/>
      <c r="Y50" s="35"/>
      <c r="Z50" s="64"/>
      <c r="AA50" s="33"/>
    </row>
    <row r="51" spans="1:27" s="2" customFormat="1" ht="26.25" customHeight="1">
      <c r="A51" s="26">
        <v>47</v>
      </c>
      <c r="B51" s="34"/>
      <c r="C51" s="32"/>
      <c r="D51" s="29"/>
      <c r="E51" s="49" t="str">
        <f t="shared" si="3"/>
        <v>0</v>
      </c>
      <c r="F51" s="49" t="str">
        <f t="shared" si="4"/>
        <v>0</v>
      </c>
      <c r="G51" s="49" t="str">
        <f t="shared" si="5"/>
        <v>0</v>
      </c>
      <c r="H51" s="49" t="str">
        <f t="shared" si="6"/>
        <v>0</v>
      </c>
      <c r="I51" s="49" t="str">
        <f t="shared" si="7"/>
        <v>0</v>
      </c>
      <c r="J51" s="49" t="str">
        <f t="shared" si="8"/>
        <v>0</v>
      </c>
      <c r="K51" s="49" t="str">
        <f t="shared" si="9"/>
        <v>0</v>
      </c>
      <c r="L51" s="49" t="str">
        <f t="shared" si="10"/>
        <v>0</v>
      </c>
      <c r="M51" s="49" t="str">
        <f t="shared" si="11"/>
        <v>0</v>
      </c>
      <c r="N51" s="49" t="str">
        <f t="shared" si="12"/>
        <v>0</v>
      </c>
      <c r="O51" s="49" t="str">
        <f t="shared" si="13"/>
        <v>0</v>
      </c>
      <c r="P51" s="49" t="str">
        <f t="shared" si="14"/>
        <v>0</v>
      </c>
      <c r="Q51" s="34"/>
      <c r="R51" s="31"/>
      <c r="S51" s="31"/>
      <c r="T51" s="32"/>
      <c r="U51" s="34"/>
      <c r="V51" s="87"/>
      <c r="W51" s="27"/>
      <c r="X51" s="28"/>
      <c r="Y51" s="35"/>
      <c r="Z51" s="64"/>
      <c r="AA51" s="33"/>
    </row>
    <row r="52" spans="1:27" s="2" customFormat="1" ht="26.25" customHeight="1">
      <c r="A52" s="26">
        <v>48</v>
      </c>
      <c r="B52" s="34"/>
      <c r="C52" s="32"/>
      <c r="D52" s="29"/>
      <c r="E52" s="49" t="str">
        <f t="shared" si="3"/>
        <v>0</v>
      </c>
      <c r="F52" s="49" t="str">
        <f t="shared" si="4"/>
        <v>0</v>
      </c>
      <c r="G52" s="49" t="str">
        <f t="shared" si="5"/>
        <v>0</v>
      </c>
      <c r="H52" s="49" t="str">
        <f t="shared" si="6"/>
        <v>0</v>
      </c>
      <c r="I52" s="49" t="str">
        <f t="shared" si="7"/>
        <v>0</v>
      </c>
      <c r="J52" s="49" t="str">
        <f t="shared" si="8"/>
        <v>0</v>
      </c>
      <c r="K52" s="49" t="str">
        <f t="shared" si="9"/>
        <v>0</v>
      </c>
      <c r="L52" s="49" t="str">
        <f t="shared" si="10"/>
        <v>0</v>
      </c>
      <c r="M52" s="49" t="str">
        <f t="shared" si="11"/>
        <v>0</v>
      </c>
      <c r="N52" s="49" t="str">
        <f t="shared" si="12"/>
        <v>0</v>
      </c>
      <c r="O52" s="49" t="str">
        <f t="shared" si="13"/>
        <v>0</v>
      </c>
      <c r="P52" s="49" t="str">
        <f t="shared" si="14"/>
        <v>0</v>
      </c>
      <c r="Q52" s="34"/>
      <c r="R52" s="31"/>
      <c r="S52" s="31"/>
      <c r="T52" s="32"/>
      <c r="U52" s="34"/>
      <c r="V52" s="87"/>
      <c r="W52" s="27"/>
      <c r="X52" s="28"/>
      <c r="Y52" s="35"/>
      <c r="Z52" s="64"/>
      <c r="AA52" s="33"/>
    </row>
    <row r="53" spans="1:27" s="2" customFormat="1" ht="26.25" customHeight="1">
      <c r="A53" s="26">
        <v>49</v>
      </c>
      <c r="B53" s="34"/>
      <c r="C53" s="32"/>
      <c r="D53" s="29"/>
      <c r="E53" s="49" t="str">
        <f t="shared" si="3"/>
        <v>0</v>
      </c>
      <c r="F53" s="49" t="str">
        <f t="shared" si="4"/>
        <v>0</v>
      </c>
      <c r="G53" s="49" t="str">
        <f t="shared" si="5"/>
        <v>0</v>
      </c>
      <c r="H53" s="49" t="str">
        <f t="shared" si="6"/>
        <v>0</v>
      </c>
      <c r="I53" s="49" t="str">
        <f t="shared" si="7"/>
        <v>0</v>
      </c>
      <c r="J53" s="49" t="str">
        <f t="shared" si="8"/>
        <v>0</v>
      </c>
      <c r="K53" s="49" t="str">
        <f t="shared" si="9"/>
        <v>0</v>
      </c>
      <c r="L53" s="49" t="str">
        <f t="shared" si="10"/>
        <v>0</v>
      </c>
      <c r="M53" s="49" t="str">
        <f t="shared" si="11"/>
        <v>0</v>
      </c>
      <c r="N53" s="49" t="str">
        <f t="shared" si="12"/>
        <v>0</v>
      </c>
      <c r="O53" s="49" t="str">
        <f t="shared" si="13"/>
        <v>0</v>
      </c>
      <c r="P53" s="49" t="str">
        <f t="shared" si="14"/>
        <v>0</v>
      </c>
      <c r="Q53" s="34"/>
      <c r="R53" s="31"/>
      <c r="S53" s="31"/>
      <c r="T53" s="32"/>
      <c r="U53" s="34"/>
      <c r="V53" s="87"/>
      <c r="W53" s="27"/>
      <c r="X53" s="28"/>
      <c r="Y53" s="35"/>
      <c r="Z53" s="64"/>
      <c r="AA53" s="33"/>
    </row>
    <row r="54" spans="1:27" s="2" customFormat="1" ht="26.25" customHeight="1">
      <c r="A54" s="26">
        <v>50</v>
      </c>
      <c r="B54" s="34"/>
      <c r="C54" s="32"/>
      <c r="D54" s="29"/>
      <c r="E54" s="49" t="str">
        <f t="shared" si="3"/>
        <v>0</v>
      </c>
      <c r="F54" s="49" t="str">
        <f t="shared" si="4"/>
        <v>0</v>
      </c>
      <c r="G54" s="49" t="str">
        <f t="shared" si="5"/>
        <v>0</v>
      </c>
      <c r="H54" s="49" t="str">
        <f t="shared" si="6"/>
        <v>0</v>
      </c>
      <c r="I54" s="49" t="str">
        <f t="shared" si="7"/>
        <v>0</v>
      </c>
      <c r="J54" s="49" t="str">
        <f t="shared" si="8"/>
        <v>0</v>
      </c>
      <c r="K54" s="49" t="str">
        <f t="shared" si="9"/>
        <v>0</v>
      </c>
      <c r="L54" s="49" t="str">
        <f t="shared" si="10"/>
        <v>0</v>
      </c>
      <c r="M54" s="49" t="str">
        <f t="shared" si="11"/>
        <v>0</v>
      </c>
      <c r="N54" s="49" t="str">
        <f t="shared" si="12"/>
        <v>0</v>
      </c>
      <c r="O54" s="49" t="str">
        <f t="shared" si="13"/>
        <v>0</v>
      </c>
      <c r="P54" s="49" t="str">
        <f t="shared" si="14"/>
        <v>0</v>
      </c>
      <c r="Q54" s="34"/>
      <c r="R54" s="31"/>
      <c r="S54" s="31"/>
      <c r="T54" s="32"/>
      <c r="U54" s="34"/>
      <c r="V54" s="87"/>
      <c r="W54" s="27"/>
      <c r="X54" s="28"/>
      <c r="Y54" s="35"/>
      <c r="Z54" s="64"/>
      <c r="AA54" s="33"/>
    </row>
    <row r="55" spans="1:27" s="2" customFormat="1" ht="26.25" customHeight="1">
      <c r="A55" s="26">
        <v>51</v>
      </c>
      <c r="B55" s="34"/>
      <c r="C55" s="32"/>
      <c r="D55" s="29"/>
      <c r="E55" s="49" t="str">
        <f t="shared" si="3"/>
        <v>0</v>
      </c>
      <c r="F55" s="49" t="str">
        <f t="shared" si="4"/>
        <v>0</v>
      </c>
      <c r="G55" s="49" t="str">
        <f t="shared" si="5"/>
        <v>0</v>
      </c>
      <c r="H55" s="49" t="str">
        <f t="shared" si="6"/>
        <v>0</v>
      </c>
      <c r="I55" s="49" t="str">
        <f t="shared" si="7"/>
        <v>0</v>
      </c>
      <c r="J55" s="49" t="str">
        <f t="shared" si="8"/>
        <v>0</v>
      </c>
      <c r="K55" s="49" t="str">
        <f t="shared" si="9"/>
        <v>0</v>
      </c>
      <c r="L55" s="49" t="str">
        <f t="shared" si="10"/>
        <v>0</v>
      </c>
      <c r="M55" s="49" t="str">
        <f t="shared" si="11"/>
        <v>0</v>
      </c>
      <c r="N55" s="49" t="str">
        <f t="shared" si="12"/>
        <v>0</v>
      </c>
      <c r="O55" s="49" t="str">
        <f t="shared" si="13"/>
        <v>0</v>
      </c>
      <c r="P55" s="49" t="str">
        <f t="shared" si="14"/>
        <v>0</v>
      </c>
      <c r="Q55" s="34"/>
      <c r="R55" s="31"/>
      <c r="S55" s="31"/>
      <c r="T55" s="32"/>
      <c r="U55" s="34"/>
      <c r="V55" s="87"/>
      <c r="W55" s="27"/>
      <c r="X55" s="28"/>
      <c r="Y55" s="35"/>
      <c r="Z55" s="64"/>
      <c r="AA55" s="33"/>
    </row>
    <row r="56" spans="1:27" s="2" customFormat="1" ht="26.25" customHeight="1">
      <c r="A56" s="26">
        <v>52</v>
      </c>
      <c r="B56" s="34"/>
      <c r="C56" s="32"/>
      <c r="D56" s="29"/>
      <c r="E56" s="49" t="str">
        <f t="shared" si="3"/>
        <v>0</v>
      </c>
      <c r="F56" s="49" t="str">
        <f t="shared" si="4"/>
        <v>0</v>
      </c>
      <c r="G56" s="49" t="str">
        <f t="shared" si="5"/>
        <v>0</v>
      </c>
      <c r="H56" s="49" t="str">
        <f t="shared" si="6"/>
        <v>0</v>
      </c>
      <c r="I56" s="49" t="str">
        <f t="shared" si="7"/>
        <v>0</v>
      </c>
      <c r="J56" s="49" t="str">
        <f t="shared" si="8"/>
        <v>0</v>
      </c>
      <c r="K56" s="49" t="str">
        <f t="shared" si="9"/>
        <v>0</v>
      </c>
      <c r="L56" s="49" t="str">
        <f t="shared" si="10"/>
        <v>0</v>
      </c>
      <c r="M56" s="49" t="str">
        <f t="shared" si="11"/>
        <v>0</v>
      </c>
      <c r="N56" s="49" t="str">
        <f t="shared" si="12"/>
        <v>0</v>
      </c>
      <c r="O56" s="49" t="str">
        <f t="shared" si="13"/>
        <v>0</v>
      </c>
      <c r="P56" s="49" t="str">
        <f t="shared" si="14"/>
        <v>0</v>
      </c>
      <c r="Q56" s="34"/>
      <c r="R56" s="31"/>
      <c r="S56" s="31"/>
      <c r="T56" s="32"/>
      <c r="U56" s="34"/>
      <c r="V56" s="87"/>
      <c r="W56" s="27"/>
      <c r="X56" s="28"/>
      <c r="Y56" s="35"/>
      <c r="Z56" s="64"/>
      <c r="AA56" s="33"/>
    </row>
    <row r="57" spans="1:27" s="2" customFormat="1" ht="26.25" customHeight="1">
      <c r="A57" s="26">
        <v>53</v>
      </c>
      <c r="B57" s="34"/>
      <c r="C57" s="32"/>
      <c r="D57" s="29"/>
      <c r="E57" s="49" t="str">
        <f t="shared" si="3"/>
        <v>0</v>
      </c>
      <c r="F57" s="49" t="str">
        <f t="shared" si="4"/>
        <v>0</v>
      </c>
      <c r="G57" s="49" t="str">
        <f t="shared" si="5"/>
        <v>0</v>
      </c>
      <c r="H57" s="49" t="str">
        <f t="shared" si="6"/>
        <v>0</v>
      </c>
      <c r="I57" s="49" t="str">
        <f t="shared" si="7"/>
        <v>0</v>
      </c>
      <c r="J57" s="49" t="str">
        <f t="shared" si="8"/>
        <v>0</v>
      </c>
      <c r="K57" s="49" t="str">
        <f t="shared" si="9"/>
        <v>0</v>
      </c>
      <c r="L57" s="49" t="str">
        <f t="shared" si="10"/>
        <v>0</v>
      </c>
      <c r="M57" s="49" t="str">
        <f t="shared" si="11"/>
        <v>0</v>
      </c>
      <c r="N57" s="49" t="str">
        <f t="shared" si="12"/>
        <v>0</v>
      </c>
      <c r="O57" s="49" t="str">
        <f t="shared" si="13"/>
        <v>0</v>
      </c>
      <c r="P57" s="49" t="str">
        <f t="shared" si="14"/>
        <v>0</v>
      </c>
      <c r="Q57" s="34"/>
      <c r="R57" s="31"/>
      <c r="S57" s="31"/>
      <c r="T57" s="32"/>
      <c r="U57" s="34"/>
      <c r="V57" s="87"/>
      <c r="W57" s="27"/>
      <c r="X57" s="28"/>
      <c r="Y57" s="35"/>
      <c r="Z57" s="64"/>
      <c r="AA57" s="33"/>
    </row>
    <row r="58" spans="1:27" s="2" customFormat="1" ht="26.25" customHeight="1">
      <c r="A58" s="26">
        <v>54</v>
      </c>
      <c r="B58" s="34"/>
      <c r="C58" s="32"/>
      <c r="D58" s="29"/>
      <c r="E58" s="49" t="str">
        <f t="shared" si="3"/>
        <v>0</v>
      </c>
      <c r="F58" s="49" t="str">
        <f t="shared" si="4"/>
        <v>0</v>
      </c>
      <c r="G58" s="49" t="str">
        <f t="shared" si="5"/>
        <v>0</v>
      </c>
      <c r="H58" s="49" t="str">
        <f t="shared" si="6"/>
        <v>0</v>
      </c>
      <c r="I58" s="49" t="str">
        <f t="shared" si="7"/>
        <v>0</v>
      </c>
      <c r="J58" s="49" t="str">
        <f t="shared" si="8"/>
        <v>0</v>
      </c>
      <c r="K58" s="49" t="str">
        <f t="shared" si="9"/>
        <v>0</v>
      </c>
      <c r="L58" s="49" t="str">
        <f t="shared" si="10"/>
        <v>0</v>
      </c>
      <c r="M58" s="49" t="str">
        <f t="shared" si="11"/>
        <v>0</v>
      </c>
      <c r="N58" s="49" t="str">
        <f t="shared" si="12"/>
        <v>0</v>
      </c>
      <c r="O58" s="49" t="str">
        <f t="shared" si="13"/>
        <v>0</v>
      </c>
      <c r="P58" s="49" t="str">
        <f t="shared" si="14"/>
        <v>0</v>
      </c>
      <c r="Q58" s="34"/>
      <c r="R58" s="31"/>
      <c r="S58" s="31"/>
      <c r="T58" s="32"/>
      <c r="U58" s="34"/>
      <c r="V58" s="87"/>
      <c r="W58" s="27"/>
      <c r="X58" s="28"/>
      <c r="Y58" s="35"/>
      <c r="Z58" s="64"/>
      <c r="AA58" s="33"/>
    </row>
    <row r="59" spans="1:27" s="2" customFormat="1" ht="26.25" customHeight="1">
      <c r="A59" s="26">
        <v>55</v>
      </c>
      <c r="B59" s="34"/>
      <c r="C59" s="32"/>
      <c r="D59" s="29"/>
      <c r="E59" s="49" t="str">
        <f t="shared" si="3"/>
        <v>0</v>
      </c>
      <c r="F59" s="49" t="str">
        <f t="shared" si="4"/>
        <v>0</v>
      </c>
      <c r="G59" s="49" t="str">
        <f t="shared" si="5"/>
        <v>0</v>
      </c>
      <c r="H59" s="49" t="str">
        <f t="shared" si="6"/>
        <v>0</v>
      </c>
      <c r="I59" s="49" t="str">
        <f t="shared" si="7"/>
        <v>0</v>
      </c>
      <c r="J59" s="49" t="str">
        <f t="shared" si="8"/>
        <v>0</v>
      </c>
      <c r="K59" s="49" t="str">
        <f t="shared" si="9"/>
        <v>0</v>
      </c>
      <c r="L59" s="49" t="str">
        <f t="shared" si="10"/>
        <v>0</v>
      </c>
      <c r="M59" s="49" t="str">
        <f t="shared" si="11"/>
        <v>0</v>
      </c>
      <c r="N59" s="49" t="str">
        <f t="shared" si="12"/>
        <v>0</v>
      </c>
      <c r="O59" s="49" t="str">
        <f t="shared" si="13"/>
        <v>0</v>
      </c>
      <c r="P59" s="49" t="str">
        <f t="shared" si="14"/>
        <v>0</v>
      </c>
      <c r="Q59" s="34"/>
      <c r="R59" s="31"/>
      <c r="S59" s="31"/>
      <c r="T59" s="32"/>
      <c r="U59" s="34"/>
      <c r="V59" s="87"/>
      <c r="W59" s="27"/>
      <c r="X59" s="28"/>
      <c r="Y59" s="35"/>
      <c r="Z59" s="64"/>
      <c r="AA59" s="33"/>
    </row>
    <row r="60" spans="1:27" s="2" customFormat="1" ht="26.25" customHeight="1">
      <c r="A60" s="26">
        <v>56</v>
      </c>
      <c r="B60" s="34"/>
      <c r="C60" s="32"/>
      <c r="D60" s="29"/>
      <c r="E60" s="49" t="str">
        <f t="shared" si="3"/>
        <v>0</v>
      </c>
      <c r="F60" s="49" t="str">
        <f t="shared" si="4"/>
        <v>0</v>
      </c>
      <c r="G60" s="49" t="str">
        <f t="shared" si="5"/>
        <v>0</v>
      </c>
      <c r="H60" s="49" t="str">
        <f t="shared" si="6"/>
        <v>0</v>
      </c>
      <c r="I60" s="49" t="str">
        <f t="shared" si="7"/>
        <v>0</v>
      </c>
      <c r="J60" s="49" t="str">
        <f t="shared" si="8"/>
        <v>0</v>
      </c>
      <c r="K60" s="49" t="str">
        <f t="shared" si="9"/>
        <v>0</v>
      </c>
      <c r="L60" s="49" t="str">
        <f t="shared" si="10"/>
        <v>0</v>
      </c>
      <c r="M60" s="49" t="str">
        <f t="shared" si="11"/>
        <v>0</v>
      </c>
      <c r="N60" s="49" t="str">
        <f t="shared" si="12"/>
        <v>0</v>
      </c>
      <c r="O60" s="49" t="str">
        <f t="shared" si="13"/>
        <v>0</v>
      </c>
      <c r="P60" s="49" t="str">
        <f t="shared" si="14"/>
        <v>0</v>
      </c>
      <c r="Q60" s="34"/>
      <c r="R60" s="31"/>
      <c r="S60" s="31"/>
      <c r="T60" s="32"/>
      <c r="U60" s="34"/>
      <c r="V60" s="87"/>
      <c r="W60" s="27"/>
      <c r="X60" s="28"/>
      <c r="Y60" s="35"/>
      <c r="Z60" s="64"/>
      <c r="AA60" s="33"/>
    </row>
    <row r="61" spans="1:27" s="2" customFormat="1" ht="26.25" customHeight="1">
      <c r="A61" s="26">
        <v>57</v>
      </c>
      <c r="B61" s="34"/>
      <c r="C61" s="32"/>
      <c r="D61" s="29"/>
      <c r="E61" s="49" t="str">
        <f t="shared" si="3"/>
        <v>0</v>
      </c>
      <c r="F61" s="49" t="str">
        <f t="shared" si="4"/>
        <v>0</v>
      </c>
      <c r="G61" s="49" t="str">
        <f t="shared" si="5"/>
        <v>0</v>
      </c>
      <c r="H61" s="49" t="str">
        <f t="shared" si="6"/>
        <v>0</v>
      </c>
      <c r="I61" s="49" t="str">
        <f t="shared" si="7"/>
        <v>0</v>
      </c>
      <c r="J61" s="49" t="str">
        <f t="shared" si="8"/>
        <v>0</v>
      </c>
      <c r="K61" s="49" t="str">
        <f t="shared" si="9"/>
        <v>0</v>
      </c>
      <c r="L61" s="49" t="str">
        <f t="shared" si="10"/>
        <v>0</v>
      </c>
      <c r="M61" s="49" t="str">
        <f t="shared" si="11"/>
        <v>0</v>
      </c>
      <c r="N61" s="49" t="str">
        <f t="shared" si="12"/>
        <v>0</v>
      </c>
      <c r="O61" s="49" t="str">
        <f t="shared" si="13"/>
        <v>0</v>
      </c>
      <c r="P61" s="49" t="str">
        <f t="shared" si="14"/>
        <v>0</v>
      </c>
      <c r="Q61" s="34"/>
      <c r="R61" s="31"/>
      <c r="S61" s="31"/>
      <c r="T61" s="32"/>
      <c r="U61" s="34"/>
      <c r="V61" s="87"/>
      <c r="W61" s="27"/>
      <c r="X61" s="28"/>
      <c r="Y61" s="35"/>
      <c r="Z61" s="64"/>
      <c r="AA61" s="33"/>
    </row>
    <row r="62" spans="1:27" s="2" customFormat="1" ht="26.25" customHeight="1">
      <c r="A62" s="26">
        <v>58</v>
      </c>
      <c r="B62" s="34"/>
      <c r="C62" s="32"/>
      <c r="D62" s="29"/>
      <c r="E62" s="49" t="str">
        <f t="shared" si="3"/>
        <v>0</v>
      </c>
      <c r="F62" s="49" t="str">
        <f t="shared" si="4"/>
        <v>0</v>
      </c>
      <c r="G62" s="49" t="str">
        <f t="shared" si="5"/>
        <v>0</v>
      </c>
      <c r="H62" s="49" t="str">
        <f t="shared" si="6"/>
        <v>0</v>
      </c>
      <c r="I62" s="49" t="str">
        <f t="shared" si="7"/>
        <v>0</v>
      </c>
      <c r="J62" s="49" t="str">
        <f t="shared" si="8"/>
        <v>0</v>
      </c>
      <c r="K62" s="49" t="str">
        <f t="shared" si="9"/>
        <v>0</v>
      </c>
      <c r="L62" s="49" t="str">
        <f t="shared" si="10"/>
        <v>0</v>
      </c>
      <c r="M62" s="49" t="str">
        <f t="shared" si="11"/>
        <v>0</v>
      </c>
      <c r="N62" s="49" t="str">
        <f t="shared" si="12"/>
        <v>0</v>
      </c>
      <c r="O62" s="49" t="str">
        <f t="shared" si="13"/>
        <v>0</v>
      </c>
      <c r="P62" s="49" t="str">
        <f t="shared" si="14"/>
        <v>0</v>
      </c>
      <c r="Q62" s="34"/>
      <c r="R62" s="31"/>
      <c r="S62" s="31"/>
      <c r="T62" s="32"/>
      <c r="U62" s="34"/>
      <c r="V62" s="87"/>
      <c r="W62" s="27"/>
      <c r="X62" s="28"/>
      <c r="Y62" s="35"/>
      <c r="Z62" s="64"/>
      <c r="AA62" s="33"/>
    </row>
    <row r="63" spans="1:27" s="2" customFormat="1" ht="26.25" customHeight="1">
      <c r="A63" s="26">
        <v>59</v>
      </c>
      <c r="B63" s="34"/>
      <c r="C63" s="32"/>
      <c r="D63" s="29"/>
      <c r="E63" s="49" t="str">
        <f t="shared" si="3"/>
        <v>0</v>
      </c>
      <c r="F63" s="49" t="str">
        <f t="shared" si="4"/>
        <v>0</v>
      </c>
      <c r="G63" s="49" t="str">
        <f t="shared" si="5"/>
        <v>0</v>
      </c>
      <c r="H63" s="49" t="str">
        <f t="shared" si="6"/>
        <v>0</v>
      </c>
      <c r="I63" s="49" t="str">
        <f t="shared" si="7"/>
        <v>0</v>
      </c>
      <c r="J63" s="49" t="str">
        <f t="shared" si="8"/>
        <v>0</v>
      </c>
      <c r="K63" s="49" t="str">
        <f t="shared" si="9"/>
        <v>0</v>
      </c>
      <c r="L63" s="49" t="str">
        <f t="shared" si="10"/>
        <v>0</v>
      </c>
      <c r="M63" s="49" t="str">
        <f t="shared" si="11"/>
        <v>0</v>
      </c>
      <c r="N63" s="49" t="str">
        <f t="shared" si="12"/>
        <v>0</v>
      </c>
      <c r="O63" s="49" t="str">
        <f t="shared" si="13"/>
        <v>0</v>
      </c>
      <c r="P63" s="49" t="str">
        <f t="shared" si="14"/>
        <v>0</v>
      </c>
      <c r="Q63" s="34"/>
      <c r="R63" s="31"/>
      <c r="S63" s="31"/>
      <c r="T63" s="32"/>
      <c r="U63" s="34"/>
      <c r="V63" s="87"/>
      <c r="W63" s="27"/>
      <c r="X63" s="28"/>
      <c r="Y63" s="35"/>
      <c r="Z63" s="64"/>
      <c r="AA63" s="33"/>
    </row>
    <row r="64" spans="1:27" s="2" customFormat="1" ht="26.25" customHeight="1">
      <c r="A64" s="26">
        <v>60</v>
      </c>
      <c r="B64" s="34"/>
      <c r="C64" s="32"/>
      <c r="D64" s="29"/>
      <c r="E64" s="49" t="str">
        <f t="shared" si="3"/>
        <v>0</v>
      </c>
      <c r="F64" s="49" t="str">
        <f t="shared" si="4"/>
        <v>0</v>
      </c>
      <c r="G64" s="49" t="str">
        <f t="shared" si="5"/>
        <v>0</v>
      </c>
      <c r="H64" s="49" t="str">
        <f t="shared" si="6"/>
        <v>0</v>
      </c>
      <c r="I64" s="49" t="str">
        <f t="shared" si="7"/>
        <v>0</v>
      </c>
      <c r="J64" s="49" t="str">
        <f t="shared" si="8"/>
        <v>0</v>
      </c>
      <c r="K64" s="49" t="str">
        <f t="shared" si="9"/>
        <v>0</v>
      </c>
      <c r="L64" s="49" t="str">
        <f t="shared" si="10"/>
        <v>0</v>
      </c>
      <c r="M64" s="49" t="str">
        <f t="shared" si="11"/>
        <v>0</v>
      </c>
      <c r="N64" s="49" t="str">
        <f t="shared" si="12"/>
        <v>0</v>
      </c>
      <c r="O64" s="49" t="str">
        <f t="shared" si="13"/>
        <v>0</v>
      </c>
      <c r="P64" s="49" t="str">
        <f t="shared" si="14"/>
        <v>0</v>
      </c>
      <c r="Q64" s="34"/>
      <c r="R64" s="31"/>
      <c r="S64" s="31"/>
      <c r="T64" s="32"/>
      <c r="U64" s="34"/>
      <c r="V64" s="87"/>
      <c r="W64" s="27"/>
      <c r="X64" s="28"/>
      <c r="Y64" s="35"/>
      <c r="Z64" s="64"/>
      <c r="AA64" s="33"/>
    </row>
    <row r="65" spans="1:27" s="2" customFormat="1" ht="26.25" customHeight="1">
      <c r="A65" s="26">
        <v>61</v>
      </c>
      <c r="B65" s="34"/>
      <c r="C65" s="32"/>
      <c r="D65" s="29"/>
      <c r="E65" s="49" t="str">
        <f t="shared" si="3"/>
        <v>0</v>
      </c>
      <c r="F65" s="49" t="str">
        <f t="shared" si="4"/>
        <v>0</v>
      </c>
      <c r="G65" s="49" t="str">
        <f t="shared" si="5"/>
        <v>0</v>
      </c>
      <c r="H65" s="49" t="str">
        <f t="shared" si="6"/>
        <v>0</v>
      </c>
      <c r="I65" s="49" t="str">
        <f t="shared" si="7"/>
        <v>0</v>
      </c>
      <c r="J65" s="49" t="str">
        <f t="shared" si="8"/>
        <v>0</v>
      </c>
      <c r="K65" s="49" t="str">
        <f t="shared" si="9"/>
        <v>0</v>
      </c>
      <c r="L65" s="49" t="str">
        <f t="shared" si="10"/>
        <v>0</v>
      </c>
      <c r="M65" s="49" t="str">
        <f t="shared" si="11"/>
        <v>0</v>
      </c>
      <c r="N65" s="49" t="str">
        <f t="shared" si="12"/>
        <v>0</v>
      </c>
      <c r="O65" s="49" t="str">
        <f t="shared" si="13"/>
        <v>0</v>
      </c>
      <c r="P65" s="49" t="str">
        <f t="shared" si="14"/>
        <v>0</v>
      </c>
      <c r="Q65" s="34"/>
      <c r="R65" s="31"/>
      <c r="S65" s="31"/>
      <c r="T65" s="32"/>
      <c r="U65" s="34"/>
      <c r="V65" s="87"/>
      <c r="W65" s="27"/>
      <c r="X65" s="28"/>
      <c r="Y65" s="35"/>
      <c r="Z65" s="64"/>
      <c r="AA65" s="33"/>
    </row>
    <row r="66" spans="1:27" s="2" customFormat="1" ht="26.25" customHeight="1">
      <c r="A66" s="26">
        <v>62</v>
      </c>
      <c r="B66" s="34"/>
      <c r="C66" s="32"/>
      <c r="D66" s="29"/>
      <c r="E66" s="49" t="str">
        <f t="shared" si="3"/>
        <v>0</v>
      </c>
      <c r="F66" s="49" t="str">
        <f t="shared" si="4"/>
        <v>0</v>
      </c>
      <c r="G66" s="49" t="str">
        <f t="shared" si="5"/>
        <v>0</v>
      </c>
      <c r="H66" s="49" t="str">
        <f t="shared" si="6"/>
        <v>0</v>
      </c>
      <c r="I66" s="49" t="str">
        <f t="shared" si="7"/>
        <v>0</v>
      </c>
      <c r="J66" s="49" t="str">
        <f t="shared" si="8"/>
        <v>0</v>
      </c>
      <c r="K66" s="49" t="str">
        <f t="shared" si="9"/>
        <v>0</v>
      </c>
      <c r="L66" s="49" t="str">
        <f t="shared" si="10"/>
        <v>0</v>
      </c>
      <c r="M66" s="49" t="str">
        <f t="shared" si="11"/>
        <v>0</v>
      </c>
      <c r="N66" s="49" t="str">
        <f t="shared" si="12"/>
        <v>0</v>
      </c>
      <c r="O66" s="49" t="str">
        <f t="shared" si="13"/>
        <v>0</v>
      </c>
      <c r="P66" s="49" t="str">
        <f t="shared" si="14"/>
        <v>0</v>
      </c>
      <c r="Q66" s="34"/>
      <c r="R66" s="31"/>
      <c r="S66" s="31"/>
      <c r="T66" s="32"/>
      <c r="U66" s="34"/>
      <c r="V66" s="87"/>
      <c r="W66" s="27"/>
      <c r="X66" s="28"/>
      <c r="Y66" s="35"/>
      <c r="Z66" s="64"/>
      <c r="AA66" s="33"/>
    </row>
    <row r="67" spans="1:27" s="2" customFormat="1" ht="26.25" customHeight="1">
      <c r="A67" s="26">
        <v>63</v>
      </c>
      <c r="B67" s="34"/>
      <c r="C67" s="32"/>
      <c r="D67" s="29"/>
      <c r="E67" s="49" t="str">
        <f t="shared" si="3"/>
        <v>0</v>
      </c>
      <c r="F67" s="49" t="str">
        <f t="shared" si="4"/>
        <v>0</v>
      </c>
      <c r="G67" s="49" t="str">
        <f t="shared" si="5"/>
        <v>0</v>
      </c>
      <c r="H67" s="49" t="str">
        <f t="shared" si="6"/>
        <v>0</v>
      </c>
      <c r="I67" s="49" t="str">
        <f t="shared" si="7"/>
        <v>0</v>
      </c>
      <c r="J67" s="49" t="str">
        <f t="shared" si="8"/>
        <v>0</v>
      </c>
      <c r="K67" s="49" t="str">
        <f t="shared" si="9"/>
        <v>0</v>
      </c>
      <c r="L67" s="49" t="str">
        <f t="shared" si="10"/>
        <v>0</v>
      </c>
      <c r="M67" s="49" t="str">
        <f t="shared" si="11"/>
        <v>0</v>
      </c>
      <c r="N67" s="49" t="str">
        <f t="shared" si="12"/>
        <v>0</v>
      </c>
      <c r="O67" s="49" t="str">
        <f t="shared" si="13"/>
        <v>0</v>
      </c>
      <c r="P67" s="49" t="str">
        <f t="shared" si="14"/>
        <v>0</v>
      </c>
      <c r="Q67" s="34"/>
      <c r="R67" s="31"/>
      <c r="S67" s="31"/>
      <c r="T67" s="32"/>
      <c r="U67" s="34"/>
      <c r="V67" s="87"/>
      <c r="W67" s="27"/>
      <c r="X67" s="28"/>
      <c r="Y67" s="35"/>
      <c r="Z67" s="64"/>
      <c r="AA67" s="33"/>
    </row>
    <row r="68" spans="1:27" s="2" customFormat="1" ht="26.25" customHeight="1">
      <c r="A68" s="26">
        <v>64</v>
      </c>
      <c r="B68" s="34"/>
      <c r="C68" s="32"/>
      <c r="D68" s="29"/>
      <c r="E68" s="49" t="str">
        <f t="shared" si="3"/>
        <v>0</v>
      </c>
      <c r="F68" s="49" t="str">
        <f t="shared" si="4"/>
        <v>0</v>
      </c>
      <c r="G68" s="49" t="str">
        <f t="shared" si="5"/>
        <v>0</v>
      </c>
      <c r="H68" s="49" t="str">
        <f t="shared" si="6"/>
        <v>0</v>
      </c>
      <c r="I68" s="49" t="str">
        <f t="shared" si="7"/>
        <v>0</v>
      </c>
      <c r="J68" s="49" t="str">
        <f t="shared" si="8"/>
        <v>0</v>
      </c>
      <c r="K68" s="49" t="str">
        <f t="shared" si="9"/>
        <v>0</v>
      </c>
      <c r="L68" s="49" t="str">
        <f t="shared" si="10"/>
        <v>0</v>
      </c>
      <c r="M68" s="49" t="str">
        <f t="shared" si="11"/>
        <v>0</v>
      </c>
      <c r="N68" s="49" t="str">
        <f t="shared" si="12"/>
        <v>0</v>
      </c>
      <c r="O68" s="49" t="str">
        <f t="shared" si="13"/>
        <v>0</v>
      </c>
      <c r="P68" s="49" t="str">
        <f t="shared" si="14"/>
        <v>0</v>
      </c>
      <c r="Q68" s="34"/>
      <c r="R68" s="31"/>
      <c r="S68" s="31"/>
      <c r="T68" s="32"/>
      <c r="U68" s="34"/>
      <c r="V68" s="87"/>
      <c r="W68" s="27"/>
      <c r="X68" s="28"/>
      <c r="Y68" s="35"/>
      <c r="Z68" s="64"/>
      <c r="AA68" s="33"/>
    </row>
    <row r="69" spans="1:27" s="2" customFormat="1" ht="26.25" customHeight="1">
      <c r="A69" s="26">
        <v>65</v>
      </c>
      <c r="B69" s="34"/>
      <c r="C69" s="32"/>
      <c r="D69" s="29"/>
      <c r="E69" s="49" t="str">
        <f t="shared" si="3"/>
        <v>0</v>
      </c>
      <c r="F69" s="49" t="str">
        <f t="shared" si="4"/>
        <v>0</v>
      </c>
      <c r="G69" s="49" t="str">
        <f t="shared" si="5"/>
        <v>0</v>
      </c>
      <c r="H69" s="49" t="str">
        <f t="shared" si="6"/>
        <v>0</v>
      </c>
      <c r="I69" s="49" t="str">
        <f t="shared" si="7"/>
        <v>0</v>
      </c>
      <c r="J69" s="49" t="str">
        <f t="shared" si="8"/>
        <v>0</v>
      </c>
      <c r="K69" s="49" t="str">
        <f t="shared" si="9"/>
        <v>0</v>
      </c>
      <c r="L69" s="49" t="str">
        <f t="shared" si="10"/>
        <v>0</v>
      </c>
      <c r="M69" s="49" t="str">
        <f t="shared" si="11"/>
        <v>0</v>
      </c>
      <c r="N69" s="49" t="str">
        <f t="shared" si="12"/>
        <v>0</v>
      </c>
      <c r="O69" s="49" t="str">
        <f t="shared" si="13"/>
        <v>0</v>
      </c>
      <c r="P69" s="49" t="str">
        <f t="shared" si="14"/>
        <v>0</v>
      </c>
      <c r="Q69" s="34"/>
      <c r="R69" s="31"/>
      <c r="S69" s="31"/>
      <c r="T69" s="32"/>
      <c r="U69" s="34"/>
      <c r="V69" s="87"/>
      <c r="W69" s="27"/>
      <c r="X69" s="28"/>
      <c r="Y69" s="35"/>
      <c r="Z69" s="64"/>
      <c r="AA69" s="33"/>
    </row>
    <row r="70" spans="1:27" s="2" customFormat="1" ht="26.25" customHeight="1">
      <c r="A70" s="26">
        <v>66</v>
      </c>
      <c r="B70" s="34"/>
      <c r="C70" s="32"/>
      <c r="D70" s="29"/>
      <c r="E70" s="49" t="str">
        <f t="shared" ref="E70:E75" si="17">IF(D70=11,"1", "0")</f>
        <v>0</v>
      </c>
      <c r="F70" s="49" t="str">
        <f t="shared" ref="F70:F75" si="18">IF(D70=12,"1", "0")</f>
        <v>0</v>
      </c>
      <c r="G70" s="49" t="str">
        <f t="shared" ref="G70:G75" si="19">IF(D70=13,"1", "0")</f>
        <v>0</v>
      </c>
      <c r="H70" s="49" t="str">
        <f t="shared" ref="H70:H75" si="20">IF(D70=14,"1", "0")</f>
        <v>0</v>
      </c>
      <c r="I70" s="49" t="str">
        <f t="shared" ref="I70:I75" si="21">IF(D70=15,"1", "0")</f>
        <v>0</v>
      </c>
      <c r="J70" s="49" t="str">
        <f t="shared" ref="J70:J75" si="22">IF(D70=16,"1", "0")</f>
        <v>0</v>
      </c>
      <c r="K70" s="49" t="str">
        <f t="shared" ref="K70:K75" si="23">IF(D70=17,"1", "0")</f>
        <v>0</v>
      </c>
      <c r="L70" s="49" t="str">
        <f t="shared" ref="L70:L75" si="24">IF(D70=18,"1", "0")</f>
        <v>0</v>
      </c>
      <c r="M70" s="49" t="str">
        <f t="shared" ref="M70:M75" si="25">IF(D70=19,"1", "0")</f>
        <v>0</v>
      </c>
      <c r="N70" s="49" t="str">
        <f t="shared" ref="N70:N75" si="26">IF(D70=20,"1", "0")</f>
        <v>0</v>
      </c>
      <c r="O70" s="49" t="str">
        <f t="shared" ref="O70:O75" si="27">IF(D70=21,"1", "0")</f>
        <v>0</v>
      </c>
      <c r="P70" s="49" t="str">
        <f t="shared" ref="P70:P75" si="28">IF(D70&gt;21,"1", "0")</f>
        <v>0</v>
      </c>
      <c r="Q70" s="34"/>
      <c r="R70" s="31"/>
      <c r="S70" s="31"/>
      <c r="T70" s="32"/>
      <c r="U70" s="34"/>
      <c r="V70" s="87"/>
      <c r="W70" s="27"/>
      <c r="X70" s="28"/>
      <c r="Y70" s="35"/>
      <c r="Z70" s="64"/>
      <c r="AA70" s="33"/>
    </row>
    <row r="71" spans="1:27" s="2" customFormat="1" ht="26.25" customHeight="1">
      <c r="A71" s="26">
        <v>67</v>
      </c>
      <c r="B71" s="34"/>
      <c r="C71" s="32"/>
      <c r="D71" s="29"/>
      <c r="E71" s="49" t="str">
        <f t="shared" si="17"/>
        <v>0</v>
      </c>
      <c r="F71" s="49" t="str">
        <f t="shared" si="18"/>
        <v>0</v>
      </c>
      <c r="G71" s="49" t="str">
        <f t="shared" si="19"/>
        <v>0</v>
      </c>
      <c r="H71" s="49" t="str">
        <f t="shared" si="20"/>
        <v>0</v>
      </c>
      <c r="I71" s="49" t="str">
        <f t="shared" si="21"/>
        <v>0</v>
      </c>
      <c r="J71" s="49" t="str">
        <f t="shared" si="22"/>
        <v>0</v>
      </c>
      <c r="K71" s="49" t="str">
        <f t="shared" si="23"/>
        <v>0</v>
      </c>
      <c r="L71" s="49" t="str">
        <f t="shared" si="24"/>
        <v>0</v>
      </c>
      <c r="M71" s="49" t="str">
        <f t="shared" si="25"/>
        <v>0</v>
      </c>
      <c r="N71" s="49" t="str">
        <f t="shared" si="26"/>
        <v>0</v>
      </c>
      <c r="O71" s="49" t="str">
        <f t="shared" si="27"/>
        <v>0</v>
      </c>
      <c r="P71" s="49" t="str">
        <f t="shared" si="28"/>
        <v>0</v>
      </c>
      <c r="Q71" s="34"/>
      <c r="R71" s="31"/>
      <c r="S71" s="31"/>
      <c r="T71" s="32"/>
      <c r="U71" s="34"/>
      <c r="V71" s="87"/>
      <c r="W71" s="27"/>
      <c r="X71" s="28"/>
      <c r="Y71" s="35"/>
      <c r="Z71" s="64"/>
      <c r="AA71" s="33"/>
    </row>
    <row r="72" spans="1:27" s="2" customFormat="1" ht="26.25" customHeight="1">
      <c r="A72" s="26">
        <v>68</v>
      </c>
      <c r="B72" s="34"/>
      <c r="C72" s="32"/>
      <c r="D72" s="29"/>
      <c r="E72" s="49" t="str">
        <f t="shared" si="17"/>
        <v>0</v>
      </c>
      <c r="F72" s="49" t="str">
        <f t="shared" si="18"/>
        <v>0</v>
      </c>
      <c r="G72" s="49" t="str">
        <f t="shared" si="19"/>
        <v>0</v>
      </c>
      <c r="H72" s="49" t="str">
        <f t="shared" si="20"/>
        <v>0</v>
      </c>
      <c r="I72" s="49" t="str">
        <f t="shared" si="21"/>
        <v>0</v>
      </c>
      <c r="J72" s="49" t="str">
        <f t="shared" si="22"/>
        <v>0</v>
      </c>
      <c r="K72" s="49" t="str">
        <f t="shared" si="23"/>
        <v>0</v>
      </c>
      <c r="L72" s="49" t="str">
        <f t="shared" si="24"/>
        <v>0</v>
      </c>
      <c r="M72" s="49" t="str">
        <f t="shared" si="25"/>
        <v>0</v>
      </c>
      <c r="N72" s="49" t="str">
        <f t="shared" si="26"/>
        <v>0</v>
      </c>
      <c r="O72" s="49" t="str">
        <f t="shared" si="27"/>
        <v>0</v>
      </c>
      <c r="P72" s="49" t="str">
        <f t="shared" si="28"/>
        <v>0</v>
      </c>
      <c r="Q72" s="34"/>
      <c r="R72" s="31"/>
      <c r="S72" s="31"/>
      <c r="T72" s="32"/>
      <c r="U72" s="34"/>
      <c r="V72" s="87"/>
      <c r="W72" s="27"/>
      <c r="X72" s="28"/>
      <c r="Y72" s="35"/>
      <c r="Z72" s="64"/>
      <c r="AA72" s="33"/>
    </row>
    <row r="73" spans="1:27" s="2" customFormat="1" ht="26.25" customHeight="1">
      <c r="A73" s="26">
        <v>69</v>
      </c>
      <c r="B73" s="34"/>
      <c r="C73" s="32"/>
      <c r="D73" s="29"/>
      <c r="E73" s="49" t="str">
        <f t="shared" si="17"/>
        <v>0</v>
      </c>
      <c r="F73" s="49" t="str">
        <f t="shared" si="18"/>
        <v>0</v>
      </c>
      <c r="G73" s="49" t="str">
        <f t="shared" si="19"/>
        <v>0</v>
      </c>
      <c r="H73" s="49" t="str">
        <f t="shared" si="20"/>
        <v>0</v>
      </c>
      <c r="I73" s="49" t="str">
        <f t="shared" si="21"/>
        <v>0</v>
      </c>
      <c r="J73" s="49" t="str">
        <f t="shared" si="22"/>
        <v>0</v>
      </c>
      <c r="K73" s="49" t="str">
        <f t="shared" si="23"/>
        <v>0</v>
      </c>
      <c r="L73" s="49" t="str">
        <f t="shared" si="24"/>
        <v>0</v>
      </c>
      <c r="M73" s="49" t="str">
        <f t="shared" si="25"/>
        <v>0</v>
      </c>
      <c r="N73" s="49" t="str">
        <f t="shared" si="26"/>
        <v>0</v>
      </c>
      <c r="O73" s="49" t="str">
        <f t="shared" si="27"/>
        <v>0</v>
      </c>
      <c r="P73" s="49" t="str">
        <f t="shared" si="28"/>
        <v>0</v>
      </c>
      <c r="Q73" s="34"/>
      <c r="R73" s="31"/>
      <c r="S73" s="31"/>
      <c r="T73" s="32"/>
      <c r="U73" s="34"/>
      <c r="V73" s="87"/>
      <c r="W73" s="27"/>
      <c r="X73" s="28"/>
      <c r="Y73" s="35"/>
      <c r="Z73" s="64"/>
      <c r="AA73" s="33"/>
    </row>
    <row r="74" spans="1:27" s="2" customFormat="1" ht="26.25" customHeight="1">
      <c r="A74" s="26">
        <v>70</v>
      </c>
      <c r="B74" s="34"/>
      <c r="C74" s="32"/>
      <c r="D74" s="29"/>
      <c r="E74" s="49" t="str">
        <f t="shared" si="17"/>
        <v>0</v>
      </c>
      <c r="F74" s="49" t="str">
        <f t="shared" si="18"/>
        <v>0</v>
      </c>
      <c r="G74" s="49" t="str">
        <f t="shared" si="19"/>
        <v>0</v>
      </c>
      <c r="H74" s="49" t="str">
        <f t="shared" si="20"/>
        <v>0</v>
      </c>
      <c r="I74" s="49" t="str">
        <f t="shared" si="21"/>
        <v>0</v>
      </c>
      <c r="J74" s="49" t="str">
        <f t="shared" si="22"/>
        <v>0</v>
      </c>
      <c r="K74" s="49" t="str">
        <f t="shared" si="23"/>
        <v>0</v>
      </c>
      <c r="L74" s="49" t="str">
        <f t="shared" si="24"/>
        <v>0</v>
      </c>
      <c r="M74" s="49" t="str">
        <f t="shared" si="25"/>
        <v>0</v>
      </c>
      <c r="N74" s="49" t="str">
        <f t="shared" si="26"/>
        <v>0</v>
      </c>
      <c r="O74" s="49" t="str">
        <f t="shared" si="27"/>
        <v>0</v>
      </c>
      <c r="P74" s="49" t="str">
        <f t="shared" si="28"/>
        <v>0</v>
      </c>
      <c r="Q74" s="34"/>
      <c r="R74" s="31"/>
      <c r="S74" s="31"/>
      <c r="T74" s="32"/>
      <c r="U74" s="34"/>
      <c r="V74" s="87"/>
      <c r="W74" s="27"/>
      <c r="X74" s="28"/>
      <c r="Y74" s="35"/>
      <c r="Z74" s="64"/>
      <c r="AA74" s="33"/>
    </row>
    <row r="75" spans="1:27" s="2" customFormat="1" ht="26.25" customHeight="1">
      <c r="A75" s="36">
        <v>71</v>
      </c>
      <c r="B75" s="41"/>
      <c r="C75" s="43"/>
      <c r="D75" s="39"/>
      <c r="E75" s="49" t="str">
        <f t="shared" si="17"/>
        <v>0</v>
      </c>
      <c r="F75" s="49" t="str">
        <f t="shared" si="18"/>
        <v>0</v>
      </c>
      <c r="G75" s="49" t="str">
        <f t="shared" si="19"/>
        <v>0</v>
      </c>
      <c r="H75" s="49" t="str">
        <f t="shared" si="20"/>
        <v>0</v>
      </c>
      <c r="I75" s="49" t="str">
        <f t="shared" si="21"/>
        <v>0</v>
      </c>
      <c r="J75" s="49" t="str">
        <f t="shared" si="22"/>
        <v>0</v>
      </c>
      <c r="K75" s="49" t="str">
        <f t="shared" si="23"/>
        <v>0</v>
      </c>
      <c r="L75" s="49" t="str">
        <f t="shared" si="24"/>
        <v>0</v>
      </c>
      <c r="M75" s="49" t="str">
        <f t="shared" si="25"/>
        <v>0</v>
      </c>
      <c r="N75" s="49" t="str">
        <f t="shared" si="26"/>
        <v>0</v>
      </c>
      <c r="O75" s="49" t="str">
        <f t="shared" si="27"/>
        <v>0</v>
      </c>
      <c r="P75" s="49" t="str">
        <f t="shared" si="28"/>
        <v>0</v>
      </c>
      <c r="Q75" s="41"/>
      <c r="R75" s="42"/>
      <c r="S75" s="42"/>
      <c r="T75" s="43"/>
      <c r="U75" s="41"/>
      <c r="V75" s="88"/>
      <c r="W75" s="37"/>
      <c r="X75" s="38"/>
      <c r="Y75" s="40"/>
      <c r="Z75" s="65"/>
      <c r="AA75" s="44"/>
    </row>
    <row r="76" spans="1:27" s="4" customFormat="1">
      <c r="B76" s="45"/>
      <c r="C76" s="45"/>
      <c r="Q76" s="5"/>
      <c r="R76" s="5"/>
      <c r="S76" s="5"/>
      <c r="T76" s="5"/>
      <c r="U76" s="5"/>
      <c r="V76" s="5"/>
    </row>
    <row r="77" spans="1:27" s="4" customFormat="1">
      <c r="B77" s="45"/>
      <c r="C77" s="45"/>
      <c r="Q77" s="5"/>
      <c r="R77" s="5"/>
      <c r="S77" s="5"/>
      <c r="T77" s="5"/>
      <c r="U77" s="5"/>
      <c r="V77" s="5"/>
    </row>
    <row r="78" spans="1:27" s="4" customFormat="1">
      <c r="B78" s="45"/>
      <c r="C78" s="45"/>
      <c r="Q78" s="5"/>
      <c r="R78" s="5"/>
      <c r="S78" s="5"/>
      <c r="T78" s="5"/>
      <c r="U78" s="5"/>
      <c r="V78" s="5"/>
    </row>
    <row r="79" spans="1:27" s="4" customFormat="1">
      <c r="B79" s="45"/>
      <c r="C79" s="45"/>
      <c r="Q79" s="5"/>
      <c r="R79" s="5"/>
      <c r="S79" s="5"/>
      <c r="T79" s="5"/>
      <c r="U79" s="5"/>
      <c r="V79" s="5"/>
    </row>
    <row r="80" spans="1:27" s="4" customFormat="1">
      <c r="B80" s="45"/>
      <c r="C80" s="45"/>
      <c r="Q80" s="5"/>
      <c r="R80" s="5"/>
      <c r="S80" s="5"/>
      <c r="T80" s="5"/>
      <c r="U80" s="5"/>
      <c r="V80" s="5"/>
    </row>
    <row r="81" spans="2:22" s="4" customFormat="1">
      <c r="B81" s="45"/>
      <c r="C81" s="45"/>
      <c r="Q81" s="5"/>
      <c r="R81" s="5"/>
      <c r="S81" s="5"/>
      <c r="T81" s="5"/>
      <c r="U81" s="5"/>
      <c r="V81" s="5"/>
    </row>
    <row r="82" spans="2:22" s="4" customFormat="1">
      <c r="B82" s="45"/>
      <c r="C82" s="45"/>
      <c r="Q82" s="5"/>
      <c r="R82" s="5"/>
      <c r="S82" s="5"/>
      <c r="T82" s="5"/>
      <c r="U82" s="5"/>
      <c r="V82" s="5"/>
    </row>
    <row r="83" spans="2:22" s="4" customFormat="1">
      <c r="B83" s="45"/>
      <c r="C83" s="45"/>
      <c r="Q83" s="5"/>
      <c r="R83" s="5"/>
      <c r="S83" s="5"/>
      <c r="T83" s="5"/>
      <c r="U83" s="5"/>
      <c r="V83" s="5"/>
    </row>
    <row r="84" spans="2:22" s="4" customFormat="1">
      <c r="B84" s="45"/>
      <c r="C84" s="45"/>
      <c r="Q84" s="5"/>
      <c r="R84" s="5"/>
      <c r="S84" s="5"/>
      <c r="T84" s="5"/>
      <c r="U84" s="5"/>
      <c r="V84" s="5"/>
    </row>
    <row r="85" spans="2:22" s="4" customFormat="1">
      <c r="B85" s="45"/>
      <c r="C85" s="45"/>
      <c r="Q85" s="5"/>
      <c r="R85" s="5"/>
      <c r="S85" s="5"/>
      <c r="T85" s="5"/>
      <c r="U85" s="5"/>
      <c r="V85" s="5"/>
    </row>
    <row r="86" spans="2:22" s="4" customFormat="1">
      <c r="B86" s="45"/>
      <c r="C86" s="45"/>
      <c r="Q86" s="5"/>
      <c r="R86" s="5"/>
      <c r="S86" s="5"/>
      <c r="T86" s="5"/>
      <c r="U86" s="5"/>
      <c r="V86" s="5"/>
    </row>
    <row r="87" spans="2:22" s="4" customFormat="1">
      <c r="B87" s="45"/>
      <c r="C87" s="45"/>
      <c r="Q87" s="5"/>
      <c r="R87" s="5"/>
      <c r="S87" s="5"/>
      <c r="T87" s="5"/>
      <c r="U87" s="5"/>
      <c r="V87" s="5"/>
    </row>
    <row r="88" spans="2:22" s="4" customFormat="1">
      <c r="B88" s="45"/>
      <c r="C88" s="45"/>
      <c r="Q88" s="5"/>
      <c r="R88" s="5"/>
      <c r="S88" s="5"/>
      <c r="T88" s="5"/>
      <c r="U88" s="5"/>
      <c r="V88" s="5"/>
    </row>
    <row r="89" spans="2:22" s="4" customFormat="1">
      <c r="B89" s="45"/>
      <c r="C89" s="45"/>
      <c r="Q89" s="5"/>
      <c r="R89" s="5"/>
      <c r="S89" s="5"/>
      <c r="T89" s="5"/>
      <c r="U89" s="5"/>
      <c r="V89" s="5"/>
    </row>
    <row r="90" spans="2:22" s="4" customFormat="1">
      <c r="B90" s="45"/>
      <c r="C90" s="45"/>
      <c r="Q90" s="5"/>
      <c r="R90" s="5"/>
      <c r="S90" s="5"/>
      <c r="T90" s="5"/>
      <c r="U90" s="5"/>
      <c r="V90" s="5"/>
    </row>
    <row r="91" spans="2:22" s="4" customFormat="1">
      <c r="B91" s="45"/>
      <c r="C91" s="45"/>
      <c r="Q91" s="5"/>
      <c r="R91" s="5"/>
      <c r="S91" s="5"/>
      <c r="T91" s="5"/>
      <c r="U91" s="5"/>
      <c r="V91" s="5"/>
    </row>
    <row r="92" spans="2:22" s="4" customFormat="1">
      <c r="B92" s="45"/>
      <c r="C92" s="45"/>
      <c r="Q92" s="5"/>
      <c r="R92" s="5"/>
      <c r="S92" s="5"/>
      <c r="T92" s="5"/>
      <c r="U92" s="5"/>
      <c r="V92" s="5"/>
    </row>
    <row r="93" spans="2:22" s="4" customFormat="1">
      <c r="B93" s="45"/>
      <c r="C93" s="45"/>
      <c r="Q93" s="5"/>
      <c r="R93" s="5"/>
      <c r="S93" s="5"/>
      <c r="T93" s="5"/>
      <c r="U93" s="5"/>
      <c r="V93" s="5"/>
    </row>
  </sheetData>
  <mergeCells count="4">
    <mergeCell ref="Q2:T2"/>
    <mergeCell ref="B2:C2"/>
    <mergeCell ref="W2:X2"/>
    <mergeCell ref="U2:V2"/>
  </mergeCells>
  <pageMargins left="0.17" right="0.17" top="0.17" bottom="0.19" header="0.17" footer="0.17"/>
  <pageSetup paperSize="9" scale="75" orientation="landscape" r:id="rId1"/>
  <colBreaks count="1" manualBreakCount="1">
    <brk id="27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outlinePr summaryBelow="0" summaryRight="0"/>
  </sheetPr>
  <dimension ref="A1:P25"/>
  <sheetViews>
    <sheetView zoomScaleNormal="100" zoomScaleSheetLayoutView="100" workbookViewId="0">
      <selection activeCell="M21" sqref="M21"/>
    </sheetView>
  </sheetViews>
  <sheetFormatPr baseColWidth="10" defaultRowHeight="15"/>
  <cols>
    <col min="1" max="1" width="1.85546875" customWidth="1"/>
    <col min="2" max="2" width="7.5703125" customWidth="1"/>
    <col min="3" max="3" width="8.85546875" customWidth="1"/>
    <col min="4" max="4" width="2.28515625" customWidth="1"/>
    <col min="5" max="7" width="6.140625" customWidth="1"/>
    <col min="8" max="8" width="1.85546875" customWidth="1"/>
    <col min="9" max="9" width="6.140625" customWidth="1"/>
    <col min="10" max="10" width="1.7109375" customWidth="1"/>
    <col min="11" max="14" width="6.28515625" customWidth="1"/>
    <col min="15" max="15" width="2" customWidth="1"/>
    <col min="16" max="17" width="7.5703125" customWidth="1"/>
    <col min="18" max="19" width="6" customWidth="1"/>
    <col min="20" max="26" width="5.140625" customWidth="1"/>
    <col min="27" max="31" width="5.42578125" customWidth="1"/>
  </cols>
  <sheetData>
    <row r="1" spans="1:16" ht="20.25">
      <c r="B1" s="99" t="s">
        <v>51</v>
      </c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</row>
    <row r="4" spans="1:16">
      <c r="B4" s="100" t="s">
        <v>28</v>
      </c>
      <c r="H4" s="100"/>
      <c r="I4" s="100" t="s">
        <v>27</v>
      </c>
      <c r="J4" s="100"/>
      <c r="K4" s="100"/>
      <c r="L4" s="100"/>
      <c r="M4" s="100"/>
      <c r="O4" s="78" t="s">
        <v>32</v>
      </c>
    </row>
    <row r="5" spans="1:16" ht="16.5" customHeight="1">
      <c r="A5" s="78" t="s">
        <v>33</v>
      </c>
      <c r="B5" t="s">
        <v>34</v>
      </c>
      <c r="C5" s="60"/>
      <c r="G5" s="60"/>
      <c r="H5" s="78" t="s">
        <v>33</v>
      </c>
      <c r="I5" t="s">
        <v>52</v>
      </c>
      <c r="K5" s="60"/>
      <c r="O5" s="78" t="s">
        <v>33</v>
      </c>
      <c r="P5" t="s">
        <v>35</v>
      </c>
    </row>
    <row r="6" spans="1:16">
      <c r="A6" s="78" t="s">
        <v>33</v>
      </c>
      <c r="B6" t="s">
        <v>52</v>
      </c>
      <c r="C6" s="78"/>
      <c r="G6" s="78"/>
      <c r="H6" s="78" t="s">
        <v>33</v>
      </c>
      <c r="I6" t="s">
        <v>36</v>
      </c>
      <c r="K6" s="78"/>
      <c r="O6" s="78" t="s">
        <v>33</v>
      </c>
    </row>
    <row r="7" spans="1:16">
      <c r="A7" s="78" t="s">
        <v>33</v>
      </c>
      <c r="B7" t="s">
        <v>52</v>
      </c>
      <c r="C7" s="78"/>
      <c r="G7" s="78"/>
      <c r="H7" s="78" t="s">
        <v>33</v>
      </c>
      <c r="I7" t="s">
        <v>37</v>
      </c>
      <c r="K7" s="78"/>
      <c r="O7" s="78" t="s">
        <v>33</v>
      </c>
    </row>
    <row r="8" spans="1:16">
      <c r="A8" s="78" t="s">
        <v>33</v>
      </c>
      <c r="B8" t="s">
        <v>38</v>
      </c>
      <c r="C8" s="78"/>
      <c r="G8" s="78"/>
      <c r="H8" s="78" t="s">
        <v>33</v>
      </c>
      <c r="I8" t="s">
        <v>52</v>
      </c>
      <c r="K8" s="78"/>
      <c r="O8" s="78" t="s">
        <v>33</v>
      </c>
      <c r="P8" t="s">
        <v>50</v>
      </c>
    </row>
    <row r="9" spans="1:16">
      <c r="A9" s="78" t="s">
        <v>33</v>
      </c>
      <c r="B9" t="s">
        <v>52</v>
      </c>
      <c r="C9" s="78"/>
      <c r="G9" s="78"/>
      <c r="H9" s="78" t="s">
        <v>33</v>
      </c>
      <c r="I9" t="s">
        <v>39</v>
      </c>
      <c r="K9" s="78"/>
      <c r="O9" s="78" t="s">
        <v>33</v>
      </c>
      <c r="P9" t="s">
        <v>40</v>
      </c>
    </row>
    <row r="10" spans="1:16">
      <c r="A10" s="78" t="s">
        <v>33</v>
      </c>
      <c r="B10" t="s">
        <v>11</v>
      </c>
      <c r="C10" s="78"/>
      <c r="G10" s="78"/>
      <c r="H10" s="78" t="s">
        <v>33</v>
      </c>
      <c r="I10" t="s">
        <v>52</v>
      </c>
      <c r="K10" s="78"/>
      <c r="O10" s="78" t="s">
        <v>33</v>
      </c>
    </row>
    <row r="11" spans="1:16">
      <c r="A11" s="78" t="s">
        <v>33</v>
      </c>
      <c r="B11" t="s">
        <v>41</v>
      </c>
      <c r="C11" s="78"/>
      <c r="G11" s="78"/>
      <c r="H11" s="78" t="s">
        <v>33</v>
      </c>
      <c r="I11" t="s">
        <v>52</v>
      </c>
      <c r="K11" s="78"/>
      <c r="O11" s="78" t="s">
        <v>33</v>
      </c>
      <c r="P11" t="s">
        <v>42</v>
      </c>
    </row>
    <row r="12" spans="1:16">
      <c r="A12" s="78" t="s">
        <v>33</v>
      </c>
      <c r="B12" t="s">
        <v>43</v>
      </c>
      <c r="C12" s="78"/>
      <c r="G12" s="78"/>
      <c r="H12" s="78" t="s">
        <v>33</v>
      </c>
      <c r="I12" t="s">
        <v>52</v>
      </c>
      <c r="K12" s="78"/>
      <c r="O12" s="78" t="s">
        <v>33</v>
      </c>
      <c r="P12" t="s">
        <v>44</v>
      </c>
    </row>
    <row r="13" spans="1:16">
      <c r="A13" s="78" t="s">
        <v>33</v>
      </c>
      <c r="B13" t="s">
        <v>52</v>
      </c>
      <c r="C13" s="78"/>
      <c r="G13" s="78"/>
      <c r="H13" s="78" t="s">
        <v>33</v>
      </c>
      <c r="I13" t="s">
        <v>45</v>
      </c>
      <c r="K13" s="78"/>
      <c r="O13" s="78" t="s">
        <v>33</v>
      </c>
      <c r="P13" t="s">
        <v>46</v>
      </c>
    </row>
    <row r="14" spans="1:16">
      <c r="A14" s="78" t="s">
        <v>33</v>
      </c>
      <c r="B14" t="s">
        <v>47</v>
      </c>
      <c r="C14" s="78"/>
      <c r="G14" s="78"/>
      <c r="H14" s="78" t="s">
        <v>33</v>
      </c>
      <c r="I14" t="s">
        <v>52</v>
      </c>
      <c r="K14" s="78"/>
      <c r="O14" s="78" t="s">
        <v>33</v>
      </c>
      <c r="P14" t="s">
        <v>48</v>
      </c>
    </row>
    <row r="15" spans="1:16">
      <c r="A15" s="78" t="s">
        <v>33</v>
      </c>
      <c r="B15" t="s">
        <v>38</v>
      </c>
      <c r="C15" s="78"/>
      <c r="G15" s="78"/>
      <c r="H15" s="78" t="s">
        <v>33</v>
      </c>
      <c r="I15" t="s">
        <v>52</v>
      </c>
      <c r="K15" s="78"/>
      <c r="O15" s="78" t="s">
        <v>33</v>
      </c>
      <c r="P15" t="s">
        <v>49</v>
      </c>
    </row>
    <row r="16" spans="1:16">
      <c r="A16" s="78" t="s">
        <v>33</v>
      </c>
      <c r="C16" s="78"/>
      <c r="G16" s="78"/>
      <c r="H16" s="78" t="s">
        <v>33</v>
      </c>
      <c r="K16" s="78"/>
      <c r="O16" s="78" t="s">
        <v>33</v>
      </c>
    </row>
    <row r="17" spans="1:15">
      <c r="A17" s="78" t="s">
        <v>33</v>
      </c>
      <c r="C17" s="78"/>
      <c r="G17" s="78"/>
      <c r="H17" s="78" t="s">
        <v>33</v>
      </c>
      <c r="K17" s="78"/>
      <c r="O17" s="78" t="s">
        <v>33</v>
      </c>
    </row>
    <row r="18" spans="1:15">
      <c r="A18" s="78" t="s">
        <v>33</v>
      </c>
      <c r="C18" s="78"/>
      <c r="G18" s="78"/>
      <c r="H18" s="78" t="s">
        <v>33</v>
      </c>
      <c r="K18" s="78"/>
      <c r="O18" s="78" t="s">
        <v>33</v>
      </c>
    </row>
    <row r="19" spans="1:15">
      <c r="C19" s="78"/>
      <c r="G19" s="78"/>
      <c r="H19" s="78"/>
      <c r="K19" s="78"/>
      <c r="O19" s="78"/>
    </row>
    <row r="20" spans="1:15">
      <c r="C20" s="78"/>
      <c r="G20" s="78"/>
      <c r="H20" s="78"/>
      <c r="K20" s="78"/>
      <c r="O20" s="78"/>
    </row>
    <row r="21" spans="1:15">
      <c r="C21" s="78"/>
      <c r="G21" s="78"/>
      <c r="H21" s="78"/>
      <c r="K21" s="78"/>
      <c r="O21" s="78"/>
    </row>
    <row r="22" spans="1:15">
      <c r="C22" s="78"/>
      <c r="G22" s="78"/>
      <c r="H22" s="78"/>
      <c r="K22" s="78"/>
      <c r="O22" s="78"/>
    </row>
    <row r="23" spans="1:15">
      <c r="C23" s="78"/>
      <c r="G23" s="78"/>
      <c r="H23" s="78"/>
      <c r="K23" s="78"/>
      <c r="O23" s="78"/>
    </row>
    <row r="24" spans="1:15">
      <c r="C24" s="78"/>
      <c r="G24" s="78"/>
      <c r="H24" s="78"/>
      <c r="K24" s="78"/>
      <c r="O24" s="78"/>
    </row>
    <row r="25" spans="1:15">
      <c r="C25" s="90" t="s">
        <v>31</v>
      </c>
    </row>
  </sheetData>
  <sortState ref="P21:P32">
    <sortCondition ref="P21"/>
  </sortState>
  <dataConsolidate topLabels="1" link="1"/>
  <mergeCells count="1">
    <mergeCell ref="B1:O1"/>
  </mergeCells>
  <printOptions horizontalCentered="1" verticalCentered="1"/>
  <pageMargins left="0.15748031496062992" right="0.15748031496062992" top="0.27559055118110237" bottom="0.35433070866141736" header="0.15748031496062992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groupe 1</vt:lpstr>
      <vt:lpstr>bilan</vt:lpstr>
      <vt:lpstr>bilan!Zone_d_impression</vt:lpstr>
      <vt:lpstr>'groupe 1'!Zone_d_impression</vt:lpstr>
    </vt:vector>
  </TitlesOfParts>
  <Company>cg49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vpoche</dc:creator>
  <cp:lastModifiedBy>gmb</cp:lastModifiedBy>
  <cp:lastPrinted>2015-03-03T16:01:03Z</cp:lastPrinted>
  <dcterms:created xsi:type="dcterms:W3CDTF">2015-02-03T07:48:18Z</dcterms:created>
  <dcterms:modified xsi:type="dcterms:W3CDTF">2015-03-14T08:08:58Z</dcterms:modified>
</cp:coreProperties>
</file>