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840" windowWidth="22290" windowHeight="10095"/>
  </bookViews>
  <sheets>
    <sheet name="Base de travail" sheetId="10" r:id="rId1"/>
    <sheet name="Objectif " sheetId="9" r:id="rId2"/>
    <sheet name="macro" sheetId="5" r:id="rId3"/>
    <sheet name="Feuil3" sheetId="3" r:id="rId4"/>
    <sheet name="Feuil4" sheetId="8" r:id="rId5"/>
  </sheets>
  <calcPr calcId="145621"/>
</workbook>
</file>

<file path=xl/calcChain.xml><?xml version="1.0" encoding="utf-8"?>
<calcChain xmlns="http://schemas.openxmlformats.org/spreadsheetml/2006/main">
  <c r="G13" i="9" l="1"/>
  <c r="G20" i="9"/>
  <c r="G17" i="9"/>
  <c r="G24" i="5" l="1"/>
  <c r="G20" i="5"/>
  <c r="G17" i="5"/>
  <c r="G13" i="5"/>
</calcChain>
</file>

<file path=xl/comments1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</rPr>
          <t xml:space="preserve">Commentaire:  quantités initiales
</t>
        </r>
        <r>
          <rPr>
            <sz val="8"/>
            <color indexed="81"/>
            <rFont val="Tahoma"/>
          </rPr>
          <t xml:space="preserve">
</t>
        </r>
      </text>
    </comment>
    <comment ref="G5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l'entrée de 275,67 à 1,326229 qui s'ajoute au stock initiale.</t>
        </r>
      </text>
    </comment>
    <comment ref="G8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l'entrée des 361,39 à 1,303898 qui s'ajoute au stock déjà présent </t>
        </r>
      </text>
    </comment>
  </commentList>
</comments>
</file>

<file path=xl/comments2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</rPr>
          <t xml:space="preserve">Commentaire:  quantités initiales
</t>
        </r>
        <r>
          <rPr>
            <sz val="8"/>
            <color indexed="81"/>
            <rFont val="Tahoma"/>
          </rPr>
          <t xml:space="preserve">
</t>
        </r>
      </text>
    </comment>
    <comment ref="J3" authorId="0">
      <text>
        <r>
          <rPr>
            <b/>
            <sz val="8"/>
            <color indexed="81"/>
            <rFont val="Tahoma"/>
          </rPr>
          <t xml:space="preserve">Commentaire:  quantités initiales
</t>
        </r>
        <r>
          <rPr>
            <sz val="8"/>
            <color indexed="81"/>
            <rFont val="Tahoma"/>
          </rPr>
          <t xml:space="preserve">
</t>
        </r>
      </text>
    </comment>
    <comment ref="C4" authorId="0">
      <text>
        <r>
          <rPr>
            <b/>
            <sz val="8"/>
            <color indexed="81"/>
            <rFont val="Tahoma"/>
          </rPr>
          <t>commentaires : on a une  entrée de 275,67 à 1,326229 . On utilise la régle 1 =) les 275,67 à 1,326229 s'ajoute donc aux quantités initiales présente en stock.</t>
        </r>
        <r>
          <rPr>
            <sz val="8"/>
            <color indexed="81"/>
            <rFont val="Tahoma"/>
          </rPr>
          <t xml:space="preserve">
</t>
        </r>
      </text>
    </comment>
    <comment ref="G5" authorId="0">
      <text>
        <r>
          <rPr>
            <b/>
            <sz val="8"/>
            <color indexed="81"/>
            <rFont val="Tahoma"/>
          </rPr>
          <t>commentaire:</t>
        </r>
        <r>
          <rPr>
            <sz val="8"/>
            <color indexed="81"/>
            <rFont val="Tahoma"/>
          </rPr>
          <t xml:space="preserve">
</t>
        </r>
        <r>
          <rPr>
            <b/>
            <sz val="8"/>
            <color indexed="81"/>
            <rFont val="Tahoma"/>
            <family val="2"/>
          </rPr>
          <t>l'entrée de 275,67 à 1,326229 qui s'ajoute au stock initiale.</t>
        </r>
      </text>
    </comment>
    <comment ref="C6" authorId="0">
      <text>
        <r>
          <rPr>
            <sz val="8"/>
            <color indexed="81"/>
            <rFont val="Tahoma"/>
          </rPr>
          <t xml:space="preserve">
</t>
        </r>
        <r>
          <rPr>
            <b/>
            <sz val="8"/>
            <color indexed="81"/>
            <rFont val="Tahoma"/>
            <family val="2"/>
          </rPr>
          <t>commentaires : on a une  entrée de 361,39 à 1,310191. On utilise la régle 1 =) les 361,39 à 1,310191 s'ajoute donc aux quantités déjà  présente en stock.</t>
        </r>
      </text>
    </comment>
    <comment ref="G8" authorId="0">
      <text>
        <r>
          <rPr>
            <b/>
            <sz val="8"/>
            <color indexed="81"/>
            <rFont val="Tahoma"/>
          </rPr>
          <t>Commentaire:</t>
        </r>
        <r>
          <rPr>
            <sz val="8"/>
            <color indexed="81"/>
            <rFont val="Tahoma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l'entrée des 361,39 à 1,303898 qui s'ajoute au stock déjà présent </t>
        </r>
      </text>
    </comment>
    <comment ref="C9" authorId="0">
      <text>
        <r>
          <rPr>
            <b/>
            <sz val="8"/>
            <color indexed="81"/>
            <rFont val="Tahoma"/>
          </rPr>
          <t xml:space="preserve"> commentaires : on a une  entrée de 1585,24 à 1,310191. On utilise la régle 1 =) les 1585,24 à 1,310191 s'ajoute donc aux quantités déjà  présentes en stock.</t>
        </r>
        <r>
          <rPr>
            <sz val="8"/>
            <color indexed="81"/>
            <rFont val="Tahoma"/>
          </rPr>
          <t xml:space="preserve">
</t>
        </r>
      </text>
    </comment>
    <comment ref="G12" authorId="0">
      <text>
        <r>
          <rPr>
            <b/>
            <sz val="8"/>
            <color indexed="81"/>
            <rFont val="Tahoma"/>
          </rPr>
          <t>commentaire :</t>
        </r>
        <r>
          <rPr>
            <sz val="8"/>
            <color indexed="81"/>
            <rFont val="Tahoma"/>
          </rPr>
          <t xml:space="preserve">
</t>
        </r>
        <r>
          <rPr>
            <b/>
            <sz val="8"/>
            <color indexed="81"/>
            <rFont val="Tahoma"/>
            <family val="2"/>
          </rPr>
          <t>les 1585,24 à 1,303898 sont intégrées dans le stock déjà présent.</t>
        </r>
      </text>
    </comment>
    <comment ref="E13" authorId="0">
      <text>
        <r>
          <rPr>
            <b/>
            <sz val="8"/>
            <color indexed="81"/>
            <rFont val="Tahoma"/>
          </rPr>
          <t xml:space="preserve">Commentaires : on a une dépense de 6965,2 à 1,308601 =) régle 2 : la méthode FIFO "premier entrée, premier sortie" . Les premières quantités à être dans le stock est : 
16469129,84 à 1,3194. Vu qu'on a une dépense de 6965,2, on sort donc ces 6965,2 des 16469129,84. Il nous restera donc 16469129,84-6965,2 = 16462164,64
</t>
        </r>
        <r>
          <rPr>
            <sz val="8"/>
            <color indexed="81"/>
            <rFont val="Tahoma"/>
          </rPr>
          <t xml:space="preserve">
</t>
        </r>
      </text>
    </comment>
    <comment ref="G13" authorId="0">
      <text>
        <r>
          <rPr>
            <b/>
            <sz val="8"/>
            <color indexed="81"/>
            <rFont val="Tahoma"/>
          </rPr>
          <t xml:space="preserve">commentaires : en utilisant la règle 2 : règle du FIFO  on a donc retiré 6965,2 </t>
        </r>
        <r>
          <rPr>
            <sz val="8"/>
            <color indexed="81"/>
            <rFont val="Tahoma"/>
          </rPr>
          <t xml:space="preserve">
</t>
        </r>
      </text>
    </comment>
    <comment ref="G14" authorId="0">
      <text>
        <r>
          <rPr>
            <b/>
            <sz val="8"/>
            <color indexed="81"/>
            <rFont val="Tahoma"/>
          </rPr>
          <t>commentaire : le 9 janvier les 275,67 vont disparaitre du stock car on a une opération de vente et à chaque fois qu'on a une opération de vente on applique la règle 3 : " premier en cours le plus élevé, premier sortie". 275,67 représentent les quantités dont le cours est le plus elevé : elles seront donc sorties en premier du stock le 9 janvier.</t>
        </r>
      </text>
    </comment>
    <comment ref="E17" authorId="0">
      <text>
        <r>
          <rPr>
            <b/>
            <sz val="8"/>
            <color indexed="81"/>
            <rFont val="Tahoma"/>
          </rPr>
          <t>Commentaires :</t>
        </r>
        <r>
          <rPr>
            <b/>
            <u/>
            <sz val="8"/>
            <color indexed="81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 xml:space="preserve">caractère gras et rouge </t>
        </r>
        <r>
          <rPr>
            <b/>
            <sz val="8"/>
            <color indexed="81"/>
            <rFont val="Tahoma"/>
          </rPr>
          <t xml:space="preserve">=) opération de ventes =) règle 3 =) on choisit les quantités dont le cours le plus elevé. Ici c'est 275,67 -&gt; 1,326229. Donc on retire du stock les 275,67 (surlignées en vert le 08 janv). Comme on a </t>
        </r>
        <r>
          <rPr>
            <b/>
            <u/>
            <sz val="8"/>
            <color indexed="10"/>
            <rFont val="Tahoma"/>
            <family val="2"/>
          </rPr>
          <t>une opération de vente de 1000000</t>
        </r>
        <r>
          <rPr>
            <b/>
            <sz val="8"/>
            <color indexed="81"/>
            <rFont val="Tahoma"/>
          </rPr>
          <t xml:space="preserve"> et qu'on a  déjà retiré les 275,67 du stock, il nous reste donc à retirer du stock                            
1000000-275,67=999724,33 du stock.
Or dans le stock (une fois que les 275,67 sont sorti) on a :
- 16462164,64 à 1,3194
- 361,39 à 1,310191
- 1585,24 à 1,303898
Et vu qu'on est toujours</t>
        </r>
        <r>
          <rPr>
            <b/>
            <u/>
            <sz val="8"/>
            <color indexed="81"/>
            <rFont val="Tahoma"/>
            <family val="2"/>
          </rPr>
          <t xml:space="preserve"> en opération de ventes</t>
        </r>
        <r>
          <rPr>
            <b/>
            <sz val="8"/>
            <color indexed="81"/>
            <rFont val="Tahoma"/>
          </rPr>
          <t xml:space="preserve">, on utilise toujours la règle 3 : "premier en cours le plus elevé, premier sortie". 
La quantité dont le cours est le plus elevé est 16462164,64 -&gt; 1,3194. 
On choisit donc de sortir les 999724,33 restantes des 164662164,64 à 1,3194. 
On aura donc :
164662164,64 - 999724,33= 15462440,31 à 1,3194
-Il nous restera donc en stock :
- 15462440,31 à 1,3194
- 361,39 à 1,310191
- 1585,24 à 1,303898
</t>
        </r>
      </text>
    </comment>
    <comment ref="G17" authorId="0">
      <text>
        <r>
          <rPr>
            <b/>
            <sz val="8"/>
            <color indexed="81"/>
            <rFont val="Tahoma"/>
          </rPr>
          <t>commentaire: on retire des 16462164,64 :
- 999724,33 ; (1000000-275,67) car on a une opération de ventes de 1000000 et les 275,67 ont déjà été retiré  du stock.</t>
        </r>
        <r>
          <rPr>
            <sz val="8"/>
            <color indexed="81"/>
            <rFont val="Tahoma"/>
          </rPr>
          <t xml:space="preserve">
</t>
        </r>
      </text>
    </comment>
    <comment ref="C20" authorId="0">
      <text>
        <r>
          <rPr>
            <b/>
            <sz val="8"/>
            <color indexed="81"/>
            <rFont val="Tahoma"/>
          </rPr>
          <t>commentaires : une entrée de 52500 à 1,3056 =) donc règle 1. L'entrée de 52500 à 1,3056 s'ajoute au stock déjà présent.</t>
        </r>
        <r>
          <rPr>
            <sz val="8"/>
            <color indexed="81"/>
            <rFont val="Tahoma"/>
          </rPr>
          <t xml:space="preserve">
</t>
        </r>
      </text>
    </comment>
    <comment ref="G23" authorId="0">
      <text>
        <r>
          <rPr>
            <b/>
            <sz val="8"/>
            <color indexed="81"/>
            <rFont val="Tahoma"/>
          </rPr>
          <t>Commentaires : ajout de 52500 dans le stock déjà présent .</t>
        </r>
        <r>
          <rPr>
            <sz val="8"/>
            <color indexed="81"/>
            <rFont val="Tahoma"/>
          </rPr>
          <t xml:space="preserve">
</t>
        </r>
      </text>
    </comment>
    <comment ref="E24" authorId="0">
      <text>
        <r>
          <rPr>
            <b/>
            <sz val="8"/>
            <color indexed="81"/>
            <rFont val="Tahoma"/>
          </rPr>
          <t xml:space="preserve">commentaires : une sortie ( dépenses) de 5458,5, on utilise donc la règle 2 : la methode FIFO "premier entrée, premier sortie". Les premières quantités étant de 15456981,81 à 1,3194 dans le stock; on va donc retiré 5458,5 de cette quantité. On a donc 15462440,31-5458,5=14456981,81
</t>
        </r>
      </text>
    </comment>
  </commentList>
</comments>
</file>

<file path=xl/comments3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  <family val="2"/>
          </rPr>
          <t xml:space="preserve">Commentaire:  quantités initiales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4" authorId="0">
      <text>
        <r>
          <rPr>
            <b/>
            <sz val="8"/>
            <color indexed="81"/>
            <rFont val="Tahoma"/>
            <family val="2"/>
          </rPr>
          <t>commentaires : on a une  entrée de 275,67 à 1,326229 . On utilise la régle 1 =) les 275,67 à 1,326229 s'ajoute donc aux quantités initiales présente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6" authorId="0">
      <text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commentaires : on a une  entrée de 361,39 à 1,310191. On utilise la régle 1 =) les 361,39 à 1,310191 s'ajoute donc aux quantités déjà  présente en stock.</t>
        </r>
      </text>
    </comment>
    <comment ref="C9" authorId="0">
      <text>
        <r>
          <rPr>
            <b/>
            <sz val="8"/>
            <color indexed="81"/>
            <rFont val="Tahoma"/>
            <family val="2"/>
          </rPr>
          <t xml:space="preserve"> commentaires : on a une  entrée de 1585,24 à 1,310191. On utilise la régle 1 =) les 1585,24 à 1,310191 s'ajoute donc aux quantités déjà  présentes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3" authorId="0">
      <text>
        <r>
          <rPr>
            <b/>
            <sz val="8"/>
            <color indexed="81"/>
            <rFont val="Tahoma"/>
            <family val="2"/>
          </rPr>
          <t xml:space="preserve">Commentaires : on a une dépense de 6965,2 à 1,308601 =) régle 2 : la méthode FIFO "premier entrée, premier sortie" . Les premières quantités à être dans le stock est : 
16469129,84 à 1,3194. Vu qu'on a une dépense de 6965,2, on sort donc ces 6965,2 des 16469129,84. Il nous restera donc 16469129,84-6965,2 = 16462164,64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7" authorId="0">
      <text>
        <r>
          <rPr>
            <b/>
            <sz val="8"/>
            <color indexed="81"/>
            <rFont val="Tahoma"/>
            <family val="2"/>
          </rPr>
          <t>Commentaires :</t>
        </r>
        <r>
          <rPr>
            <b/>
            <u/>
            <sz val="8"/>
            <color indexed="81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 xml:space="preserve">caractère gras et rouge </t>
        </r>
        <r>
          <rPr>
            <b/>
            <sz val="8"/>
            <color indexed="81"/>
            <rFont val="Tahoma"/>
            <family val="2"/>
          </rPr>
          <t xml:space="preserve">=) opération de ventes =) règle 3 =) on choisit les quantités dont le cours le plus elevé. Ici c'est 275,67 -&gt; 1,326229. Donc on retire du stock les 275,67 (surlignées en vert le 08 janv). Comme on a </t>
        </r>
        <r>
          <rPr>
            <b/>
            <u/>
            <sz val="8"/>
            <color indexed="10"/>
            <rFont val="Tahoma"/>
            <family val="2"/>
          </rPr>
          <t>une opération de vente de 1000000</t>
        </r>
        <r>
          <rPr>
            <b/>
            <sz val="8"/>
            <color indexed="81"/>
            <rFont val="Tahoma"/>
            <family val="2"/>
          </rPr>
          <t xml:space="preserve"> et qu'on a  déjà retiré les 275,67 du stock, il nous reste donc à retirer du stock                            
1000000-275,67=999724,33 du stock.
Or dans le stock (une fois que les 275,67 sont sorti) on a :
- 16462164,64 à 1,3194
- 361,39 à 1,310191
- 1585,24 à 1,303898
Et vu qu'on est toujours</t>
        </r>
        <r>
          <rPr>
            <b/>
            <u/>
            <sz val="8"/>
            <color indexed="81"/>
            <rFont val="Tahoma"/>
            <family val="2"/>
          </rPr>
          <t xml:space="preserve"> en opération de ventes</t>
        </r>
        <r>
          <rPr>
            <b/>
            <sz val="8"/>
            <color indexed="81"/>
            <rFont val="Tahoma"/>
            <family val="2"/>
          </rPr>
          <t xml:space="preserve">, on utilise toujours la règle 3 : "premier en cours le plus elevé, premier sortie". 
La quantité dont le cours est le plus elevé est 16462164,64 -&gt; 1,3194. 
On choisit donc de sortir les 999724,33 restantes des 164662164,64 à 1,3194. 
On aura donc :
164662164,64 - 999724,33= 15462440,31 à 1,3194
-Il nous restera donc en stock :
- 15462440,31 à 1,3194
- 361,39 à 1,310191
- 1585,24 à 1,303898
</t>
        </r>
      </text>
    </comment>
    <comment ref="C20" authorId="0">
      <text>
        <r>
          <rPr>
            <b/>
            <sz val="8"/>
            <color indexed="81"/>
            <rFont val="Tahoma"/>
            <family val="2"/>
          </rPr>
          <t>commentaires : une entrée de 52500 à 1,3056 =) donc règle 1. L'entrée de 52500 à 1,3056 s'ajoute au stock déjà présent.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4" authorId="0">
      <text>
        <r>
          <rPr>
            <b/>
            <sz val="8"/>
            <color indexed="81"/>
            <rFont val="Tahoma"/>
            <family val="2"/>
          </rPr>
          <t xml:space="preserve">commentaires : une sortie ( dépenses) de 5458,5, on utilise donc la règle 2 : la methode FIFO "premier entrée, premier sortie". Les premières quantités étant de 15456981,81 à 1,3194 dans le stock; on va donc retiré 5458,5 de cette quantité. On a donc 15462440,31-5458,5=14456981,81
</t>
        </r>
      </text>
    </comment>
  </commentList>
</comments>
</file>

<file path=xl/sharedStrings.xml><?xml version="1.0" encoding="utf-8"?>
<sst xmlns="http://schemas.openxmlformats.org/spreadsheetml/2006/main" count="72" uniqueCount="20">
  <si>
    <t>Dates</t>
  </si>
  <si>
    <t>Libellés</t>
  </si>
  <si>
    <t>STOCK</t>
  </si>
  <si>
    <t>Qté</t>
  </si>
  <si>
    <t>xxxx1</t>
  </si>
  <si>
    <t>xxxx2</t>
  </si>
  <si>
    <t>ENTREES (recettes)</t>
  </si>
  <si>
    <t>xxxx3</t>
  </si>
  <si>
    <t>xxxx4</t>
  </si>
  <si>
    <t>xxxx5</t>
  </si>
  <si>
    <t>xxxx6</t>
  </si>
  <si>
    <t>xxxx7</t>
  </si>
  <si>
    <t>xxxx8</t>
  </si>
  <si>
    <t>Cours</t>
  </si>
  <si>
    <t>SORTIES (dépenses ou opération de ventes)</t>
  </si>
  <si>
    <t xml:space="preserve"> </t>
  </si>
  <si>
    <t xml:space="preserve">               entrée             règle 1</t>
  </si>
  <si>
    <t xml:space="preserve">             entrée            règle 1</t>
  </si>
  <si>
    <t xml:space="preserve">             entrée             règle 1</t>
  </si>
  <si>
    <t xml:space="preserve">              entrée                règle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</si>
</sst>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0000"/>
    <numFmt numFmtId="165" formatCode="#,##0.000000\ _€"/>
    <numFmt numFmtId="166" formatCode="#,##0.00_ \ "/>
    <numFmt numFmtId="167" formatCode="#,##0.00\ _€"/>
  </numFmts>
  <fonts count="26" x14ac:knownFonts="1">
    <font>
      <sz val="10"/>
      <name val="Arial"/>
    </font>
    <font>
      <sz val="10"/>
      <name val="Arial"/>
    </font>
    <font>
      <sz val="9"/>
      <color indexed="18"/>
      <name val="Comic Sans MS"/>
      <family val="4"/>
    </font>
    <font>
      <sz val="8"/>
      <name val="Arial"/>
    </font>
    <font>
      <sz val="9"/>
      <name val="Comic Sans MS"/>
      <family val="4"/>
    </font>
    <font>
      <b/>
      <sz val="9"/>
      <name val="Comic Sans MS"/>
      <family val="4"/>
    </font>
    <font>
      <sz val="8"/>
      <name val="Arial"/>
      <family val="2"/>
    </font>
    <font>
      <b/>
      <sz val="9"/>
      <color indexed="10"/>
      <name val="Comic Sans MS"/>
      <family val="4"/>
    </font>
    <font>
      <b/>
      <sz val="10"/>
      <name val="Arial"/>
    </font>
    <font>
      <sz val="10"/>
      <name val="Arial"/>
    </font>
    <font>
      <b/>
      <sz val="10"/>
      <color indexed="10"/>
      <name val="Arial"/>
      <family val="2"/>
    </font>
    <font>
      <b/>
      <sz val="9"/>
      <color indexed="18"/>
      <name val="Comic Sans MS"/>
      <family val="4"/>
    </font>
    <font>
      <b/>
      <sz val="9"/>
      <name val="Arial"/>
    </font>
    <font>
      <b/>
      <sz val="10"/>
      <name val="Arial"/>
      <family val="2"/>
    </font>
    <font>
      <b/>
      <sz val="10"/>
      <color indexed="10"/>
      <name val="Arial"/>
    </font>
    <font>
      <sz val="8"/>
      <color indexed="81"/>
      <name val="Tahoma"/>
    </font>
    <font>
      <b/>
      <sz val="8"/>
      <color indexed="81"/>
      <name val="Tahoma"/>
    </font>
    <font>
      <b/>
      <sz val="9"/>
      <color indexed="17"/>
      <name val="Comic Sans MS"/>
      <family val="4"/>
    </font>
    <font>
      <b/>
      <sz val="10"/>
      <color indexed="17"/>
      <name val="Arial"/>
    </font>
    <font>
      <b/>
      <sz val="8"/>
      <color indexed="81"/>
      <name val="Tahoma"/>
      <family val="2"/>
    </font>
    <font>
      <b/>
      <u/>
      <sz val="9"/>
      <name val="Comic Sans MS"/>
      <family val="4"/>
    </font>
    <font>
      <b/>
      <u/>
      <sz val="8"/>
      <color indexed="81"/>
      <name val="Tahoma"/>
      <family val="2"/>
    </font>
    <font>
      <b/>
      <u/>
      <sz val="8"/>
      <color indexed="10"/>
      <name val="Tahoma"/>
      <family val="2"/>
    </font>
    <font>
      <sz val="8"/>
      <color indexed="81"/>
      <name val="Tahoma"/>
      <family val="2"/>
    </font>
    <font>
      <b/>
      <sz val="10"/>
      <color rgb="FF000000"/>
      <name val="Arial"/>
      <family val="2"/>
    </font>
    <font>
      <b/>
      <sz val="9"/>
      <color rgb="FFFF0000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4">
    <xf numFmtId="0" fontId="0" fillId="0" borderId="0" xfId="0"/>
    <xf numFmtId="165" fontId="0" fillId="0" borderId="0" xfId="0" applyNumberFormat="1"/>
    <xf numFmtId="16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Protection="1">
      <protection hidden="1"/>
    </xf>
    <xf numFmtId="0" fontId="0" fillId="0" borderId="0" xfId="0" applyBorder="1"/>
    <xf numFmtId="0" fontId="5" fillId="0" borderId="2" xfId="0" applyFont="1" applyBorder="1" applyProtection="1">
      <protection hidden="1"/>
    </xf>
    <xf numFmtId="0" fontId="2" fillId="0" borderId="0" xfId="0" applyFont="1" applyFill="1" applyBorder="1" applyProtection="1">
      <protection hidden="1"/>
    </xf>
    <xf numFmtId="167" fontId="4" fillId="0" borderId="2" xfId="0" applyNumberFormat="1" applyFont="1" applyFill="1" applyBorder="1" applyProtection="1">
      <protection hidden="1"/>
    </xf>
    <xf numFmtId="167" fontId="4" fillId="0" borderId="0" xfId="0" applyNumberFormat="1" applyFont="1" applyFill="1" applyBorder="1" applyProtection="1">
      <protection hidden="1"/>
    </xf>
    <xf numFmtId="167" fontId="5" fillId="0" borderId="3" xfId="0" applyNumberFormat="1" applyFont="1" applyFill="1" applyBorder="1" applyProtection="1">
      <protection hidden="1"/>
    </xf>
    <xf numFmtId="167" fontId="5" fillId="0" borderId="4" xfId="0" applyNumberFormat="1" applyFont="1" applyFill="1" applyBorder="1" applyProtection="1">
      <protection hidden="1"/>
    </xf>
    <xf numFmtId="167" fontId="0" fillId="0" borderId="0" xfId="0" applyNumberFormat="1"/>
    <xf numFmtId="0" fontId="0" fillId="0" borderId="0" xfId="0" applyFill="1" applyBorder="1"/>
    <xf numFmtId="166" fontId="6" fillId="0" borderId="0" xfId="0" applyNumberFormat="1" applyFont="1" applyFill="1" applyBorder="1" applyAlignment="1">
      <alignment horizontal="right"/>
    </xf>
    <xf numFmtId="0" fontId="7" fillId="0" borderId="0" xfId="0" applyFont="1" applyBorder="1" applyProtection="1">
      <protection hidden="1"/>
    </xf>
    <xf numFmtId="167" fontId="4" fillId="0" borderId="3" xfId="0" applyNumberFormat="1" applyFont="1" applyFill="1" applyBorder="1" applyProtection="1">
      <protection hidden="1"/>
    </xf>
    <xf numFmtId="165" fontId="4" fillId="0" borderId="3" xfId="1" applyNumberFormat="1" applyFont="1" applyFill="1" applyBorder="1" applyAlignment="1" applyProtection="1">
      <alignment horizontal="right"/>
      <protection hidden="1"/>
    </xf>
    <xf numFmtId="165" fontId="4" fillId="0" borderId="4" xfId="1" applyNumberFormat="1" applyFont="1" applyFill="1" applyBorder="1" applyAlignment="1" applyProtection="1">
      <alignment horizontal="right"/>
      <protection hidden="1"/>
    </xf>
    <xf numFmtId="165" fontId="5" fillId="0" borderId="3" xfId="1" applyNumberFormat="1" applyFont="1" applyFill="1" applyBorder="1" applyAlignment="1" applyProtection="1">
      <alignment horizontal="right"/>
      <protection hidden="1"/>
    </xf>
    <xf numFmtId="165" fontId="5" fillId="0" borderId="4" xfId="1" applyNumberFormat="1" applyFont="1" applyFill="1" applyBorder="1" applyAlignment="1" applyProtection="1">
      <alignment horizontal="right"/>
      <protection hidden="1"/>
    </xf>
    <xf numFmtId="0" fontId="5" fillId="0" borderId="5" xfId="0" applyFont="1" applyBorder="1" applyProtection="1">
      <protection hidden="1"/>
    </xf>
    <xf numFmtId="0" fontId="5" fillId="0" borderId="1" xfId="0" applyFont="1" applyBorder="1" applyProtection="1">
      <protection hidden="1"/>
    </xf>
    <xf numFmtId="0" fontId="0" fillId="0" borderId="1" xfId="0" applyBorder="1"/>
    <xf numFmtId="164" fontId="5" fillId="0" borderId="5" xfId="1" applyNumberFormat="1" applyFont="1" applyBorder="1" applyAlignment="1" applyProtection="1">
      <alignment horizontal="right"/>
      <protection hidden="1"/>
    </xf>
    <xf numFmtId="164" fontId="0" fillId="0" borderId="1" xfId="0" applyNumberFormat="1" applyBorder="1"/>
    <xf numFmtId="165" fontId="0" fillId="0" borderId="1" xfId="0" applyNumberFormat="1" applyBorder="1"/>
    <xf numFmtId="0" fontId="0" fillId="0" borderId="2" xfId="0" applyBorder="1"/>
    <xf numFmtId="0" fontId="0" fillId="0" borderId="6" xfId="0" applyBorder="1"/>
    <xf numFmtId="16" fontId="5" fillId="0" borderId="5" xfId="0" applyNumberFormat="1" applyFont="1" applyBorder="1" applyAlignment="1">
      <alignment horizontal="center"/>
    </xf>
    <xf numFmtId="0" fontId="0" fillId="0" borderId="4" xfId="0" applyBorder="1"/>
    <xf numFmtId="0" fontId="5" fillId="0" borderId="5" xfId="0" applyFont="1" applyBorder="1" applyAlignment="1">
      <alignment horizontal="center"/>
    </xf>
    <xf numFmtId="167" fontId="4" fillId="0" borderId="4" xfId="0" applyNumberFormat="1" applyFont="1" applyFill="1" applyBorder="1" applyProtection="1">
      <protection hidden="1"/>
    </xf>
    <xf numFmtId="167" fontId="5" fillId="0" borderId="2" xfId="0" applyNumberFormat="1" applyFont="1" applyFill="1" applyBorder="1" applyProtection="1">
      <protection hidden="1"/>
    </xf>
    <xf numFmtId="167" fontId="5" fillId="0" borderId="0" xfId="0" applyNumberFormat="1" applyFont="1" applyFill="1" applyBorder="1" applyProtection="1">
      <protection hidden="1"/>
    </xf>
    <xf numFmtId="0" fontId="8" fillId="0" borderId="4" xfId="0" applyFont="1" applyBorder="1"/>
    <xf numFmtId="0" fontId="9" fillId="0" borderId="0" xfId="0" applyFont="1" applyFill="1" applyBorder="1"/>
    <xf numFmtId="0" fontId="0" fillId="0" borderId="4" xfId="0" applyFill="1" applyBorder="1"/>
    <xf numFmtId="0" fontId="0" fillId="0" borderId="6" xfId="0" applyFill="1" applyBorder="1"/>
    <xf numFmtId="164" fontId="0" fillId="0" borderId="7" xfId="0" applyNumberFormat="1" applyFill="1" applyBorder="1"/>
    <xf numFmtId="164" fontId="0" fillId="0" borderId="4" xfId="0" applyNumberFormat="1" applyFill="1" applyBorder="1"/>
    <xf numFmtId="164" fontId="0" fillId="0" borderId="0" xfId="0" applyNumberFormat="1" applyFill="1" applyBorder="1"/>
    <xf numFmtId="2" fontId="0" fillId="0" borderId="0" xfId="0" applyNumberFormat="1"/>
    <xf numFmtId="165" fontId="4" fillId="0" borderId="4" xfId="1" applyNumberFormat="1" applyFont="1" applyFill="1" applyBorder="1" applyProtection="1">
      <protection hidden="1"/>
    </xf>
    <xf numFmtId="0" fontId="8" fillId="0" borderId="0" xfId="0" applyFont="1" applyFill="1" applyBorder="1"/>
    <xf numFmtId="164" fontId="8" fillId="0" borderId="4" xfId="0" applyNumberFormat="1" applyFont="1" applyFill="1" applyBorder="1"/>
    <xf numFmtId="0" fontId="8" fillId="0" borderId="4" xfId="0" applyFont="1" applyFill="1" applyBorder="1"/>
    <xf numFmtId="0" fontId="8" fillId="0" borderId="6" xfId="0" applyFont="1" applyFill="1" applyBorder="1"/>
    <xf numFmtId="164" fontId="8" fillId="0" borderId="7" xfId="0" applyNumberFormat="1" applyFont="1" applyFill="1" applyBorder="1"/>
    <xf numFmtId="165" fontId="5" fillId="0" borderId="4" xfId="1" applyNumberFormat="1" applyFont="1" applyFill="1" applyBorder="1" applyProtection="1">
      <protection hidden="1"/>
    </xf>
    <xf numFmtId="165" fontId="5" fillId="2" borderId="3" xfId="1" applyNumberFormat="1" applyFont="1" applyFill="1" applyBorder="1" applyAlignment="1" applyProtection="1">
      <alignment horizontal="right"/>
      <protection hidden="1"/>
    </xf>
    <xf numFmtId="16" fontId="0" fillId="0" borderId="8" xfId="0" applyNumberFormat="1" applyFill="1" applyBorder="1"/>
    <xf numFmtId="165" fontId="0" fillId="0" borderId="0" xfId="0" applyNumberFormat="1" applyFill="1" applyBorder="1"/>
    <xf numFmtId="0" fontId="0" fillId="0" borderId="2" xfId="0" applyFill="1" applyBorder="1"/>
    <xf numFmtId="0" fontId="0" fillId="0" borderId="9" xfId="0" applyFill="1" applyBorder="1"/>
    <xf numFmtId="0" fontId="0" fillId="0" borderId="10" xfId="0" applyFill="1" applyBorder="1"/>
    <xf numFmtId="16" fontId="1" fillId="0" borderId="8" xfId="0" applyNumberFormat="1" applyFont="1" applyFill="1" applyBorder="1"/>
    <xf numFmtId="16" fontId="1" fillId="0" borderId="9" xfId="0" applyNumberFormat="1" applyFont="1" applyFill="1" applyBorder="1"/>
    <xf numFmtId="0" fontId="8" fillId="0" borderId="0" xfId="0" applyFont="1"/>
    <xf numFmtId="165" fontId="0" fillId="0" borderId="4" xfId="0" applyNumberFormat="1" applyFill="1" applyBorder="1"/>
    <xf numFmtId="165" fontId="10" fillId="0" borderId="5" xfId="0" applyNumberFormat="1" applyFont="1" applyFill="1" applyBorder="1"/>
    <xf numFmtId="165" fontId="4" fillId="0" borderId="3" xfId="1" applyNumberFormat="1" applyFont="1" applyFill="1" applyBorder="1" applyProtection="1">
      <protection hidden="1"/>
    </xf>
    <xf numFmtId="0" fontId="0" fillId="0" borderId="7" xfId="0" applyFill="1" applyBorder="1"/>
    <xf numFmtId="0" fontId="0" fillId="0" borderId="3" xfId="0" applyFill="1" applyBorder="1"/>
    <xf numFmtId="164" fontId="0" fillId="0" borderId="3" xfId="0" applyNumberFormat="1" applyFill="1" applyBorder="1"/>
    <xf numFmtId="0" fontId="0" fillId="0" borderId="1" xfId="0" applyFill="1" applyBorder="1"/>
    <xf numFmtId="165" fontId="0" fillId="0" borderId="1" xfId="0" applyNumberFormat="1" applyFill="1" applyBorder="1"/>
    <xf numFmtId="167" fontId="0" fillId="0" borderId="6" xfId="0" applyNumberFormat="1" applyFill="1" applyBorder="1"/>
    <xf numFmtId="165" fontId="0" fillId="0" borderId="7" xfId="0" applyNumberFormat="1" applyFill="1" applyBorder="1"/>
    <xf numFmtId="165" fontId="8" fillId="0" borderId="4" xfId="0" applyNumberFormat="1" applyFont="1" applyFill="1" applyBorder="1"/>
    <xf numFmtId="165" fontId="5" fillId="0" borderId="3" xfId="1" applyNumberFormat="1" applyFont="1" applyFill="1" applyBorder="1" applyProtection="1">
      <protection hidden="1"/>
    </xf>
    <xf numFmtId="0" fontId="13" fillId="0" borderId="2" xfId="0" applyFont="1" applyFill="1" applyBorder="1"/>
    <xf numFmtId="164" fontId="13" fillId="0" borderId="3" xfId="0" applyNumberFormat="1" applyFont="1" applyFill="1" applyBorder="1"/>
    <xf numFmtId="0" fontId="13" fillId="0" borderId="0" xfId="0" applyFont="1" applyFill="1" applyBorder="1"/>
    <xf numFmtId="164" fontId="13" fillId="0" borderId="4" xfId="0" applyNumberFormat="1" applyFont="1" applyFill="1" applyBorder="1"/>
    <xf numFmtId="165" fontId="13" fillId="0" borderId="4" xfId="0" applyNumberFormat="1" applyFont="1" applyFill="1" applyBorder="1"/>
    <xf numFmtId="0" fontId="13" fillId="0" borderId="3" xfId="0" applyFont="1" applyFill="1" applyBorder="1"/>
    <xf numFmtId="0" fontId="13" fillId="0" borderId="4" xfId="0" applyFont="1" applyFill="1" applyBorder="1"/>
    <xf numFmtId="0" fontId="0" fillId="0" borderId="5" xfId="0" applyFill="1" applyBorder="1"/>
    <xf numFmtId="0" fontId="0" fillId="0" borderId="11" xfId="0" applyFill="1" applyBorder="1"/>
    <xf numFmtId="165" fontId="0" fillId="0" borderId="5" xfId="0" applyNumberFormat="1" applyFill="1" applyBorder="1"/>
    <xf numFmtId="16" fontId="0" fillId="0" borderId="5" xfId="0" applyNumberFormat="1" applyFill="1" applyBorder="1"/>
    <xf numFmtId="16" fontId="1" fillId="0" borderId="5" xfId="0" applyNumberFormat="1" applyFont="1" applyFill="1" applyBorder="1"/>
    <xf numFmtId="16" fontId="1" fillId="0" borderId="1" xfId="0" applyNumberFormat="1" applyFont="1" applyFill="1" applyBorder="1"/>
    <xf numFmtId="0" fontId="10" fillId="0" borderId="2" xfId="0" applyFont="1" applyFill="1" applyBorder="1"/>
    <xf numFmtId="16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2" fillId="0" borderId="0" xfId="1" applyNumberFormat="1" applyFont="1" applyFill="1" applyBorder="1" applyAlignment="1" applyProtection="1">
      <alignment horizontal="right"/>
      <protection hidden="1"/>
    </xf>
    <xf numFmtId="165" fontId="2" fillId="0" borderId="0" xfId="1" applyNumberFormat="1" applyFont="1" applyFill="1" applyBorder="1" applyProtection="1">
      <protection hidden="1"/>
    </xf>
    <xf numFmtId="165" fontId="4" fillId="0" borderId="0" xfId="1" applyNumberFormat="1" applyFont="1" applyFill="1" applyBorder="1" applyAlignment="1" applyProtection="1">
      <alignment horizontal="right"/>
      <protection hidden="1"/>
    </xf>
    <xf numFmtId="165" fontId="5" fillId="0" borderId="0" xfId="1" applyNumberFormat="1" applyFont="1" applyFill="1" applyBorder="1" applyAlignment="1" applyProtection="1">
      <alignment horizontal="right"/>
      <protection hidden="1"/>
    </xf>
    <xf numFmtId="164" fontId="2" fillId="0" borderId="0" xfId="1" applyNumberFormat="1" applyFont="1" applyFill="1" applyBorder="1" applyAlignment="1">
      <alignment horizontal="right"/>
    </xf>
    <xf numFmtId="165" fontId="2" fillId="0" borderId="0" xfId="1" applyNumberFormat="1" applyFont="1" applyFill="1" applyBorder="1"/>
    <xf numFmtId="164" fontId="9" fillId="0" borderId="0" xfId="0" applyNumberFormat="1" applyFont="1" applyFill="1" applyBorder="1"/>
    <xf numFmtId="164" fontId="8" fillId="0" borderId="0" xfId="0" applyNumberFormat="1" applyFont="1" applyFill="1" applyBorder="1"/>
    <xf numFmtId="0" fontId="11" fillId="0" borderId="0" xfId="0" applyFont="1" applyFill="1" applyBorder="1" applyAlignment="1">
      <alignment horizontal="centerContinuous"/>
    </xf>
    <xf numFmtId="164" fontId="11" fillId="0" borderId="0" xfId="1" applyNumberFormat="1" applyFont="1" applyFill="1" applyBorder="1" applyAlignment="1">
      <alignment horizontal="centerContinuous"/>
    </xf>
    <xf numFmtId="165" fontId="11" fillId="0" borderId="0" xfId="1" applyNumberFormat="1" applyFont="1" applyFill="1" applyBorder="1" applyAlignment="1">
      <alignment horizontal="centerContinuous"/>
    </xf>
    <xf numFmtId="167" fontId="11" fillId="0" borderId="0" xfId="0" applyNumberFormat="1" applyFont="1" applyFill="1" applyBorder="1" applyAlignment="1">
      <alignment horizontal="centerContinuous"/>
    </xf>
    <xf numFmtId="0" fontId="11" fillId="0" borderId="0" xfId="0" applyFont="1" applyFill="1" applyBorder="1" applyAlignment="1">
      <alignment horizontal="center"/>
    </xf>
    <xf numFmtId="164" fontId="11" fillId="0" borderId="0" xfId="1" applyNumberFormat="1" applyFont="1" applyFill="1" applyBorder="1" applyAlignment="1">
      <alignment horizontal="center"/>
    </xf>
    <xf numFmtId="165" fontId="11" fillId="0" borderId="0" xfId="1" applyNumberFormat="1" applyFont="1" applyFill="1" applyBorder="1" applyAlignment="1">
      <alignment horizontal="center"/>
    </xf>
    <xf numFmtId="167" fontId="11" fillId="0" borderId="0" xfId="0" applyNumberFormat="1" applyFont="1" applyFill="1" applyBorder="1" applyAlignment="1">
      <alignment horizontal="center"/>
    </xf>
    <xf numFmtId="167" fontId="2" fillId="0" borderId="0" xfId="0" applyNumberFormat="1" applyFont="1" applyFill="1" applyBorder="1" applyProtection="1">
      <protection hidden="1"/>
    </xf>
    <xf numFmtId="165" fontId="2" fillId="0" borderId="0" xfId="1" applyNumberFormat="1" applyFont="1" applyFill="1" applyBorder="1" applyAlignment="1" applyProtection="1">
      <alignment horizontal="right"/>
      <protection hidden="1"/>
    </xf>
    <xf numFmtId="16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Protection="1">
      <protection hidden="1"/>
    </xf>
    <xf numFmtId="164" fontId="5" fillId="0" borderId="0" xfId="1" applyNumberFormat="1" applyFont="1" applyFill="1" applyBorder="1" applyAlignment="1" applyProtection="1">
      <alignment horizontal="right"/>
      <protection hidden="1"/>
    </xf>
    <xf numFmtId="165" fontId="5" fillId="0" borderId="0" xfId="1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165" fontId="7" fillId="0" borderId="0" xfId="1" applyNumberFormat="1" applyFont="1" applyFill="1" applyBorder="1" applyProtection="1">
      <protection hidden="1"/>
    </xf>
    <xf numFmtId="165" fontId="4" fillId="0" borderId="0" xfId="1" applyNumberFormat="1" applyFont="1" applyFill="1" applyBorder="1" applyProtection="1">
      <protection hidden="1"/>
    </xf>
    <xf numFmtId="4" fontId="2" fillId="0" borderId="0" xfId="0" applyNumberFormat="1" applyFont="1" applyFill="1" applyBorder="1" applyAlignment="1">
      <alignment horizontal="center"/>
    </xf>
    <xf numFmtId="3" fontId="2" fillId="0" borderId="0" xfId="0" applyNumberFormat="1" applyFont="1" applyFill="1" applyBorder="1"/>
    <xf numFmtId="0" fontId="4" fillId="0" borderId="0" xfId="0" applyFont="1" applyFill="1" applyBorder="1" applyProtection="1">
      <protection hidden="1"/>
    </xf>
    <xf numFmtId="164" fontId="4" fillId="0" borderId="0" xfId="1" applyNumberFormat="1" applyFont="1" applyFill="1" applyBorder="1" applyAlignment="1" applyProtection="1">
      <alignment horizontal="right"/>
      <protection hidden="1"/>
    </xf>
    <xf numFmtId="16" fontId="2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164" fontId="2" fillId="0" borderId="0" xfId="1" applyNumberFormat="1" applyFont="1" applyFill="1" applyBorder="1"/>
    <xf numFmtId="0" fontId="2" fillId="0" borderId="0" xfId="0" applyFont="1" applyFill="1" applyBorder="1"/>
    <xf numFmtId="4" fontId="2" fillId="0" borderId="0" xfId="0" applyNumberFormat="1" applyFont="1" applyFill="1" applyBorder="1"/>
    <xf numFmtId="165" fontId="2" fillId="0" borderId="0" xfId="0" applyNumberFormat="1" applyFont="1" applyFill="1" applyBorder="1"/>
    <xf numFmtId="16" fontId="2" fillId="0" borderId="0" xfId="0" applyNumberFormat="1" applyFont="1" applyFill="1" applyBorder="1"/>
    <xf numFmtId="164" fontId="2" fillId="0" borderId="0" xfId="0" applyNumberFormat="1" applyFont="1" applyFill="1" applyBorder="1"/>
    <xf numFmtId="164" fontId="5" fillId="0" borderId="0" xfId="1" applyNumberFormat="1" applyFont="1" applyFill="1" applyBorder="1"/>
    <xf numFmtId="0" fontId="4" fillId="0" borderId="0" xfId="0" applyFont="1" applyFill="1" applyBorder="1" applyAlignment="1">
      <alignment horizontal="center"/>
    </xf>
    <xf numFmtId="164" fontId="4" fillId="0" borderId="0" xfId="1" applyNumberFormat="1" applyFont="1" applyFill="1" applyBorder="1"/>
    <xf numFmtId="16" fontId="0" fillId="0" borderId="0" xfId="0" applyNumberFormat="1" applyFill="1" applyBorder="1"/>
    <xf numFmtId="165" fontId="8" fillId="0" borderId="0" xfId="0" applyNumberFormat="1" applyFont="1" applyFill="1" applyBorder="1"/>
    <xf numFmtId="165" fontId="9" fillId="0" borderId="0" xfId="0" applyNumberFormat="1" applyFont="1" applyFill="1" applyBorder="1"/>
    <xf numFmtId="0" fontId="10" fillId="0" borderId="0" xfId="0" applyFont="1" applyFill="1" applyBorder="1"/>
    <xf numFmtId="165" fontId="10" fillId="0" borderId="0" xfId="0" applyNumberFormat="1" applyFont="1" applyFill="1" applyBorder="1"/>
    <xf numFmtId="0" fontId="1" fillId="0" borderId="0" xfId="0" applyFont="1" applyFill="1" applyBorder="1"/>
    <xf numFmtId="164" fontId="1" fillId="0" borderId="4" xfId="0" applyNumberFormat="1" applyFont="1" applyFill="1" applyBorder="1"/>
    <xf numFmtId="0" fontId="1" fillId="0" borderId="4" xfId="0" applyFont="1" applyFill="1" applyBorder="1"/>
    <xf numFmtId="0" fontId="1" fillId="0" borderId="3" xfId="0" applyFont="1" applyFill="1" applyBorder="1"/>
    <xf numFmtId="164" fontId="1" fillId="0" borderId="3" xfId="0" applyNumberFormat="1" applyFont="1" applyFill="1" applyBorder="1"/>
    <xf numFmtId="0" fontId="1" fillId="0" borderId="2" xfId="0" applyFont="1" applyFill="1" applyBorder="1"/>
    <xf numFmtId="167" fontId="0" fillId="0" borderId="0" xfId="0" applyNumberFormat="1" applyFill="1" applyBorder="1"/>
    <xf numFmtId="167" fontId="8" fillId="0" borderId="0" xfId="0" applyNumberFormat="1" applyFont="1" applyFill="1" applyBorder="1"/>
    <xf numFmtId="164" fontId="4" fillId="0" borderId="4" xfId="1" applyNumberFormat="1" applyFont="1" applyFill="1" applyBorder="1" applyAlignment="1" applyProtection="1">
      <alignment horizontal="right"/>
      <protection hidden="1"/>
    </xf>
    <xf numFmtId="164" fontId="4" fillId="0" borderId="4" xfId="1" applyNumberFormat="1" applyFont="1" applyFill="1" applyBorder="1"/>
    <xf numFmtId="164" fontId="5" fillId="0" borderId="4" xfId="1" applyNumberFormat="1" applyFont="1" applyFill="1" applyBorder="1" applyAlignment="1" applyProtection="1">
      <alignment horizontal="right"/>
      <protection hidden="1"/>
    </xf>
    <xf numFmtId="164" fontId="5" fillId="0" borderId="4" xfId="1" applyNumberFormat="1" applyFont="1" applyFill="1" applyBorder="1"/>
    <xf numFmtId="0" fontId="8" fillId="0" borderId="11" xfId="0" applyFont="1" applyFill="1" applyBorder="1"/>
    <xf numFmtId="0" fontId="8" fillId="0" borderId="7" xfId="0" applyFont="1" applyFill="1" applyBorder="1"/>
    <xf numFmtId="0" fontId="8" fillId="0" borderId="1" xfId="0" applyFont="1" applyBorder="1"/>
    <xf numFmtId="0" fontId="1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8" fillId="0" borderId="1" xfId="0" applyFont="1" applyFill="1" applyBorder="1"/>
    <xf numFmtId="165" fontId="8" fillId="0" borderId="1" xfId="0" applyNumberFormat="1" applyFont="1" applyBorder="1"/>
    <xf numFmtId="16" fontId="5" fillId="0" borderId="5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2" xfId="0" applyFont="1" applyFill="1" applyBorder="1" applyProtection="1">
      <protection hidden="1"/>
    </xf>
    <xf numFmtId="16" fontId="5" fillId="0" borderId="1" xfId="0" applyNumberFormat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165" fontId="5" fillId="0" borderId="1" xfId="1" applyNumberFormat="1" applyFont="1" applyFill="1" applyBorder="1"/>
    <xf numFmtId="165" fontId="0" fillId="0" borderId="11" xfId="0" applyNumberFormat="1" applyFill="1" applyBorder="1"/>
    <xf numFmtId="165" fontId="0" fillId="0" borderId="3" xfId="0" applyNumberFormat="1" applyFill="1" applyBorder="1"/>
    <xf numFmtId="0" fontId="10" fillId="0" borderId="3" xfId="0" applyFont="1" applyFill="1" applyBorder="1"/>
    <xf numFmtId="16" fontId="0" fillId="0" borderId="9" xfId="0" applyNumberFormat="1" applyFill="1" applyBorder="1"/>
    <xf numFmtId="0" fontId="4" fillId="0" borderId="4" xfId="0" applyFont="1" applyFill="1" applyBorder="1" applyProtection="1">
      <protection hidden="1"/>
    </xf>
    <xf numFmtId="0" fontId="4" fillId="0" borderId="4" xfId="0" applyFont="1" applyFill="1" applyBorder="1" applyAlignment="1">
      <alignment horizontal="center"/>
    </xf>
    <xf numFmtId="167" fontId="0" fillId="0" borderId="4" xfId="0" applyNumberFormat="1" applyFill="1" applyBorder="1"/>
    <xf numFmtId="0" fontId="1" fillId="0" borderId="5" xfId="0" applyFont="1" applyFill="1" applyBorder="1"/>
    <xf numFmtId="165" fontId="1" fillId="0" borderId="5" xfId="0" applyNumberFormat="1" applyFont="1" applyFill="1" applyBorder="1"/>
    <xf numFmtId="165" fontId="1" fillId="0" borderId="1" xfId="0" applyNumberFormat="1" applyFont="1" applyFill="1" applyBorder="1"/>
    <xf numFmtId="0" fontId="13" fillId="0" borderId="6" xfId="0" applyFont="1" applyFill="1" applyBorder="1"/>
    <xf numFmtId="164" fontId="13" fillId="0" borderId="7" xfId="0" applyNumberFormat="1" applyFont="1" applyFill="1" applyBorder="1"/>
    <xf numFmtId="164" fontId="0" fillId="0" borderId="1" xfId="0" applyNumberFormat="1" applyFill="1" applyBorder="1"/>
    <xf numFmtId="0" fontId="0" fillId="0" borderId="8" xfId="0" applyFill="1" applyBorder="1"/>
    <xf numFmtId="164" fontId="0" fillId="0" borderId="6" xfId="0" applyNumberFormat="1" applyFill="1" applyBorder="1"/>
    <xf numFmtId="167" fontId="0" fillId="0" borderId="0" xfId="0" applyNumberFormat="1" applyFill="1"/>
    <xf numFmtId="165" fontId="0" fillId="0" borderId="0" xfId="0" applyNumberFormat="1" applyFill="1"/>
    <xf numFmtId="16" fontId="5" fillId="0" borderId="11" xfId="0" applyNumberFormat="1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6" xfId="0" applyFont="1" applyBorder="1" applyProtection="1">
      <protection hidden="1"/>
    </xf>
    <xf numFmtId="16" fontId="8" fillId="0" borderId="5" xfId="0" applyNumberFormat="1" applyFont="1" applyFill="1" applyBorder="1"/>
    <xf numFmtId="0" fontId="8" fillId="0" borderId="5" xfId="0" applyFont="1" applyFill="1" applyBorder="1"/>
    <xf numFmtId="164" fontId="8" fillId="0" borderId="3" xfId="0" applyNumberFormat="1" applyFont="1" applyFill="1" applyBorder="1"/>
    <xf numFmtId="0" fontId="8" fillId="0" borderId="3" xfId="0" applyFont="1" applyFill="1" applyBorder="1"/>
    <xf numFmtId="165" fontId="8" fillId="0" borderId="5" xfId="0" applyNumberFormat="1" applyFont="1" applyFill="1" applyBorder="1"/>
    <xf numFmtId="165" fontId="8" fillId="0" borderId="1" xfId="0" applyNumberFormat="1" applyFont="1" applyFill="1" applyBorder="1"/>
    <xf numFmtId="165" fontId="8" fillId="0" borderId="11" xfId="0" applyNumberFormat="1" applyFont="1" applyFill="1" applyBorder="1"/>
    <xf numFmtId="16" fontId="8" fillId="0" borderId="8" xfId="0" applyNumberFormat="1" applyFont="1" applyFill="1" applyBorder="1"/>
    <xf numFmtId="165" fontId="8" fillId="0" borderId="3" xfId="0" applyNumberFormat="1" applyFont="1" applyFill="1" applyBorder="1"/>
    <xf numFmtId="165" fontId="8" fillId="0" borderId="7" xfId="0" applyNumberFormat="1" applyFont="1" applyFill="1" applyBorder="1"/>
    <xf numFmtId="165" fontId="5" fillId="0" borderId="8" xfId="1" applyNumberFormat="1" applyFont="1" applyBorder="1" applyProtection="1">
      <protection hidden="1"/>
    </xf>
    <xf numFmtId="165" fontId="5" fillId="0" borderId="9" xfId="1" applyNumberFormat="1" applyFont="1" applyBorder="1" applyProtection="1">
      <protection hidden="1"/>
    </xf>
    <xf numFmtId="165" fontId="5" fillId="0" borderId="10" xfId="1" applyNumberFormat="1" applyFont="1" applyBorder="1" applyProtection="1">
      <protection hidden="1"/>
    </xf>
    <xf numFmtId="167" fontId="5" fillId="0" borderId="9" xfId="0" applyNumberFormat="1" applyFont="1" applyFill="1" applyBorder="1" applyProtection="1">
      <protection hidden="1"/>
    </xf>
    <xf numFmtId="167" fontId="5" fillId="0" borderId="8" xfId="0" applyNumberFormat="1" applyFont="1" applyFill="1" applyBorder="1" applyProtection="1">
      <protection hidden="1"/>
    </xf>
    <xf numFmtId="0" fontId="5" fillId="0" borderId="10" xfId="0" applyFont="1" applyFill="1" applyBorder="1" applyProtection="1">
      <protection hidden="1"/>
    </xf>
    <xf numFmtId="164" fontId="5" fillId="0" borderId="7" xfId="1" applyNumberFormat="1" applyFont="1" applyFill="1" applyBorder="1" applyAlignment="1" applyProtection="1">
      <alignment horizontal="right"/>
      <protection hidden="1"/>
    </xf>
    <xf numFmtId="165" fontId="5" fillId="0" borderId="8" xfId="1" applyNumberFormat="1" applyFont="1" applyFill="1" applyBorder="1" applyProtection="1">
      <protection hidden="1"/>
    </xf>
    <xf numFmtId="165" fontId="5" fillId="0" borderId="9" xfId="1" applyNumberFormat="1" applyFont="1" applyFill="1" applyBorder="1" applyProtection="1">
      <protection hidden="1"/>
    </xf>
    <xf numFmtId="0" fontId="5" fillId="0" borderId="9" xfId="0" applyFont="1" applyFill="1" applyBorder="1" applyProtection="1">
      <protection hidden="1"/>
    </xf>
    <xf numFmtId="167" fontId="5" fillId="3" borderId="9" xfId="0" applyNumberFormat="1" applyFont="1" applyFill="1" applyBorder="1" applyProtection="1">
      <protection hidden="1"/>
    </xf>
    <xf numFmtId="165" fontId="5" fillId="3" borderId="4" xfId="1" applyNumberFormat="1" applyFont="1" applyFill="1" applyBorder="1" applyAlignment="1" applyProtection="1">
      <alignment horizontal="right"/>
      <protection hidden="1"/>
    </xf>
    <xf numFmtId="165" fontId="7" fillId="0" borderId="9" xfId="1" applyNumberFormat="1" applyFont="1" applyBorder="1" applyProtection="1">
      <protection hidden="1"/>
    </xf>
    <xf numFmtId="0" fontId="8" fillId="0" borderId="10" xfId="0" applyFont="1" applyFill="1" applyBorder="1"/>
    <xf numFmtId="0" fontId="8" fillId="0" borderId="9" xfId="0" applyFont="1" applyFill="1" applyBorder="1"/>
    <xf numFmtId="0" fontId="14" fillId="0" borderId="4" xfId="0" applyFont="1" applyFill="1" applyBorder="1"/>
    <xf numFmtId="165" fontId="14" fillId="0" borderId="1" xfId="0" applyNumberFormat="1" applyFont="1" applyFill="1" applyBorder="1"/>
    <xf numFmtId="0" fontId="17" fillId="0" borderId="5" xfId="0" applyFont="1" applyBorder="1" applyProtection="1">
      <protection hidden="1"/>
    </xf>
    <xf numFmtId="0" fontId="17" fillId="0" borderId="1" xfId="0" applyFont="1" applyBorder="1" applyProtection="1">
      <protection hidden="1"/>
    </xf>
    <xf numFmtId="164" fontId="17" fillId="0" borderId="1" xfId="1" applyNumberFormat="1" applyFont="1" applyBorder="1" applyAlignment="1" applyProtection="1">
      <alignment horizontal="right"/>
      <protection hidden="1"/>
    </xf>
    <xf numFmtId="0" fontId="17" fillId="0" borderId="5" xfId="0" applyFont="1" applyFill="1" applyBorder="1" applyProtection="1">
      <protection hidden="1"/>
    </xf>
    <xf numFmtId="164" fontId="17" fillId="0" borderId="5" xfId="1" applyNumberFormat="1" applyFont="1" applyFill="1" applyBorder="1" applyAlignment="1" applyProtection="1">
      <alignment horizontal="right"/>
      <protection hidden="1"/>
    </xf>
    <xf numFmtId="0" fontId="17" fillId="0" borderId="1" xfId="0" applyFont="1" applyFill="1" applyBorder="1" applyProtection="1">
      <protection hidden="1"/>
    </xf>
    <xf numFmtId="164" fontId="17" fillId="0" borderId="1" xfId="1" applyNumberFormat="1" applyFont="1" applyFill="1" applyBorder="1" applyAlignment="1" applyProtection="1">
      <alignment horizontal="right"/>
      <protection hidden="1"/>
    </xf>
    <xf numFmtId="0" fontId="17" fillId="0" borderId="11" xfId="0" applyFont="1" applyBorder="1" applyProtection="1">
      <protection hidden="1"/>
    </xf>
    <xf numFmtId="164" fontId="17" fillId="0" borderId="11" xfId="1" applyNumberFormat="1" applyFont="1" applyBorder="1" applyAlignment="1" applyProtection="1">
      <alignment horizontal="right"/>
      <protection hidden="1"/>
    </xf>
    <xf numFmtId="164" fontId="17" fillId="0" borderId="1" xfId="1" applyNumberFormat="1" applyFont="1" applyFill="1" applyBorder="1" applyAlignment="1">
      <alignment horizontal="right"/>
    </xf>
    <xf numFmtId="0" fontId="18" fillId="0" borderId="1" xfId="0" applyFont="1" applyBorder="1"/>
    <xf numFmtId="164" fontId="18" fillId="0" borderId="4" xfId="0" applyNumberFormat="1" applyFont="1" applyBorder="1"/>
    <xf numFmtId="0" fontId="18" fillId="0" borderId="5" xfId="0" applyFont="1" applyFill="1" applyBorder="1"/>
    <xf numFmtId="164" fontId="18" fillId="0" borderId="3" xfId="0" applyNumberFormat="1" applyFont="1" applyFill="1" applyBorder="1"/>
    <xf numFmtId="0" fontId="18" fillId="0" borderId="1" xfId="0" applyFont="1" applyFill="1" applyBorder="1"/>
    <xf numFmtId="164" fontId="18" fillId="0" borderId="4" xfId="0" applyNumberFormat="1" applyFont="1" applyFill="1" applyBorder="1"/>
    <xf numFmtId="0" fontId="18" fillId="0" borderId="11" xfId="0" applyFont="1" applyFill="1" applyBorder="1"/>
    <xf numFmtId="164" fontId="18" fillId="0" borderId="7" xfId="0" applyNumberFormat="1" applyFont="1" applyFill="1" applyBorder="1"/>
    <xf numFmtId="0" fontId="5" fillId="4" borderId="0" xfId="0" applyFont="1" applyFill="1" applyBorder="1" applyProtection="1">
      <protection hidden="1"/>
    </xf>
    <xf numFmtId="165" fontId="5" fillId="4" borderId="9" xfId="1" applyNumberFormat="1" applyFont="1" applyFill="1" applyBorder="1" applyProtection="1">
      <protection hidden="1"/>
    </xf>
    <xf numFmtId="0" fontId="0" fillId="0" borderId="0" xfId="0" applyFill="1"/>
    <xf numFmtId="0" fontId="18" fillId="0" borderId="0" xfId="0" applyFont="1" applyFill="1" applyBorder="1"/>
    <xf numFmtId="164" fontId="18" fillId="0" borderId="5" xfId="0" applyNumberFormat="1" applyFont="1" applyFill="1" applyBorder="1"/>
    <xf numFmtId="0" fontId="8" fillId="0" borderId="2" xfId="0" applyFont="1" applyFill="1" applyBorder="1"/>
    <xf numFmtId="165" fontId="8" fillId="0" borderId="8" xfId="0" applyNumberFormat="1" applyFont="1" applyFill="1" applyBorder="1"/>
    <xf numFmtId="164" fontId="18" fillId="0" borderId="1" xfId="0" applyNumberFormat="1" applyFont="1" applyFill="1" applyBorder="1"/>
    <xf numFmtId="165" fontId="8" fillId="0" borderId="9" xfId="0" applyNumberFormat="1" applyFont="1" applyFill="1" applyBorder="1"/>
    <xf numFmtId="165" fontId="8" fillId="0" borderId="2" xfId="0" applyNumberFormat="1" applyFont="1" applyFill="1" applyBorder="1"/>
    <xf numFmtId="165" fontId="8" fillId="0" borderId="6" xfId="0" applyNumberFormat="1" applyFont="1" applyFill="1" applyBorder="1"/>
    <xf numFmtId="0" fontId="10" fillId="0" borderId="5" xfId="0" applyFont="1" applyFill="1" applyBorder="1"/>
    <xf numFmtId="0" fontId="18" fillId="0" borderId="2" xfId="0" applyFont="1" applyFill="1" applyBorder="1"/>
    <xf numFmtId="0" fontId="5" fillId="0" borderId="9" xfId="0" applyFont="1" applyFill="1" applyBorder="1" applyAlignment="1">
      <alignment horizontal="center"/>
    </xf>
    <xf numFmtId="0" fontId="8" fillId="0" borderId="8" xfId="0" applyFont="1" applyFill="1" applyBorder="1"/>
    <xf numFmtId="16" fontId="8" fillId="0" borderId="9" xfId="0" applyNumberFormat="1" applyFont="1" applyFill="1" applyBorder="1"/>
    <xf numFmtId="0" fontId="18" fillId="0" borderId="6" xfId="0" applyFont="1" applyFill="1" applyBorder="1"/>
    <xf numFmtId="164" fontId="18" fillId="0" borderId="11" xfId="0" applyNumberFormat="1" applyFont="1" applyFill="1" applyBorder="1"/>
    <xf numFmtId="0" fontId="5" fillId="0" borderId="10" xfId="0" applyFont="1" applyFill="1" applyBorder="1" applyAlignment="1">
      <alignment horizontal="center"/>
    </xf>
    <xf numFmtId="164" fontId="5" fillId="0" borderId="7" xfId="1" applyNumberFormat="1" applyFont="1" applyFill="1" applyBorder="1"/>
    <xf numFmtId="167" fontId="5" fillId="5" borderId="9" xfId="0" applyNumberFormat="1" applyFont="1" applyFill="1" applyBorder="1" applyProtection="1">
      <protection hidden="1"/>
    </xf>
    <xf numFmtId="165" fontId="5" fillId="5" borderId="4" xfId="1" applyNumberFormat="1" applyFont="1" applyFill="1" applyBorder="1" applyAlignment="1" applyProtection="1">
      <alignment horizontal="right"/>
      <protection hidden="1"/>
    </xf>
    <xf numFmtId="165" fontId="5" fillId="6" borderId="3" xfId="1" applyNumberFormat="1" applyFont="1" applyFill="1" applyBorder="1" applyAlignment="1" applyProtection="1">
      <alignment horizontal="right"/>
      <protection hidden="1"/>
    </xf>
    <xf numFmtId="0" fontId="5" fillId="0" borderId="6" xfId="0" applyFont="1" applyFill="1" applyBorder="1" applyProtection="1">
      <protection hidden="1"/>
    </xf>
    <xf numFmtId="167" fontId="5" fillId="2" borderId="8" xfId="0" applyNumberFormat="1" applyFont="1" applyFill="1" applyBorder="1" applyProtection="1">
      <protection hidden="1"/>
    </xf>
    <xf numFmtId="165" fontId="5" fillId="3" borderId="3" xfId="1" applyNumberFormat="1" applyFont="1" applyFill="1" applyBorder="1" applyAlignment="1" applyProtection="1">
      <alignment horizontal="right"/>
      <protection hidden="1"/>
    </xf>
    <xf numFmtId="165" fontId="5" fillId="7" borderId="3" xfId="1" applyNumberFormat="1" applyFont="1" applyFill="1" applyBorder="1" applyAlignment="1" applyProtection="1">
      <alignment horizontal="right"/>
      <protection hidden="1"/>
    </xf>
    <xf numFmtId="167" fontId="5" fillId="7" borderId="9" xfId="0" applyNumberFormat="1" applyFont="1" applyFill="1" applyBorder="1" applyProtection="1">
      <protection hidden="1"/>
    </xf>
    <xf numFmtId="165" fontId="5" fillId="7" borderId="4" xfId="1" applyNumberFormat="1" applyFont="1" applyFill="1" applyBorder="1" applyAlignment="1" applyProtection="1">
      <alignment horizontal="right"/>
      <protection hidden="1"/>
    </xf>
    <xf numFmtId="165" fontId="5" fillId="3" borderId="7" xfId="1" applyNumberFormat="1" applyFont="1" applyFill="1" applyBorder="1" applyAlignment="1" applyProtection="1">
      <alignment horizontal="right"/>
      <protection hidden="1"/>
    </xf>
    <xf numFmtId="165" fontId="5" fillId="7" borderId="7" xfId="1" applyNumberFormat="1" applyFont="1" applyFill="1" applyBorder="1" applyAlignment="1" applyProtection="1">
      <alignment horizontal="right"/>
      <protection hidden="1"/>
    </xf>
    <xf numFmtId="0" fontId="8" fillId="0" borderId="0" xfId="0" applyFont="1" applyFill="1"/>
    <xf numFmtId="164" fontId="5" fillId="7" borderId="4" xfId="1" applyNumberFormat="1" applyFont="1" applyFill="1" applyBorder="1" applyAlignment="1" applyProtection="1">
      <alignment horizontal="right"/>
      <protection hidden="1"/>
    </xf>
    <xf numFmtId="0" fontId="5" fillId="3" borderId="9" xfId="0" applyFont="1" applyFill="1" applyBorder="1" applyProtection="1">
      <protection hidden="1"/>
    </xf>
    <xf numFmtId="164" fontId="5" fillId="3" borderId="4" xfId="1" applyNumberFormat="1" applyFont="1" applyFill="1" applyBorder="1" applyAlignment="1" applyProtection="1">
      <alignment horizontal="right"/>
      <protection hidden="1"/>
    </xf>
    <xf numFmtId="0" fontId="5" fillId="8" borderId="12" xfId="0" applyFont="1" applyFill="1" applyBorder="1" applyAlignment="1">
      <alignment horizontal="centerContinuous"/>
    </xf>
    <xf numFmtId="164" fontId="5" fillId="8" borderId="12" xfId="1" applyNumberFormat="1" applyFont="1" applyFill="1" applyBorder="1" applyAlignment="1">
      <alignment horizontal="centerContinuous"/>
    </xf>
    <xf numFmtId="0" fontId="5" fillId="3" borderId="13" xfId="0" applyFont="1" applyFill="1" applyBorder="1" applyAlignment="1">
      <alignment horizontal="centerContinuous"/>
    </xf>
    <xf numFmtId="165" fontId="5" fillId="3" borderId="12" xfId="1" applyNumberFormat="1" applyFont="1" applyFill="1" applyBorder="1" applyAlignment="1">
      <alignment horizontal="centerContinuous"/>
    </xf>
    <xf numFmtId="167" fontId="5" fillId="6" borderId="14" xfId="0" applyNumberFormat="1" applyFont="1" applyFill="1" applyBorder="1" applyAlignment="1">
      <alignment horizontal="centerContinuous"/>
    </xf>
    <xf numFmtId="165" fontId="5" fillId="6" borderId="14" xfId="1" applyNumberFormat="1" applyFont="1" applyFill="1" applyBorder="1" applyAlignment="1">
      <alignment horizontal="centerContinuous"/>
    </xf>
    <xf numFmtId="164" fontId="5" fillId="0" borderId="11" xfId="1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65" fontId="5" fillId="0" borderId="12" xfId="1" applyNumberFormat="1" applyFont="1" applyBorder="1" applyAlignment="1">
      <alignment horizontal="center"/>
    </xf>
    <xf numFmtId="167" fontId="5" fillId="0" borderId="5" xfId="0" applyNumberFormat="1" applyFont="1" applyBorder="1" applyAlignment="1">
      <alignment horizontal="center"/>
    </xf>
    <xf numFmtId="165" fontId="5" fillId="0" borderId="4" xfId="1" applyNumberFormat="1" applyFont="1" applyBorder="1" applyAlignment="1">
      <alignment horizontal="center"/>
    </xf>
    <xf numFmtId="0" fontId="5" fillId="0" borderId="5" xfId="0" applyFont="1" applyFill="1" applyBorder="1" applyProtection="1">
      <protection hidden="1"/>
    </xf>
    <xf numFmtId="164" fontId="5" fillId="0" borderId="5" xfId="1" applyNumberFormat="1" applyFont="1" applyFill="1" applyBorder="1" applyAlignment="1" applyProtection="1">
      <alignment horizontal="right"/>
      <protection hidden="1"/>
    </xf>
    <xf numFmtId="0" fontId="5" fillId="9" borderId="5" xfId="0" applyFont="1" applyFill="1" applyBorder="1" applyProtection="1">
      <protection hidden="1"/>
    </xf>
    <xf numFmtId="164" fontId="5" fillId="9" borderId="5" xfId="1" applyNumberFormat="1" applyFont="1" applyFill="1" applyBorder="1" applyAlignment="1" applyProtection="1">
      <alignment horizontal="right"/>
      <protection hidden="1"/>
    </xf>
    <xf numFmtId="0" fontId="5" fillId="9" borderId="1" xfId="0" applyFont="1" applyFill="1" applyBorder="1" applyProtection="1">
      <protection hidden="1"/>
    </xf>
    <xf numFmtId="164" fontId="5" fillId="9" borderId="1" xfId="1" applyNumberFormat="1" applyFont="1" applyFill="1" applyBorder="1" applyAlignment="1" applyProtection="1">
      <alignment horizontal="right"/>
      <protection hidden="1"/>
    </xf>
    <xf numFmtId="167" fontId="20" fillId="3" borderId="15" xfId="0" applyNumberFormat="1" applyFont="1" applyFill="1" applyBorder="1" applyProtection="1">
      <protection hidden="1"/>
    </xf>
    <xf numFmtId="167" fontId="20" fillId="7" borderId="15" xfId="0" applyNumberFormat="1" applyFont="1" applyFill="1" applyBorder="1" applyProtection="1">
      <protection hidden="1"/>
    </xf>
    <xf numFmtId="167" fontId="5" fillId="3" borderId="16" xfId="0" applyNumberFormat="1" applyFont="1" applyFill="1" applyBorder="1" applyProtection="1">
      <protection hidden="1"/>
    </xf>
    <xf numFmtId="167" fontId="5" fillId="3" borderId="17" xfId="0" applyNumberFormat="1" applyFont="1" applyFill="1" applyBorder="1" applyProtection="1">
      <protection hidden="1"/>
    </xf>
    <xf numFmtId="167" fontId="5" fillId="3" borderId="18" xfId="0" applyNumberFormat="1" applyFont="1" applyFill="1" applyBorder="1" applyProtection="1">
      <protection hidden="1"/>
    </xf>
    <xf numFmtId="16" fontId="5" fillId="0" borderId="11" xfId="0" applyNumberFormat="1" applyFont="1" applyFill="1" applyBorder="1" applyAlignment="1">
      <alignment horizontal="center"/>
    </xf>
    <xf numFmtId="0" fontId="17" fillId="0" borderId="11" xfId="0" applyFont="1" applyFill="1" applyBorder="1" applyProtection="1">
      <protection hidden="1"/>
    </xf>
    <xf numFmtId="164" fontId="17" fillId="0" borderId="11" xfId="1" applyNumberFormat="1" applyFont="1" applyFill="1" applyBorder="1" applyAlignment="1" applyProtection="1">
      <alignment horizontal="right"/>
      <protection hidden="1"/>
    </xf>
    <xf numFmtId="165" fontId="5" fillId="0" borderId="10" xfId="1" applyNumberFormat="1" applyFont="1" applyFill="1" applyBorder="1" applyProtection="1">
      <protection hidden="1"/>
    </xf>
    <xf numFmtId="16" fontId="5" fillId="0" borderId="9" xfId="0" applyNumberFormat="1" applyFont="1" applyFill="1" applyBorder="1" applyAlignment="1">
      <alignment horizontal="center"/>
    </xf>
    <xf numFmtId="16" fontId="5" fillId="0" borderId="8" xfId="0" applyNumberFormat="1" applyFont="1" applyFill="1" applyBorder="1" applyAlignment="1">
      <alignment horizontal="center"/>
    </xf>
    <xf numFmtId="165" fontId="5" fillId="0" borderId="5" xfId="1" applyNumberFormat="1" applyFont="1" applyFill="1" applyBorder="1" applyProtection="1">
      <protection hidden="1"/>
    </xf>
    <xf numFmtId="165" fontId="5" fillId="0" borderId="1" xfId="1" applyNumberFormat="1" applyFont="1" applyFill="1" applyBorder="1" applyProtection="1">
      <protection hidden="1"/>
    </xf>
    <xf numFmtId="4" fontId="5" fillId="0" borderId="1" xfId="0" applyNumberFormat="1" applyFont="1" applyFill="1" applyBorder="1" applyAlignment="1">
      <alignment horizontal="center"/>
    </xf>
    <xf numFmtId="3" fontId="17" fillId="0" borderId="1" xfId="0" applyNumberFormat="1" applyFont="1" applyFill="1" applyBorder="1"/>
    <xf numFmtId="3" fontId="5" fillId="0" borderId="0" xfId="0" applyNumberFormat="1" applyFont="1" applyFill="1" applyBorder="1"/>
    <xf numFmtId="16" fontId="5" fillId="0" borderId="8" xfId="0" applyNumberFormat="1" applyFont="1" applyFill="1" applyBorder="1" applyAlignment="1">
      <alignment horizontal="left"/>
    </xf>
    <xf numFmtId="0" fontId="5" fillId="0" borderId="5" xfId="0" applyFont="1" applyFill="1" applyBorder="1" applyAlignment="1">
      <alignment horizontal="right"/>
    </xf>
    <xf numFmtId="164" fontId="5" fillId="0" borderId="5" xfId="1" applyNumberFormat="1" applyFont="1" applyFill="1" applyBorder="1"/>
    <xf numFmtId="0" fontId="5" fillId="0" borderId="2" xfId="0" applyFont="1" applyFill="1" applyBorder="1"/>
    <xf numFmtId="165" fontId="5" fillId="0" borderId="8" xfId="1" applyNumberFormat="1" applyFont="1" applyFill="1" applyBorder="1"/>
    <xf numFmtId="16" fontId="5" fillId="0" borderId="9" xfId="0" applyNumberFormat="1" applyFont="1" applyFill="1" applyBorder="1" applyAlignment="1">
      <alignment horizontal="left"/>
    </xf>
    <xf numFmtId="4" fontId="5" fillId="0" borderId="1" xfId="0" applyNumberFormat="1" applyFont="1" applyFill="1" applyBorder="1"/>
    <xf numFmtId="0" fontId="17" fillId="0" borderId="1" xfId="0" applyFont="1" applyFill="1" applyBorder="1" applyAlignment="1">
      <alignment horizontal="center"/>
    </xf>
    <xf numFmtId="164" fontId="17" fillId="0" borderId="1" xfId="1" applyNumberFormat="1" applyFont="1" applyFill="1" applyBorder="1"/>
    <xf numFmtId="0" fontId="5" fillId="0" borderId="0" xfId="0" applyFont="1" applyFill="1" applyBorder="1"/>
    <xf numFmtId="165" fontId="5" fillId="0" borderId="9" xfId="0" applyNumberFormat="1" applyFont="1" applyFill="1" applyBorder="1"/>
    <xf numFmtId="16" fontId="5" fillId="0" borderId="9" xfId="0" applyNumberFormat="1" applyFont="1" applyFill="1" applyBorder="1"/>
    <xf numFmtId="0" fontId="5" fillId="0" borderId="1" xfId="0" applyFont="1" applyFill="1" applyBorder="1"/>
    <xf numFmtId="0" fontId="17" fillId="0" borderId="1" xfId="0" applyFont="1" applyFill="1" applyBorder="1"/>
    <xf numFmtId="164" fontId="17" fillId="0" borderId="1" xfId="0" applyNumberFormat="1" applyFont="1" applyFill="1" applyBorder="1"/>
    <xf numFmtId="165" fontId="8" fillId="0" borderId="10" xfId="0" applyNumberFormat="1" applyFont="1" applyFill="1" applyBorder="1"/>
    <xf numFmtId="164" fontId="8" fillId="0" borderId="5" xfId="0" applyNumberFormat="1" applyFont="1" applyFill="1" applyBorder="1"/>
    <xf numFmtId="164" fontId="17" fillId="0" borderId="8" xfId="1" applyNumberFormat="1" applyFont="1" applyBorder="1" applyAlignment="1" applyProtection="1">
      <alignment horizontal="right"/>
      <protection hidden="1"/>
    </xf>
    <xf numFmtId="165" fontId="5" fillId="4" borderId="2" xfId="1" applyNumberFormat="1" applyFont="1" applyFill="1" applyBorder="1" applyProtection="1">
      <protection hidden="1"/>
    </xf>
    <xf numFmtId="164" fontId="17" fillId="0" borderId="9" xfId="1" applyNumberFormat="1" applyFont="1" applyBorder="1" applyAlignment="1" applyProtection="1">
      <alignment horizontal="right"/>
      <protection hidden="1"/>
    </xf>
    <xf numFmtId="164" fontId="17" fillId="0" borderId="10" xfId="1" applyNumberFormat="1" applyFont="1" applyBorder="1" applyAlignment="1" applyProtection="1">
      <alignment horizontal="right"/>
      <protection hidden="1"/>
    </xf>
    <xf numFmtId="165" fontId="5" fillId="0" borderId="0" xfId="1" applyNumberFormat="1" applyFont="1" applyBorder="1" applyProtection="1">
      <protection hidden="1"/>
    </xf>
    <xf numFmtId="165" fontId="5" fillId="0" borderId="6" xfId="1" applyNumberFormat="1" applyFont="1" applyBorder="1" applyProtection="1">
      <protection hidden="1"/>
    </xf>
    <xf numFmtId="0" fontId="5" fillId="0" borderId="11" xfId="0" applyFont="1" applyBorder="1" applyProtection="1">
      <protection hidden="1"/>
    </xf>
    <xf numFmtId="0" fontId="20" fillId="4" borderId="5" xfId="0" applyFont="1" applyFill="1" applyBorder="1" applyProtection="1">
      <protection hidden="1"/>
    </xf>
    <xf numFmtId="0" fontId="20" fillId="7" borderId="15" xfId="0" applyFont="1" applyFill="1" applyBorder="1" applyProtection="1">
      <protection hidden="1"/>
    </xf>
    <xf numFmtId="167" fontId="20" fillId="6" borderId="15" xfId="0" applyNumberFormat="1" applyFont="1" applyFill="1" applyBorder="1" applyProtection="1">
      <protection hidden="1"/>
    </xf>
    <xf numFmtId="167" fontId="5" fillId="3" borderId="15" xfId="0" applyNumberFormat="1" applyFont="1" applyFill="1" applyBorder="1" applyProtection="1">
      <protection hidden="1"/>
    </xf>
    <xf numFmtId="167" fontId="5" fillId="7" borderId="15" xfId="0" applyNumberFormat="1" applyFont="1" applyFill="1" applyBorder="1" applyProtection="1">
      <protection hidden="1"/>
    </xf>
    <xf numFmtId="0" fontId="20" fillId="3" borderId="15" xfId="0" applyFont="1" applyFill="1" applyBorder="1" applyProtection="1">
      <protection hidden="1"/>
    </xf>
    <xf numFmtId="0" fontId="4" fillId="0" borderId="0" xfId="0" applyFont="1" applyBorder="1" applyProtection="1">
      <protection hidden="1"/>
    </xf>
    <xf numFmtId="167" fontId="0" fillId="0" borderId="0" xfId="0" applyNumberFormat="1" applyBorder="1"/>
    <xf numFmtId="0" fontId="5" fillId="0" borderId="1" xfId="0" applyFont="1" applyFill="1" applyBorder="1" applyProtection="1">
      <protection hidden="1"/>
    </xf>
    <xf numFmtId="164" fontId="5" fillId="0" borderId="1" xfId="1" applyNumberFormat="1" applyFont="1" applyFill="1" applyBorder="1" applyAlignment="1" applyProtection="1">
      <alignment horizontal="right"/>
      <protection hidden="1"/>
    </xf>
    <xf numFmtId="0" fontId="5" fillId="0" borderId="1" xfId="0" applyFont="1" applyFill="1" applyBorder="1" applyAlignment="1">
      <alignment horizontal="right"/>
    </xf>
    <xf numFmtId="164" fontId="5" fillId="0" borderId="1" xfId="1" applyNumberFormat="1" applyFont="1" applyFill="1" applyBorder="1"/>
    <xf numFmtId="165" fontId="5" fillId="0" borderId="9" xfId="1" applyNumberFormat="1" applyFont="1" applyFill="1" applyBorder="1"/>
    <xf numFmtId="164" fontId="8" fillId="0" borderId="1" xfId="0" applyNumberFormat="1" applyFont="1" applyFill="1" applyBorder="1"/>
    <xf numFmtId="0" fontId="10" fillId="0" borderId="1" xfId="0" applyFont="1" applyFill="1" applyBorder="1"/>
    <xf numFmtId="165" fontId="10" fillId="0" borderId="1" xfId="0" applyNumberFormat="1" applyFont="1" applyFill="1" applyBorder="1"/>
    <xf numFmtId="16" fontId="8" fillId="0" borderId="1" xfId="0" applyNumberFormat="1" applyFont="1" applyFill="1" applyBorder="1"/>
    <xf numFmtId="0" fontId="10" fillId="0" borderId="4" xfId="0" applyFont="1" applyFill="1" applyBorder="1"/>
    <xf numFmtId="16" fontId="0" fillId="0" borderId="1" xfId="0" applyNumberFormat="1" applyFill="1" applyBorder="1"/>
    <xf numFmtId="165" fontId="0" fillId="0" borderId="4" xfId="0" applyNumberFormat="1" applyBorder="1"/>
    <xf numFmtId="0" fontId="20" fillId="4" borderId="1" xfId="0" applyFont="1" applyFill="1" applyBorder="1" applyProtection="1">
      <protection hidden="1"/>
    </xf>
    <xf numFmtId="165" fontId="5" fillId="4" borderId="0" xfId="1" applyNumberFormat="1" applyFont="1" applyFill="1" applyBorder="1" applyProtection="1">
      <protection hidden="1"/>
    </xf>
    <xf numFmtId="0" fontId="25" fillId="0" borderId="0" xfId="0" applyFont="1" applyBorder="1" applyProtection="1">
      <protection hidden="1"/>
    </xf>
    <xf numFmtId="16" fontId="5" fillId="0" borderId="5" xfId="0" applyNumberFormat="1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" fontId="11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5122" name="Line 2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5123" name="Line 3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5124" name="Line 4"/>
        <xdr:cNvSpPr>
          <a:spLocks noChangeShapeType="1"/>
        </xdr:cNvSpPr>
      </xdr:nvSpPr>
      <xdr:spPr bwMode="auto">
        <a:xfrm>
          <a:off x="3124200" y="1571625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5125" name="Line 5"/>
        <xdr:cNvSpPr>
          <a:spLocks noChangeShapeType="1"/>
        </xdr:cNvSpPr>
      </xdr:nvSpPr>
      <xdr:spPr bwMode="auto">
        <a:xfrm flipV="1">
          <a:off x="3076575" y="3486150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123825</xdr:rowOff>
    </xdr:to>
    <xdr:sp macro="" textlink="">
      <xdr:nvSpPr>
        <xdr:cNvPr id="5126" name="AutoShape 6"/>
        <xdr:cNvSpPr>
          <a:spLocks noChangeArrowheads="1"/>
        </xdr:cNvSpPr>
      </xdr:nvSpPr>
      <xdr:spPr bwMode="auto">
        <a:xfrm>
          <a:off x="4276725" y="2124075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5127" name="AutoShape 7"/>
        <xdr:cNvSpPr>
          <a:spLocks noChangeArrowheads="1"/>
        </xdr:cNvSpPr>
      </xdr:nvSpPr>
      <xdr:spPr bwMode="auto">
        <a:xfrm flipH="1">
          <a:off x="3867150" y="4067175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161925</xdr:rowOff>
    </xdr:to>
    <xdr:sp macro="" textlink="">
      <xdr:nvSpPr>
        <xdr:cNvPr id="5128" name="AutoShape 8"/>
        <xdr:cNvSpPr>
          <a:spLocks noChangeArrowheads="1"/>
        </xdr:cNvSpPr>
      </xdr:nvSpPr>
      <xdr:spPr bwMode="auto">
        <a:xfrm>
          <a:off x="3867150" y="2857500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5129" name="Line 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5130" name="Line 1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5131" name="Line 11"/>
        <xdr:cNvSpPr>
          <a:spLocks noChangeShapeType="1"/>
        </xdr:cNvSpPr>
      </xdr:nvSpPr>
      <xdr:spPr bwMode="auto">
        <a:xfrm>
          <a:off x="4191000" y="1543050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5132" name="Line 12"/>
        <xdr:cNvSpPr>
          <a:spLocks noChangeShapeType="1"/>
        </xdr:cNvSpPr>
      </xdr:nvSpPr>
      <xdr:spPr bwMode="auto">
        <a:xfrm flipV="1">
          <a:off x="4210050" y="3486150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714375</xdr:colOff>
      <xdr:row>0</xdr:row>
      <xdr:rowOff>57149</xdr:rowOff>
    </xdr:from>
    <xdr:to>
      <xdr:col>4</xdr:col>
      <xdr:colOff>962025</xdr:colOff>
      <xdr:row>2</xdr:row>
      <xdr:rowOff>47624</xdr:rowOff>
    </xdr:to>
    <xdr:sp macro="[0]!SuiviDuStock" textlink="">
      <xdr:nvSpPr>
        <xdr:cNvPr id="2" name="ZoneTexte 1"/>
        <xdr:cNvSpPr txBox="1"/>
      </xdr:nvSpPr>
      <xdr:spPr>
        <a:xfrm>
          <a:off x="3019425" y="57149"/>
          <a:ext cx="1019175" cy="561975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Suivi du stock</a:t>
          </a:r>
        </a:p>
      </xdr:txBody>
    </xdr:sp>
    <xdr:clientData/>
  </xdr:twoCellAnchor>
  <xdr:twoCellAnchor editAs="absolute">
    <xdr:from>
      <xdr:col>4</xdr:col>
      <xdr:colOff>3019424</xdr:colOff>
      <xdr:row>0</xdr:row>
      <xdr:rowOff>19050</xdr:rowOff>
    </xdr:from>
    <xdr:to>
      <xdr:col>5</xdr:col>
      <xdr:colOff>676274</xdr:colOff>
      <xdr:row>1</xdr:row>
      <xdr:rowOff>133350</xdr:rowOff>
    </xdr:to>
    <xdr:sp macro="[0]!RougeVente" textlink="">
      <xdr:nvSpPr>
        <xdr:cNvPr id="3" name="ZoneTexte 2"/>
        <xdr:cNvSpPr txBox="1"/>
      </xdr:nvSpPr>
      <xdr:spPr>
        <a:xfrm>
          <a:off x="6095999" y="19050"/>
          <a:ext cx="752475" cy="514350"/>
        </a:xfrm>
        <a:prstGeom prst="roundRect">
          <a:avLst/>
        </a:prstGeom>
        <a:solidFill>
          <a:schemeClr val="bg1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Rouge vente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4098" name="Line 2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4099" name="Line 3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4100" name="Line 4"/>
        <xdr:cNvSpPr>
          <a:spLocks noChangeShapeType="1"/>
        </xdr:cNvSpPr>
      </xdr:nvSpPr>
      <xdr:spPr bwMode="auto">
        <a:xfrm>
          <a:off x="3124200" y="1571625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4101" name="Line 5"/>
        <xdr:cNvSpPr>
          <a:spLocks noChangeShapeType="1"/>
        </xdr:cNvSpPr>
      </xdr:nvSpPr>
      <xdr:spPr bwMode="auto">
        <a:xfrm flipV="1">
          <a:off x="3076575" y="3486150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123825</xdr:rowOff>
    </xdr:to>
    <xdr:sp macro="" textlink="">
      <xdr:nvSpPr>
        <xdr:cNvPr id="4102" name="AutoShape 6"/>
        <xdr:cNvSpPr>
          <a:spLocks noChangeArrowheads="1"/>
        </xdr:cNvSpPr>
      </xdr:nvSpPr>
      <xdr:spPr bwMode="auto">
        <a:xfrm>
          <a:off x="4276725" y="2124075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4103" name="AutoShape 7"/>
        <xdr:cNvSpPr>
          <a:spLocks noChangeArrowheads="1"/>
        </xdr:cNvSpPr>
      </xdr:nvSpPr>
      <xdr:spPr bwMode="auto">
        <a:xfrm flipH="1">
          <a:off x="3867150" y="4067175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161925</xdr:rowOff>
    </xdr:to>
    <xdr:sp macro="" textlink="">
      <xdr:nvSpPr>
        <xdr:cNvPr id="4104" name="AutoShape 8"/>
        <xdr:cNvSpPr>
          <a:spLocks noChangeArrowheads="1"/>
        </xdr:cNvSpPr>
      </xdr:nvSpPr>
      <xdr:spPr bwMode="auto">
        <a:xfrm>
          <a:off x="3867150" y="2857500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4105" name="Line 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4106" name="Line 1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4107" name="Line 11"/>
        <xdr:cNvSpPr>
          <a:spLocks noChangeShapeType="1"/>
        </xdr:cNvSpPr>
      </xdr:nvSpPr>
      <xdr:spPr bwMode="auto">
        <a:xfrm>
          <a:off x="4191000" y="1543050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4108" name="Line 12"/>
        <xdr:cNvSpPr>
          <a:spLocks noChangeShapeType="1"/>
        </xdr:cNvSpPr>
      </xdr:nvSpPr>
      <xdr:spPr bwMode="auto">
        <a:xfrm flipV="1">
          <a:off x="4210050" y="3486150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>
          <a:off x="3124200" y="1581150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1037" name="Line 13"/>
        <xdr:cNvSpPr>
          <a:spLocks noChangeShapeType="1"/>
        </xdr:cNvSpPr>
      </xdr:nvSpPr>
      <xdr:spPr bwMode="auto">
        <a:xfrm flipV="1">
          <a:off x="3076575" y="3552825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114300</xdr:rowOff>
    </xdr:to>
    <xdr:sp macro="" textlink="">
      <xdr:nvSpPr>
        <xdr:cNvPr id="1045" name="AutoShape 21"/>
        <xdr:cNvSpPr>
          <a:spLocks noChangeArrowheads="1"/>
        </xdr:cNvSpPr>
      </xdr:nvSpPr>
      <xdr:spPr bwMode="auto">
        <a:xfrm>
          <a:off x="4276725" y="2152650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1046" name="AutoShape 22"/>
        <xdr:cNvSpPr>
          <a:spLocks noChangeArrowheads="1"/>
        </xdr:cNvSpPr>
      </xdr:nvSpPr>
      <xdr:spPr bwMode="auto">
        <a:xfrm flipH="1">
          <a:off x="3867150" y="4152900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152400</xdr:rowOff>
    </xdr:to>
    <xdr:sp macro="" textlink="">
      <xdr:nvSpPr>
        <xdr:cNvPr id="1051" name="AutoShape 27"/>
        <xdr:cNvSpPr>
          <a:spLocks noChangeArrowheads="1"/>
        </xdr:cNvSpPr>
      </xdr:nvSpPr>
      <xdr:spPr bwMode="auto">
        <a:xfrm>
          <a:off x="3867150" y="2905125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1053" name="Line 2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1054" name="Line 3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1056" name="Line 32"/>
        <xdr:cNvSpPr>
          <a:spLocks noChangeShapeType="1"/>
        </xdr:cNvSpPr>
      </xdr:nvSpPr>
      <xdr:spPr bwMode="auto">
        <a:xfrm>
          <a:off x="4191000" y="1552575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1057" name="Line 33"/>
        <xdr:cNvSpPr>
          <a:spLocks noChangeShapeType="1"/>
        </xdr:cNvSpPr>
      </xdr:nvSpPr>
      <xdr:spPr bwMode="auto">
        <a:xfrm flipV="1">
          <a:off x="4210050" y="3552825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2714625</xdr:colOff>
          <xdr:row>2</xdr:row>
          <xdr:rowOff>123825</xdr:rowOff>
        </xdr:from>
        <xdr:to>
          <xdr:col>5</xdr:col>
          <xdr:colOff>419100</xdr:colOff>
          <xdr:row>4</xdr:row>
          <xdr:rowOff>47625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1753"/>
  <sheetViews>
    <sheetView tabSelected="1" workbookViewId="0">
      <pane ySplit="2" topLeftCell="A3" activePane="bottomLeft" state="frozenSplit"/>
      <selection pane="bottomLeft" activeCell="I15" sqref="I15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6.42578125" style="30" customWidth="1"/>
    <col min="6" max="6" width="14.7109375" style="26" bestFit="1" customWidth="1"/>
    <col min="7" max="7" width="14.85546875" style="322" bestFit="1" customWidth="1"/>
    <col min="8" max="8" width="17.5703125" style="334" customWidth="1"/>
    <col min="9" max="9" width="15.7109375" customWidth="1"/>
    <col min="11" max="11" width="11.7109375" bestFit="1" customWidth="1"/>
  </cols>
  <sheetData>
    <row r="1" spans="1:12" s="58" customFormat="1" ht="31.5" customHeight="1" x14ac:dyDescent="0.25">
      <c r="A1" s="338" t="s">
        <v>0</v>
      </c>
      <c r="B1" s="340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</row>
    <row r="2" spans="1:12" s="58" customFormat="1" ht="13.5" x14ac:dyDescent="0.25">
      <c r="A2" s="339"/>
      <c r="B2" s="339"/>
      <c r="C2" s="176" t="s">
        <v>3</v>
      </c>
      <c r="D2" s="264" t="s">
        <v>13</v>
      </c>
      <c r="E2" s="265" t="s">
        <v>3</v>
      </c>
      <c r="F2" s="266" t="s">
        <v>13</v>
      </c>
      <c r="G2" s="267" t="s">
        <v>3</v>
      </c>
      <c r="H2" s="268" t="s">
        <v>13</v>
      </c>
      <c r="L2" s="254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7">
        <v>16469129.84</v>
      </c>
      <c r="H3" s="50">
        <v>1.3193999999999999</v>
      </c>
    </row>
    <row r="4" spans="1:12" s="5" customFormat="1" ht="14.25" thickBot="1" x14ac:dyDescent="0.3">
      <c r="A4" s="29">
        <v>41276</v>
      </c>
      <c r="B4" s="31" t="s">
        <v>5</v>
      </c>
      <c r="C4" s="271">
        <v>275.67</v>
      </c>
      <c r="D4" s="272">
        <v>1.3262290000000001</v>
      </c>
      <c r="E4" s="6" t="s">
        <v>16</v>
      </c>
      <c r="F4" s="188"/>
      <c r="G4" s="198"/>
      <c r="H4" s="199"/>
      <c r="I4"/>
    </row>
    <row r="5" spans="1:12" s="5" customFormat="1" ht="14.25" thickBot="1" x14ac:dyDescent="0.3">
      <c r="A5" s="2"/>
      <c r="B5" s="3"/>
      <c r="C5" s="273"/>
      <c r="D5" s="274"/>
      <c r="E5" s="4"/>
      <c r="F5" s="189"/>
      <c r="G5" s="275"/>
      <c r="H5" s="199"/>
      <c r="I5"/>
    </row>
    <row r="6" spans="1:12" ht="13.5" x14ac:dyDescent="0.25">
      <c r="A6" s="155">
        <v>41277</v>
      </c>
      <c r="B6" s="149" t="s">
        <v>7</v>
      </c>
      <c r="C6" s="273">
        <v>361.39</v>
      </c>
      <c r="D6" s="274">
        <v>1.3101910000000001</v>
      </c>
      <c r="E6" s="107" t="s">
        <v>17</v>
      </c>
      <c r="F6" s="196"/>
      <c r="G6" s="250"/>
      <c r="H6" s="249"/>
    </row>
    <row r="7" spans="1:12" ht="14.25" thickBot="1" x14ac:dyDescent="0.3">
      <c r="A7" s="155"/>
      <c r="B7" s="149"/>
      <c r="C7" s="273"/>
      <c r="D7" s="274"/>
      <c r="E7" s="107"/>
      <c r="F7" s="196"/>
      <c r="G7" s="250"/>
      <c r="H7" s="251"/>
      <c r="J7" s="13"/>
      <c r="K7" s="13"/>
      <c r="L7" s="13"/>
    </row>
    <row r="8" spans="1:12" ht="14.25" thickBot="1" x14ac:dyDescent="0.3">
      <c r="A8" s="155"/>
      <c r="B8" s="149"/>
      <c r="C8" s="273"/>
      <c r="D8" s="274"/>
      <c r="E8" s="107"/>
      <c r="F8" s="196"/>
      <c r="G8" s="276"/>
      <c r="H8" s="251"/>
      <c r="J8" s="13"/>
      <c r="K8" s="14"/>
      <c r="L8" s="13"/>
    </row>
    <row r="9" spans="1:12" ht="13.5" x14ac:dyDescent="0.25">
      <c r="A9" s="155">
        <v>41281</v>
      </c>
      <c r="B9" s="149" t="s">
        <v>8</v>
      </c>
      <c r="C9" s="273">
        <v>1585.24</v>
      </c>
      <c r="D9" s="274">
        <v>1.303898</v>
      </c>
      <c r="E9" s="107" t="s">
        <v>18</v>
      </c>
      <c r="F9" s="196"/>
      <c r="G9" s="198"/>
      <c r="H9" s="248"/>
      <c r="J9" s="13"/>
      <c r="K9" s="13"/>
      <c r="L9" s="13"/>
    </row>
    <row r="10" spans="1:12" ht="13.5" x14ac:dyDescent="0.25">
      <c r="A10" s="155"/>
      <c r="B10" s="149"/>
      <c r="C10" s="210"/>
      <c r="D10" s="211"/>
      <c r="E10" s="107"/>
      <c r="F10" s="196"/>
      <c r="G10" s="198"/>
      <c r="H10" s="199"/>
      <c r="J10" s="13"/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198"/>
      <c r="H11" s="199"/>
    </row>
    <row r="12" spans="1:12" ht="14.25" thickBot="1" x14ac:dyDescent="0.3">
      <c r="A12" s="2"/>
      <c r="B12" s="3"/>
      <c r="C12" s="206"/>
      <c r="D12" s="207"/>
      <c r="E12" s="4"/>
      <c r="F12" s="189"/>
      <c r="G12" s="275"/>
      <c r="H12" s="252"/>
      <c r="K12" s="225"/>
      <c r="L12" t="s">
        <v>15</v>
      </c>
    </row>
    <row r="13" spans="1:12" ht="14.25" thickBot="1" x14ac:dyDescent="0.3">
      <c r="A13" s="2">
        <v>41282</v>
      </c>
      <c r="B13" s="3" t="s">
        <v>9</v>
      </c>
      <c r="C13" s="206"/>
      <c r="D13" s="310"/>
      <c r="E13" s="335">
        <v>-6965.2</v>
      </c>
      <c r="F13" s="336">
        <v>1.3086009999999999</v>
      </c>
      <c r="G13" s="276"/>
      <c r="H13" s="249"/>
    </row>
    <row r="14" spans="1:12" ht="13.5" x14ac:dyDescent="0.25">
      <c r="A14" s="2"/>
      <c r="B14" s="3"/>
      <c r="C14" s="206"/>
      <c r="D14" s="310"/>
      <c r="E14" s="22"/>
      <c r="F14" s="312"/>
      <c r="G14" s="250"/>
      <c r="H14" s="251"/>
    </row>
    <row r="15" spans="1:12" ht="13.5" x14ac:dyDescent="0.25">
      <c r="A15" s="2"/>
      <c r="B15" s="3"/>
      <c r="C15" s="206"/>
      <c r="D15" s="310"/>
      <c r="E15" s="22"/>
      <c r="F15" s="312"/>
      <c r="G15" s="250"/>
      <c r="H15" s="251"/>
    </row>
    <row r="16" spans="1:12" ht="14.25" thickBot="1" x14ac:dyDescent="0.3">
      <c r="A16" s="2"/>
      <c r="B16" s="3"/>
      <c r="C16" s="206"/>
      <c r="D16" s="310"/>
      <c r="E16" s="22"/>
      <c r="F16" s="312"/>
      <c r="G16" s="250"/>
      <c r="H16" s="253"/>
    </row>
    <row r="17" spans="1:8" ht="13.5" x14ac:dyDescent="0.25">
      <c r="A17" s="2">
        <v>41283</v>
      </c>
      <c r="B17" s="3" t="s">
        <v>10</v>
      </c>
      <c r="C17" s="206"/>
      <c r="D17" s="207"/>
      <c r="E17" s="337">
        <v>-1000000</v>
      </c>
      <c r="F17" s="200">
        <v>1.3056000000000001</v>
      </c>
      <c r="G17" s="277"/>
      <c r="H17" s="248"/>
    </row>
    <row r="18" spans="1:8" ht="14.25" x14ac:dyDescent="0.3">
      <c r="A18" s="2"/>
      <c r="B18" s="3"/>
      <c r="C18" s="206"/>
      <c r="D18" s="207"/>
      <c r="E18" s="321"/>
      <c r="F18" s="200"/>
      <c r="G18" s="278"/>
      <c r="H18" s="199"/>
    </row>
    <row r="19" spans="1:8" ht="14.25" thickBot="1" x14ac:dyDescent="0.3">
      <c r="A19" s="2"/>
      <c r="B19" s="3"/>
      <c r="C19" s="206"/>
      <c r="D19" s="207"/>
      <c r="E19" s="15"/>
      <c r="F19" s="200"/>
      <c r="G19" s="279"/>
      <c r="H19" s="199"/>
    </row>
    <row r="20" spans="1:8" ht="13.5" x14ac:dyDescent="0.25">
      <c r="A20" s="2">
        <v>41283</v>
      </c>
      <c r="B20" s="3" t="s">
        <v>11</v>
      </c>
      <c r="C20" s="273">
        <v>52500</v>
      </c>
      <c r="D20" s="274">
        <v>1.3056000000000001</v>
      </c>
      <c r="E20" s="4" t="s">
        <v>19</v>
      </c>
      <c r="F20" s="189"/>
      <c r="G20" s="250"/>
      <c r="H20" s="249"/>
    </row>
    <row r="21" spans="1:8" ht="13.5" x14ac:dyDescent="0.25">
      <c r="A21" s="2"/>
      <c r="B21" s="3"/>
      <c r="C21" s="206"/>
      <c r="D21" s="207"/>
      <c r="E21" s="4"/>
      <c r="F21" s="189"/>
      <c r="G21" s="250"/>
      <c r="H21" s="251"/>
    </row>
    <row r="22" spans="1:8" ht="14.25" thickBot="1" x14ac:dyDescent="0.3">
      <c r="A22" s="2"/>
      <c r="B22" s="3"/>
      <c r="C22" s="206"/>
      <c r="D22" s="207"/>
      <c r="E22" s="4"/>
      <c r="F22" s="189"/>
      <c r="G22" s="250"/>
      <c r="H22" s="251"/>
    </row>
    <row r="23" spans="1:8" ht="14.25" thickBot="1" x14ac:dyDescent="0.3">
      <c r="A23" s="2"/>
      <c r="B23" s="3"/>
      <c r="C23" s="206"/>
      <c r="D23" s="207"/>
      <c r="E23" s="4"/>
      <c r="F23" s="189"/>
      <c r="G23" s="316"/>
      <c r="H23" s="255"/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275"/>
      <c r="H24" s="248"/>
    </row>
    <row r="25" spans="1:8" ht="13.5" x14ac:dyDescent="0.25">
      <c r="A25" s="2"/>
      <c r="B25" s="3"/>
      <c r="C25" s="206"/>
      <c r="D25" s="207"/>
      <c r="E25" s="15"/>
      <c r="F25" s="200"/>
      <c r="G25" s="198"/>
      <c r="H25" s="199"/>
    </row>
    <row r="26" spans="1:8" ht="13.5" x14ac:dyDescent="0.25">
      <c r="A26" s="2"/>
      <c r="B26" s="3"/>
      <c r="C26" s="206"/>
      <c r="D26" s="207"/>
      <c r="E26" s="4"/>
      <c r="F26" s="189"/>
      <c r="G26" s="198"/>
      <c r="H26" s="199"/>
    </row>
    <row r="27" spans="1:8" ht="13.5" x14ac:dyDescent="0.25">
      <c r="A27" s="2"/>
      <c r="B27" s="3"/>
      <c r="C27" s="206"/>
      <c r="D27" s="207"/>
      <c r="E27" s="4"/>
      <c r="F27" s="189"/>
      <c r="G27" s="256"/>
      <c r="H27" s="257"/>
    </row>
    <row r="28" spans="1:8" s="5" customFormat="1" ht="13.5" x14ac:dyDescent="0.25">
      <c r="A28" s="155"/>
      <c r="B28" s="149"/>
      <c r="C28" s="210"/>
      <c r="D28" s="211"/>
      <c r="E28" s="107"/>
      <c r="F28" s="196"/>
      <c r="G28" s="191"/>
      <c r="H28" s="20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155"/>
      <c r="B31" s="149"/>
      <c r="C31" s="210"/>
      <c r="D31" s="211"/>
      <c r="E31" s="107"/>
      <c r="F31" s="196"/>
      <c r="G31" s="197"/>
      <c r="H31" s="143"/>
    </row>
    <row r="32" spans="1:8" s="5" customFormat="1" ht="13.5" x14ac:dyDescent="0.25">
      <c r="A32" s="155"/>
      <c r="B32" s="149"/>
      <c r="C32" s="323"/>
      <c r="D32" s="324"/>
      <c r="E32" s="107"/>
      <c r="F32" s="196"/>
      <c r="G32" s="191"/>
      <c r="H32" s="20"/>
    </row>
    <row r="33" spans="1:8" s="5" customFormat="1" ht="13.5" x14ac:dyDescent="0.25">
      <c r="A33" s="284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4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4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4"/>
      <c r="B36" s="149"/>
      <c r="C36" s="210"/>
      <c r="D36" s="211"/>
      <c r="E36" s="107"/>
      <c r="F36" s="196"/>
      <c r="G36" s="197"/>
      <c r="H36" s="143"/>
    </row>
    <row r="37" spans="1:8" s="5" customFormat="1" ht="13.5" x14ac:dyDescent="0.25">
      <c r="A37" s="284"/>
      <c r="B37" s="149"/>
      <c r="C37" s="210"/>
      <c r="D37" s="211"/>
      <c r="E37" s="107"/>
      <c r="F37" s="287"/>
      <c r="G37" s="191"/>
      <c r="H37" s="20"/>
    </row>
    <row r="38" spans="1:8" s="5" customFormat="1" ht="13.5" x14ac:dyDescent="0.25">
      <c r="A38" s="284"/>
      <c r="B38" s="149"/>
      <c r="C38" s="210"/>
      <c r="D38" s="211"/>
      <c r="E38" s="107"/>
      <c r="F38" s="287"/>
      <c r="G38" s="191"/>
      <c r="H38" s="20"/>
    </row>
    <row r="39" spans="1:8" s="5" customFormat="1" ht="13.5" x14ac:dyDescent="0.25">
      <c r="A39" s="284"/>
      <c r="B39" s="149"/>
      <c r="C39" s="210"/>
      <c r="D39" s="211"/>
      <c r="E39" s="107"/>
      <c r="F39" s="287"/>
      <c r="G39" s="191"/>
      <c r="H39" s="20"/>
    </row>
    <row r="40" spans="1:8" s="5" customFormat="1" ht="13.5" x14ac:dyDescent="0.25">
      <c r="A40" s="284"/>
      <c r="B40" s="149"/>
      <c r="C40" s="210"/>
      <c r="D40" s="211"/>
      <c r="E40" s="107"/>
      <c r="F40" s="287"/>
      <c r="G40" s="197"/>
      <c r="H40" s="143"/>
    </row>
    <row r="41" spans="1:8" s="5" customFormat="1" ht="13.5" x14ac:dyDescent="0.25">
      <c r="A41" s="284"/>
      <c r="B41" s="288"/>
      <c r="C41" s="289"/>
      <c r="D41" s="214"/>
      <c r="E41" s="290"/>
      <c r="F41" s="157"/>
      <c r="G41" s="197"/>
      <c r="H41" s="143"/>
    </row>
    <row r="42" spans="1:8" ht="13.5" x14ac:dyDescent="0.25">
      <c r="A42" s="296"/>
      <c r="B42" s="325"/>
      <c r="C42" s="149"/>
      <c r="D42" s="326"/>
      <c r="E42" s="300"/>
      <c r="F42" s="327"/>
      <c r="G42" s="191"/>
      <c r="H42" s="20"/>
    </row>
    <row r="43" spans="1:8" ht="13.5" x14ac:dyDescent="0.25">
      <c r="A43" s="296"/>
      <c r="B43" s="297"/>
      <c r="C43" s="298"/>
      <c r="D43" s="299"/>
      <c r="E43" s="300"/>
      <c r="F43" s="301"/>
      <c r="G43" s="191"/>
      <c r="H43" s="20"/>
    </row>
    <row r="44" spans="1:8" ht="13.5" x14ac:dyDescent="0.25">
      <c r="A44" s="296"/>
      <c r="B44" s="297"/>
      <c r="C44" s="298"/>
      <c r="D44" s="299"/>
      <c r="E44" s="300"/>
      <c r="F44" s="301"/>
      <c r="G44" s="191"/>
      <c r="H44" s="20"/>
    </row>
    <row r="45" spans="1:8" ht="13.5" x14ac:dyDescent="0.25">
      <c r="A45" s="302"/>
      <c r="B45" s="303"/>
      <c r="C45" s="304"/>
      <c r="D45" s="305"/>
      <c r="E45" s="300"/>
      <c r="F45" s="301"/>
      <c r="G45" s="197"/>
      <c r="H45" s="143"/>
    </row>
    <row r="46" spans="1:8" ht="13.5" x14ac:dyDescent="0.25">
      <c r="A46" s="302"/>
      <c r="B46" s="303"/>
      <c r="C46" s="304"/>
      <c r="D46" s="305"/>
      <c r="E46" s="300"/>
      <c r="F46" s="301"/>
      <c r="G46" s="197"/>
      <c r="H46" s="143"/>
    </row>
    <row r="47" spans="1:8" ht="13.5" x14ac:dyDescent="0.25">
      <c r="A47" s="202"/>
      <c r="B47" s="150"/>
      <c r="C47" s="219"/>
      <c r="D47" s="230"/>
      <c r="E47" s="44"/>
      <c r="F47" s="231"/>
      <c r="G47" s="236"/>
      <c r="H47" s="144"/>
    </row>
    <row r="48" spans="1:8" ht="13.5" x14ac:dyDescent="0.25">
      <c r="A48" s="296"/>
      <c r="B48" s="150"/>
      <c r="C48" s="219"/>
      <c r="D48" s="230"/>
      <c r="E48" s="44"/>
      <c r="F48" s="183"/>
      <c r="G48" s="191"/>
      <c r="H48" s="20"/>
    </row>
    <row r="49" spans="1:8" ht="13.5" x14ac:dyDescent="0.25">
      <c r="A49" s="296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6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302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302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96"/>
      <c r="B54" s="150"/>
      <c r="C54" s="150"/>
      <c r="D54" s="328"/>
      <c r="E54" s="44"/>
      <c r="F54" s="231"/>
      <c r="G54" s="191"/>
      <c r="H54" s="20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2"/>
      <c r="H60" s="45"/>
    </row>
    <row r="61" spans="1:8" ht="13.5" x14ac:dyDescent="0.25">
      <c r="A61" s="296"/>
      <c r="B61" s="150"/>
      <c r="C61" s="219"/>
      <c r="D61" s="230"/>
      <c r="E61" s="44"/>
      <c r="F61" s="183"/>
      <c r="G61" s="191"/>
      <c r="H61" s="20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238"/>
      <c r="B68" s="150"/>
      <c r="C68" s="150"/>
      <c r="D68" s="328"/>
      <c r="E68" s="44"/>
      <c r="F68" s="231"/>
      <c r="G68" s="191"/>
      <c r="H68" s="20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2"/>
      <c r="B75" s="150"/>
      <c r="C75" s="219"/>
      <c r="D75" s="230"/>
      <c r="E75" s="44"/>
      <c r="F75" s="231"/>
      <c r="G75" s="202"/>
      <c r="H75" s="45"/>
    </row>
    <row r="76" spans="1:8" ht="13.5" x14ac:dyDescent="0.25">
      <c r="A76" s="238"/>
      <c r="B76" s="150"/>
      <c r="C76" s="219"/>
      <c r="D76" s="230"/>
      <c r="E76" s="44"/>
      <c r="F76" s="183"/>
      <c r="G76" s="191"/>
      <c r="H76" s="20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2"/>
      <c r="H83" s="45"/>
    </row>
    <row r="84" spans="1:8" s="5" customFormat="1" ht="13.5" x14ac:dyDescent="0.25">
      <c r="A84" s="238"/>
      <c r="B84" s="150"/>
      <c r="C84" s="219"/>
      <c r="D84" s="230"/>
      <c r="E84" s="44"/>
      <c r="F84" s="231"/>
      <c r="G84" s="191"/>
      <c r="H84" s="20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238"/>
      <c r="B93" s="150"/>
      <c r="C93" s="219"/>
      <c r="D93" s="230"/>
      <c r="E93" s="44"/>
      <c r="F93" s="183"/>
      <c r="G93" s="191"/>
      <c r="H93" s="20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238"/>
      <c r="B102" s="202"/>
      <c r="C102" s="219"/>
      <c r="D102" s="220"/>
      <c r="E102" s="46"/>
      <c r="F102" s="69"/>
      <c r="G102" s="191"/>
      <c r="H102" s="20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19"/>
      <c r="D111" s="220"/>
      <c r="E111" s="46"/>
      <c r="F111" s="69"/>
      <c r="G111" s="44"/>
      <c r="H111" s="45"/>
    </row>
    <row r="112" spans="1:8" ht="13.5" x14ac:dyDescent="0.25">
      <c r="A112" s="238"/>
      <c r="B112" s="46"/>
      <c r="C112" s="219"/>
      <c r="D112" s="220"/>
      <c r="E112" s="46"/>
      <c r="F112" s="69"/>
      <c r="G112" s="191"/>
      <c r="H112" s="20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238"/>
      <c r="B121" s="46"/>
      <c r="C121" s="219"/>
      <c r="D121" s="220"/>
      <c r="E121" s="46"/>
      <c r="F121" s="69"/>
      <c r="G121" s="191"/>
      <c r="H121" s="20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238"/>
      <c r="B131" s="46"/>
      <c r="C131" s="219"/>
      <c r="D131" s="220"/>
      <c r="E131" s="150"/>
      <c r="F131" s="69"/>
      <c r="G131" s="191"/>
      <c r="H131" s="20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2"/>
      <c r="B143" s="46"/>
      <c r="C143" s="219"/>
      <c r="D143" s="220"/>
      <c r="E143" s="150"/>
      <c r="F143" s="69"/>
      <c r="G143" s="44"/>
      <c r="H143" s="45"/>
    </row>
    <row r="144" spans="1:8" ht="13.5" x14ac:dyDescent="0.25">
      <c r="A144" s="238"/>
      <c r="B144" s="150"/>
      <c r="C144" s="219"/>
      <c r="D144" s="220"/>
      <c r="E144" s="203"/>
      <c r="F144" s="204"/>
      <c r="G144" s="191"/>
      <c r="H144" s="20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238"/>
      <c r="B151" s="150"/>
      <c r="C151" s="219"/>
      <c r="D151" s="230"/>
      <c r="E151" s="329"/>
      <c r="F151" s="330"/>
      <c r="G151" s="191"/>
      <c r="H151" s="20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331"/>
      <c r="B159" s="150"/>
      <c r="C159" s="226"/>
      <c r="D159" s="230"/>
      <c r="E159" s="44"/>
      <c r="F159" s="129"/>
      <c r="G159" s="34"/>
      <c r="H159" s="20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50"/>
      <c r="B167" s="150"/>
      <c r="C167" s="226"/>
      <c r="D167" s="230"/>
      <c r="E167" s="44"/>
      <c r="F167" s="129"/>
      <c r="G167" s="44"/>
      <c r="H167" s="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331"/>
      <c r="B175" s="150"/>
      <c r="C175" s="219"/>
      <c r="D175" s="220"/>
      <c r="E175" s="46"/>
      <c r="F175" s="69"/>
      <c r="G175" s="34"/>
      <c r="H175" s="20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50"/>
      <c r="B182" s="150"/>
      <c r="C182" s="219"/>
      <c r="D182" s="220"/>
      <c r="E182" s="46"/>
      <c r="F182" s="69"/>
      <c r="G182" s="44"/>
      <c r="H182" s="45"/>
    </row>
    <row r="183" spans="1:8" ht="13.5" x14ac:dyDescent="0.25">
      <c r="A183" s="238"/>
      <c r="B183" s="150"/>
      <c r="C183" s="219"/>
      <c r="D183" s="220"/>
      <c r="E183" s="46"/>
      <c r="F183" s="183"/>
      <c r="G183" s="34"/>
      <c r="H183" s="20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331"/>
      <c r="B191" s="150"/>
      <c r="C191" s="219"/>
      <c r="D191" s="220"/>
      <c r="E191" s="46"/>
      <c r="F191" s="69"/>
      <c r="G191" s="34"/>
      <c r="H191" s="20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50"/>
      <c r="B199" s="150"/>
      <c r="C199" s="219"/>
      <c r="D199" s="220"/>
      <c r="E199" s="46"/>
      <c r="F199" s="69"/>
      <c r="G199" s="44"/>
      <c r="H199" s="45"/>
    </row>
    <row r="200" spans="1:8" ht="13.5" x14ac:dyDescent="0.25">
      <c r="A200" s="238"/>
      <c r="B200" s="150"/>
      <c r="C200" s="219"/>
      <c r="D200" s="220"/>
      <c r="E200" s="332"/>
      <c r="F200" s="183"/>
      <c r="G200" s="34"/>
      <c r="H200" s="20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50"/>
      <c r="B208" s="150"/>
      <c r="C208" s="219"/>
      <c r="D208" s="220"/>
      <c r="E208" s="46"/>
      <c r="F208" s="183"/>
      <c r="G208" s="44"/>
      <c r="H208" s="45"/>
    </row>
    <row r="209" spans="1:8" ht="13.5" x14ac:dyDescent="0.25">
      <c r="A209" s="238"/>
      <c r="B209" s="150"/>
      <c r="C209" s="219"/>
      <c r="D209" s="220"/>
      <c r="E209" s="46"/>
      <c r="F209" s="183"/>
      <c r="G209" s="34"/>
      <c r="H209" s="20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331"/>
      <c r="B218" s="150"/>
      <c r="C218" s="219"/>
      <c r="D218" s="220"/>
      <c r="E218" s="46"/>
      <c r="F218" s="183"/>
      <c r="G218" s="34"/>
      <c r="H218" s="20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50"/>
      <c r="B227" s="150"/>
      <c r="C227" s="219"/>
      <c r="D227" s="220"/>
      <c r="E227" s="46"/>
      <c r="F227" s="183"/>
      <c r="G227" s="44"/>
      <c r="H227" s="69"/>
    </row>
    <row r="228" spans="1:8" ht="13.5" x14ac:dyDescent="0.25">
      <c r="A228" s="238"/>
      <c r="B228" s="150"/>
      <c r="C228" s="219"/>
      <c r="D228" s="220"/>
      <c r="E228" s="46"/>
      <c r="F228" s="183"/>
      <c r="G228" s="34"/>
      <c r="H228" s="20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50"/>
      <c r="B238" s="150"/>
      <c r="C238" s="219"/>
      <c r="D238" s="220"/>
      <c r="E238" s="46"/>
      <c r="F238" s="183"/>
      <c r="G238" s="44"/>
      <c r="H238" s="69"/>
    </row>
    <row r="239" spans="1:8" ht="13.5" x14ac:dyDescent="0.25">
      <c r="A239" s="331"/>
      <c r="B239" s="46"/>
      <c r="C239" s="219"/>
      <c r="D239" s="220"/>
      <c r="E239" s="46"/>
      <c r="F239" s="69"/>
      <c r="G239" s="34"/>
      <c r="H239" s="20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50"/>
      <c r="B250" s="46"/>
      <c r="C250" s="219"/>
      <c r="D250" s="220"/>
      <c r="E250" s="46"/>
      <c r="F250" s="69"/>
      <c r="G250" s="44"/>
      <c r="H250" s="45"/>
    </row>
    <row r="251" spans="1:8" ht="13.5" x14ac:dyDescent="0.25">
      <c r="A251" s="238"/>
      <c r="B251" s="150"/>
      <c r="C251" s="219"/>
      <c r="D251" s="220"/>
      <c r="E251" s="332"/>
      <c r="F251" s="183"/>
      <c r="G251" s="34"/>
      <c r="H251" s="20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331"/>
      <c r="B257" s="150"/>
      <c r="C257" s="150"/>
      <c r="D257" s="45"/>
      <c r="E257" s="46"/>
      <c r="F257" s="183"/>
      <c r="G257" s="34"/>
      <c r="H257" s="20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50"/>
      <c r="B263" s="150"/>
      <c r="C263" s="150"/>
      <c r="D263" s="45"/>
      <c r="E263" s="46"/>
      <c r="F263" s="183"/>
      <c r="G263" s="44"/>
      <c r="H263" s="45"/>
    </row>
    <row r="264" spans="1:8" ht="13.5" x14ac:dyDescent="0.25">
      <c r="A264" s="238"/>
      <c r="B264" s="150"/>
      <c r="C264" s="150"/>
      <c r="D264" s="45"/>
      <c r="E264" s="46"/>
      <c r="F264" s="183"/>
      <c r="G264" s="34"/>
      <c r="H264" s="20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50"/>
      <c r="B270" s="150"/>
      <c r="C270" s="150"/>
      <c r="D270" s="45"/>
      <c r="E270" s="46"/>
      <c r="F270" s="183"/>
      <c r="G270" s="44"/>
      <c r="H270" s="45"/>
    </row>
    <row r="271" spans="1:8" ht="13.5" x14ac:dyDescent="0.25">
      <c r="A271" s="238"/>
      <c r="B271" s="150"/>
      <c r="C271" s="150"/>
      <c r="D271" s="45"/>
      <c r="E271" s="46"/>
      <c r="F271" s="183"/>
      <c r="G271" s="34"/>
      <c r="H271" s="20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50"/>
      <c r="B277" s="150"/>
      <c r="C277" s="150"/>
      <c r="D277" s="45"/>
      <c r="E277" s="46"/>
      <c r="F277" s="183"/>
      <c r="G277" s="44"/>
      <c r="H277" s="45"/>
    </row>
    <row r="278" spans="1:8" ht="13.5" x14ac:dyDescent="0.25">
      <c r="A278" s="238"/>
      <c r="B278" s="150"/>
      <c r="C278" s="150"/>
      <c r="D278" s="45"/>
      <c r="E278" s="46"/>
      <c r="F278" s="183"/>
      <c r="G278" s="34"/>
      <c r="H278" s="20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331"/>
      <c r="B285" s="150"/>
      <c r="C285" s="150"/>
      <c r="D285" s="45"/>
      <c r="E285" s="46"/>
      <c r="F285" s="69"/>
      <c r="G285" s="34"/>
      <c r="H285" s="20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50"/>
      <c r="B292" s="150"/>
      <c r="C292" s="150"/>
      <c r="D292" s="45"/>
      <c r="E292" s="46"/>
      <c r="F292" s="69"/>
      <c r="G292" s="44"/>
      <c r="H292" s="45"/>
    </row>
    <row r="293" spans="1:8" ht="13.5" x14ac:dyDescent="0.25">
      <c r="A293" s="238"/>
      <c r="B293" s="150"/>
      <c r="C293" s="150"/>
      <c r="D293" s="45"/>
      <c r="E293" s="46"/>
      <c r="F293" s="183"/>
      <c r="G293" s="34"/>
      <c r="H293" s="20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50"/>
      <c r="B300" s="150"/>
      <c r="C300" s="150"/>
      <c r="D300" s="45"/>
      <c r="E300" s="46"/>
      <c r="F300" s="183"/>
      <c r="G300" s="44"/>
      <c r="H300" s="45"/>
    </row>
    <row r="301" spans="1:8" ht="13.5" x14ac:dyDescent="0.25">
      <c r="A301" s="238"/>
      <c r="B301" s="150"/>
      <c r="C301" s="150"/>
      <c r="D301" s="45"/>
      <c r="E301" s="46"/>
      <c r="F301" s="183"/>
      <c r="G301" s="34"/>
      <c r="H301" s="20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333"/>
      <c r="B309" s="37"/>
      <c r="C309" s="65"/>
      <c r="D309" s="40"/>
      <c r="E309" s="37"/>
      <c r="F309" s="59"/>
      <c r="G309" s="34"/>
      <c r="H309" s="20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65"/>
      <c r="B317" s="37"/>
      <c r="C317" s="65"/>
      <c r="D317" s="40"/>
      <c r="E317" s="37"/>
      <c r="F317" s="59"/>
      <c r="G317" s="140"/>
      <c r="H317" s="69"/>
    </row>
    <row r="318" spans="1:8" ht="14.25" x14ac:dyDescent="0.3">
      <c r="A318" s="333"/>
      <c r="B318" s="65"/>
      <c r="C318" s="65"/>
      <c r="D318" s="40"/>
      <c r="E318" s="37"/>
      <c r="F318" s="59"/>
      <c r="G318" s="9"/>
      <c r="H318" s="18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65"/>
      <c r="B327" s="65"/>
      <c r="C327" s="65"/>
      <c r="D327" s="40"/>
      <c r="E327" s="37"/>
      <c r="F327" s="59"/>
      <c r="G327" s="13"/>
      <c r="H327" s="40"/>
    </row>
    <row r="328" spans="1:8" ht="13.5" x14ac:dyDescent="0.25">
      <c r="A328" s="161"/>
      <c r="B328" s="65"/>
      <c r="C328" s="65"/>
      <c r="D328" s="40"/>
      <c r="E328" s="37"/>
      <c r="F328" s="66"/>
      <c r="G328" s="34"/>
      <c r="H328" s="20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333"/>
      <c r="B338" s="65"/>
      <c r="C338" s="65"/>
      <c r="D338" s="40"/>
      <c r="E338" s="37"/>
      <c r="F338" s="66"/>
      <c r="G338" s="9"/>
      <c r="H338" s="18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37"/>
      <c r="F347" s="66"/>
      <c r="G347" s="13"/>
      <c r="H347" s="40"/>
    </row>
    <row r="348" spans="1:8" ht="13.5" x14ac:dyDescent="0.25">
      <c r="A348" s="333"/>
      <c r="B348" s="65"/>
      <c r="C348" s="65"/>
      <c r="D348" s="40"/>
      <c r="E348" s="37"/>
      <c r="F348" s="66"/>
      <c r="G348" s="34"/>
      <c r="H348" s="20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65"/>
      <c r="B357" s="65"/>
      <c r="C357" s="65"/>
      <c r="D357" s="40"/>
      <c r="E357" s="37"/>
      <c r="F357" s="66"/>
      <c r="G357" s="44"/>
      <c r="H357" s="45"/>
    </row>
    <row r="358" spans="1:8" ht="14.25" x14ac:dyDescent="0.3">
      <c r="A358" s="161"/>
      <c r="B358" s="65"/>
      <c r="C358" s="65"/>
      <c r="D358" s="40"/>
      <c r="E358" s="37"/>
      <c r="F358" s="66"/>
      <c r="G358" s="32"/>
      <c r="H358" s="18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65"/>
      <c r="B367" s="65"/>
      <c r="C367" s="65"/>
      <c r="D367" s="40"/>
      <c r="E367" s="37"/>
      <c r="F367" s="66"/>
      <c r="G367" s="37"/>
      <c r="H367" s="40"/>
    </row>
    <row r="368" spans="1:8" ht="13.5" x14ac:dyDescent="0.25">
      <c r="A368" s="161"/>
      <c r="B368" s="65"/>
      <c r="C368" s="65"/>
      <c r="D368" s="40"/>
      <c r="E368" s="332"/>
      <c r="F368" s="66"/>
      <c r="G368" s="11"/>
      <c r="H368" s="20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333"/>
      <c r="B371" s="65"/>
      <c r="C371" s="65"/>
      <c r="D371" s="40"/>
      <c r="E371" s="37"/>
      <c r="F371" s="66"/>
      <c r="G371" s="9"/>
      <c r="H371" s="18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65"/>
      <c r="B374" s="65"/>
      <c r="C374" s="65"/>
      <c r="D374" s="40"/>
      <c r="E374" s="37"/>
      <c r="F374" s="66"/>
      <c r="G374" s="13"/>
      <c r="H374" s="40"/>
    </row>
    <row r="375" spans="1:10" ht="13.5" x14ac:dyDescent="0.25">
      <c r="A375" s="161"/>
      <c r="B375" s="65"/>
      <c r="C375" s="65"/>
      <c r="D375" s="40"/>
      <c r="E375" s="37"/>
      <c r="F375" s="66"/>
      <c r="G375" s="34"/>
      <c r="H375" s="20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65"/>
      <c r="B378" s="65"/>
      <c r="C378" s="65"/>
      <c r="D378" s="40"/>
      <c r="E378" s="37"/>
      <c r="F378" s="66"/>
      <c r="G378" s="44"/>
      <c r="H378" s="45"/>
    </row>
    <row r="379" spans="1:10" ht="14.25" x14ac:dyDescent="0.3">
      <c r="A379" s="161"/>
      <c r="B379" s="65"/>
      <c r="C379" s="65"/>
      <c r="D379" s="40"/>
      <c r="E379" s="37"/>
      <c r="F379" s="66"/>
      <c r="G379" s="32"/>
      <c r="H379" s="18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65"/>
      <c r="B382" s="65"/>
      <c r="C382" s="65"/>
      <c r="D382" s="40"/>
      <c r="E382" s="37"/>
      <c r="F382" s="66"/>
      <c r="G382" s="37"/>
      <c r="H382" s="40"/>
    </row>
    <row r="383" spans="1:10" ht="13.5" x14ac:dyDescent="0.25">
      <c r="A383" s="161"/>
      <c r="B383" s="65"/>
      <c r="C383" s="65"/>
      <c r="D383" s="40"/>
      <c r="E383" s="37"/>
      <c r="F383" s="66"/>
      <c r="G383" s="11"/>
      <c r="H383" s="20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65"/>
      <c r="B386" s="65"/>
      <c r="C386" s="65"/>
      <c r="D386" s="40"/>
      <c r="E386" s="37"/>
      <c r="F386" s="66"/>
      <c r="G386" s="46"/>
      <c r="H386" s="45"/>
    </row>
    <row r="387" spans="1:8" ht="14.25" x14ac:dyDescent="0.3">
      <c r="A387" s="161"/>
      <c r="B387" s="65"/>
      <c r="C387" s="65"/>
      <c r="D387" s="40"/>
      <c r="E387" s="332"/>
      <c r="F387" s="66"/>
      <c r="G387" s="32"/>
      <c r="H387" s="18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333"/>
      <c r="B391" s="65"/>
      <c r="C391" s="65"/>
      <c r="D391" s="40"/>
      <c r="E391" s="37"/>
      <c r="F391" s="66"/>
      <c r="G391" s="34"/>
      <c r="H391" s="20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65"/>
      <c r="B395" s="65"/>
      <c r="C395" s="65"/>
      <c r="D395" s="40"/>
      <c r="E395" s="37"/>
      <c r="F395" s="66"/>
      <c r="G395" s="44"/>
      <c r="H395" s="45"/>
    </row>
    <row r="396" spans="1:8" ht="14.25" x14ac:dyDescent="0.3">
      <c r="A396" s="161"/>
      <c r="B396" s="65"/>
      <c r="C396" s="65"/>
      <c r="D396" s="40"/>
      <c r="E396" s="37"/>
      <c r="F396" s="66"/>
      <c r="G396" s="32"/>
      <c r="H396" s="18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65"/>
      <c r="D400" s="40"/>
      <c r="E400" s="37"/>
      <c r="F400" s="66"/>
      <c r="G400" s="37"/>
      <c r="H400" s="40"/>
    </row>
    <row r="401" spans="1:8" ht="13.5" x14ac:dyDescent="0.25">
      <c r="A401" s="333"/>
      <c r="B401" s="65"/>
      <c r="C401" s="65"/>
      <c r="D401" s="40"/>
      <c r="E401" s="37"/>
      <c r="F401" s="66"/>
      <c r="G401" s="34"/>
      <c r="H401" s="20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40"/>
      <c r="E406" s="37"/>
      <c r="F406" s="66"/>
      <c r="G406" s="44"/>
      <c r="H406" s="45"/>
    </row>
    <row r="407" spans="1:8" ht="14.25" x14ac:dyDescent="0.3">
      <c r="A407" s="333"/>
      <c r="B407" s="65"/>
      <c r="C407" s="65"/>
      <c r="D407" s="40"/>
      <c r="E407" s="37"/>
      <c r="F407" s="66"/>
      <c r="G407" s="9"/>
      <c r="H407" s="18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65"/>
      <c r="B413" s="65"/>
      <c r="C413" s="65"/>
      <c r="D413" s="40"/>
      <c r="E413" s="37"/>
      <c r="F413" s="66"/>
      <c r="G413" s="13"/>
      <c r="H413" s="40"/>
    </row>
    <row r="414" spans="1:8" ht="13.5" x14ac:dyDescent="0.25">
      <c r="A414" s="333"/>
      <c r="B414" s="65"/>
      <c r="C414" s="65"/>
      <c r="D414" s="40"/>
      <c r="E414" s="13"/>
      <c r="F414" s="66"/>
      <c r="G414" s="34"/>
      <c r="H414" s="20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65"/>
      <c r="B420" s="65"/>
      <c r="C420" s="65"/>
      <c r="D420" s="40"/>
      <c r="E420" s="13"/>
      <c r="F420" s="66"/>
      <c r="G420" s="44"/>
      <c r="H420" s="45"/>
    </row>
    <row r="421" spans="1:8" ht="14.25" x14ac:dyDescent="0.3">
      <c r="A421" s="333"/>
      <c r="B421" s="65"/>
      <c r="C421" s="65"/>
      <c r="D421" s="40"/>
      <c r="E421" s="37"/>
      <c r="F421" s="66"/>
      <c r="G421" s="9"/>
      <c r="H421" s="18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65"/>
      <c r="B428" s="65"/>
      <c r="C428" s="65"/>
      <c r="D428" s="40"/>
      <c r="E428" s="37"/>
      <c r="F428" s="66"/>
      <c r="G428" s="13"/>
      <c r="H428" s="40"/>
    </row>
    <row r="429" spans="1:8" ht="13.5" x14ac:dyDescent="0.25">
      <c r="A429" s="161"/>
      <c r="B429" s="65"/>
      <c r="C429" s="65"/>
      <c r="D429" s="40"/>
      <c r="E429" s="37"/>
      <c r="F429" s="66"/>
      <c r="G429" s="34"/>
      <c r="H429" s="20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65"/>
      <c r="B436" s="65"/>
      <c r="C436" s="65"/>
      <c r="D436" s="40"/>
      <c r="E436" s="37"/>
      <c r="F436" s="66"/>
      <c r="G436" s="44"/>
      <c r="H436" s="45"/>
    </row>
    <row r="437" spans="1:8" ht="14.25" x14ac:dyDescent="0.3">
      <c r="A437" s="161"/>
      <c r="B437" s="65"/>
      <c r="C437" s="65"/>
      <c r="D437" s="40"/>
      <c r="E437" s="37"/>
      <c r="F437" s="66"/>
      <c r="G437" s="9"/>
      <c r="H437" s="18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65"/>
      <c r="B444" s="65"/>
      <c r="C444" s="65"/>
      <c r="D444" s="40"/>
      <c r="E444" s="37"/>
      <c r="F444" s="66"/>
      <c r="G444" s="13"/>
      <c r="H444" s="40"/>
    </row>
    <row r="445" spans="1:8" ht="13.5" x14ac:dyDescent="0.25">
      <c r="A445" s="161"/>
      <c r="B445" s="65"/>
      <c r="C445" s="65"/>
      <c r="D445" s="40"/>
      <c r="E445" s="37"/>
      <c r="F445" s="66"/>
      <c r="G445" s="34"/>
      <c r="H445" s="20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65"/>
      <c r="B452" s="65"/>
      <c r="C452" s="65"/>
      <c r="D452" s="40"/>
      <c r="E452" s="37"/>
      <c r="F452" s="66"/>
      <c r="G452" s="44"/>
      <c r="H452" s="45"/>
    </row>
    <row r="453" spans="1:8" ht="14.25" x14ac:dyDescent="0.3">
      <c r="A453" s="161"/>
      <c r="B453" s="65"/>
      <c r="C453" s="65"/>
      <c r="D453" s="40"/>
      <c r="E453" s="37"/>
      <c r="F453" s="66"/>
      <c r="G453" s="9"/>
      <c r="H453" s="18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65"/>
      <c r="B460" s="65"/>
      <c r="C460" s="65"/>
      <c r="D460" s="40"/>
      <c r="E460" s="37"/>
      <c r="F460" s="66"/>
      <c r="G460" s="13"/>
      <c r="H460" s="40"/>
    </row>
    <row r="461" spans="1:8" ht="13.5" x14ac:dyDescent="0.25">
      <c r="A461" s="161"/>
      <c r="B461" s="65"/>
      <c r="C461" s="65"/>
      <c r="D461" s="40"/>
      <c r="E461" s="37"/>
      <c r="F461" s="59"/>
      <c r="G461" s="34"/>
      <c r="H461" s="20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4"/>
      <c r="B469" s="65"/>
      <c r="C469" s="65"/>
      <c r="D469" s="40"/>
      <c r="E469" s="37"/>
      <c r="F469" s="59"/>
      <c r="G469" s="44"/>
      <c r="H469" s="45"/>
    </row>
    <row r="470" spans="1:8" ht="14.25" x14ac:dyDescent="0.3">
      <c r="A470" s="333"/>
      <c r="B470" s="65"/>
      <c r="C470" s="65"/>
      <c r="D470" s="40"/>
      <c r="E470" s="37"/>
      <c r="F470" s="59"/>
      <c r="G470" s="9"/>
      <c r="H470" s="18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65"/>
      <c r="B479" s="65"/>
      <c r="C479" s="65"/>
      <c r="D479" s="40"/>
      <c r="E479" s="37"/>
      <c r="F479" s="59"/>
      <c r="G479" s="13"/>
      <c r="H479" s="40"/>
    </row>
    <row r="480" spans="1:8" ht="13.5" x14ac:dyDescent="0.25">
      <c r="A480" s="161"/>
      <c r="B480" s="65"/>
      <c r="C480" s="65"/>
      <c r="D480" s="40"/>
      <c r="E480" s="37"/>
      <c r="F480" s="59"/>
      <c r="G480" s="34"/>
      <c r="H480" s="20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65"/>
      <c r="B489" s="65"/>
      <c r="C489" s="65"/>
      <c r="D489" s="40"/>
      <c r="E489" s="37"/>
      <c r="F489" s="59"/>
      <c r="G489" s="44"/>
      <c r="H489" s="45"/>
    </row>
    <row r="490" spans="1:8" ht="14.25" x14ac:dyDescent="0.3">
      <c r="A490" s="57"/>
      <c r="B490" s="148"/>
      <c r="C490" s="148"/>
      <c r="D490" s="134"/>
      <c r="E490" s="135"/>
      <c r="F490" s="167"/>
      <c r="G490" s="9"/>
      <c r="H490" s="18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3"/>
      <c r="B500" s="65"/>
      <c r="C500" s="65"/>
      <c r="D500" s="40"/>
      <c r="E500" s="13"/>
      <c r="F500" s="66"/>
      <c r="G500" s="34"/>
      <c r="H500" s="20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65"/>
      <c r="B510" s="65"/>
      <c r="C510" s="65"/>
      <c r="D510" s="40"/>
      <c r="E510" s="13"/>
      <c r="F510" s="66"/>
      <c r="G510" s="44"/>
      <c r="H510" s="45"/>
    </row>
    <row r="511" spans="1:8" ht="14.25" x14ac:dyDescent="0.3">
      <c r="A511" s="57"/>
      <c r="B511" s="65"/>
      <c r="C511" s="65"/>
      <c r="D511" s="40"/>
      <c r="E511" s="37"/>
      <c r="F511" s="66"/>
      <c r="G511" s="9"/>
      <c r="H511" s="18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65"/>
      <c r="B521" s="65"/>
      <c r="C521" s="65"/>
      <c r="D521" s="40"/>
      <c r="E521" s="37"/>
      <c r="F521" s="66"/>
      <c r="G521" s="13"/>
      <c r="H521" s="40"/>
    </row>
    <row r="522" spans="1:8" ht="13.5" x14ac:dyDescent="0.25">
      <c r="A522" s="57"/>
      <c r="B522" s="65"/>
      <c r="C522" s="65"/>
      <c r="D522" s="40"/>
      <c r="E522" s="37"/>
      <c r="F522" s="66"/>
      <c r="G522" s="11"/>
      <c r="H522" s="20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65"/>
      <c r="B532" s="65"/>
      <c r="C532" s="65"/>
      <c r="D532" s="40"/>
      <c r="E532" s="37"/>
      <c r="F532" s="66"/>
      <c r="G532" s="46"/>
      <c r="H532" s="45"/>
    </row>
    <row r="533" spans="1:8" ht="14.25" x14ac:dyDescent="0.3">
      <c r="A533" s="57"/>
      <c r="B533" s="65"/>
      <c r="C533" s="65"/>
      <c r="D533" s="40"/>
      <c r="E533" s="37"/>
      <c r="F533" s="66"/>
      <c r="G533" s="32"/>
      <c r="H533" s="18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65"/>
      <c r="B543" s="65"/>
      <c r="C543" s="65"/>
      <c r="D543" s="40"/>
      <c r="E543" s="37"/>
      <c r="F543" s="66"/>
      <c r="G543" s="37"/>
      <c r="H543" s="40"/>
    </row>
    <row r="544" spans="1:8" ht="13.5" x14ac:dyDescent="0.25">
      <c r="A544" s="57"/>
      <c r="B544" s="65"/>
      <c r="C544" s="65"/>
      <c r="D544" s="40"/>
      <c r="E544" s="37"/>
      <c r="F544" s="66"/>
      <c r="G544" s="11"/>
      <c r="H544" s="20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65"/>
      <c r="B554" s="65"/>
      <c r="C554" s="65"/>
      <c r="D554" s="40"/>
      <c r="E554" s="37"/>
      <c r="F554" s="66"/>
      <c r="G554" s="46"/>
      <c r="H554" s="45"/>
    </row>
    <row r="555" spans="1:8" ht="14.25" x14ac:dyDescent="0.3">
      <c r="A555" s="57"/>
      <c r="B555" s="65"/>
      <c r="C555" s="65"/>
      <c r="D555" s="40"/>
      <c r="E555" s="37"/>
      <c r="F555" s="66"/>
      <c r="G555" s="32"/>
      <c r="H555" s="18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3"/>
      <c r="B566" s="65"/>
      <c r="C566" s="65"/>
      <c r="D566" s="40"/>
      <c r="E566" s="37"/>
      <c r="F566" s="59"/>
      <c r="G566" s="34"/>
      <c r="H566" s="20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65"/>
      <c r="B576" s="65"/>
      <c r="C576" s="65"/>
      <c r="D576" s="40"/>
      <c r="E576" s="37"/>
      <c r="F576" s="59"/>
      <c r="G576" s="44"/>
      <c r="H576" s="45"/>
    </row>
    <row r="577" spans="1:8" ht="14.25" x14ac:dyDescent="0.3">
      <c r="A577" s="83"/>
      <c r="B577" s="65"/>
      <c r="C577" s="65"/>
      <c r="D577" s="40"/>
      <c r="E577" s="37"/>
      <c r="F577" s="59"/>
      <c r="G577" s="9"/>
      <c r="H577" s="18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59"/>
      <c r="G587" s="13"/>
      <c r="H587" s="40"/>
    </row>
    <row r="588" spans="1:8" ht="13.5" x14ac:dyDescent="0.25">
      <c r="A588" s="83"/>
      <c r="B588" s="65"/>
      <c r="C588" s="65"/>
      <c r="D588" s="40"/>
      <c r="E588" s="37"/>
      <c r="F588" s="59"/>
      <c r="G588" s="34"/>
      <c r="H588" s="20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65"/>
      <c r="B599" s="65"/>
      <c r="C599" s="65"/>
      <c r="D599" s="40"/>
      <c r="E599" s="37"/>
      <c r="F599" s="59"/>
      <c r="G599" s="44"/>
      <c r="H599" s="45"/>
    </row>
    <row r="600" spans="1:8" ht="14.25" x14ac:dyDescent="0.3">
      <c r="A600" s="83"/>
      <c r="B600" s="65"/>
      <c r="C600" s="65"/>
      <c r="D600" s="40"/>
      <c r="E600" s="37"/>
      <c r="F600" s="59"/>
      <c r="G600" s="9"/>
      <c r="H600" s="18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3"/>
      <c r="B613" s="65"/>
      <c r="C613" s="65"/>
      <c r="D613" s="40"/>
      <c r="E613" s="37"/>
      <c r="F613" s="59"/>
      <c r="G613" s="34"/>
      <c r="H613" s="20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65"/>
      <c r="C626" s="65"/>
      <c r="D626" s="40"/>
      <c r="E626" s="37"/>
      <c r="F626" s="59"/>
      <c r="G626" s="44"/>
      <c r="H626" s="45"/>
    </row>
    <row r="627" spans="1:8" ht="14.25" x14ac:dyDescent="0.3">
      <c r="A627" s="83"/>
      <c r="B627" s="65"/>
      <c r="C627" s="65"/>
      <c r="D627" s="40"/>
      <c r="E627" s="37"/>
      <c r="F627" s="59"/>
      <c r="G627" s="9"/>
      <c r="H627" s="18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65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3"/>
      <c r="B642" s="65"/>
      <c r="C642" s="65"/>
      <c r="D642" s="40"/>
      <c r="E642" s="37"/>
      <c r="F642" s="59"/>
      <c r="G642" s="34"/>
      <c r="H642" s="20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65"/>
      <c r="B656" s="65"/>
      <c r="C656" s="65"/>
      <c r="D656" s="40"/>
      <c r="E656" s="37"/>
      <c r="F656" s="59"/>
      <c r="G656" s="44"/>
      <c r="H656" s="45"/>
    </row>
    <row r="657" spans="1:8" ht="14.25" x14ac:dyDescent="0.3">
      <c r="A657" s="83"/>
      <c r="B657" s="37"/>
      <c r="C657" s="65"/>
      <c r="D657" s="40"/>
      <c r="E657" s="37"/>
      <c r="F657" s="59"/>
      <c r="G657" s="9"/>
      <c r="H657" s="18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3"/>
      <c r="B672" s="65"/>
      <c r="C672" s="65"/>
      <c r="D672" s="40"/>
      <c r="E672" s="13"/>
      <c r="F672" s="66"/>
      <c r="G672" s="34"/>
      <c r="H672" s="20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65"/>
      <c r="C687" s="65"/>
      <c r="D687" s="40"/>
      <c r="E687" s="13"/>
      <c r="F687" s="66"/>
      <c r="G687" s="44"/>
      <c r="H687" s="69"/>
    </row>
    <row r="688" spans="1:8" ht="14.25" x14ac:dyDescent="0.3">
      <c r="A688" s="83"/>
      <c r="B688" s="65"/>
      <c r="C688" s="65"/>
      <c r="D688" s="40"/>
      <c r="E688" s="13"/>
      <c r="F688" s="66"/>
      <c r="G688" s="9"/>
      <c r="H688" s="18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65"/>
      <c r="C704" s="65"/>
      <c r="D704" s="40"/>
      <c r="E704" s="13"/>
      <c r="F704" s="66"/>
      <c r="G704" s="13"/>
      <c r="H704" s="40"/>
    </row>
    <row r="705" spans="1:8" ht="13.5" x14ac:dyDescent="0.25">
      <c r="A705" s="83"/>
      <c r="B705" s="65"/>
      <c r="C705" s="65"/>
      <c r="D705" s="40"/>
      <c r="E705" s="13"/>
      <c r="F705" s="66"/>
      <c r="G705" s="34"/>
      <c r="H705" s="20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65"/>
      <c r="B721" s="65"/>
      <c r="C721" s="65"/>
      <c r="D721" s="40"/>
      <c r="E721" s="13"/>
      <c r="F721" s="66"/>
      <c r="G721" s="44"/>
      <c r="H721" s="45"/>
    </row>
    <row r="722" spans="1:8" ht="14.25" x14ac:dyDescent="0.3">
      <c r="A722" s="83"/>
      <c r="B722" s="65"/>
      <c r="C722" s="65"/>
      <c r="D722" s="40"/>
      <c r="E722" s="13"/>
      <c r="F722" s="66"/>
      <c r="G722" s="9"/>
      <c r="H722" s="18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65"/>
      <c r="B738" s="65"/>
      <c r="C738" s="65"/>
      <c r="D738" s="40"/>
      <c r="E738" s="13"/>
      <c r="F738" s="66"/>
      <c r="G738" s="13"/>
      <c r="H738" s="40"/>
    </row>
    <row r="739" spans="1:8" ht="13.5" x14ac:dyDescent="0.25">
      <c r="A739" s="57"/>
      <c r="B739" s="65"/>
      <c r="C739" s="65"/>
      <c r="D739" s="40"/>
      <c r="E739" s="13"/>
      <c r="F739" s="66"/>
      <c r="G739" s="34"/>
      <c r="H739" s="20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4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7"/>
      <c r="B757" s="65"/>
      <c r="C757" s="65"/>
      <c r="D757" s="40"/>
      <c r="E757" s="13"/>
      <c r="F757" s="66"/>
      <c r="G757" s="9"/>
      <c r="H757" s="18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4"/>
      <c r="B775" s="65"/>
      <c r="C775" s="65"/>
      <c r="D775" s="40"/>
      <c r="E775" s="13"/>
      <c r="F775" s="66"/>
      <c r="G775" s="13"/>
      <c r="H775" s="40"/>
    </row>
    <row r="776" spans="1:8" ht="13.5" x14ac:dyDescent="0.25">
      <c r="A776" s="57"/>
      <c r="B776" s="65"/>
      <c r="C776" s="65"/>
      <c r="D776" s="40"/>
      <c r="E776" s="13"/>
      <c r="F776" s="66"/>
      <c r="G776" s="34"/>
      <c r="H776" s="20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4"/>
      <c r="B794" s="65"/>
      <c r="C794" s="65"/>
      <c r="D794" s="40"/>
      <c r="E794" s="13"/>
      <c r="F794" s="66"/>
      <c r="G794" s="44"/>
      <c r="H794" s="45"/>
    </row>
    <row r="795" spans="1:8" ht="14.25" x14ac:dyDescent="0.3">
      <c r="A795" s="57"/>
      <c r="B795" s="65"/>
      <c r="C795" s="65"/>
      <c r="D795" s="40"/>
      <c r="E795" s="13"/>
      <c r="F795" s="66"/>
      <c r="G795" s="9"/>
      <c r="H795" s="18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4"/>
      <c r="B813" s="65"/>
      <c r="C813" s="65"/>
      <c r="D813" s="40"/>
      <c r="E813" s="13"/>
      <c r="F813" s="66"/>
      <c r="G813" s="13"/>
      <c r="H813" s="40"/>
    </row>
    <row r="814" spans="1:8" ht="13.5" x14ac:dyDescent="0.25">
      <c r="A814" s="57"/>
      <c r="B814" s="37"/>
      <c r="C814" s="65"/>
      <c r="D814" s="40"/>
      <c r="E814" s="13"/>
      <c r="F814" s="66"/>
      <c r="G814" s="34"/>
      <c r="H814" s="20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7"/>
      <c r="B834" s="37"/>
      <c r="C834" s="65"/>
      <c r="D834" s="40"/>
      <c r="E834" s="13"/>
      <c r="F834" s="66"/>
      <c r="G834" s="9"/>
      <c r="H834" s="18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7"/>
      <c r="B855" s="37"/>
      <c r="C855" s="65"/>
      <c r="D855" s="40"/>
      <c r="E855" s="13"/>
      <c r="F855" s="66"/>
      <c r="G855" s="34"/>
      <c r="H855" s="20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4"/>
      <c r="B876" s="37"/>
      <c r="C876" s="65"/>
      <c r="D876" s="40"/>
      <c r="E876" s="13"/>
      <c r="F876" s="66"/>
      <c r="G876" s="44"/>
      <c r="H876" s="45"/>
    </row>
    <row r="877" spans="1:11" ht="14.25" x14ac:dyDescent="0.3">
      <c r="A877" s="57"/>
      <c r="B877" s="65"/>
      <c r="C877" s="65"/>
      <c r="D877" s="40"/>
      <c r="E877" s="13"/>
      <c r="F877" s="66"/>
      <c r="G877" s="9"/>
      <c r="H877" s="18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7"/>
      <c r="B899" s="37"/>
      <c r="C899" s="65"/>
      <c r="D899" s="40"/>
      <c r="E899" s="131"/>
      <c r="F899" s="330"/>
      <c r="G899" s="34"/>
      <c r="H899" s="20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4"/>
      <c r="B919" s="37"/>
      <c r="C919" s="65"/>
      <c r="D919" s="40"/>
      <c r="E919" s="13"/>
      <c r="F919" s="66"/>
      <c r="G919" s="44"/>
      <c r="H919" s="45"/>
    </row>
    <row r="920" spans="1:8" ht="14.25" x14ac:dyDescent="0.3">
      <c r="A920" s="57"/>
      <c r="B920" s="65"/>
      <c r="C920" s="65"/>
      <c r="D920" s="40"/>
      <c r="E920" s="13"/>
      <c r="F920" s="66"/>
      <c r="G920" s="9"/>
      <c r="H920" s="18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65"/>
      <c r="B940" s="65"/>
      <c r="C940" s="65"/>
      <c r="D940" s="40"/>
      <c r="E940" s="13"/>
      <c r="F940" s="66"/>
      <c r="G940" s="13"/>
      <c r="H940" s="40"/>
    </row>
    <row r="941" spans="1:8" ht="13.5" x14ac:dyDescent="0.25">
      <c r="A941" s="57"/>
      <c r="B941" s="65"/>
      <c r="C941" s="65"/>
      <c r="D941" s="40"/>
      <c r="E941" s="13"/>
      <c r="F941" s="66"/>
      <c r="G941" s="34"/>
      <c r="H941" s="20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7"/>
      <c r="B962" s="37"/>
      <c r="C962" s="65"/>
      <c r="D962" s="40"/>
      <c r="E962" s="13"/>
      <c r="F962" s="66"/>
      <c r="G962" s="9"/>
      <c r="H962" s="18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7"/>
      <c r="B984" s="37"/>
      <c r="C984" s="65"/>
      <c r="D984" s="40"/>
      <c r="E984" s="13"/>
      <c r="F984" s="66"/>
      <c r="G984" s="34"/>
      <c r="H984" s="20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7"/>
      <c r="B1007" s="37"/>
      <c r="C1007" s="65"/>
      <c r="D1007" s="40"/>
      <c r="E1007" s="13"/>
      <c r="F1007" s="66"/>
      <c r="G1007" s="9"/>
      <c r="H1007" s="18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4"/>
      <c r="B1030" s="37"/>
      <c r="C1030" s="65"/>
      <c r="D1030" s="40"/>
      <c r="E1030" s="13"/>
      <c r="F1030" s="66"/>
      <c r="G1030" s="13"/>
      <c r="H1030" s="40"/>
    </row>
    <row r="1031" spans="1:8" ht="13.5" x14ac:dyDescent="0.25">
      <c r="A1031" s="57"/>
      <c r="B1031" s="65"/>
      <c r="C1031" s="65"/>
      <c r="D1031" s="40"/>
      <c r="E1031" s="131"/>
      <c r="F1031" s="330"/>
      <c r="G1031" s="34"/>
      <c r="H1031" s="49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65"/>
      <c r="B1047" s="65"/>
      <c r="C1047" s="65"/>
      <c r="D1047" s="40"/>
      <c r="E1047" s="13"/>
      <c r="F1047" s="66"/>
      <c r="G1047" s="44"/>
      <c r="H1047" s="45"/>
    </row>
    <row r="1048" spans="1:8" ht="14.25" x14ac:dyDescent="0.3">
      <c r="A1048" s="57"/>
      <c r="B1048" s="65"/>
      <c r="C1048" s="65"/>
      <c r="D1048" s="40"/>
      <c r="E1048" s="13"/>
      <c r="F1048" s="66"/>
      <c r="G1048" s="9"/>
      <c r="H1048" s="43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65"/>
      <c r="B1064" s="65"/>
      <c r="C1064" s="65"/>
      <c r="D1064" s="40"/>
      <c r="E1064" s="13"/>
      <c r="F1064" s="66"/>
      <c r="G1064" s="13"/>
      <c r="H1064" s="40"/>
    </row>
    <row r="1065" spans="1:8" ht="13.5" x14ac:dyDescent="0.25">
      <c r="A1065" s="57"/>
      <c r="B1065" s="65"/>
      <c r="C1065" s="65"/>
      <c r="D1065" s="40"/>
      <c r="E1065" s="13"/>
      <c r="F1065" s="66"/>
      <c r="G1065" s="11"/>
      <c r="H1065" s="49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65"/>
      <c r="B1081" s="65"/>
      <c r="C1081" s="65"/>
      <c r="D1081" s="40"/>
      <c r="E1081" s="13"/>
      <c r="F1081" s="66"/>
      <c r="G1081" s="46"/>
      <c r="H1081" s="45"/>
    </row>
    <row r="1082" spans="1:11" x14ac:dyDescent="0.2">
      <c r="A1082" s="57"/>
      <c r="B1082" s="65"/>
      <c r="C1082" s="65"/>
      <c r="D1082" s="40"/>
      <c r="E1082" s="13"/>
      <c r="F1082" s="66"/>
      <c r="G1082" s="135"/>
      <c r="H1082" s="134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7"/>
      <c r="B1097" s="37"/>
      <c r="C1097" s="65"/>
      <c r="D1097" s="40"/>
      <c r="E1097" s="13"/>
      <c r="F1097" s="66"/>
      <c r="G1097" s="73"/>
      <c r="H1097" s="74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7"/>
      <c r="B1113" s="37"/>
      <c r="C1113" s="65"/>
      <c r="D1113" s="40"/>
      <c r="E1113" s="13"/>
      <c r="F1113" s="66"/>
      <c r="G1113" s="133"/>
      <c r="H1113" s="134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4"/>
      <c r="B1129" s="37"/>
      <c r="C1129" s="65"/>
      <c r="D1129" s="40"/>
      <c r="E1129" s="13"/>
      <c r="F1129" s="66"/>
      <c r="G1129" s="13"/>
      <c r="H1129" s="40"/>
    </row>
    <row r="1130" spans="1:8" x14ac:dyDescent="0.2">
      <c r="A1130" s="57"/>
      <c r="B1130" s="65"/>
      <c r="C1130" s="65"/>
      <c r="D1130" s="40"/>
      <c r="E1130" s="13"/>
      <c r="F1130" s="66"/>
      <c r="G1130" s="73"/>
      <c r="H1130" s="74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65"/>
      <c r="B1146" s="65"/>
      <c r="C1146" s="65"/>
      <c r="D1146" s="40"/>
      <c r="E1146" s="13"/>
      <c r="F1146" s="66"/>
      <c r="G1146" s="73"/>
      <c r="H1146" s="74"/>
    </row>
    <row r="1147" spans="1:8" x14ac:dyDescent="0.2">
      <c r="A1147" s="57"/>
      <c r="B1147" s="65"/>
      <c r="C1147" s="65"/>
      <c r="D1147" s="40"/>
      <c r="E1147" s="13"/>
      <c r="F1147" s="66"/>
      <c r="G1147" s="133"/>
      <c r="H1147" s="134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7"/>
      <c r="B1164" s="37"/>
      <c r="C1164" s="65"/>
      <c r="D1164" s="40"/>
      <c r="E1164" s="13"/>
      <c r="F1164" s="66"/>
      <c r="G1164" s="73"/>
      <c r="H1164" s="74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4"/>
      <c r="B1181" s="37"/>
      <c r="C1181" s="65"/>
      <c r="D1181" s="40"/>
      <c r="E1181" s="13"/>
      <c r="F1181" s="66"/>
      <c r="G1181" s="13"/>
      <c r="H1181" s="40"/>
    </row>
    <row r="1182" spans="1:8" x14ac:dyDescent="0.2">
      <c r="A1182" s="57"/>
      <c r="B1182" s="65"/>
      <c r="C1182" s="65"/>
      <c r="D1182" s="40"/>
      <c r="E1182" s="13"/>
      <c r="F1182" s="66"/>
      <c r="G1182" s="133"/>
      <c r="H1182" s="134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65"/>
      <c r="B1199" s="65"/>
      <c r="C1199" s="65"/>
      <c r="D1199" s="40"/>
      <c r="E1199" s="13"/>
      <c r="F1199" s="66"/>
      <c r="G1199" s="13"/>
      <c r="H1199" s="40"/>
    </row>
    <row r="1200" spans="1:8" x14ac:dyDescent="0.2">
      <c r="A1200" s="57"/>
      <c r="B1200" s="65"/>
      <c r="C1200" s="65"/>
      <c r="D1200" s="40"/>
      <c r="E1200" s="13"/>
      <c r="F1200" s="66"/>
      <c r="G1200" s="77"/>
      <c r="H1200" s="74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7"/>
      <c r="B1218" s="37"/>
      <c r="C1218" s="65"/>
      <c r="D1218" s="40"/>
      <c r="E1218" s="13"/>
      <c r="F1218" s="66"/>
      <c r="G1218" s="133"/>
      <c r="H1218" s="134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4"/>
      <c r="B1236" s="37"/>
      <c r="C1236" s="65"/>
      <c r="D1236" s="40"/>
      <c r="E1236" s="13"/>
      <c r="F1236" s="65"/>
      <c r="G1236" s="13"/>
      <c r="H1236" s="40"/>
    </row>
    <row r="1237" spans="1:8" x14ac:dyDescent="0.2">
      <c r="A1237" s="57"/>
      <c r="B1237" s="65"/>
      <c r="C1237" s="65"/>
      <c r="D1237" s="40"/>
      <c r="E1237" s="13"/>
      <c r="F1237" s="66"/>
      <c r="G1237" s="133"/>
      <c r="H1237" s="134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65"/>
      <c r="B1255" s="65"/>
      <c r="C1255" s="65"/>
      <c r="D1255" s="40"/>
      <c r="E1255" s="13"/>
      <c r="F1255" s="66"/>
      <c r="G1255" s="13"/>
      <c r="H1255" s="40"/>
    </row>
    <row r="1256" spans="1:8" x14ac:dyDescent="0.2">
      <c r="A1256" s="57"/>
      <c r="B1256" s="65"/>
      <c r="C1256" s="65"/>
      <c r="D1256" s="40"/>
      <c r="E1256" s="13"/>
      <c r="F1256" s="66"/>
      <c r="G1256" s="133"/>
      <c r="H1256" s="134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65"/>
      <c r="B1274" s="65"/>
      <c r="C1274" s="65"/>
      <c r="D1274" s="40"/>
      <c r="E1274" s="13"/>
      <c r="F1274" s="66"/>
      <c r="G1274" s="13"/>
      <c r="H1274" s="40"/>
    </row>
    <row r="1275" spans="1:8" x14ac:dyDescent="0.2">
      <c r="A1275" s="57"/>
      <c r="B1275" s="65"/>
      <c r="C1275" s="65"/>
      <c r="D1275" s="40"/>
      <c r="E1275" s="13"/>
      <c r="F1275" s="66"/>
      <c r="G1275" s="133"/>
      <c r="H1275" s="134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7"/>
      <c r="B1295" s="37"/>
      <c r="C1295" s="65"/>
      <c r="D1295" s="40"/>
      <c r="E1295" s="13"/>
      <c r="F1295" s="66"/>
      <c r="G1295" s="133"/>
      <c r="H1295" s="134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7"/>
      <c r="B1316" s="37"/>
      <c r="C1316" s="65"/>
      <c r="D1316" s="40"/>
      <c r="E1316" s="13"/>
      <c r="F1316" s="66"/>
      <c r="G1316" s="133"/>
      <c r="H1316" s="134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7"/>
      <c r="B1338" s="37"/>
      <c r="C1338" s="65"/>
      <c r="D1338" s="40"/>
      <c r="E1338" s="13"/>
      <c r="F1338" s="66"/>
      <c r="G1338" s="133"/>
      <c r="H1338" s="134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7"/>
      <c r="B1361" s="37"/>
      <c r="C1361" s="65"/>
      <c r="D1361" s="40"/>
      <c r="E1361" s="13"/>
      <c r="F1361" s="66"/>
      <c r="G1361" s="133"/>
      <c r="H1361" s="134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13"/>
      <c r="H1384" s="40"/>
    </row>
    <row r="1385" spans="1:8" x14ac:dyDescent="0.2">
      <c r="A1385" s="57"/>
      <c r="B1385" s="37"/>
      <c r="C1385" s="65"/>
      <c r="D1385" s="40"/>
      <c r="E1385" s="13"/>
      <c r="F1385" s="66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4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7"/>
      <c r="B1408" s="65"/>
      <c r="C1408" s="65"/>
      <c r="D1408" s="40"/>
      <c r="E1408" s="131"/>
      <c r="F1408" s="66"/>
      <c r="G1408" s="133"/>
      <c r="H1408" s="134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65"/>
      <c r="C1423" s="65"/>
      <c r="D1423" s="40"/>
      <c r="E1423" s="13"/>
      <c r="F1423" s="66"/>
      <c r="G1423" s="13"/>
      <c r="H1423" s="40"/>
    </row>
    <row r="1424" spans="1:8" x14ac:dyDescent="0.2">
      <c r="A1424" s="57"/>
      <c r="B1424" s="65"/>
      <c r="C1424" s="65"/>
      <c r="D1424" s="40"/>
      <c r="E1424" s="13"/>
      <c r="F1424" s="66"/>
      <c r="G1424" s="135"/>
      <c r="H1424" s="134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65"/>
      <c r="C1439" s="65"/>
      <c r="D1439" s="40"/>
      <c r="E1439" s="13"/>
      <c r="F1439" s="66"/>
      <c r="G1439" s="37"/>
      <c r="H1439" s="40"/>
    </row>
    <row r="1440" spans="1:8" x14ac:dyDescent="0.2">
      <c r="A1440" s="57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37"/>
      <c r="H1452" s="40"/>
    </row>
    <row r="1453" spans="1:8" x14ac:dyDescent="0.2">
      <c r="A1453" s="57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7"/>
      <c r="B1466" s="65"/>
      <c r="C1466" s="65"/>
      <c r="D1466" s="40"/>
      <c r="E1466" s="13"/>
      <c r="F1466" s="66"/>
      <c r="G1466" s="37"/>
      <c r="H1466" s="40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65"/>
      <c r="B1478" s="65"/>
      <c r="C1478" s="65"/>
      <c r="D1478" s="40"/>
      <c r="E1478" s="13"/>
      <c r="F1478" s="66"/>
      <c r="G1478" s="37"/>
      <c r="H1478" s="40"/>
    </row>
    <row r="1479" spans="1:8" x14ac:dyDescent="0.2">
      <c r="A1479" s="57"/>
      <c r="B1479" s="65"/>
      <c r="C1479" s="65"/>
      <c r="D1479" s="40"/>
      <c r="E1479" s="131"/>
      <c r="F1479" s="66"/>
      <c r="G1479" s="37"/>
      <c r="H1479" s="40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65"/>
      <c r="B1490" s="65"/>
      <c r="C1490" s="65"/>
      <c r="D1490" s="40"/>
      <c r="E1490" s="13"/>
      <c r="F1490" s="66"/>
      <c r="G1490" s="37"/>
      <c r="H1490" s="40"/>
    </row>
    <row r="1491" spans="1:8" x14ac:dyDescent="0.2">
      <c r="A1491" s="57"/>
      <c r="B1491" s="65"/>
      <c r="C1491" s="65"/>
      <c r="D1491" s="40"/>
      <c r="E1491" s="13"/>
      <c r="F1491" s="66"/>
      <c r="G1491" s="37"/>
      <c r="H1491" s="40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65"/>
      <c r="B1502" s="65"/>
      <c r="C1502" s="65"/>
      <c r="D1502" s="40"/>
      <c r="E1502" s="13"/>
      <c r="F1502" s="66"/>
      <c r="G1502" s="37"/>
      <c r="H1502" s="40"/>
    </row>
    <row r="1503" spans="1:8" x14ac:dyDescent="0.2">
      <c r="A1503" s="57"/>
      <c r="B1503" s="65"/>
      <c r="C1503" s="65"/>
      <c r="D1503" s="40"/>
      <c r="E1503" s="13"/>
      <c r="F1503" s="66"/>
      <c r="G1503" s="37"/>
      <c r="H1503" s="40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7"/>
      <c r="B1515" s="37"/>
      <c r="C1515" s="65"/>
      <c r="D1515" s="40"/>
      <c r="E1515" s="13"/>
      <c r="F1515" s="66"/>
      <c r="G1515" s="13"/>
      <c r="H1515" s="40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7"/>
      <c r="B1528" s="37"/>
      <c r="C1528" s="65"/>
      <c r="D1528" s="40"/>
      <c r="E1528" s="13"/>
      <c r="F1528" s="66"/>
      <c r="G1528" s="13"/>
      <c r="H1528" s="40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4"/>
      <c r="B1541" s="37"/>
      <c r="C1541" s="65"/>
      <c r="D1541" s="40"/>
      <c r="E1541" s="13"/>
      <c r="F1541" s="66"/>
      <c r="G1541" s="13"/>
      <c r="H1541" s="40"/>
    </row>
    <row r="1542" spans="1:8" x14ac:dyDescent="0.2">
      <c r="A1542" s="57"/>
      <c r="B1542" s="65"/>
      <c r="C1542" s="65"/>
      <c r="D1542" s="40"/>
      <c r="E1542" s="13"/>
      <c r="F1542" s="66"/>
      <c r="G1542" s="13"/>
      <c r="H1542" s="40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65"/>
      <c r="B1555" s="65"/>
      <c r="C1555" s="65"/>
      <c r="D1555" s="40"/>
      <c r="E1555" s="13"/>
      <c r="F1555" s="66"/>
      <c r="G1555" s="13"/>
      <c r="H1555" s="40"/>
    </row>
    <row r="1556" spans="1:8" x14ac:dyDescent="0.2">
      <c r="A1556" s="57"/>
      <c r="B1556" s="65"/>
      <c r="C1556" s="65"/>
      <c r="D1556" s="40"/>
      <c r="E1556" s="13"/>
      <c r="F1556" s="66"/>
      <c r="G1556" s="13"/>
      <c r="H1556" s="40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65"/>
      <c r="B1569" s="65"/>
      <c r="C1569" s="65"/>
      <c r="D1569" s="40"/>
      <c r="E1569" s="13"/>
      <c r="F1569" s="66"/>
      <c r="G1569" s="13"/>
      <c r="H1569" s="40"/>
    </row>
    <row r="1570" spans="1:8" x14ac:dyDescent="0.2">
      <c r="A1570" s="57"/>
      <c r="B1570" s="65"/>
      <c r="C1570" s="65"/>
      <c r="D1570" s="40"/>
      <c r="E1570" s="13"/>
      <c r="F1570" s="66"/>
      <c r="G1570" s="13"/>
      <c r="H1570" s="40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7"/>
      <c r="B1584" s="37"/>
      <c r="C1584" s="65"/>
      <c r="D1584" s="40"/>
      <c r="E1584" s="13"/>
      <c r="F1584" s="66"/>
      <c r="G1584" s="13"/>
      <c r="H1584" s="40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4"/>
      <c r="B1598" s="37"/>
      <c r="C1598" s="65"/>
      <c r="D1598" s="40"/>
      <c r="E1598" s="13"/>
      <c r="F1598" s="66"/>
      <c r="G1598" s="139"/>
      <c r="H1598" s="59"/>
    </row>
    <row r="1599" spans="1:8" x14ac:dyDescent="0.2">
      <c r="A1599" s="65"/>
      <c r="B1599" s="65"/>
      <c r="C1599" s="65"/>
      <c r="D1599" s="41"/>
      <c r="E1599" s="54"/>
      <c r="F1599" s="66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65"/>
      <c r="B1603" s="65"/>
      <c r="C1603" s="65"/>
      <c r="D1603" s="41"/>
      <c r="E1603" s="54"/>
      <c r="F1603" s="66"/>
      <c r="G1603" s="139"/>
      <c r="H1603" s="59"/>
    </row>
    <row r="1604" spans="1:8" x14ac:dyDescent="0.2">
      <c r="A1604" s="65"/>
      <c r="B1604" s="65"/>
      <c r="C1604" s="65"/>
      <c r="D1604" s="170"/>
      <c r="E1604" s="37"/>
      <c r="F1604" s="66"/>
      <c r="G1604" s="139"/>
      <c r="H1604" s="59"/>
    </row>
    <row r="1605" spans="1:8" x14ac:dyDescent="0.2">
      <c r="A1605" s="65"/>
      <c r="B1605" s="65"/>
      <c r="C1605" s="65"/>
      <c r="D1605" s="170"/>
      <c r="E1605" s="37"/>
      <c r="F1605" s="66"/>
      <c r="G1605" s="139"/>
      <c r="H1605" s="59"/>
    </row>
    <row r="1606" spans="1:8" x14ac:dyDescent="0.2">
      <c r="A1606" s="65"/>
      <c r="B1606" s="65"/>
      <c r="C1606" s="65"/>
      <c r="D1606" s="170"/>
      <c r="E1606" s="37"/>
      <c r="F1606" s="66"/>
      <c r="G1606" s="139"/>
      <c r="H1606" s="59"/>
    </row>
    <row r="1607" spans="1:8" x14ac:dyDescent="0.2">
      <c r="A1607" s="65"/>
      <c r="B1607" s="65"/>
      <c r="C1607" s="65"/>
      <c r="D1607" s="170"/>
      <c r="E1607" s="37"/>
      <c r="F1607" s="66"/>
      <c r="G1607" s="139"/>
      <c r="H1607" s="59"/>
    </row>
    <row r="1608" spans="1:8" x14ac:dyDescent="0.2">
      <c r="A1608" s="65"/>
      <c r="B1608" s="65"/>
      <c r="C1608" s="65"/>
      <c r="D1608" s="170"/>
      <c r="E1608" s="37"/>
      <c r="F1608" s="66"/>
      <c r="G1608" s="139"/>
      <c r="H1608" s="59"/>
    </row>
    <row r="1609" spans="1:8" x14ac:dyDescent="0.2">
      <c r="A1609" s="65"/>
      <c r="B1609" s="65"/>
      <c r="C1609" s="65"/>
      <c r="D1609" s="170"/>
      <c r="E1609" s="37"/>
      <c r="F1609" s="66"/>
      <c r="G1609" s="139"/>
      <c r="H1609" s="59"/>
    </row>
    <row r="1610" spans="1:8" x14ac:dyDescent="0.2">
      <c r="A1610" s="65"/>
      <c r="B1610" s="65"/>
      <c r="C1610" s="65"/>
      <c r="D1610" s="170"/>
      <c r="E1610" s="37"/>
      <c r="F1610" s="66"/>
      <c r="G1610" s="139"/>
      <c r="H1610" s="59"/>
    </row>
    <row r="1611" spans="1:8" x14ac:dyDescent="0.2">
      <c r="A1611" s="65"/>
      <c r="B1611" s="65"/>
      <c r="C1611" s="65"/>
      <c r="D1611" s="170"/>
      <c r="E1611" s="37"/>
      <c r="F1611" s="66"/>
      <c r="G1611" s="139"/>
      <c r="H1611" s="59"/>
    </row>
    <row r="1612" spans="1:8" x14ac:dyDescent="0.2">
      <c r="A1612" s="65"/>
      <c r="B1612" s="65"/>
      <c r="C1612" s="65"/>
      <c r="D1612" s="170"/>
      <c r="E1612" s="37"/>
      <c r="F1612" s="66"/>
      <c r="G1612" s="139"/>
      <c r="H1612" s="59"/>
    </row>
    <row r="1613" spans="1:8" x14ac:dyDescent="0.2">
      <c r="A1613" s="65"/>
      <c r="B1613" s="65"/>
      <c r="C1613" s="65"/>
      <c r="D1613" s="170"/>
      <c r="E1613" s="37"/>
      <c r="F1613" s="66"/>
      <c r="G1613" s="139"/>
      <c r="H1613" s="59"/>
    </row>
    <row r="1614" spans="1:8" x14ac:dyDescent="0.2">
      <c r="A1614" s="65"/>
      <c r="B1614" s="65"/>
      <c r="C1614" s="65"/>
      <c r="D1614" s="170"/>
      <c r="E1614" s="37"/>
      <c r="F1614" s="66"/>
      <c r="G1614" s="139"/>
      <c r="H1614" s="59"/>
    </row>
    <row r="1615" spans="1:8" x14ac:dyDescent="0.2">
      <c r="A1615" s="65"/>
      <c r="B1615" s="65"/>
      <c r="C1615" s="65"/>
      <c r="D1615" s="170"/>
      <c r="E1615" s="37"/>
      <c r="F1615" s="66"/>
      <c r="G1615" s="139"/>
      <c r="H1615" s="59"/>
    </row>
    <row r="1616" spans="1:8" x14ac:dyDescent="0.2">
      <c r="A1616" s="65"/>
      <c r="B1616" s="65"/>
      <c r="C1616" s="65"/>
      <c r="D1616" s="170"/>
      <c r="E1616" s="37"/>
      <c r="F1616" s="66"/>
      <c r="G1616" s="139"/>
      <c r="H1616" s="59"/>
    </row>
    <row r="1617" spans="1:8" x14ac:dyDescent="0.2">
      <c r="A1617" s="65"/>
      <c r="B1617" s="65"/>
      <c r="C1617" s="65"/>
      <c r="D1617" s="170"/>
      <c r="E1617" s="37"/>
      <c r="F1617" s="66"/>
      <c r="G1617" s="139"/>
      <c r="H1617" s="59"/>
    </row>
    <row r="1618" spans="1:8" x14ac:dyDescent="0.2">
      <c r="A1618" s="65"/>
      <c r="B1618" s="65"/>
      <c r="C1618" s="65"/>
      <c r="D1618" s="170"/>
      <c r="E1618" s="37"/>
      <c r="F1618" s="66"/>
      <c r="G1618" s="139"/>
      <c r="H1618" s="59"/>
    </row>
    <row r="1619" spans="1:8" x14ac:dyDescent="0.2">
      <c r="A1619" s="65"/>
      <c r="B1619" s="65"/>
      <c r="C1619" s="65"/>
      <c r="D1619" s="170"/>
      <c r="E1619" s="37"/>
      <c r="F1619" s="66"/>
      <c r="G1619" s="139"/>
      <c r="H1619" s="59"/>
    </row>
    <row r="1620" spans="1:8" x14ac:dyDescent="0.2">
      <c r="A1620" s="65"/>
      <c r="B1620" s="65"/>
      <c r="C1620" s="65"/>
      <c r="D1620" s="170"/>
      <c r="E1620" s="37"/>
      <c r="F1620" s="66"/>
      <c r="G1620" s="139"/>
      <c r="H1620" s="59"/>
    </row>
    <row r="1621" spans="1:8" x14ac:dyDescent="0.2">
      <c r="A1621" s="65"/>
      <c r="B1621" s="65"/>
      <c r="C1621" s="65"/>
      <c r="D1621" s="170"/>
      <c r="E1621" s="37"/>
      <c r="F1621" s="66"/>
      <c r="G1621" s="139"/>
      <c r="H1621" s="59"/>
    </row>
    <row r="1622" spans="1:8" x14ac:dyDescent="0.2">
      <c r="A1622" s="65"/>
      <c r="B1622" s="65"/>
      <c r="C1622" s="65"/>
      <c r="D1622" s="170"/>
      <c r="E1622" s="37"/>
      <c r="F1622" s="66"/>
      <c r="G1622" s="139"/>
      <c r="H1622" s="59"/>
    </row>
    <row r="1623" spans="1:8" x14ac:dyDescent="0.2">
      <c r="A1623" s="65"/>
      <c r="B1623" s="65"/>
      <c r="C1623" s="65"/>
      <c r="D1623" s="170"/>
      <c r="E1623" s="37"/>
      <c r="F1623" s="66"/>
      <c r="G1623" s="139"/>
      <c r="H1623" s="59"/>
    </row>
    <row r="1624" spans="1:8" x14ac:dyDescent="0.2">
      <c r="A1624" s="65"/>
      <c r="B1624" s="65"/>
      <c r="C1624" s="65"/>
      <c r="D1624" s="170"/>
      <c r="E1624" s="37"/>
      <c r="F1624" s="66"/>
      <c r="G1624" s="139"/>
      <c r="H1624" s="59"/>
    </row>
    <row r="1625" spans="1:8" x14ac:dyDescent="0.2">
      <c r="A1625" s="65"/>
      <c r="B1625" s="65"/>
      <c r="C1625" s="65"/>
      <c r="D1625" s="170"/>
      <c r="E1625" s="37"/>
      <c r="F1625" s="66"/>
      <c r="G1625" s="139"/>
      <c r="H1625" s="59"/>
    </row>
    <row r="1626" spans="1:8" x14ac:dyDescent="0.2">
      <c r="A1626" s="65"/>
      <c r="B1626" s="65"/>
      <c r="C1626" s="65"/>
      <c r="D1626" s="170"/>
      <c r="E1626" s="37"/>
      <c r="F1626" s="66"/>
      <c r="G1626" s="139"/>
      <c r="H1626" s="59"/>
    </row>
    <row r="1627" spans="1:8" x14ac:dyDescent="0.2">
      <c r="A1627" s="65"/>
      <c r="B1627" s="65"/>
      <c r="C1627" s="65"/>
      <c r="D1627" s="170"/>
      <c r="E1627" s="37"/>
      <c r="F1627" s="66"/>
      <c r="G1627" s="139"/>
      <c r="H1627" s="59"/>
    </row>
    <row r="1628" spans="1:8" x14ac:dyDescent="0.2">
      <c r="A1628" s="65"/>
      <c r="B1628" s="65"/>
      <c r="C1628" s="65"/>
      <c r="D1628" s="170"/>
      <c r="E1628" s="37"/>
      <c r="F1628" s="66"/>
      <c r="G1628" s="139"/>
      <c r="H1628" s="59"/>
    </row>
    <row r="1629" spans="1:8" x14ac:dyDescent="0.2">
      <c r="A1629" s="65"/>
      <c r="B1629" s="65"/>
      <c r="C1629" s="65"/>
      <c r="D1629" s="170"/>
      <c r="E1629" s="37"/>
      <c r="F1629" s="66"/>
      <c r="G1629" s="139"/>
      <c r="H1629" s="59"/>
    </row>
    <row r="1630" spans="1:8" x14ac:dyDescent="0.2">
      <c r="A1630" s="65"/>
      <c r="B1630" s="65"/>
      <c r="C1630" s="65"/>
      <c r="D1630" s="170"/>
      <c r="E1630" s="37"/>
      <c r="F1630" s="66"/>
      <c r="G1630" s="139"/>
      <c r="H1630" s="59"/>
    </row>
    <row r="1631" spans="1:8" x14ac:dyDescent="0.2">
      <c r="A1631" s="65"/>
      <c r="B1631" s="65"/>
      <c r="C1631" s="65"/>
      <c r="D1631" s="170"/>
      <c r="E1631" s="37"/>
      <c r="F1631" s="66"/>
      <c r="G1631" s="139"/>
      <c r="H1631" s="59"/>
    </row>
    <row r="1632" spans="1:8" x14ac:dyDescent="0.2">
      <c r="A1632" s="65"/>
      <c r="B1632" s="65"/>
      <c r="C1632" s="65"/>
      <c r="D1632" s="170"/>
      <c r="E1632" s="37"/>
      <c r="F1632" s="66"/>
      <c r="G1632" s="139"/>
      <c r="H1632" s="59"/>
    </row>
    <row r="1633" spans="1:8" x14ac:dyDescent="0.2">
      <c r="A1633" s="65"/>
      <c r="B1633" s="65"/>
      <c r="C1633" s="65"/>
      <c r="D1633" s="170"/>
      <c r="E1633" s="37"/>
      <c r="F1633" s="66"/>
      <c r="G1633" s="139"/>
      <c r="H1633" s="59"/>
    </row>
    <row r="1634" spans="1:8" x14ac:dyDescent="0.2">
      <c r="A1634" s="65"/>
      <c r="B1634" s="65"/>
      <c r="C1634" s="65"/>
      <c r="D1634" s="170"/>
      <c r="E1634" s="37"/>
      <c r="F1634" s="66"/>
      <c r="G1634" s="139"/>
      <c r="H1634" s="59"/>
    </row>
    <row r="1635" spans="1:8" x14ac:dyDescent="0.2">
      <c r="A1635" s="65"/>
      <c r="B1635" s="65"/>
      <c r="C1635" s="65"/>
      <c r="D1635" s="170"/>
      <c r="E1635" s="37"/>
      <c r="F1635" s="66"/>
      <c r="G1635" s="139"/>
      <c r="H1635" s="59"/>
    </row>
    <row r="1636" spans="1:8" x14ac:dyDescent="0.2">
      <c r="A1636" s="65"/>
      <c r="B1636" s="65"/>
      <c r="C1636" s="65"/>
      <c r="D1636" s="170"/>
      <c r="E1636" s="37"/>
      <c r="F1636" s="66"/>
      <c r="G1636" s="139"/>
      <c r="H1636" s="59"/>
    </row>
    <row r="1637" spans="1:8" x14ac:dyDescent="0.2">
      <c r="A1637" s="65"/>
      <c r="B1637" s="65"/>
      <c r="C1637" s="65"/>
      <c r="D1637" s="170"/>
      <c r="E1637" s="37"/>
      <c r="F1637" s="66"/>
      <c r="G1637" s="139"/>
      <c r="H1637" s="59"/>
    </row>
    <row r="1638" spans="1:8" x14ac:dyDescent="0.2">
      <c r="A1638" s="65"/>
      <c r="B1638" s="65"/>
      <c r="C1638" s="65"/>
      <c r="D1638" s="170"/>
      <c r="E1638" s="37"/>
      <c r="F1638" s="66"/>
      <c r="G1638" s="139"/>
      <c r="H1638" s="59"/>
    </row>
    <row r="1639" spans="1:8" x14ac:dyDescent="0.2">
      <c r="A1639" s="65"/>
      <c r="B1639" s="65"/>
      <c r="C1639" s="65"/>
      <c r="D1639" s="170"/>
      <c r="E1639" s="37"/>
      <c r="F1639" s="66"/>
      <c r="G1639" s="139"/>
      <c r="H1639" s="59"/>
    </row>
    <row r="1640" spans="1:8" x14ac:dyDescent="0.2">
      <c r="A1640" s="65"/>
      <c r="B1640" s="65"/>
      <c r="C1640" s="65"/>
      <c r="D1640" s="170"/>
      <c r="E1640" s="37"/>
      <c r="F1640" s="66"/>
      <c r="G1640" s="139"/>
      <c r="H1640" s="59"/>
    </row>
    <row r="1641" spans="1:8" x14ac:dyDescent="0.2">
      <c r="A1641" s="65"/>
      <c r="B1641" s="65"/>
      <c r="C1641" s="65"/>
      <c r="D1641" s="170"/>
      <c r="E1641" s="37"/>
      <c r="F1641" s="66"/>
      <c r="G1641" s="139"/>
      <c r="H1641" s="59"/>
    </row>
    <row r="1642" spans="1:8" x14ac:dyDescent="0.2">
      <c r="A1642" s="65"/>
      <c r="B1642" s="65"/>
      <c r="C1642" s="65"/>
      <c r="D1642" s="170"/>
      <c r="E1642" s="37"/>
      <c r="F1642" s="66"/>
      <c r="G1642" s="139"/>
      <c r="H1642" s="59"/>
    </row>
    <row r="1643" spans="1:8" x14ac:dyDescent="0.2">
      <c r="A1643" s="65"/>
      <c r="B1643" s="65"/>
      <c r="C1643" s="65"/>
      <c r="D1643" s="170"/>
      <c r="E1643" s="37"/>
      <c r="F1643" s="66"/>
      <c r="G1643" s="139"/>
      <c r="H1643" s="59"/>
    </row>
    <row r="1644" spans="1:8" x14ac:dyDescent="0.2">
      <c r="A1644" s="65"/>
      <c r="B1644" s="65"/>
      <c r="C1644" s="65"/>
      <c r="D1644" s="170"/>
      <c r="E1644" s="37"/>
      <c r="F1644" s="66"/>
      <c r="G1644" s="139"/>
      <c r="H1644" s="59"/>
    </row>
    <row r="1645" spans="1:8" x14ac:dyDescent="0.2">
      <c r="A1645" s="65"/>
      <c r="B1645" s="65"/>
      <c r="C1645" s="65"/>
      <c r="D1645" s="170"/>
      <c r="E1645" s="37"/>
      <c r="F1645" s="66"/>
      <c r="G1645" s="139"/>
      <c r="H1645" s="59"/>
    </row>
    <row r="1646" spans="1:8" x14ac:dyDescent="0.2">
      <c r="A1646" s="65"/>
      <c r="B1646" s="65"/>
      <c r="C1646" s="65"/>
      <c r="D1646" s="170"/>
      <c r="E1646" s="37"/>
      <c r="F1646" s="66"/>
      <c r="G1646" s="139"/>
      <c r="H1646" s="59"/>
    </row>
    <row r="1647" spans="1:8" x14ac:dyDescent="0.2">
      <c r="A1647" s="65"/>
      <c r="B1647" s="65"/>
      <c r="C1647" s="65"/>
      <c r="D1647" s="170"/>
      <c r="E1647" s="37"/>
      <c r="F1647" s="66"/>
      <c r="G1647" s="139"/>
      <c r="H1647" s="59"/>
    </row>
    <row r="1648" spans="1:8" x14ac:dyDescent="0.2">
      <c r="A1648" s="65"/>
      <c r="B1648" s="65"/>
      <c r="C1648" s="65"/>
      <c r="D1648" s="170"/>
      <c r="E1648" s="37"/>
      <c r="F1648" s="66"/>
      <c r="G1648" s="139"/>
      <c r="H1648" s="59"/>
    </row>
    <row r="1649" spans="1:8" x14ac:dyDescent="0.2">
      <c r="A1649" s="65"/>
      <c r="B1649" s="65"/>
      <c r="C1649" s="65"/>
      <c r="D1649" s="170"/>
      <c r="E1649" s="37"/>
      <c r="F1649" s="66"/>
      <c r="G1649" s="139"/>
      <c r="H1649" s="59"/>
    </row>
    <row r="1650" spans="1:8" x14ac:dyDescent="0.2">
      <c r="A1650" s="65"/>
      <c r="B1650" s="65"/>
      <c r="C1650" s="65"/>
      <c r="D1650" s="170"/>
      <c r="E1650" s="37"/>
      <c r="F1650" s="66"/>
      <c r="G1650" s="139"/>
      <c r="H1650" s="59"/>
    </row>
    <row r="1651" spans="1:8" x14ac:dyDescent="0.2">
      <c r="A1651" s="65"/>
      <c r="B1651" s="65"/>
      <c r="C1651" s="65"/>
      <c r="D1651" s="170"/>
      <c r="E1651" s="37"/>
      <c r="F1651" s="66"/>
      <c r="G1651" s="139"/>
      <c r="H1651" s="59"/>
    </row>
    <row r="1652" spans="1:8" x14ac:dyDescent="0.2">
      <c r="A1652" s="65"/>
      <c r="B1652" s="65"/>
      <c r="C1652" s="65"/>
      <c r="D1652" s="170"/>
      <c r="E1652" s="37"/>
      <c r="F1652" s="66"/>
      <c r="G1652" s="139"/>
      <c r="H1652" s="59"/>
    </row>
    <row r="1653" spans="1:8" x14ac:dyDescent="0.2">
      <c r="A1653" s="65"/>
      <c r="B1653" s="65"/>
      <c r="C1653" s="65"/>
      <c r="D1653" s="170"/>
      <c r="E1653" s="37"/>
      <c r="F1653" s="66"/>
      <c r="G1653" s="139"/>
      <c r="H1653" s="59"/>
    </row>
    <row r="1654" spans="1:8" x14ac:dyDescent="0.2">
      <c r="A1654" s="65"/>
      <c r="B1654" s="65"/>
      <c r="C1654" s="65"/>
      <c r="D1654" s="170"/>
      <c r="E1654" s="37"/>
      <c r="F1654" s="66"/>
      <c r="G1654" s="139"/>
      <c r="H1654" s="59"/>
    </row>
    <row r="1655" spans="1:8" x14ac:dyDescent="0.2">
      <c r="A1655" s="65"/>
      <c r="B1655" s="65"/>
      <c r="C1655" s="65"/>
      <c r="D1655" s="170"/>
      <c r="E1655" s="37"/>
      <c r="F1655" s="66"/>
      <c r="G1655" s="139"/>
      <c r="H1655" s="59"/>
    </row>
    <row r="1656" spans="1:8" x14ac:dyDescent="0.2">
      <c r="A1656" s="65"/>
      <c r="B1656" s="65"/>
      <c r="C1656" s="65"/>
      <c r="D1656" s="170"/>
      <c r="E1656" s="37"/>
      <c r="F1656" s="66"/>
      <c r="G1656" s="139"/>
      <c r="H1656" s="59"/>
    </row>
    <row r="1657" spans="1:8" x14ac:dyDescent="0.2">
      <c r="A1657" s="65"/>
      <c r="B1657" s="65"/>
      <c r="C1657" s="65"/>
      <c r="D1657" s="170"/>
      <c r="E1657" s="37"/>
      <c r="F1657" s="66"/>
      <c r="G1657" s="139"/>
      <c r="H1657" s="59"/>
    </row>
    <row r="1658" spans="1:8" x14ac:dyDescent="0.2">
      <c r="A1658" s="65"/>
      <c r="B1658" s="65"/>
      <c r="C1658" s="65"/>
      <c r="D1658" s="170"/>
      <c r="E1658" s="37"/>
      <c r="F1658" s="66"/>
      <c r="G1658" s="139"/>
      <c r="H1658" s="59"/>
    </row>
    <row r="1659" spans="1:8" x14ac:dyDescent="0.2">
      <c r="A1659" s="65"/>
      <c r="B1659" s="65"/>
      <c r="C1659" s="65"/>
      <c r="D1659" s="170"/>
      <c r="E1659" s="37"/>
      <c r="F1659" s="66"/>
      <c r="G1659" s="139"/>
      <c r="H1659" s="59"/>
    </row>
    <row r="1660" spans="1:8" x14ac:dyDescent="0.2">
      <c r="A1660" s="65"/>
      <c r="B1660" s="65"/>
      <c r="C1660" s="65"/>
      <c r="D1660" s="170"/>
      <c r="E1660" s="37"/>
      <c r="F1660" s="66"/>
      <c r="G1660" s="139"/>
      <c r="H1660" s="59"/>
    </row>
    <row r="1661" spans="1:8" x14ac:dyDescent="0.2">
      <c r="A1661" s="65"/>
      <c r="B1661" s="65"/>
      <c r="C1661" s="65"/>
      <c r="D1661" s="170"/>
      <c r="E1661" s="37"/>
      <c r="F1661" s="66"/>
      <c r="G1661" s="139"/>
      <c r="H1661" s="59"/>
    </row>
    <row r="1662" spans="1:8" x14ac:dyDescent="0.2">
      <c r="A1662" s="65"/>
      <c r="B1662" s="65"/>
      <c r="C1662" s="65"/>
      <c r="D1662" s="170"/>
      <c r="E1662" s="37"/>
      <c r="F1662" s="66"/>
      <c r="G1662" s="139"/>
      <c r="H1662" s="59"/>
    </row>
    <row r="1663" spans="1:8" x14ac:dyDescent="0.2">
      <c r="A1663" s="65"/>
      <c r="B1663" s="65"/>
      <c r="C1663" s="65"/>
      <c r="D1663" s="170"/>
      <c r="E1663" s="37"/>
      <c r="F1663" s="66"/>
      <c r="G1663" s="139"/>
      <c r="H1663" s="59"/>
    </row>
    <row r="1664" spans="1:8" x14ac:dyDescent="0.2">
      <c r="A1664" s="65"/>
      <c r="B1664" s="65"/>
      <c r="C1664" s="65"/>
      <c r="D1664" s="170"/>
      <c r="E1664" s="37"/>
      <c r="F1664" s="66"/>
      <c r="G1664" s="139"/>
      <c r="H1664" s="59"/>
    </row>
    <row r="1665" spans="1:8" x14ac:dyDescent="0.2">
      <c r="A1665" s="65"/>
      <c r="B1665" s="65"/>
      <c r="C1665" s="65"/>
      <c r="D1665" s="170"/>
      <c r="E1665" s="37"/>
      <c r="F1665" s="66"/>
      <c r="G1665" s="139"/>
      <c r="H1665" s="59"/>
    </row>
    <row r="1666" spans="1:8" x14ac:dyDescent="0.2">
      <c r="A1666" s="65"/>
      <c r="B1666" s="65"/>
      <c r="C1666" s="65"/>
      <c r="D1666" s="170"/>
      <c r="E1666" s="37"/>
      <c r="F1666" s="66"/>
      <c r="G1666" s="139"/>
      <c r="H1666" s="59"/>
    </row>
    <row r="1667" spans="1:8" x14ac:dyDescent="0.2">
      <c r="A1667" s="65"/>
      <c r="B1667" s="65"/>
      <c r="C1667" s="65"/>
      <c r="D1667" s="170"/>
      <c r="E1667" s="37"/>
      <c r="F1667" s="66"/>
      <c r="G1667" s="139"/>
      <c r="H1667" s="59"/>
    </row>
    <row r="1668" spans="1:8" x14ac:dyDescent="0.2">
      <c r="A1668" s="65"/>
      <c r="B1668" s="65"/>
      <c r="C1668" s="65"/>
      <c r="D1668" s="170"/>
      <c r="E1668" s="37"/>
      <c r="F1668" s="66"/>
      <c r="G1668" s="139"/>
      <c r="H1668" s="59"/>
    </row>
    <row r="1669" spans="1:8" x14ac:dyDescent="0.2">
      <c r="A1669" s="65"/>
      <c r="B1669" s="65"/>
      <c r="C1669" s="65"/>
      <c r="D1669" s="170"/>
      <c r="E1669" s="37"/>
      <c r="F1669" s="66"/>
      <c r="G1669" s="139"/>
      <c r="H1669" s="59"/>
    </row>
    <row r="1670" spans="1:8" x14ac:dyDescent="0.2">
      <c r="A1670" s="65"/>
      <c r="B1670" s="65"/>
      <c r="C1670" s="65"/>
      <c r="D1670" s="170"/>
      <c r="E1670" s="37"/>
      <c r="F1670" s="66"/>
      <c r="G1670" s="139"/>
      <c r="H1670" s="59"/>
    </row>
    <row r="1671" spans="1:8" x14ac:dyDescent="0.2">
      <c r="A1671" s="65"/>
      <c r="B1671" s="65"/>
      <c r="C1671" s="65"/>
      <c r="D1671" s="170"/>
      <c r="E1671" s="37"/>
      <c r="F1671" s="66"/>
      <c r="G1671" s="139"/>
      <c r="H1671" s="59"/>
    </row>
    <row r="1672" spans="1:8" x14ac:dyDescent="0.2">
      <c r="A1672" s="65"/>
      <c r="B1672" s="65"/>
      <c r="C1672" s="65"/>
      <c r="D1672" s="170"/>
      <c r="E1672" s="37"/>
      <c r="F1672" s="66"/>
      <c r="G1672" s="139"/>
      <c r="H1672" s="59"/>
    </row>
    <row r="1673" spans="1:8" x14ac:dyDescent="0.2">
      <c r="A1673" s="65"/>
      <c r="B1673" s="65"/>
      <c r="C1673" s="65"/>
      <c r="D1673" s="170"/>
      <c r="E1673" s="37"/>
      <c r="F1673" s="66"/>
      <c r="G1673" s="139"/>
      <c r="H1673" s="59"/>
    </row>
    <row r="1674" spans="1:8" x14ac:dyDescent="0.2">
      <c r="A1674" s="65"/>
      <c r="B1674" s="65"/>
      <c r="C1674" s="65"/>
      <c r="D1674" s="170"/>
      <c r="E1674" s="37"/>
      <c r="F1674" s="66"/>
      <c r="G1674" s="139"/>
      <c r="H1674" s="59"/>
    </row>
    <row r="1675" spans="1:8" x14ac:dyDescent="0.2">
      <c r="A1675" s="65"/>
      <c r="B1675" s="65"/>
      <c r="C1675" s="65"/>
      <c r="D1675" s="170"/>
      <c r="E1675" s="37"/>
      <c r="F1675" s="66"/>
      <c r="G1675" s="139"/>
      <c r="H1675" s="59"/>
    </row>
    <row r="1676" spans="1:8" x14ac:dyDescent="0.2">
      <c r="A1676" s="65"/>
      <c r="B1676" s="65"/>
      <c r="C1676" s="65"/>
      <c r="D1676" s="170"/>
      <c r="E1676" s="37"/>
      <c r="F1676" s="66"/>
      <c r="G1676" s="139"/>
      <c r="H1676" s="59"/>
    </row>
    <row r="1677" spans="1:8" x14ac:dyDescent="0.2">
      <c r="A1677" s="65"/>
      <c r="B1677" s="65"/>
      <c r="C1677" s="65"/>
      <c r="D1677" s="170"/>
      <c r="E1677" s="37"/>
      <c r="F1677" s="66"/>
      <c r="G1677" s="139"/>
      <c r="H1677" s="59"/>
    </row>
    <row r="1678" spans="1:8" x14ac:dyDescent="0.2">
      <c r="A1678" s="65"/>
      <c r="B1678" s="65"/>
      <c r="C1678" s="65"/>
      <c r="D1678" s="170"/>
      <c r="E1678" s="37"/>
      <c r="F1678" s="66"/>
      <c r="G1678" s="139"/>
      <c r="H1678" s="59"/>
    </row>
    <row r="1679" spans="1:8" x14ac:dyDescent="0.2">
      <c r="A1679" s="65"/>
      <c r="B1679" s="65"/>
      <c r="C1679" s="65"/>
      <c r="D1679" s="170"/>
      <c r="E1679" s="37"/>
      <c r="F1679" s="66"/>
      <c r="G1679" s="139"/>
      <c r="H1679" s="59"/>
    </row>
    <row r="1680" spans="1:8" x14ac:dyDescent="0.2">
      <c r="A1680" s="65"/>
      <c r="B1680" s="65"/>
      <c r="C1680" s="65"/>
      <c r="D1680" s="170"/>
      <c r="E1680" s="37"/>
      <c r="F1680" s="66"/>
      <c r="G1680" s="139"/>
      <c r="H1680" s="59"/>
    </row>
    <row r="1681" spans="1:8" x14ac:dyDescent="0.2">
      <c r="A1681" s="65"/>
      <c r="B1681" s="65"/>
      <c r="C1681" s="65"/>
      <c r="D1681" s="170"/>
      <c r="E1681" s="37"/>
      <c r="F1681" s="66"/>
      <c r="G1681" s="139"/>
      <c r="H1681" s="59"/>
    </row>
    <row r="1682" spans="1:8" x14ac:dyDescent="0.2">
      <c r="A1682" s="65"/>
      <c r="B1682" s="65"/>
      <c r="C1682" s="65"/>
      <c r="D1682" s="170"/>
      <c r="E1682" s="37"/>
      <c r="F1682" s="66"/>
      <c r="G1682" s="139"/>
      <c r="H1682" s="59"/>
    </row>
    <row r="1683" spans="1:8" x14ac:dyDescent="0.2">
      <c r="A1683" s="65"/>
      <c r="B1683" s="65"/>
      <c r="C1683" s="65"/>
      <c r="D1683" s="170"/>
      <c r="E1683" s="37"/>
      <c r="F1683" s="66"/>
      <c r="G1683" s="139"/>
      <c r="H1683" s="59"/>
    </row>
    <row r="1684" spans="1:8" x14ac:dyDescent="0.2">
      <c r="A1684" s="65"/>
      <c r="B1684" s="65"/>
      <c r="C1684" s="65"/>
      <c r="D1684" s="170"/>
      <c r="E1684" s="37"/>
      <c r="F1684" s="66"/>
      <c r="G1684" s="139"/>
      <c r="H1684" s="59"/>
    </row>
    <row r="1685" spans="1:8" x14ac:dyDescent="0.2">
      <c r="A1685" s="65"/>
      <c r="B1685" s="65"/>
      <c r="C1685" s="65"/>
      <c r="D1685" s="170"/>
      <c r="E1685" s="37"/>
      <c r="F1685" s="66"/>
      <c r="G1685" s="139"/>
      <c r="H1685" s="59"/>
    </row>
    <row r="1686" spans="1:8" x14ac:dyDescent="0.2">
      <c r="A1686" s="65"/>
      <c r="B1686" s="65"/>
      <c r="C1686" s="65"/>
      <c r="D1686" s="170"/>
      <c r="E1686" s="37"/>
      <c r="F1686" s="66"/>
      <c r="G1686" s="139"/>
      <c r="H1686" s="59"/>
    </row>
    <row r="1687" spans="1:8" x14ac:dyDescent="0.2">
      <c r="A1687" s="65"/>
      <c r="B1687" s="65"/>
      <c r="C1687" s="65"/>
      <c r="D1687" s="170"/>
      <c r="E1687" s="37"/>
      <c r="F1687" s="66"/>
      <c r="G1687" s="139"/>
      <c r="H1687" s="59"/>
    </row>
    <row r="1688" spans="1:8" x14ac:dyDescent="0.2">
      <c r="A1688" s="65"/>
      <c r="B1688" s="65"/>
      <c r="C1688" s="65"/>
      <c r="D1688" s="170"/>
      <c r="E1688" s="37"/>
      <c r="F1688" s="66"/>
      <c r="G1688" s="139"/>
      <c r="H1688" s="59"/>
    </row>
    <row r="1689" spans="1:8" x14ac:dyDescent="0.2">
      <c r="A1689" s="65"/>
      <c r="B1689" s="65"/>
      <c r="C1689" s="65"/>
      <c r="D1689" s="170"/>
      <c r="E1689" s="37"/>
      <c r="F1689" s="66"/>
      <c r="G1689" s="139"/>
      <c r="H1689" s="59"/>
    </row>
    <row r="1690" spans="1:8" x14ac:dyDescent="0.2">
      <c r="A1690" s="65"/>
      <c r="B1690" s="65"/>
      <c r="C1690" s="65"/>
      <c r="D1690" s="170"/>
      <c r="E1690" s="37"/>
      <c r="F1690" s="66"/>
      <c r="G1690" s="139"/>
      <c r="H1690" s="59"/>
    </row>
    <row r="1691" spans="1:8" x14ac:dyDescent="0.2">
      <c r="A1691" s="65"/>
      <c r="B1691" s="65"/>
      <c r="C1691" s="65"/>
      <c r="D1691" s="170"/>
      <c r="E1691" s="37"/>
      <c r="F1691" s="66"/>
      <c r="G1691" s="139"/>
      <c r="H1691" s="59"/>
    </row>
    <row r="1692" spans="1:8" x14ac:dyDescent="0.2">
      <c r="A1692" s="65"/>
      <c r="B1692" s="65"/>
      <c r="C1692" s="65"/>
      <c r="D1692" s="170"/>
      <c r="E1692" s="37"/>
      <c r="F1692" s="66"/>
      <c r="G1692" s="139"/>
      <c r="H1692" s="59"/>
    </row>
    <row r="1693" spans="1:8" x14ac:dyDescent="0.2">
      <c r="A1693" s="65"/>
      <c r="B1693" s="65"/>
      <c r="C1693" s="65"/>
      <c r="D1693" s="170"/>
      <c r="E1693" s="37"/>
      <c r="F1693" s="66"/>
      <c r="G1693" s="139"/>
      <c r="H1693" s="59"/>
    </row>
    <row r="1694" spans="1:8" x14ac:dyDescent="0.2">
      <c r="A1694" s="65"/>
      <c r="B1694" s="65"/>
      <c r="C1694" s="65"/>
      <c r="D1694" s="170"/>
      <c r="E1694" s="37"/>
      <c r="F1694" s="66"/>
      <c r="G1694" s="139"/>
      <c r="H1694" s="59"/>
    </row>
    <row r="1695" spans="1:8" x14ac:dyDescent="0.2">
      <c r="A1695" s="65"/>
      <c r="B1695" s="65"/>
      <c r="C1695" s="65"/>
      <c r="D1695" s="170"/>
      <c r="E1695" s="37"/>
      <c r="F1695" s="66"/>
      <c r="G1695" s="139"/>
      <c r="H1695" s="59"/>
    </row>
    <row r="1696" spans="1:8" x14ac:dyDescent="0.2">
      <c r="A1696" s="65"/>
      <c r="B1696" s="65"/>
      <c r="C1696" s="65"/>
      <c r="D1696" s="170"/>
      <c r="E1696" s="37"/>
      <c r="F1696" s="66"/>
      <c r="G1696" s="139"/>
      <c r="H1696" s="59"/>
    </row>
    <row r="1697" spans="1:8" x14ac:dyDescent="0.2">
      <c r="A1697" s="65"/>
      <c r="B1697" s="65"/>
      <c r="C1697" s="65"/>
      <c r="D1697" s="170"/>
      <c r="E1697" s="37"/>
      <c r="F1697" s="66"/>
      <c r="G1697" s="139"/>
      <c r="H1697" s="59"/>
    </row>
    <row r="1698" spans="1:8" x14ac:dyDescent="0.2">
      <c r="A1698" s="65"/>
      <c r="B1698" s="65"/>
      <c r="C1698" s="65"/>
      <c r="D1698" s="170"/>
      <c r="E1698" s="37"/>
      <c r="F1698" s="66"/>
      <c r="G1698" s="139"/>
      <c r="H1698" s="59"/>
    </row>
    <row r="1699" spans="1:8" x14ac:dyDescent="0.2">
      <c r="A1699" s="65"/>
      <c r="B1699" s="65"/>
      <c r="C1699" s="65"/>
      <c r="D1699" s="170"/>
      <c r="E1699" s="37"/>
      <c r="F1699" s="66"/>
      <c r="G1699" s="139"/>
      <c r="H1699" s="59"/>
    </row>
    <row r="1700" spans="1:8" x14ac:dyDescent="0.2">
      <c r="A1700" s="65"/>
      <c r="B1700" s="65"/>
      <c r="C1700" s="65"/>
      <c r="D1700" s="170"/>
      <c r="E1700" s="37"/>
      <c r="F1700" s="66"/>
      <c r="G1700" s="139"/>
      <c r="H1700" s="59"/>
    </row>
    <row r="1701" spans="1:8" x14ac:dyDescent="0.2">
      <c r="A1701" s="65"/>
      <c r="B1701" s="65"/>
      <c r="C1701" s="65"/>
      <c r="D1701" s="170"/>
      <c r="E1701" s="37"/>
      <c r="F1701" s="66"/>
      <c r="G1701" s="139"/>
      <c r="H1701" s="59"/>
    </row>
    <row r="1702" spans="1:8" x14ac:dyDescent="0.2">
      <c r="A1702" s="65"/>
      <c r="B1702" s="65"/>
      <c r="C1702" s="65"/>
      <c r="D1702" s="170"/>
      <c r="E1702" s="37"/>
      <c r="F1702" s="66"/>
      <c r="G1702" s="139"/>
      <c r="H1702" s="59"/>
    </row>
    <row r="1703" spans="1:8" x14ac:dyDescent="0.2">
      <c r="A1703" s="65"/>
      <c r="B1703" s="65"/>
      <c r="C1703" s="65"/>
      <c r="D1703" s="170"/>
      <c r="E1703" s="37"/>
      <c r="F1703" s="66"/>
      <c r="G1703" s="139"/>
      <c r="H1703" s="59"/>
    </row>
    <row r="1704" spans="1:8" x14ac:dyDescent="0.2">
      <c r="A1704" s="65"/>
      <c r="B1704" s="65"/>
      <c r="C1704" s="65"/>
      <c r="D1704" s="170"/>
      <c r="E1704" s="37"/>
      <c r="F1704" s="66"/>
      <c r="G1704" s="139"/>
      <c r="H1704" s="59"/>
    </row>
    <row r="1705" spans="1:8" x14ac:dyDescent="0.2">
      <c r="A1705" s="65"/>
      <c r="B1705" s="65"/>
      <c r="C1705" s="65"/>
      <c r="D1705" s="170"/>
      <c r="E1705" s="37"/>
      <c r="F1705" s="66"/>
      <c r="G1705" s="139"/>
      <c r="H1705" s="59"/>
    </row>
    <row r="1706" spans="1:8" x14ac:dyDescent="0.2">
      <c r="A1706" s="65"/>
      <c r="B1706" s="65"/>
      <c r="C1706" s="65"/>
      <c r="D1706" s="170"/>
      <c r="E1706" s="37"/>
      <c r="F1706" s="66"/>
      <c r="G1706" s="139"/>
      <c r="H1706" s="59"/>
    </row>
    <row r="1707" spans="1:8" x14ac:dyDescent="0.2">
      <c r="A1707" s="65"/>
      <c r="B1707" s="65"/>
      <c r="C1707" s="65"/>
      <c r="D1707" s="170"/>
      <c r="E1707" s="37"/>
      <c r="F1707" s="66"/>
      <c r="G1707" s="139"/>
      <c r="H1707" s="59"/>
    </row>
    <row r="1708" spans="1:8" x14ac:dyDescent="0.2">
      <c r="A1708" s="65"/>
      <c r="B1708" s="65"/>
      <c r="C1708" s="65"/>
      <c r="D1708" s="170"/>
      <c r="E1708" s="37"/>
      <c r="F1708" s="66"/>
      <c r="G1708" s="139"/>
      <c r="H1708" s="59"/>
    </row>
    <row r="1709" spans="1:8" x14ac:dyDescent="0.2">
      <c r="A1709" s="65"/>
      <c r="B1709" s="65"/>
      <c r="C1709" s="65"/>
      <c r="D1709" s="170"/>
      <c r="E1709" s="37"/>
      <c r="F1709" s="66"/>
      <c r="G1709" s="139"/>
      <c r="H1709" s="59"/>
    </row>
    <row r="1710" spans="1:8" x14ac:dyDescent="0.2">
      <c r="A1710" s="65"/>
      <c r="B1710" s="65"/>
      <c r="C1710" s="65"/>
      <c r="D1710" s="170"/>
      <c r="E1710" s="37"/>
      <c r="F1710" s="66"/>
      <c r="G1710" s="139"/>
      <c r="H1710" s="59"/>
    </row>
    <row r="1711" spans="1:8" x14ac:dyDescent="0.2">
      <c r="A1711" s="65"/>
      <c r="B1711" s="65"/>
      <c r="C1711" s="65"/>
      <c r="D1711" s="170"/>
      <c r="E1711" s="37"/>
      <c r="F1711" s="66"/>
      <c r="G1711" s="139"/>
      <c r="H1711" s="59"/>
    </row>
    <row r="1712" spans="1:8" x14ac:dyDescent="0.2">
      <c r="A1712" s="65"/>
      <c r="B1712" s="65"/>
      <c r="C1712" s="65"/>
      <c r="D1712" s="170"/>
      <c r="E1712" s="37"/>
      <c r="F1712" s="66"/>
      <c r="G1712" s="139"/>
      <c r="H1712" s="59"/>
    </row>
    <row r="1713" spans="1:8" x14ac:dyDescent="0.2">
      <c r="A1713" s="65"/>
      <c r="B1713" s="65"/>
      <c r="C1713" s="65"/>
      <c r="D1713" s="170"/>
      <c r="E1713" s="37"/>
      <c r="F1713" s="66"/>
      <c r="G1713" s="139"/>
      <c r="H1713" s="59"/>
    </row>
    <row r="1714" spans="1:8" x14ac:dyDescent="0.2">
      <c r="A1714" s="65"/>
      <c r="B1714" s="65"/>
      <c r="C1714" s="65"/>
      <c r="D1714" s="170"/>
      <c r="E1714" s="37"/>
      <c r="F1714" s="66"/>
      <c r="G1714" s="139"/>
      <c r="H1714" s="59"/>
    </row>
    <row r="1715" spans="1:8" x14ac:dyDescent="0.2">
      <c r="A1715" s="65"/>
      <c r="B1715" s="65"/>
      <c r="C1715" s="65"/>
      <c r="D1715" s="170"/>
      <c r="E1715" s="37"/>
      <c r="F1715" s="66"/>
      <c r="G1715" s="139"/>
      <c r="H1715" s="59"/>
    </row>
    <row r="1716" spans="1:8" x14ac:dyDescent="0.2">
      <c r="A1716" s="65"/>
      <c r="B1716" s="65"/>
      <c r="C1716" s="65"/>
      <c r="D1716" s="170"/>
      <c r="E1716" s="37"/>
      <c r="F1716" s="66"/>
      <c r="G1716" s="139"/>
      <c r="H1716" s="59"/>
    </row>
    <row r="1717" spans="1:8" x14ac:dyDescent="0.2">
      <c r="A1717" s="65"/>
      <c r="B1717" s="65"/>
      <c r="C1717" s="65"/>
      <c r="D1717" s="170"/>
      <c r="E1717" s="37"/>
      <c r="F1717" s="66"/>
      <c r="G1717" s="139"/>
      <c r="H1717" s="59"/>
    </row>
    <row r="1718" spans="1:8" x14ac:dyDescent="0.2">
      <c r="A1718" s="65"/>
      <c r="B1718" s="65"/>
      <c r="C1718" s="65"/>
      <c r="D1718" s="170"/>
      <c r="E1718" s="37"/>
      <c r="F1718" s="66"/>
      <c r="G1718" s="139"/>
      <c r="H1718" s="59"/>
    </row>
    <row r="1719" spans="1:8" x14ac:dyDescent="0.2">
      <c r="A1719" s="65"/>
      <c r="B1719" s="65"/>
      <c r="C1719" s="65"/>
      <c r="D1719" s="170"/>
      <c r="E1719" s="37"/>
      <c r="F1719" s="66"/>
      <c r="G1719" s="139"/>
      <c r="H1719" s="59"/>
    </row>
    <row r="1720" spans="1:8" x14ac:dyDescent="0.2">
      <c r="A1720" s="65"/>
      <c r="B1720" s="65"/>
      <c r="C1720" s="65"/>
      <c r="D1720" s="170"/>
      <c r="E1720" s="37"/>
      <c r="F1720" s="66"/>
      <c r="G1720" s="139"/>
      <c r="H1720" s="59"/>
    </row>
    <row r="1721" spans="1:8" x14ac:dyDescent="0.2">
      <c r="A1721" s="65"/>
      <c r="B1721" s="65"/>
      <c r="C1721" s="65"/>
      <c r="D1721" s="170"/>
      <c r="E1721" s="37"/>
      <c r="F1721" s="66"/>
      <c r="G1721" s="139"/>
      <c r="H1721" s="59"/>
    </row>
    <row r="1722" spans="1:8" x14ac:dyDescent="0.2">
      <c r="A1722" s="65"/>
      <c r="B1722" s="65"/>
      <c r="C1722" s="65"/>
      <c r="D1722" s="170"/>
      <c r="E1722" s="37"/>
      <c r="F1722" s="66"/>
      <c r="G1722" s="139"/>
      <c r="H1722" s="59"/>
    </row>
    <row r="1723" spans="1:8" x14ac:dyDescent="0.2">
      <c r="A1723" s="65"/>
      <c r="B1723" s="65"/>
      <c r="C1723" s="65"/>
      <c r="D1723" s="170"/>
      <c r="E1723" s="37"/>
      <c r="F1723" s="66"/>
      <c r="G1723" s="139"/>
      <c r="H1723" s="59"/>
    </row>
    <row r="1724" spans="1:8" x14ac:dyDescent="0.2">
      <c r="A1724" s="65"/>
      <c r="B1724" s="65"/>
      <c r="C1724" s="65"/>
      <c r="D1724" s="170"/>
      <c r="E1724" s="37"/>
      <c r="F1724" s="66"/>
      <c r="G1724" s="139"/>
      <c r="H1724" s="59"/>
    </row>
    <row r="1725" spans="1:8" x14ac:dyDescent="0.2">
      <c r="A1725" s="65"/>
      <c r="B1725" s="65"/>
      <c r="C1725" s="65"/>
      <c r="D1725" s="170"/>
      <c r="E1725" s="37"/>
      <c r="F1725" s="66"/>
      <c r="G1725" s="139"/>
      <c r="H1725" s="59"/>
    </row>
    <row r="1726" spans="1:8" x14ac:dyDescent="0.2">
      <c r="A1726" s="65"/>
      <c r="B1726" s="65"/>
      <c r="C1726" s="65"/>
      <c r="D1726" s="170"/>
      <c r="E1726" s="37"/>
      <c r="F1726" s="66"/>
      <c r="G1726" s="139"/>
      <c r="H1726" s="59"/>
    </row>
    <row r="1727" spans="1:8" x14ac:dyDescent="0.2">
      <c r="A1727" s="65"/>
      <c r="B1727" s="65"/>
      <c r="C1727" s="65"/>
      <c r="D1727" s="170"/>
      <c r="E1727" s="37"/>
      <c r="F1727" s="66"/>
      <c r="G1727" s="139"/>
      <c r="H1727" s="59"/>
    </row>
    <row r="1728" spans="1:8" x14ac:dyDescent="0.2">
      <c r="A1728" s="65"/>
      <c r="B1728" s="65"/>
      <c r="C1728" s="65"/>
      <c r="D1728" s="170"/>
      <c r="E1728" s="37"/>
      <c r="F1728" s="66"/>
      <c r="G1728" s="139"/>
      <c r="H1728" s="59"/>
    </row>
    <row r="1729" spans="1:8" x14ac:dyDescent="0.2">
      <c r="A1729" s="65"/>
      <c r="B1729" s="65"/>
      <c r="C1729" s="65"/>
      <c r="D1729" s="170"/>
      <c r="E1729" s="37"/>
      <c r="F1729" s="66"/>
      <c r="G1729" s="139"/>
      <c r="H1729" s="59"/>
    </row>
    <row r="1730" spans="1:8" x14ac:dyDescent="0.2">
      <c r="A1730" s="65"/>
      <c r="B1730" s="65"/>
      <c r="C1730" s="65"/>
      <c r="D1730" s="170"/>
      <c r="E1730" s="37"/>
      <c r="F1730" s="66"/>
      <c r="G1730" s="139"/>
      <c r="H1730" s="59"/>
    </row>
    <row r="1731" spans="1:8" x14ac:dyDescent="0.2">
      <c r="A1731" s="65"/>
      <c r="B1731" s="65"/>
      <c r="C1731" s="65"/>
      <c r="D1731" s="170"/>
      <c r="E1731" s="37"/>
      <c r="F1731" s="66"/>
      <c r="G1731" s="139"/>
      <c r="H1731" s="59"/>
    </row>
    <row r="1732" spans="1:8" x14ac:dyDescent="0.2">
      <c r="A1732" s="65"/>
      <c r="B1732" s="65"/>
      <c r="C1732" s="65"/>
      <c r="D1732" s="170"/>
      <c r="E1732" s="37"/>
      <c r="F1732" s="66"/>
      <c r="G1732" s="139"/>
      <c r="H1732" s="59"/>
    </row>
    <row r="1733" spans="1:8" x14ac:dyDescent="0.2">
      <c r="A1733" s="65"/>
      <c r="B1733" s="65"/>
      <c r="C1733" s="65"/>
      <c r="D1733" s="170"/>
      <c r="E1733" s="37"/>
      <c r="F1733" s="66"/>
      <c r="G1733" s="139"/>
      <c r="H1733" s="59"/>
    </row>
    <row r="1734" spans="1:8" x14ac:dyDescent="0.2">
      <c r="A1734" s="65"/>
      <c r="B1734" s="65"/>
      <c r="C1734" s="65"/>
      <c r="D1734" s="170"/>
      <c r="E1734" s="37"/>
      <c r="F1734" s="66"/>
      <c r="G1734" s="139"/>
      <c r="H1734" s="59"/>
    </row>
    <row r="1735" spans="1:8" x14ac:dyDescent="0.2">
      <c r="A1735" s="65"/>
      <c r="B1735" s="65"/>
      <c r="C1735" s="65"/>
      <c r="D1735" s="170"/>
      <c r="E1735" s="37"/>
      <c r="F1735" s="66"/>
      <c r="G1735" s="139"/>
      <c r="H1735" s="59"/>
    </row>
    <row r="1736" spans="1:8" x14ac:dyDescent="0.2">
      <c r="A1736" s="65"/>
      <c r="B1736" s="65"/>
      <c r="C1736" s="65"/>
      <c r="D1736" s="170"/>
      <c r="E1736" s="37"/>
      <c r="F1736" s="66"/>
      <c r="G1736" s="139"/>
      <c r="H1736" s="59"/>
    </row>
    <row r="1737" spans="1:8" x14ac:dyDescent="0.2">
      <c r="A1737" s="65"/>
      <c r="B1737" s="65"/>
      <c r="C1737" s="65"/>
      <c r="D1737" s="170"/>
      <c r="E1737" s="37"/>
      <c r="F1737" s="66"/>
      <c r="G1737" s="139"/>
      <c r="H1737" s="59"/>
    </row>
    <row r="1738" spans="1:8" x14ac:dyDescent="0.2">
      <c r="A1738" s="65"/>
      <c r="B1738" s="65"/>
      <c r="C1738" s="65"/>
      <c r="D1738" s="170"/>
      <c r="E1738" s="37"/>
      <c r="F1738" s="66"/>
      <c r="G1738" s="139"/>
      <c r="H1738" s="59"/>
    </row>
    <row r="1739" spans="1:8" x14ac:dyDescent="0.2">
      <c r="A1739" s="65"/>
      <c r="B1739" s="65"/>
      <c r="C1739" s="65"/>
      <c r="D1739" s="170"/>
      <c r="E1739" s="37"/>
      <c r="F1739" s="66"/>
      <c r="G1739" s="139"/>
      <c r="H1739" s="59"/>
    </row>
    <row r="1740" spans="1:8" x14ac:dyDescent="0.2">
      <c r="A1740" s="65"/>
      <c r="B1740" s="65"/>
      <c r="C1740" s="65"/>
      <c r="D1740" s="170"/>
      <c r="E1740" s="37"/>
      <c r="F1740" s="66"/>
      <c r="G1740" s="139"/>
      <c r="H1740" s="59"/>
    </row>
    <row r="1741" spans="1:8" x14ac:dyDescent="0.2">
      <c r="A1741" s="65"/>
      <c r="B1741" s="65"/>
      <c r="C1741" s="65"/>
      <c r="D1741" s="170"/>
      <c r="E1741" s="37"/>
      <c r="F1741" s="66"/>
      <c r="G1741" s="139"/>
      <c r="H1741" s="59"/>
    </row>
    <row r="1742" spans="1:8" x14ac:dyDescent="0.2">
      <c r="A1742" s="65"/>
      <c r="B1742" s="65"/>
      <c r="C1742" s="65"/>
      <c r="D1742" s="170"/>
      <c r="E1742" s="37"/>
      <c r="F1742" s="66"/>
      <c r="G1742" s="139"/>
      <c r="H1742" s="59"/>
    </row>
    <row r="1743" spans="1:8" x14ac:dyDescent="0.2">
      <c r="A1743" s="65"/>
      <c r="B1743" s="65"/>
      <c r="C1743" s="65"/>
      <c r="D1743" s="170"/>
      <c r="E1743" s="37"/>
      <c r="F1743" s="66"/>
      <c r="G1743" s="139"/>
      <c r="H1743" s="59"/>
    </row>
    <row r="1744" spans="1:8" x14ac:dyDescent="0.2">
      <c r="A1744" s="65"/>
      <c r="B1744" s="65"/>
      <c r="C1744" s="65"/>
      <c r="D1744" s="170"/>
      <c r="E1744" s="37"/>
      <c r="F1744" s="66"/>
      <c r="G1744" s="139"/>
      <c r="H1744" s="59"/>
    </row>
    <row r="1745" spans="1:8" x14ac:dyDescent="0.2">
      <c r="A1745" s="65"/>
      <c r="B1745" s="65"/>
      <c r="C1745" s="65"/>
      <c r="D1745" s="170"/>
      <c r="E1745" s="37"/>
      <c r="F1745" s="66"/>
      <c r="G1745" s="139"/>
      <c r="H1745" s="59"/>
    </row>
    <row r="1746" spans="1:8" x14ac:dyDescent="0.2">
      <c r="A1746" s="65"/>
      <c r="B1746" s="65"/>
      <c r="C1746" s="65"/>
      <c r="D1746" s="170"/>
      <c r="E1746" s="37"/>
      <c r="F1746" s="66"/>
      <c r="G1746" s="139"/>
      <c r="H1746" s="59"/>
    </row>
    <row r="1747" spans="1:8" x14ac:dyDescent="0.2">
      <c r="A1747" s="65"/>
      <c r="B1747" s="65"/>
      <c r="C1747" s="65"/>
      <c r="D1747" s="170"/>
      <c r="E1747" s="37"/>
      <c r="F1747" s="66"/>
      <c r="G1747" s="139"/>
      <c r="H1747" s="59"/>
    </row>
    <row r="1748" spans="1:8" x14ac:dyDescent="0.2">
      <c r="A1748" s="65"/>
      <c r="B1748" s="65"/>
      <c r="C1748" s="65"/>
      <c r="D1748" s="170"/>
      <c r="E1748" s="37"/>
      <c r="F1748" s="66"/>
      <c r="G1748" s="139"/>
      <c r="H1748" s="59"/>
    </row>
    <row r="1749" spans="1:8" x14ac:dyDescent="0.2">
      <c r="A1749" s="65"/>
      <c r="B1749" s="65"/>
      <c r="C1749" s="65"/>
      <c r="D1749" s="170"/>
      <c r="E1749" s="37"/>
      <c r="F1749" s="66"/>
      <c r="G1749" s="139"/>
      <c r="H1749" s="59"/>
    </row>
    <row r="1750" spans="1:8" x14ac:dyDescent="0.2">
      <c r="A1750" s="65"/>
      <c r="B1750" s="65"/>
      <c r="C1750" s="65"/>
      <c r="D1750" s="170"/>
      <c r="E1750" s="37"/>
      <c r="F1750" s="66"/>
      <c r="G1750" s="139"/>
      <c r="H1750" s="59"/>
    </row>
    <row r="1751" spans="1:8" x14ac:dyDescent="0.2">
      <c r="A1751" s="65"/>
      <c r="B1751" s="65"/>
      <c r="C1751" s="65"/>
      <c r="D1751" s="170"/>
      <c r="E1751" s="37"/>
      <c r="F1751" s="66"/>
      <c r="G1751" s="139"/>
      <c r="H1751" s="59"/>
    </row>
    <row r="1752" spans="1:8" x14ac:dyDescent="0.2">
      <c r="A1752" s="65"/>
      <c r="B1752" s="65"/>
      <c r="C1752" s="65"/>
      <c r="D1752" s="170"/>
      <c r="E1752" s="37"/>
      <c r="F1752" s="66"/>
      <c r="G1752" s="139"/>
      <c r="H1752" s="59"/>
    </row>
    <row r="1753" spans="1:8" x14ac:dyDescent="0.2">
      <c r="A1753" s="65"/>
      <c r="B1753" s="65"/>
      <c r="C1753" s="65"/>
      <c r="D1753" s="170"/>
      <c r="E1753" s="37"/>
      <c r="F1753" s="66"/>
      <c r="G1753" s="139"/>
      <c r="H1753" s="59"/>
    </row>
  </sheetData>
  <sortState ref="G13:I18">
    <sortCondition ref="I13:I18"/>
  </sortState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1753"/>
  <sheetViews>
    <sheetView workbookViewId="0">
      <selection activeCell="J18" sqref="J18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6.140625" style="30" customWidth="1"/>
    <col min="6" max="6" width="14.7109375" style="26" bestFit="1" customWidth="1"/>
    <col min="7" max="7" width="14.85546875" style="12" bestFit="1" customWidth="1"/>
    <col min="8" max="8" width="17.5703125" style="1" customWidth="1"/>
    <col min="9" max="10" width="18.140625" customWidth="1"/>
    <col min="11" max="11" width="11.7109375" bestFit="1" customWidth="1"/>
  </cols>
  <sheetData>
    <row r="1" spans="1:12" s="58" customFormat="1" ht="13.5" x14ac:dyDescent="0.25">
      <c r="A1" s="338" t="s">
        <v>0</v>
      </c>
      <c r="B1" s="340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</row>
    <row r="2" spans="1:12" s="58" customFormat="1" ht="13.5" x14ac:dyDescent="0.25">
      <c r="A2" s="339"/>
      <c r="B2" s="339"/>
      <c r="C2" s="176" t="s">
        <v>3</v>
      </c>
      <c r="D2" s="264" t="s">
        <v>13</v>
      </c>
      <c r="E2" s="265" t="s">
        <v>3</v>
      </c>
      <c r="F2" s="266" t="s">
        <v>13</v>
      </c>
      <c r="G2" s="267" t="s">
        <v>3</v>
      </c>
      <c r="H2" s="268" t="s">
        <v>13</v>
      </c>
      <c r="L2" s="254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7">
        <v>16469129.84</v>
      </c>
      <c r="H3" s="50">
        <v>1.3193999999999999</v>
      </c>
      <c r="J3" s="58"/>
    </row>
    <row r="4" spans="1:12" s="5" customFormat="1" ht="14.25" thickBot="1" x14ac:dyDescent="0.3">
      <c r="A4" s="29">
        <v>41276</v>
      </c>
      <c r="B4" s="31" t="s">
        <v>5</v>
      </c>
      <c r="C4" s="271">
        <v>275.67</v>
      </c>
      <c r="D4" s="272">
        <v>1.3262290000000001</v>
      </c>
      <c r="E4" s="6" t="s">
        <v>16</v>
      </c>
      <c r="F4" s="188"/>
      <c r="G4" s="198">
        <v>16469129.84</v>
      </c>
      <c r="H4" s="199">
        <v>1.3193999999999999</v>
      </c>
      <c r="J4" s="58"/>
    </row>
    <row r="5" spans="1:12" s="5" customFormat="1" ht="14.25" thickBot="1" x14ac:dyDescent="0.3">
      <c r="A5" s="2"/>
      <c r="B5" s="3"/>
      <c r="C5" s="273"/>
      <c r="D5" s="274"/>
      <c r="E5" s="4"/>
      <c r="F5" s="189"/>
      <c r="G5" s="275">
        <v>275.67</v>
      </c>
      <c r="H5" s="199">
        <v>1.3262290000000001</v>
      </c>
    </row>
    <row r="6" spans="1:12" ht="13.5" x14ac:dyDescent="0.25">
      <c r="A6" s="152">
        <v>41277</v>
      </c>
      <c r="B6" s="153" t="s">
        <v>7</v>
      </c>
      <c r="C6" s="271">
        <v>361.39</v>
      </c>
      <c r="D6" s="272">
        <v>1.3101910000000001</v>
      </c>
      <c r="E6" s="154" t="s">
        <v>17</v>
      </c>
      <c r="F6" s="195"/>
      <c r="G6" s="250">
        <v>16469129.84</v>
      </c>
      <c r="H6" s="249">
        <v>1.3193999999999999</v>
      </c>
    </row>
    <row r="7" spans="1:12" ht="14.25" thickBot="1" x14ac:dyDescent="0.3">
      <c r="A7" s="155"/>
      <c r="B7" s="149"/>
      <c r="C7" s="273"/>
      <c r="D7" s="274"/>
      <c r="E7" s="107"/>
      <c r="F7" s="196"/>
      <c r="G7" s="250">
        <v>275.67</v>
      </c>
      <c r="H7" s="251">
        <v>1.3262290000000001</v>
      </c>
      <c r="K7" s="13"/>
      <c r="L7" s="13"/>
    </row>
    <row r="8" spans="1:12" ht="14.25" thickBot="1" x14ac:dyDescent="0.3">
      <c r="A8" s="155"/>
      <c r="B8" s="149"/>
      <c r="C8" s="273"/>
      <c r="D8" s="274"/>
      <c r="E8" s="107"/>
      <c r="F8" s="196"/>
      <c r="G8" s="276">
        <v>361.39</v>
      </c>
      <c r="H8" s="251">
        <v>1.3101910000000001</v>
      </c>
      <c r="K8" s="14"/>
      <c r="L8" s="13"/>
    </row>
    <row r="9" spans="1:12" ht="13.5" x14ac:dyDescent="0.25">
      <c r="A9" s="152">
        <v>41281</v>
      </c>
      <c r="B9" s="153" t="s">
        <v>8</v>
      </c>
      <c r="C9" s="271">
        <v>1585.24</v>
      </c>
      <c r="D9" s="272">
        <v>1.303898</v>
      </c>
      <c r="E9" s="154" t="s">
        <v>18</v>
      </c>
      <c r="F9" s="195"/>
      <c r="G9" s="198">
        <v>16469129.84</v>
      </c>
      <c r="H9" s="248">
        <v>1.3193999999999999</v>
      </c>
      <c r="K9" s="13"/>
      <c r="L9" s="13"/>
    </row>
    <row r="10" spans="1:12" ht="13.5" x14ac:dyDescent="0.25">
      <c r="A10" s="155"/>
      <c r="B10" s="149"/>
      <c r="C10" s="210"/>
      <c r="D10" s="211"/>
      <c r="E10" s="107"/>
      <c r="F10" s="196"/>
      <c r="G10" s="198">
        <v>275.67</v>
      </c>
      <c r="H10" s="199">
        <v>1.3262290000000001</v>
      </c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198">
        <v>361.39</v>
      </c>
      <c r="H11" s="199">
        <v>1.3101910000000001</v>
      </c>
    </row>
    <row r="12" spans="1:12" ht="14.25" thickBot="1" x14ac:dyDescent="0.3">
      <c r="A12" s="175"/>
      <c r="B12" s="176"/>
      <c r="C12" s="212"/>
      <c r="D12" s="213"/>
      <c r="E12" s="4"/>
      <c r="F12" s="190"/>
      <c r="G12" s="275">
        <v>1585.24</v>
      </c>
      <c r="H12" s="252">
        <v>1.303898</v>
      </c>
      <c r="K12" s="225"/>
      <c r="L12" t="s">
        <v>15</v>
      </c>
    </row>
    <row r="13" spans="1:12" ht="14.25" thickBot="1" x14ac:dyDescent="0.3">
      <c r="A13" s="29">
        <v>41282</v>
      </c>
      <c r="B13" s="31" t="s">
        <v>9</v>
      </c>
      <c r="C13" s="205"/>
      <c r="D13" s="308"/>
      <c r="E13" s="315">
        <v>-6965.2</v>
      </c>
      <c r="F13" s="309">
        <v>1.3086009999999999</v>
      </c>
      <c r="G13" s="317">
        <f>16469129.84-6965.2</f>
        <v>16462164.640000001</v>
      </c>
      <c r="H13" s="245">
        <v>1.3193999999999999</v>
      </c>
    </row>
    <row r="14" spans="1:12" ht="13.5" x14ac:dyDescent="0.25">
      <c r="A14" s="2"/>
      <c r="B14" s="3"/>
      <c r="C14" s="206"/>
      <c r="D14" s="310"/>
      <c r="E14" s="22"/>
      <c r="F14" s="312"/>
      <c r="G14" s="243">
        <v>275.67</v>
      </c>
      <c r="H14" s="244">
        <v>1.3262290000000001</v>
      </c>
    </row>
    <row r="15" spans="1:12" ht="13.5" x14ac:dyDescent="0.25">
      <c r="A15" s="2"/>
      <c r="B15" s="3"/>
      <c r="C15" s="206"/>
      <c r="D15" s="310"/>
      <c r="E15" s="22"/>
      <c r="F15" s="312"/>
      <c r="G15" s="250">
        <v>361.39</v>
      </c>
      <c r="H15" s="251">
        <v>1.3101910000000001</v>
      </c>
    </row>
    <row r="16" spans="1:12" ht="14.25" thickBot="1" x14ac:dyDescent="0.3">
      <c r="A16" s="175"/>
      <c r="B16" s="176"/>
      <c r="C16" s="212"/>
      <c r="D16" s="311"/>
      <c r="E16" s="314"/>
      <c r="F16" s="313"/>
      <c r="G16" s="250">
        <v>1585.24</v>
      </c>
      <c r="H16" s="253">
        <v>1.303898</v>
      </c>
    </row>
    <row r="17" spans="1:8" ht="13.5" x14ac:dyDescent="0.25">
      <c r="A17" s="2">
        <v>41283</v>
      </c>
      <c r="B17" s="3" t="s">
        <v>10</v>
      </c>
      <c r="C17" s="206"/>
      <c r="D17" s="207"/>
      <c r="E17" s="15">
        <v>-1000000</v>
      </c>
      <c r="F17" s="200">
        <v>1.3056000000000001</v>
      </c>
      <c r="G17" s="277">
        <f>16469129.84-6965.2-999724.33</f>
        <v>15462440.310000001</v>
      </c>
      <c r="H17" s="248">
        <v>1.3193999999999999</v>
      </c>
    </row>
    <row r="18" spans="1:8" ht="13.5" x14ac:dyDescent="0.25">
      <c r="A18" s="2"/>
      <c r="B18" s="3"/>
      <c r="C18" s="206"/>
      <c r="D18" s="207"/>
      <c r="E18" s="15"/>
      <c r="F18" s="200"/>
      <c r="G18" s="278">
        <v>361.39</v>
      </c>
      <c r="H18" s="199">
        <v>1.3101910000000001</v>
      </c>
    </row>
    <row r="19" spans="1:8" ht="14.25" thickBot="1" x14ac:dyDescent="0.3">
      <c r="A19" s="2"/>
      <c r="B19" s="3"/>
      <c r="C19" s="206"/>
      <c r="D19" s="207"/>
      <c r="E19" s="15"/>
      <c r="F19" s="200"/>
      <c r="G19" s="279">
        <v>1585.24</v>
      </c>
      <c r="H19" s="199">
        <v>1.303898</v>
      </c>
    </row>
    <row r="20" spans="1:8" ht="13.5" x14ac:dyDescent="0.25">
      <c r="A20" s="29">
        <v>41283</v>
      </c>
      <c r="B20" s="31" t="s">
        <v>11</v>
      </c>
      <c r="C20" s="271">
        <v>52500</v>
      </c>
      <c r="D20" s="272">
        <v>1.3056000000000001</v>
      </c>
      <c r="E20" s="6" t="s">
        <v>19</v>
      </c>
      <c r="F20" s="188"/>
      <c r="G20" s="250">
        <f>16469129.84-6965.2-999724.33</f>
        <v>15462440.310000001</v>
      </c>
      <c r="H20" s="249">
        <v>1.3193999999999999</v>
      </c>
    </row>
    <row r="21" spans="1:8" ht="13.5" x14ac:dyDescent="0.25">
      <c r="A21" s="2"/>
      <c r="B21" s="3"/>
      <c r="C21" s="206"/>
      <c r="D21" s="207"/>
      <c r="E21" s="4"/>
      <c r="F21" s="189"/>
      <c r="G21" s="250">
        <v>361.39</v>
      </c>
      <c r="H21" s="251">
        <v>1.3101910000000001</v>
      </c>
    </row>
    <row r="22" spans="1:8" ht="14.25" thickBot="1" x14ac:dyDescent="0.3">
      <c r="A22" s="2"/>
      <c r="B22" s="3"/>
      <c r="C22" s="206"/>
      <c r="D22" s="207"/>
      <c r="E22" s="4"/>
      <c r="F22" s="189"/>
      <c r="G22" s="250">
        <v>1585.24</v>
      </c>
      <c r="H22" s="251">
        <v>1.303898</v>
      </c>
    </row>
    <row r="23" spans="1:8" ht="14.25" thickBot="1" x14ac:dyDescent="0.3">
      <c r="A23" s="175"/>
      <c r="B23" s="176"/>
      <c r="C23" s="212"/>
      <c r="D23" s="213"/>
      <c r="E23" s="177"/>
      <c r="F23" s="190"/>
      <c r="G23" s="316">
        <v>52500</v>
      </c>
      <c r="H23" s="255">
        <v>1.3056000000000001</v>
      </c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275">
        <v>15456981.810000001</v>
      </c>
      <c r="H24" s="248">
        <v>1.3193999999999999</v>
      </c>
    </row>
    <row r="25" spans="1:8" ht="13.5" x14ac:dyDescent="0.25">
      <c r="A25" s="2"/>
      <c r="B25" s="3"/>
      <c r="C25" s="206"/>
      <c r="D25" s="207"/>
      <c r="E25" s="15"/>
      <c r="F25" s="200"/>
      <c r="G25" s="198">
        <v>361.39</v>
      </c>
      <c r="H25" s="199">
        <v>1.3101910000000001</v>
      </c>
    </row>
    <row r="26" spans="1:8" ht="13.5" x14ac:dyDescent="0.25">
      <c r="A26" s="2"/>
      <c r="B26" s="3"/>
      <c r="C26" s="206"/>
      <c r="D26" s="207"/>
      <c r="E26" s="4"/>
      <c r="F26" s="189"/>
      <c r="G26" s="198">
        <v>1585.24</v>
      </c>
      <c r="H26" s="199">
        <v>1.303898</v>
      </c>
    </row>
    <row r="27" spans="1:8" ht="13.5" x14ac:dyDescent="0.25">
      <c r="A27" s="2"/>
      <c r="B27" s="3"/>
      <c r="C27" s="206"/>
      <c r="D27" s="207"/>
      <c r="E27" s="4"/>
      <c r="F27" s="189"/>
      <c r="G27" s="256">
        <v>52500</v>
      </c>
      <c r="H27" s="257">
        <v>1.3056000000000001</v>
      </c>
    </row>
    <row r="28" spans="1:8" s="5" customFormat="1" ht="13.5" x14ac:dyDescent="0.25">
      <c r="A28" s="152"/>
      <c r="B28" s="153"/>
      <c r="C28" s="208"/>
      <c r="D28" s="209"/>
      <c r="E28" s="154"/>
      <c r="F28" s="195"/>
      <c r="G28" s="192"/>
      <c r="H28" s="19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280"/>
      <c r="B31" s="156"/>
      <c r="C31" s="281"/>
      <c r="D31" s="282"/>
      <c r="E31" s="246"/>
      <c r="F31" s="283"/>
      <c r="G31" s="197"/>
      <c r="H31" s="143"/>
    </row>
    <row r="32" spans="1:8" s="5" customFormat="1" ht="13.5" x14ac:dyDescent="0.25">
      <c r="A32" s="152"/>
      <c r="B32" s="153"/>
      <c r="C32" s="269"/>
      <c r="D32" s="270"/>
      <c r="E32" s="154"/>
      <c r="F32" s="195"/>
      <c r="G32" s="192"/>
      <c r="H32" s="19"/>
    </row>
    <row r="33" spans="1:8" s="5" customFormat="1" ht="13.5" x14ac:dyDescent="0.25">
      <c r="A33" s="284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4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4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4"/>
      <c r="B36" s="149"/>
      <c r="C36" s="210"/>
      <c r="D36" s="211"/>
      <c r="E36" s="107"/>
      <c r="F36" s="196"/>
      <c r="G36" s="193"/>
      <c r="H36" s="194"/>
    </row>
    <row r="37" spans="1:8" s="5" customFormat="1" ht="13.5" x14ac:dyDescent="0.25">
      <c r="A37" s="285"/>
      <c r="B37" s="153"/>
      <c r="C37" s="208"/>
      <c r="D37" s="209"/>
      <c r="E37" s="154"/>
      <c r="F37" s="286"/>
      <c r="G37" s="192"/>
      <c r="H37" s="19"/>
    </row>
    <row r="38" spans="1:8" s="5" customFormat="1" ht="13.5" x14ac:dyDescent="0.25">
      <c r="A38" s="284"/>
      <c r="B38" s="149"/>
      <c r="C38" s="210"/>
      <c r="D38" s="211"/>
      <c r="E38" s="107"/>
      <c r="F38" s="287"/>
      <c r="G38" s="191"/>
      <c r="H38" s="20"/>
    </row>
    <row r="39" spans="1:8" s="5" customFormat="1" ht="13.5" x14ac:dyDescent="0.25">
      <c r="A39" s="284"/>
      <c r="B39" s="149"/>
      <c r="C39" s="210"/>
      <c r="D39" s="211"/>
      <c r="E39" s="107"/>
      <c r="F39" s="287"/>
      <c r="G39" s="191"/>
      <c r="H39" s="20"/>
    </row>
    <row r="40" spans="1:8" s="5" customFormat="1" ht="13.5" x14ac:dyDescent="0.25">
      <c r="A40" s="284"/>
      <c r="B40" s="149"/>
      <c r="C40" s="210"/>
      <c r="D40" s="211"/>
      <c r="E40" s="107"/>
      <c r="F40" s="287"/>
      <c r="G40" s="197"/>
      <c r="H40" s="143"/>
    </row>
    <row r="41" spans="1:8" s="5" customFormat="1" ht="13.5" x14ac:dyDescent="0.25">
      <c r="A41" s="284"/>
      <c r="B41" s="288"/>
      <c r="C41" s="289"/>
      <c r="D41" s="214"/>
      <c r="E41" s="290"/>
      <c r="F41" s="157"/>
      <c r="G41" s="197"/>
      <c r="H41" s="143"/>
    </row>
    <row r="42" spans="1:8" ht="13.5" x14ac:dyDescent="0.25">
      <c r="A42" s="291"/>
      <c r="B42" s="292"/>
      <c r="C42" s="153"/>
      <c r="D42" s="293"/>
      <c r="E42" s="294"/>
      <c r="F42" s="295"/>
      <c r="G42" s="192"/>
      <c r="H42" s="19"/>
    </row>
    <row r="43" spans="1:8" ht="13.5" x14ac:dyDescent="0.25">
      <c r="A43" s="296"/>
      <c r="B43" s="297"/>
      <c r="C43" s="298"/>
      <c r="D43" s="299"/>
      <c r="E43" s="300"/>
      <c r="F43" s="301"/>
      <c r="G43" s="191"/>
      <c r="H43" s="20"/>
    </row>
    <row r="44" spans="1:8" ht="13.5" x14ac:dyDescent="0.25">
      <c r="A44" s="296"/>
      <c r="B44" s="297"/>
      <c r="C44" s="298"/>
      <c r="D44" s="299"/>
      <c r="E44" s="300"/>
      <c r="F44" s="301"/>
      <c r="G44" s="191"/>
      <c r="H44" s="20"/>
    </row>
    <row r="45" spans="1:8" ht="13.5" x14ac:dyDescent="0.25">
      <c r="A45" s="302"/>
      <c r="B45" s="303"/>
      <c r="C45" s="304"/>
      <c r="D45" s="305"/>
      <c r="E45" s="300"/>
      <c r="F45" s="301"/>
      <c r="G45" s="197"/>
      <c r="H45" s="143"/>
    </row>
    <row r="46" spans="1:8" ht="13.5" x14ac:dyDescent="0.25">
      <c r="A46" s="302"/>
      <c r="B46" s="303"/>
      <c r="C46" s="304"/>
      <c r="D46" s="305"/>
      <c r="E46" s="300"/>
      <c r="F46" s="301"/>
      <c r="G46" s="197"/>
      <c r="H46" s="143"/>
    </row>
    <row r="47" spans="1:8" ht="13.5" x14ac:dyDescent="0.25">
      <c r="A47" s="201"/>
      <c r="B47" s="145"/>
      <c r="C47" s="221"/>
      <c r="D47" s="240"/>
      <c r="E47" s="47"/>
      <c r="F47" s="306"/>
      <c r="G47" s="241"/>
      <c r="H47" s="242"/>
    </row>
    <row r="48" spans="1:8" ht="13.5" x14ac:dyDescent="0.25">
      <c r="A48" s="291"/>
      <c r="B48" s="179"/>
      <c r="C48" s="217"/>
      <c r="D48" s="227"/>
      <c r="E48" s="228"/>
      <c r="F48" s="182"/>
      <c r="G48" s="192"/>
      <c r="H48" s="19"/>
    </row>
    <row r="49" spans="1:8" ht="13.5" x14ac:dyDescent="0.25">
      <c r="A49" s="296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6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302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302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91"/>
      <c r="B54" s="179"/>
      <c r="C54" s="179"/>
      <c r="D54" s="307"/>
      <c r="E54" s="228"/>
      <c r="F54" s="229"/>
      <c r="G54" s="192"/>
      <c r="H54" s="19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1"/>
      <c r="H60" s="48"/>
    </row>
    <row r="61" spans="1:8" ht="13.5" x14ac:dyDescent="0.25">
      <c r="A61" s="291"/>
      <c r="B61" s="179"/>
      <c r="C61" s="217"/>
      <c r="D61" s="227"/>
      <c r="E61" s="228"/>
      <c r="F61" s="182"/>
      <c r="G61" s="192"/>
      <c r="H61" s="19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185"/>
      <c r="B68" s="179"/>
      <c r="C68" s="179"/>
      <c r="D68" s="307"/>
      <c r="E68" s="228">
        <v>1</v>
      </c>
      <c r="F68" s="229"/>
      <c r="G68" s="192"/>
      <c r="H68" s="19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1"/>
      <c r="B75" s="145"/>
      <c r="C75" s="221"/>
      <c r="D75" s="240"/>
      <c r="E75" s="47"/>
      <c r="F75" s="306"/>
      <c r="G75" s="201"/>
      <c r="H75" s="48"/>
    </row>
    <row r="76" spans="1:8" ht="13.5" x14ac:dyDescent="0.25">
      <c r="A76" s="185"/>
      <c r="B76" s="179"/>
      <c r="C76" s="217"/>
      <c r="D76" s="227"/>
      <c r="E76" s="228"/>
      <c r="F76" s="182"/>
      <c r="G76" s="192"/>
      <c r="H76" s="19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1"/>
      <c r="H83" s="48"/>
    </row>
    <row r="84" spans="1:8" s="5" customFormat="1" ht="13.5" x14ac:dyDescent="0.25">
      <c r="A84" s="185"/>
      <c r="B84" s="179"/>
      <c r="C84" s="217"/>
      <c r="D84" s="227"/>
      <c r="E84" s="228"/>
      <c r="F84" s="229"/>
      <c r="G84" s="192"/>
      <c r="H84" s="19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185"/>
      <c r="B93" s="179"/>
      <c r="C93" s="217"/>
      <c r="D93" s="227"/>
      <c r="E93" s="228"/>
      <c r="F93" s="182"/>
      <c r="G93" s="192"/>
      <c r="H93" s="19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185"/>
      <c r="B102" s="237"/>
      <c r="C102" s="217"/>
      <c r="D102" s="218"/>
      <c r="E102" s="181"/>
      <c r="F102" s="186"/>
      <c r="G102" s="192"/>
      <c r="H102" s="19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21"/>
      <c r="D111" s="222"/>
      <c r="E111" s="46"/>
      <c r="F111" s="69"/>
      <c r="G111" s="44"/>
      <c r="H111" s="45"/>
    </row>
    <row r="112" spans="1:8" ht="13.5" x14ac:dyDescent="0.25">
      <c r="A112" s="185"/>
      <c r="B112" s="181"/>
      <c r="C112" s="217"/>
      <c r="D112" s="218"/>
      <c r="E112" s="181"/>
      <c r="F112" s="186"/>
      <c r="G112" s="192"/>
      <c r="H112" s="19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185"/>
      <c r="B121" s="181"/>
      <c r="C121" s="217"/>
      <c r="D121" s="218"/>
      <c r="E121" s="181"/>
      <c r="F121" s="186"/>
      <c r="G121" s="192"/>
      <c r="H121" s="19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185"/>
      <c r="B131" s="181"/>
      <c r="C131" s="217"/>
      <c r="D131" s="218"/>
      <c r="E131" s="179"/>
      <c r="F131" s="186"/>
      <c r="G131" s="192"/>
      <c r="H131" s="19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1"/>
      <c r="B143" s="146"/>
      <c r="C143" s="221"/>
      <c r="D143" s="222"/>
      <c r="E143" s="145"/>
      <c r="F143" s="187"/>
      <c r="G143" s="47"/>
      <c r="H143" s="48"/>
    </row>
    <row r="144" spans="1:8" ht="13.5" x14ac:dyDescent="0.25">
      <c r="A144" s="238"/>
      <c r="B144" s="150"/>
      <c r="C144" s="219"/>
      <c r="D144" s="220"/>
      <c r="E144" s="203"/>
      <c r="F144" s="204"/>
      <c r="G144" s="192"/>
      <c r="H144" s="19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185"/>
      <c r="B151" s="179"/>
      <c r="C151" s="217"/>
      <c r="D151" s="227"/>
      <c r="E151" s="234"/>
      <c r="F151" s="60"/>
      <c r="G151" s="192"/>
      <c r="H151" s="19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178"/>
      <c r="B159" s="179"/>
      <c r="C159" s="235"/>
      <c r="D159" s="227"/>
      <c r="E159" s="228"/>
      <c r="F159" s="232"/>
      <c r="G159" s="33"/>
      <c r="H159" s="19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45"/>
      <c r="B167" s="145"/>
      <c r="C167" s="239"/>
      <c r="D167" s="240"/>
      <c r="E167" s="47"/>
      <c r="F167" s="233"/>
      <c r="G167" s="47"/>
      <c r="H167" s="1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178"/>
      <c r="B175" s="179"/>
      <c r="C175" s="217"/>
      <c r="D175" s="218"/>
      <c r="E175" s="181"/>
      <c r="F175" s="186"/>
      <c r="G175" s="33"/>
      <c r="H175" s="19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45"/>
      <c r="B182" s="145"/>
      <c r="C182" s="221"/>
      <c r="D182" s="222"/>
      <c r="E182" s="146"/>
      <c r="F182" s="187"/>
      <c r="G182" s="47"/>
      <c r="H182" s="48"/>
    </row>
    <row r="183" spans="1:8" ht="13.5" x14ac:dyDescent="0.25">
      <c r="A183" s="185"/>
      <c r="B183" s="179"/>
      <c r="C183" s="217"/>
      <c r="D183" s="218"/>
      <c r="E183" s="181"/>
      <c r="F183" s="182"/>
      <c r="G183" s="33"/>
      <c r="H183" s="19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178"/>
      <c r="B191" s="179"/>
      <c r="C191" s="217"/>
      <c r="D191" s="218"/>
      <c r="E191" s="181"/>
      <c r="F191" s="186"/>
      <c r="G191" s="33"/>
      <c r="H191" s="19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45"/>
      <c r="B199" s="145"/>
      <c r="C199" s="221"/>
      <c r="D199" s="222"/>
      <c r="E199" s="146"/>
      <c r="F199" s="187"/>
      <c r="G199" s="47"/>
      <c r="H199" s="48"/>
    </row>
    <row r="200" spans="1:8" ht="13.5" x14ac:dyDescent="0.25">
      <c r="A200" s="185"/>
      <c r="B200" s="179"/>
      <c r="C200" s="217"/>
      <c r="D200" s="218"/>
      <c r="E200" s="160"/>
      <c r="F200" s="182"/>
      <c r="G200" s="33"/>
      <c r="H200" s="19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45"/>
      <c r="B208" s="145"/>
      <c r="C208" s="221"/>
      <c r="D208" s="222"/>
      <c r="E208" s="146"/>
      <c r="F208" s="184"/>
      <c r="G208" s="47"/>
      <c r="H208" s="48"/>
    </row>
    <row r="209" spans="1:8" ht="13.5" x14ac:dyDescent="0.25">
      <c r="A209" s="185"/>
      <c r="B209" s="179"/>
      <c r="C209" s="217"/>
      <c r="D209" s="218"/>
      <c r="E209" s="181"/>
      <c r="F209" s="182"/>
      <c r="G209" s="33"/>
      <c r="H209" s="19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178"/>
      <c r="B218" s="179"/>
      <c r="C218" s="217"/>
      <c r="D218" s="218"/>
      <c r="E218" s="181"/>
      <c r="F218" s="182"/>
      <c r="G218" s="33"/>
      <c r="H218" s="19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45"/>
      <c r="B227" s="145"/>
      <c r="C227" s="221"/>
      <c r="D227" s="222"/>
      <c r="E227" s="146"/>
      <c r="F227" s="184"/>
      <c r="G227" s="44"/>
      <c r="H227" s="69"/>
    </row>
    <row r="228" spans="1:8" ht="13.5" x14ac:dyDescent="0.25">
      <c r="A228" s="185"/>
      <c r="B228" s="179"/>
      <c r="C228" s="217"/>
      <c r="D228" s="218"/>
      <c r="E228" s="181"/>
      <c r="F228" s="182"/>
      <c r="G228" s="33"/>
      <c r="H228" s="19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45"/>
      <c r="B238" s="145"/>
      <c r="C238" s="221"/>
      <c r="D238" s="222"/>
      <c r="E238" s="146"/>
      <c r="F238" s="184"/>
      <c r="G238" s="44"/>
      <c r="H238" s="69"/>
    </row>
    <row r="239" spans="1:8" ht="13.5" x14ac:dyDescent="0.25">
      <c r="A239" s="178"/>
      <c r="B239" s="181"/>
      <c r="C239" s="217"/>
      <c r="D239" s="218"/>
      <c r="E239" s="181"/>
      <c r="F239" s="186"/>
      <c r="G239" s="33"/>
      <c r="H239" s="19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45"/>
      <c r="B250" s="146"/>
      <c r="C250" s="221"/>
      <c r="D250" s="222"/>
      <c r="E250" s="146"/>
      <c r="F250" s="187"/>
      <c r="G250" s="47"/>
      <c r="H250" s="48"/>
    </row>
    <row r="251" spans="1:8" ht="13.5" x14ac:dyDescent="0.25">
      <c r="A251" s="185"/>
      <c r="B251" s="179"/>
      <c r="C251" s="217"/>
      <c r="D251" s="218"/>
      <c r="E251" s="160"/>
      <c r="F251" s="182"/>
      <c r="G251" s="33"/>
      <c r="H251" s="19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178"/>
      <c r="B257" s="179"/>
      <c r="C257" s="179"/>
      <c r="D257" s="180"/>
      <c r="E257" s="181"/>
      <c r="F257" s="182"/>
      <c r="G257" s="33"/>
      <c r="H257" s="19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45"/>
      <c r="B263" s="145"/>
      <c r="C263" s="145"/>
      <c r="D263" s="48"/>
      <c r="E263" s="146"/>
      <c r="F263" s="184"/>
      <c r="G263" s="47"/>
      <c r="H263" s="48"/>
    </row>
    <row r="264" spans="1:8" ht="13.5" x14ac:dyDescent="0.25">
      <c r="A264" s="185"/>
      <c r="B264" s="179"/>
      <c r="C264" s="179"/>
      <c r="D264" s="180"/>
      <c r="E264" s="181"/>
      <c r="F264" s="182"/>
      <c r="G264" s="33"/>
      <c r="H264" s="19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45"/>
      <c r="B270" s="145"/>
      <c r="C270" s="145"/>
      <c r="D270" s="48"/>
      <c r="E270" s="146"/>
      <c r="F270" s="184"/>
      <c r="G270" s="47"/>
      <c r="H270" s="48"/>
    </row>
    <row r="271" spans="1:8" ht="13.5" x14ac:dyDescent="0.25">
      <c r="A271" s="185"/>
      <c r="B271" s="179"/>
      <c r="C271" s="179"/>
      <c r="D271" s="180"/>
      <c r="E271" s="181"/>
      <c r="F271" s="182"/>
      <c r="G271" s="33"/>
      <c r="H271" s="19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45"/>
      <c r="B277" s="145"/>
      <c r="C277" s="145"/>
      <c r="D277" s="48"/>
      <c r="E277" s="146"/>
      <c r="F277" s="184"/>
      <c r="G277" s="47"/>
      <c r="H277" s="48"/>
    </row>
    <row r="278" spans="1:8" ht="13.5" x14ac:dyDescent="0.25">
      <c r="A278" s="185"/>
      <c r="B278" s="179"/>
      <c r="C278" s="179"/>
      <c r="D278" s="180"/>
      <c r="E278" s="181"/>
      <c r="F278" s="182"/>
      <c r="G278" s="33"/>
      <c r="H278" s="19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178"/>
      <c r="B285" s="179"/>
      <c r="C285" s="179"/>
      <c r="D285" s="180"/>
      <c r="E285" s="181"/>
      <c r="F285" s="186"/>
      <c r="G285" s="33"/>
      <c r="H285" s="19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45"/>
      <c r="B292" s="145"/>
      <c r="C292" s="145"/>
      <c r="D292" s="48"/>
      <c r="E292" s="146"/>
      <c r="F292" s="187"/>
      <c r="G292" s="47"/>
      <c r="H292" s="48"/>
    </row>
    <row r="293" spans="1:8" ht="13.5" x14ac:dyDescent="0.25">
      <c r="A293" s="185"/>
      <c r="B293" s="179"/>
      <c r="C293" s="179"/>
      <c r="D293" s="180"/>
      <c r="E293" s="181"/>
      <c r="F293" s="182"/>
      <c r="G293" s="33"/>
      <c r="H293" s="19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45"/>
      <c r="B300" s="145"/>
      <c r="C300" s="145"/>
      <c r="D300" s="48"/>
      <c r="E300" s="146"/>
      <c r="F300" s="184"/>
      <c r="G300" s="47"/>
      <c r="H300" s="48"/>
    </row>
    <row r="301" spans="1:8" ht="13.5" x14ac:dyDescent="0.25">
      <c r="A301" s="185"/>
      <c r="B301" s="179"/>
      <c r="C301" s="179"/>
      <c r="D301" s="180"/>
      <c r="E301" s="181"/>
      <c r="F301" s="182"/>
      <c r="G301" s="33"/>
      <c r="H301" s="19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81"/>
      <c r="B309" s="63"/>
      <c r="C309" s="78"/>
      <c r="D309" s="64"/>
      <c r="E309" s="63"/>
      <c r="F309" s="159"/>
      <c r="G309" s="33"/>
      <c r="H309" s="19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79"/>
      <c r="B317" s="62"/>
      <c r="C317" s="79"/>
      <c r="D317" s="39"/>
      <c r="E317" s="62"/>
      <c r="F317" s="68"/>
      <c r="G317" s="140"/>
      <c r="H317" s="69"/>
    </row>
    <row r="318" spans="1:8" ht="14.25" x14ac:dyDescent="0.3">
      <c r="A318" s="81"/>
      <c r="B318" s="78"/>
      <c r="C318" s="78"/>
      <c r="D318" s="64"/>
      <c r="E318" s="63"/>
      <c r="F318" s="159"/>
      <c r="G318" s="8"/>
      <c r="H318" s="17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79"/>
      <c r="B327" s="79"/>
      <c r="C327" s="79"/>
      <c r="D327" s="39"/>
      <c r="E327" s="62"/>
      <c r="F327" s="68"/>
      <c r="G327" s="38"/>
      <c r="H327" s="39"/>
    </row>
    <row r="328" spans="1:8" ht="13.5" x14ac:dyDescent="0.25">
      <c r="A328" s="51"/>
      <c r="B328" s="78"/>
      <c r="C328" s="78"/>
      <c r="D328" s="64"/>
      <c r="E328" s="63"/>
      <c r="F328" s="80"/>
      <c r="G328" s="33"/>
      <c r="H328" s="19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81"/>
      <c r="B338" s="78"/>
      <c r="C338" s="78"/>
      <c r="D338" s="64"/>
      <c r="E338" s="63"/>
      <c r="F338" s="80"/>
      <c r="G338" s="8"/>
      <c r="H338" s="17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62"/>
      <c r="F347" s="158"/>
      <c r="G347" s="38"/>
      <c r="H347" s="39"/>
    </row>
    <row r="348" spans="1:8" ht="13.5" x14ac:dyDescent="0.25">
      <c r="A348" s="81"/>
      <c r="B348" s="78"/>
      <c r="C348" s="78"/>
      <c r="D348" s="64"/>
      <c r="E348" s="63"/>
      <c r="F348" s="80"/>
      <c r="G348" s="33"/>
      <c r="H348" s="19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79"/>
      <c r="B357" s="79"/>
      <c r="C357" s="79"/>
      <c r="D357" s="39"/>
      <c r="E357" s="62"/>
      <c r="F357" s="158"/>
      <c r="G357" s="47"/>
      <c r="H357" s="48"/>
    </row>
    <row r="358" spans="1:8" ht="14.25" x14ac:dyDescent="0.3">
      <c r="A358" s="161"/>
      <c r="B358" s="65"/>
      <c r="C358" s="65"/>
      <c r="D358" s="40"/>
      <c r="E358" s="63"/>
      <c r="F358" s="80"/>
      <c r="G358" s="16"/>
      <c r="H358" s="17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79"/>
      <c r="B367" s="79"/>
      <c r="C367" s="79"/>
      <c r="D367" s="39"/>
      <c r="E367" s="62"/>
      <c r="F367" s="158"/>
      <c r="G367" s="62"/>
      <c r="H367" s="39"/>
    </row>
    <row r="368" spans="1:8" ht="13.5" x14ac:dyDescent="0.25">
      <c r="A368" s="51"/>
      <c r="B368" s="78"/>
      <c r="C368" s="78"/>
      <c r="D368" s="64"/>
      <c r="E368" s="160"/>
      <c r="F368" s="80"/>
      <c r="G368" s="10"/>
      <c r="H368" s="19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81"/>
      <c r="B371" s="78"/>
      <c r="C371" s="78"/>
      <c r="D371" s="64"/>
      <c r="E371" s="63"/>
      <c r="F371" s="80"/>
      <c r="G371" s="8"/>
      <c r="H371" s="17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79"/>
      <c r="B374" s="79"/>
      <c r="C374" s="79"/>
      <c r="D374" s="39"/>
      <c r="E374" s="62"/>
      <c r="F374" s="158"/>
      <c r="G374" s="13"/>
      <c r="H374" s="40"/>
    </row>
    <row r="375" spans="1:10" ht="13.5" x14ac:dyDescent="0.25">
      <c r="A375" s="51"/>
      <c r="B375" s="78"/>
      <c r="C375" s="78"/>
      <c r="D375" s="64"/>
      <c r="E375" s="63"/>
      <c r="F375" s="80"/>
      <c r="G375" s="33"/>
      <c r="H375" s="19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79"/>
      <c r="B378" s="79"/>
      <c r="C378" s="79"/>
      <c r="D378" s="39"/>
      <c r="E378" s="62"/>
      <c r="F378" s="158"/>
      <c r="G378" s="47"/>
      <c r="H378" s="48"/>
    </row>
    <row r="379" spans="1:10" ht="14.25" x14ac:dyDescent="0.3">
      <c r="A379" s="51"/>
      <c r="B379" s="78"/>
      <c r="C379" s="78"/>
      <c r="D379" s="64"/>
      <c r="E379" s="63"/>
      <c r="F379" s="80"/>
      <c r="G379" s="16"/>
      <c r="H379" s="17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79"/>
      <c r="B382" s="79"/>
      <c r="C382" s="79"/>
      <c r="D382" s="39"/>
      <c r="E382" s="62"/>
      <c r="F382" s="158"/>
      <c r="G382" s="62"/>
      <c r="H382" s="39"/>
    </row>
    <row r="383" spans="1:10" ht="13.5" x14ac:dyDescent="0.25">
      <c r="A383" s="51"/>
      <c r="B383" s="78"/>
      <c r="C383" s="78"/>
      <c r="D383" s="64"/>
      <c r="E383" s="63"/>
      <c r="F383" s="80"/>
      <c r="G383" s="10"/>
      <c r="H383" s="19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79"/>
      <c r="B386" s="79"/>
      <c r="C386" s="79"/>
      <c r="D386" s="39"/>
      <c r="E386" s="62"/>
      <c r="F386" s="158"/>
      <c r="G386" s="146"/>
      <c r="H386" s="48"/>
    </row>
    <row r="387" spans="1:8" ht="14.25" x14ac:dyDescent="0.3">
      <c r="A387" s="51"/>
      <c r="B387" s="78"/>
      <c r="C387" s="78"/>
      <c r="D387" s="64"/>
      <c r="E387" s="160"/>
      <c r="F387" s="80"/>
      <c r="G387" s="16"/>
      <c r="H387" s="17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81"/>
      <c r="B391" s="78"/>
      <c r="C391" s="78"/>
      <c r="D391" s="64"/>
      <c r="E391" s="63"/>
      <c r="F391" s="80"/>
      <c r="G391" s="33"/>
      <c r="H391" s="19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79"/>
      <c r="B395" s="79"/>
      <c r="C395" s="79"/>
      <c r="D395" s="39"/>
      <c r="E395" s="62"/>
      <c r="F395" s="158"/>
      <c r="G395" s="47"/>
      <c r="H395" s="48"/>
    </row>
    <row r="396" spans="1:8" ht="14.25" x14ac:dyDescent="0.3">
      <c r="A396" s="51"/>
      <c r="B396" s="78"/>
      <c r="C396" s="78"/>
      <c r="D396" s="64"/>
      <c r="E396" s="63"/>
      <c r="F396" s="80"/>
      <c r="G396" s="16"/>
      <c r="H396" s="17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79"/>
      <c r="D400" s="40"/>
      <c r="E400" s="37"/>
      <c r="F400" s="66"/>
      <c r="G400" s="37"/>
      <c r="H400" s="40"/>
    </row>
    <row r="401" spans="1:8" ht="13.5" x14ac:dyDescent="0.25">
      <c r="A401" s="81"/>
      <c r="B401" s="78"/>
      <c r="C401" s="78"/>
      <c r="D401" s="64"/>
      <c r="E401" s="63"/>
      <c r="F401" s="80"/>
      <c r="G401" s="33"/>
      <c r="H401" s="19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39"/>
      <c r="E406" s="37"/>
      <c r="F406" s="66"/>
      <c r="G406" s="44"/>
      <c r="H406" s="45"/>
    </row>
    <row r="407" spans="1:8" ht="14.25" x14ac:dyDescent="0.3">
      <c r="A407" s="81"/>
      <c r="B407" s="78"/>
      <c r="C407" s="78"/>
      <c r="D407" s="64"/>
      <c r="E407" s="63"/>
      <c r="F407" s="80"/>
      <c r="G407" s="8"/>
      <c r="H407" s="17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79"/>
      <c r="B413" s="79"/>
      <c r="C413" s="79"/>
      <c r="D413" s="39"/>
      <c r="E413" s="37"/>
      <c r="F413" s="66"/>
      <c r="G413" s="38"/>
      <c r="H413" s="39"/>
    </row>
    <row r="414" spans="1:8" ht="13.5" x14ac:dyDescent="0.25">
      <c r="A414" s="81"/>
      <c r="B414" s="78"/>
      <c r="C414" s="78"/>
      <c r="D414" s="64"/>
      <c r="E414" s="53"/>
      <c r="F414" s="80"/>
      <c r="G414" s="33"/>
      <c r="H414" s="19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79"/>
      <c r="B420" s="79"/>
      <c r="C420" s="79"/>
      <c r="D420" s="40"/>
      <c r="E420" s="38"/>
      <c r="F420" s="158"/>
      <c r="G420" s="44"/>
      <c r="H420" s="45"/>
    </row>
    <row r="421" spans="1:8" ht="14.25" x14ac:dyDescent="0.3">
      <c r="A421" s="81"/>
      <c r="B421" s="78"/>
      <c r="C421" s="78"/>
      <c r="D421" s="64"/>
      <c r="E421" s="63"/>
      <c r="F421" s="80"/>
      <c r="G421" s="8"/>
      <c r="H421" s="17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79"/>
      <c r="B428" s="79"/>
      <c r="C428" s="79"/>
      <c r="D428" s="39"/>
      <c r="E428" s="62"/>
      <c r="F428" s="158"/>
      <c r="G428" s="38"/>
      <c r="H428" s="39"/>
    </row>
    <row r="429" spans="1:8" ht="13.5" x14ac:dyDescent="0.25">
      <c r="A429" s="51"/>
      <c r="B429" s="78"/>
      <c r="C429" s="78"/>
      <c r="D429" s="64"/>
      <c r="E429" s="63"/>
      <c r="F429" s="80"/>
      <c r="G429" s="33"/>
      <c r="H429" s="19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79"/>
      <c r="B436" s="79"/>
      <c r="C436" s="79"/>
      <c r="D436" s="39"/>
      <c r="E436" s="62"/>
      <c r="F436" s="158"/>
      <c r="G436" s="47"/>
      <c r="H436" s="48"/>
    </row>
    <row r="437" spans="1:8" ht="14.25" x14ac:dyDescent="0.3">
      <c r="A437" s="51"/>
      <c r="B437" s="78"/>
      <c r="C437" s="78"/>
      <c r="D437" s="64"/>
      <c r="E437" s="63"/>
      <c r="F437" s="80"/>
      <c r="G437" s="8"/>
      <c r="H437" s="17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79"/>
      <c r="B444" s="79"/>
      <c r="C444" s="79"/>
      <c r="D444" s="39"/>
      <c r="E444" s="62"/>
      <c r="F444" s="158"/>
      <c r="G444" s="38"/>
      <c r="H444" s="39"/>
    </row>
    <row r="445" spans="1:8" ht="13.5" x14ac:dyDescent="0.25">
      <c r="A445" s="51"/>
      <c r="B445" s="78"/>
      <c r="C445" s="78"/>
      <c r="D445" s="64"/>
      <c r="E445" s="63"/>
      <c r="F445" s="80"/>
      <c r="G445" s="33"/>
      <c r="H445" s="19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79"/>
      <c r="B452" s="79"/>
      <c r="C452" s="79"/>
      <c r="D452" s="39"/>
      <c r="E452" s="62"/>
      <c r="F452" s="158"/>
      <c r="G452" s="47"/>
      <c r="H452" s="48"/>
    </row>
    <row r="453" spans="1:8" ht="14.25" x14ac:dyDescent="0.3">
      <c r="A453" s="51"/>
      <c r="B453" s="78"/>
      <c r="C453" s="78"/>
      <c r="D453" s="64"/>
      <c r="E453" s="63"/>
      <c r="F453" s="80"/>
      <c r="G453" s="8"/>
      <c r="H453" s="17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79"/>
      <c r="B460" s="79"/>
      <c r="C460" s="79"/>
      <c r="D460" s="39"/>
      <c r="E460" s="62"/>
      <c r="F460" s="158"/>
      <c r="G460" s="38"/>
      <c r="H460" s="39"/>
    </row>
    <row r="461" spans="1:8" ht="13.5" x14ac:dyDescent="0.25">
      <c r="A461" s="51"/>
      <c r="B461" s="78"/>
      <c r="C461" s="78"/>
      <c r="D461" s="64"/>
      <c r="E461" s="63"/>
      <c r="F461" s="159"/>
      <c r="G461" s="33"/>
      <c r="H461" s="19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5"/>
      <c r="B469" s="79"/>
      <c r="C469" s="79"/>
      <c r="D469" s="39"/>
      <c r="E469" s="62"/>
      <c r="F469" s="68"/>
      <c r="G469" s="44"/>
      <c r="H469" s="45"/>
    </row>
    <row r="470" spans="1:8" ht="14.25" x14ac:dyDescent="0.3">
      <c r="A470" s="81"/>
      <c r="B470" s="78"/>
      <c r="C470" s="78"/>
      <c r="D470" s="64"/>
      <c r="E470" s="63"/>
      <c r="F470" s="159"/>
      <c r="G470" s="8"/>
      <c r="H470" s="17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79"/>
      <c r="B479" s="79"/>
      <c r="C479" s="79"/>
      <c r="D479" s="39"/>
      <c r="E479" s="62"/>
      <c r="F479" s="68"/>
      <c r="G479" s="38"/>
      <c r="H479" s="39"/>
    </row>
    <row r="480" spans="1:8" ht="13.5" x14ac:dyDescent="0.25">
      <c r="A480" s="51"/>
      <c r="B480" s="78"/>
      <c r="C480" s="78"/>
      <c r="D480" s="64"/>
      <c r="E480" s="63"/>
      <c r="F480" s="159"/>
      <c r="G480" s="33"/>
      <c r="H480" s="19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79"/>
      <c r="B489" s="79"/>
      <c r="C489" s="79"/>
      <c r="D489" s="39"/>
      <c r="E489" s="62"/>
      <c r="F489" s="68"/>
      <c r="G489" s="47"/>
      <c r="H489" s="48"/>
    </row>
    <row r="490" spans="1:8" ht="14.25" x14ac:dyDescent="0.3">
      <c r="A490" s="56"/>
      <c r="B490" s="165"/>
      <c r="C490" s="165"/>
      <c r="D490" s="137"/>
      <c r="E490" s="136"/>
      <c r="F490" s="166"/>
      <c r="G490" s="8"/>
      <c r="H490" s="17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2"/>
      <c r="B500" s="78"/>
      <c r="C500" s="78"/>
      <c r="D500" s="64"/>
      <c r="E500" s="53"/>
      <c r="F500" s="80"/>
      <c r="G500" s="33"/>
      <c r="H500" s="19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79"/>
      <c r="B510" s="79"/>
      <c r="C510" s="79"/>
      <c r="D510" s="39"/>
      <c r="E510" s="38"/>
      <c r="F510" s="158"/>
      <c r="G510" s="47"/>
      <c r="H510" s="48"/>
    </row>
    <row r="511" spans="1:8" ht="14.25" x14ac:dyDescent="0.3">
      <c r="A511" s="56"/>
      <c r="B511" s="78"/>
      <c r="C511" s="78"/>
      <c r="D511" s="64"/>
      <c r="E511" s="63"/>
      <c r="F511" s="80"/>
      <c r="G511" s="8"/>
      <c r="H511" s="17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79"/>
      <c r="B521" s="79"/>
      <c r="C521" s="79"/>
      <c r="D521" s="39"/>
      <c r="E521" s="62"/>
      <c r="F521" s="158"/>
      <c r="G521" s="38"/>
      <c r="H521" s="39"/>
    </row>
    <row r="522" spans="1:8" ht="13.5" x14ac:dyDescent="0.25">
      <c r="A522" s="56"/>
      <c r="B522" s="78"/>
      <c r="C522" s="78"/>
      <c r="D522" s="64"/>
      <c r="E522" s="63"/>
      <c r="F522" s="80"/>
      <c r="G522" s="10"/>
      <c r="H522" s="19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79"/>
      <c r="B532" s="79"/>
      <c r="C532" s="79"/>
      <c r="D532" s="39"/>
      <c r="E532" s="62"/>
      <c r="F532" s="158"/>
      <c r="G532" s="146"/>
      <c r="H532" s="48"/>
    </row>
    <row r="533" spans="1:8" ht="14.25" x14ac:dyDescent="0.3">
      <c r="A533" s="56"/>
      <c r="B533" s="78"/>
      <c r="C533" s="78"/>
      <c r="D533" s="64"/>
      <c r="E533" s="63"/>
      <c r="F533" s="80"/>
      <c r="G533" s="16"/>
      <c r="H533" s="17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79"/>
      <c r="B543" s="79"/>
      <c r="C543" s="79"/>
      <c r="D543" s="39"/>
      <c r="E543" s="62"/>
      <c r="F543" s="158"/>
      <c r="G543" s="62"/>
      <c r="H543" s="39"/>
    </row>
    <row r="544" spans="1:8" ht="13.5" x14ac:dyDescent="0.25">
      <c r="A544" s="56"/>
      <c r="B544" s="78"/>
      <c r="C544" s="78"/>
      <c r="D544" s="64"/>
      <c r="E544" s="63"/>
      <c r="F544" s="80"/>
      <c r="G544" s="10"/>
      <c r="H544" s="19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79"/>
      <c r="B554" s="79"/>
      <c r="C554" s="79"/>
      <c r="D554" s="39"/>
      <c r="E554" s="62"/>
      <c r="F554" s="158"/>
      <c r="G554" s="146"/>
      <c r="H554" s="48"/>
    </row>
    <row r="555" spans="1:8" ht="14.25" x14ac:dyDescent="0.3">
      <c r="A555" s="56"/>
      <c r="B555" s="78"/>
      <c r="C555" s="78"/>
      <c r="D555" s="64"/>
      <c r="E555" s="63"/>
      <c r="F555" s="80"/>
      <c r="G555" s="16"/>
      <c r="H555" s="17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2"/>
      <c r="B566" s="78"/>
      <c r="C566" s="78"/>
      <c r="D566" s="64"/>
      <c r="E566" s="63"/>
      <c r="F566" s="159"/>
      <c r="G566" s="33"/>
      <c r="H566" s="19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79"/>
      <c r="B576" s="79"/>
      <c r="C576" s="79"/>
      <c r="D576" s="39"/>
      <c r="E576" s="62"/>
      <c r="F576" s="68"/>
      <c r="G576" s="47"/>
      <c r="H576" s="48"/>
    </row>
    <row r="577" spans="1:8" ht="14.25" x14ac:dyDescent="0.3">
      <c r="A577" s="82"/>
      <c r="B577" s="65"/>
      <c r="C577" s="65"/>
      <c r="D577" s="40"/>
      <c r="E577" s="37"/>
      <c r="F577" s="59"/>
      <c r="G577" s="8"/>
      <c r="H577" s="17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68"/>
      <c r="G587" s="13"/>
      <c r="H587" s="40"/>
    </row>
    <row r="588" spans="1:8" ht="13.5" x14ac:dyDescent="0.25">
      <c r="A588" s="82"/>
      <c r="B588" s="78"/>
      <c r="C588" s="78"/>
      <c r="D588" s="64"/>
      <c r="E588" s="63"/>
      <c r="F588" s="159"/>
      <c r="G588" s="33"/>
      <c r="H588" s="19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79"/>
      <c r="B599" s="79"/>
      <c r="C599" s="79"/>
      <c r="D599" s="39"/>
      <c r="E599" s="62"/>
      <c r="F599" s="68"/>
      <c r="G599" s="44"/>
      <c r="H599" s="45"/>
    </row>
    <row r="600" spans="1:8" ht="14.25" x14ac:dyDescent="0.3">
      <c r="A600" s="82"/>
      <c r="B600" s="78"/>
      <c r="C600" s="78"/>
      <c r="D600" s="64"/>
      <c r="E600" s="63"/>
      <c r="F600" s="159"/>
      <c r="G600" s="8"/>
      <c r="H600" s="17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2"/>
      <c r="B613" s="78"/>
      <c r="C613" s="78"/>
      <c r="D613" s="64"/>
      <c r="E613" s="63"/>
      <c r="F613" s="159"/>
      <c r="G613" s="33"/>
      <c r="H613" s="19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79"/>
      <c r="C626" s="65"/>
      <c r="D626" s="40"/>
      <c r="E626" s="37"/>
      <c r="F626" s="59"/>
      <c r="G626" s="44"/>
      <c r="H626" s="45"/>
    </row>
    <row r="627" spans="1:8" ht="14.25" x14ac:dyDescent="0.3">
      <c r="A627" s="82"/>
      <c r="B627" s="78"/>
      <c r="C627" s="78"/>
      <c r="D627" s="64"/>
      <c r="E627" s="63"/>
      <c r="F627" s="159"/>
      <c r="G627" s="8"/>
      <c r="H627" s="17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79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2"/>
      <c r="B642" s="78"/>
      <c r="C642" s="78"/>
      <c r="D642" s="64"/>
      <c r="E642" s="63"/>
      <c r="F642" s="159"/>
      <c r="G642" s="33"/>
      <c r="H642" s="19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79"/>
      <c r="B656" s="79"/>
      <c r="C656" s="79"/>
      <c r="D656" s="39"/>
      <c r="E656" s="62"/>
      <c r="F656" s="68"/>
      <c r="G656" s="47"/>
      <c r="H656" s="48"/>
    </row>
    <row r="657" spans="1:8" ht="14.25" x14ac:dyDescent="0.3">
      <c r="A657" s="82"/>
      <c r="B657" s="63"/>
      <c r="C657" s="78"/>
      <c r="D657" s="64"/>
      <c r="E657" s="63"/>
      <c r="F657" s="159"/>
      <c r="G657" s="8"/>
      <c r="H657" s="17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2"/>
      <c r="B672" s="78"/>
      <c r="C672" s="78"/>
      <c r="D672" s="64"/>
      <c r="E672" s="53"/>
      <c r="F672" s="80"/>
      <c r="G672" s="33"/>
      <c r="H672" s="19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79"/>
      <c r="C687" s="65"/>
      <c r="D687" s="40"/>
      <c r="E687" s="13"/>
      <c r="F687" s="66"/>
      <c r="G687" s="44"/>
      <c r="H687" s="69"/>
    </row>
    <row r="688" spans="1:8" ht="14.25" x14ac:dyDescent="0.3">
      <c r="A688" s="82"/>
      <c r="B688" s="78"/>
      <c r="C688" s="78"/>
      <c r="D688" s="64"/>
      <c r="E688" s="53"/>
      <c r="F688" s="80"/>
      <c r="G688" s="8"/>
      <c r="H688" s="17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79"/>
      <c r="C704" s="65"/>
      <c r="D704" s="40"/>
      <c r="E704" s="13"/>
      <c r="F704" s="66"/>
      <c r="G704" s="13"/>
      <c r="H704" s="40"/>
    </row>
    <row r="705" spans="1:8" ht="13.5" x14ac:dyDescent="0.25">
      <c r="A705" s="82"/>
      <c r="B705" s="78"/>
      <c r="C705" s="78"/>
      <c r="D705" s="64"/>
      <c r="E705" s="53"/>
      <c r="F705" s="80"/>
      <c r="G705" s="33"/>
      <c r="H705" s="19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79"/>
      <c r="B721" s="79"/>
      <c r="C721" s="65"/>
      <c r="D721" s="40"/>
      <c r="E721" s="13"/>
      <c r="F721" s="66"/>
      <c r="G721" s="44"/>
      <c r="H721" s="45"/>
    </row>
    <row r="722" spans="1:8" ht="14.25" x14ac:dyDescent="0.3">
      <c r="A722" s="82"/>
      <c r="B722" s="78"/>
      <c r="C722" s="78"/>
      <c r="D722" s="64"/>
      <c r="E722" s="53"/>
      <c r="F722" s="80"/>
      <c r="G722" s="8"/>
      <c r="H722" s="17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79"/>
      <c r="B738" s="79"/>
      <c r="C738" s="79"/>
      <c r="D738" s="40"/>
      <c r="E738" s="13"/>
      <c r="F738" s="66"/>
      <c r="G738" s="13"/>
      <c r="H738" s="40"/>
    </row>
    <row r="739" spans="1:8" ht="13.5" x14ac:dyDescent="0.25">
      <c r="A739" s="56"/>
      <c r="B739" s="78"/>
      <c r="C739" s="78"/>
      <c r="D739" s="64"/>
      <c r="E739" s="53"/>
      <c r="F739" s="80"/>
      <c r="G739" s="33"/>
      <c r="H739" s="19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5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6"/>
      <c r="B757" s="78"/>
      <c r="C757" s="78"/>
      <c r="D757" s="64"/>
      <c r="E757" s="53"/>
      <c r="F757" s="80"/>
      <c r="G757" s="8"/>
      <c r="H757" s="17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5"/>
      <c r="B775" s="79"/>
      <c r="C775" s="79"/>
      <c r="D775" s="39"/>
      <c r="E775" s="38"/>
      <c r="F775" s="158"/>
      <c r="G775" s="38"/>
      <c r="H775" s="39"/>
    </row>
    <row r="776" spans="1:8" ht="13.5" x14ac:dyDescent="0.25">
      <c r="A776" s="56"/>
      <c r="B776" s="78"/>
      <c r="C776" s="78"/>
      <c r="D776" s="64"/>
      <c r="E776" s="53"/>
      <c r="F776" s="80"/>
      <c r="G776" s="33"/>
      <c r="H776" s="19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5"/>
      <c r="B794" s="79"/>
      <c r="C794" s="79"/>
      <c r="D794" s="39"/>
      <c r="E794" s="38"/>
      <c r="F794" s="158"/>
      <c r="G794" s="47"/>
      <c r="H794" s="48"/>
    </row>
    <row r="795" spans="1:8" ht="14.25" x14ac:dyDescent="0.3">
      <c r="A795" s="56"/>
      <c r="B795" s="78"/>
      <c r="C795" s="78"/>
      <c r="D795" s="64"/>
      <c r="E795" s="53"/>
      <c r="F795" s="80"/>
      <c r="G795" s="8"/>
      <c r="H795" s="17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5"/>
      <c r="B813" s="79"/>
      <c r="C813" s="79"/>
      <c r="D813" s="40"/>
      <c r="E813" s="13"/>
      <c r="F813" s="66"/>
      <c r="G813" s="13"/>
      <c r="H813" s="40"/>
    </row>
    <row r="814" spans="1:8" ht="13.5" x14ac:dyDescent="0.25">
      <c r="A814" s="56"/>
      <c r="B814" s="63"/>
      <c r="C814" s="78"/>
      <c r="D814" s="64"/>
      <c r="E814" s="53"/>
      <c r="F814" s="80"/>
      <c r="G814" s="33"/>
      <c r="H814" s="19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6"/>
      <c r="B834" s="63"/>
      <c r="C834" s="78"/>
      <c r="D834" s="64"/>
      <c r="E834" s="53"/>
      <c r="F834" s="80"/>
      <c r="G834" s="8"/>
      <c r="H834" s="17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6"/>
      <c r="B855" s="63"/>
      <c r="C855" s="78"/>
      <c r="D855" s="64"/>
      <c r="E855" s="53"/>
      <c r="F855" s="80"/>
      <c r="G855" s="33"/>
      <c r="H855" s="19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5"/>
      <c r="B876" s="62"/>
      <c r="C876" s="79"/>
      <c r="D876" s="39"/>
      <c r="E876" s="38"/>
      <c r="F876" s="158"/>
      <c r="G876" s="47"/>
      <c r="H876" s="48"/>
    </row>
    <row r="877" spans="1:11" ht="14.25" x14ac:dyDescent="0.3">
      <c r="A877" s="56"/>
      <c r="B877" s="78"/>
      <c r="C877" s="78"/>
      <c r="D877" s="64"/>
      <c r="E877" s="53"/>
      <c r="F877" s="80"/>
      <c r="G877" s="8"/>
      <c r="H877" s="17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6"/>
      <c r="B899" s="63"/>
      <c r="C899" s="78"/>
      <c r="D899" s="64"/>
      <c r="E899" s="84"/>
      <c r="F899" s="60"/>
      <c r="G899" s="33"/>
      <c r="H899" s="19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5"/>
      <c r="B919" s="62"/>
      <c r="C919" s="79"/>
      <c r="D919" s="39"/>
      <c r="E919" s="38"/>
      <c r="F919" s="158"/>
      <c r="G919" s="47"/>
      <c r="H919" s="48"/>
    </row>
    <row r="920" spans="1:8" ht="14.25" x14ac:dyDescent="0.3">
      <c r="A920" s="56"/>
      <c r="B920" s="78"/>
      <c r="C920" s="78"/>
      <c r="D920" s="64"/>
      <c r="E920" s="53"/>
      <c r="F920" s="80"/>
      <c r="G920" s="8"/>
      <c r="H920" s="17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79"/>
      <c r="B940" s="79"/>
      <c r="C940" s="79"/>
      <c r="D940" s="39"/>
      <c r="E940" s="38"/>
      <c r="F940" s="158"/>
      <c r="G940" s="38"/>
      <c r="H940" s="39"/>
    </row>
    <row r="941" spans="1:8" ht="13.5" x14ac:dyDescent="0.25">
      <c r="A941" s="56"/>
      <c r="B941" s="78"/>
      <c r="C941" s="78"/>
      <c r="D941" s="64"/>
      <c r="E941" s="53"/>
      <c r="F941" s="80"/>
      <c r="G941" s="33"/>
      <c r="H941" s="19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6"/>
      <c r="B962" s="63"/>
      <c r="C962" s="78"/>
      <c r="D962" s="64"/>
      <c r="E962" s="53"/>
      <c r="F962" s="80"/>
      <c r="G962" s="8"/>
      <c r="H962" s="17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6"/>
      <c r="B984" s="63"/>
      <c r="C984" s="78"/>
      <c r="D984" s="64"/>
      <c r="E984" s="53"/>
      <c r="F984" s="80"/>
      <c r="G984" s="33"/>
      <c r="H984" s="19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6"/>
      <c r="B1007" s="63"/>
      <c r="C1007" s="78"/>
      <c r="D1007" s="64"/>
      <c r="E1007" s="53"/>
      <c r="F1007" s="80"/>
      <c r="G1007" s="8"/>
      <c r="H1007" s="17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5"/>
      <c r="B1030" s="62"/>
      <c r="C1030" s="79"/>
      <c r="D1030" s="39"/>
      <c r="E1030" s="38"/>
      <c r="F1030" s="158"/>
      <c r="G1030" s="38"/>
      <c r="H1030" s="39"/>
    </row>
    <row r="1031" spans="1:8" ht="13.5" x14ac:dyDescent="0.25">
      <c r="A1031" s="56"/>
      <c r="B1031" s="78"/>
      <c r="C1031" s="78"/>
      <c r="D1031" s="64"/>
      <c r="E1031" s="84"/>
      <c r="F1031" s="60"/>
      <c r="G1031" s="33"/>
      <c r="H1031" s="70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79"/>
      <c r="B1047" s="79"/>
      <c r="C1047" s="79"/>
      <c r="D1047" s="39"/>
      <c r="E1047" s="38"/>
      <c r="F1047" s="158"/>
      <c r="G1047" s="47"/>
      <c r="H1047" s="48"/>
    </row>
    <row r="1048" spans="1:8" ht="14.25" x14ac:dyDescent="0.3">
      <c r="A1048" s="56"/>
      <c r="B1048" s="78"/>
      <c r="C1048" s="78"/>
      <c r="D1048" s="64"/>
      <c r="E1048" s="53"/>
      <c r="F1048" s="80"/>
      <c r="G1048" s="8"/>
      <c r="H1048" s="61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79"/>
      <c r="B1064" s="79"/>
      <c r="C1064" s="79"/>
      <c r="D1064" s="39"/>
      <c r="E1064" s="38"/>
      <c r="F1064" s="158"/>
      <c r="G1064" s="38"/>
      <c r="H1064" s="39"/>
    </row>
    <row r="1065" spans="1:8" ht="13.5" x14ac:dyDescent="0.25">
      <c r="A1065" s="56"/>
      <c r="B1065" s="78"/>
      <c r="C1065" s="78"/>
      <c r="D1065" s="64"/>
      <c r="E1065" s="53"/>
      <c r="F1065" s="80"/>
      <c r="G1065" s="10"/>
      <c r="H1065" s="70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79"/>
      <c r="B1081" s="79"/>
      <c r="C1081" s="79"/>
      <c r="D1081" s="39"/>
      <c r="E1081" s="38"/>
      <c r="F1081" s="158"/>
      <c r="G1081" s="146"/>
      <c r="H1081" s="48"/>
    </row>
    <row r="1082" spans="1:11" x14ac:dyDescent="0.2">
      <c r="A1082" s="56"/>
      <c r="B1082" s="78"/>
      <c r="C1082" s="78"/>
      <c r="D1082" s="64"/>
      <c r="E1082" s="53"/>
      <c r="F1082" s="80"/>
      <c r="G1082" s="136"/>
      <c r="H1082" s="137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6"/>
      <c r="B1097" s="63"/>
      <c r="C1097" s="78"/>
      <c r="D1097" s="64"/>
      <c r="E1097" s="53"/>
      <c r="F1097" s="80"/>
      <c r="G1097" s="71"/>
      <c r="H1097" s="72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6"/>
      <c r="B1113" s="63"/>
      <c r="C1113" s="78"/>
      <c r="D1113" s="64"/>
      <c r="E1113" s="53"/>
      <c r="F1113" s="80"/>
      <c r="G1113" s="138"/>
      <c r="H1113" s="137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5"/>
      <c r="B1129" s="62"/>
      <c r="C1129" s="79"/>
      <c r="D1129" s="39"/>
      <c r="E1129" s="38"/>
      <c r="F1129" s="158"/>
      <c r="G1129" s="38"/>
      <c r="H1129" s="39"/>
    </row>
    <row r="1130" spans="1:8" x14ac:dyDescent="0.2">
      <c r="A1130" s="56"/>
      <c r="B1130" s="78"/>
      <c r="C1130" s="78"/>
      <c r="D1130" s="64"/>
      <c r="E1130" s="53"/>
      <c r="F1130" s="80"/>
      <c r="G1130" s="71"/>
      <c r="H1130" s="72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79"/>
      <c r="B1146" s="79"/>
      <c r="C1146" s="79"/>
      <c r="D1146" s="39"/>
      <c r="E1146" s="38"/>
      <c r="F1146" s="158"/>
      <c r="G1146" s="168"/>
      <c r="H1146" s="169"/>
    </row>
    <row r="1147" spans="1:8" x14ac:dyDescent="0.2">
      <c r="A1147" s="56"/>
      <c r="B1147" s="65"/>
      <c r="C1147" s="65"/>
      <c r="D1147" s="40"/>
      <c r="E1147" s="13"/>
      <c r="F1147" s="66"/>
      <c r="G1147" s="138"/>
      <c r="H1147" s="137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6"/>
      <c r="B1164" s="63"/>
      <c r="C1164" s="78"/>
      <c r="D1164" s="64"/>
      <c r="E1164" s="53"/>
      <c r="F1164" s="80"/>
      <c r="G1164" s="71"/>
      <c r="H1164" s="72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5"/>
      <c r="B1181" s="62"/>
      <c r="C1181" s="79"/>
      <c r="D1181" s="39"/>
      <c r="E1181" s="38"/>
      <c r="F1181" s="158"/>
      <c r="G1181" s="38"/>
      <c r="H1181" s="39"/>
    </row>
    <row r="1182" spans="1:8" x14ac:dyDescent="0.2">
      <c r="A1182" s="56"/>
      <c r="B1182" s="78"/>
      <c r="C1182" s="78"/>
      <c r="D1182" s="64"/>
      <c r="E1182" s="53"/>
      <c r="F1182" s="80"/>
      <c r="G1182" s="138"/>
      <c r="H1182" s="137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79"/>
      <c r="B1199" s="79"/>
      <c r="C1199" s="79"/>
      <c r="D1199" s="39"/>
      <c r="E1199" s="38"/>
      <c r="F1199" s="158"/>
      <c r="G1199" s="38"/>
      <c r="H1199" s="39"/>
    </row>
    <row r="1200" spans="1:8" x14ac:dyDescent="0.2">
      <c r="A1200" s="56"/>
      <c r="B1200" s="78"/>
      <c r="C1200" s="78"/>
      <c r="D1200" s="64"/>
      <c r="E1200" s="53"/>
      <c r="F1200" s="80"/>
      <c r="G1200" s="76"/>
      <c r="H1200" s="72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6"/>
      <c r="B1218" s="63"/>
      <c r="C1218" s="78"/>
      <c r="D1218" s="64"/>
      <c r="E1218" s="53"/>
      <c r="F1218" s="80"/>
      <c r="G1218" s="138"/>
      <c r="H1218" s="137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5"/>
      <c r="B1236" s="62"/>
      <c r="C1236" s="79"/>
      <c r="D1236" s="39"/>
      <c r="E1236" s="38"/>
      <c r="F1236" s="79"/>
      <c r="G1236" s="38"/>
      <c r="H1236" s="39"/>
    </row>
    <row r="1237" spans="1:8" x14ac:dyDescent="0.2">
      <c r="A1237" s="56"/>
      <c r="B1237" s="78"/>
      <c r="C1237" s="78"/>
      <c r="D1237" s="64"/>
      <c r="E1237" s="53"/>
      <c r="F1237" s="80"/>
      <c r="G1237" s="138"/>
      <c r="H1237" s="137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79"/>
      <c r="B1255" s="79"/>
      <c r="C1255" s="79"/>
      <c r="D1255" s="39"/>
      <c r="E1255" s="38"/>
      <c r="F1255" s="158"/>
      <c r="G1255" s="38"/>
      <c r="H1255" s="39"/>
    </row>
    <row r="1256" spans="1:8" x14ac:dyDescent="0.2">
      <c r="A1256" s="56"/>
      <c r="B1256" s="78"/>
      <c r="C1256" s="78"/>
      <c r="D1256" s="64"/>
      <c r="E1256" s="53"/>
      <c r="F1256" s="80"/>
      <c r="G1256" s="138"/>
      <c r="H1256" s="137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79"/>
      <c r="B1274" s="79"/>
      <c r="C1274" s="79"/>
      <c r="D1274" s="39"/>
      <c r="E1274" s="38"/>
      <c r="F1274" s="158"/>
      <c r="G1274" s="38"/>
      <c r="H1274" s="39"/>
    </row>
    <row r="1275" spans="1:8" x14ac:dyDescent="0.2">
      <c r="A1275" s="56"/>
      <c r="B1275" s="78"/>
      <c r="C1275" s="78"/>
      <c r="D1275" s="64"/>
      <c r="E1275" s="53"/>
      <c r="F1275" s="80"/>
      <c r="G1275" s="138"/>
      <c r="H1275" s="137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6"/>
      <c r="B1295" s="63"/>
      <c r="C1295" s="78"/>
      <c r="D1295" s="64"/>
      <c r="E1295" s="53"/>
      <c r="F1295" s="80"/>
      <c r="G1295" s="138"/>
      <c r="H1295" s="137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6"/>
      <c r="B1316" s="63"/>
      <c r="C1316" s="78"/>
      <c r="D1316" s="64"/>
      <c r="E1316" s="53"/>
      <c r="F1316" s="80"/>
      <c r="G1316" s="138"/>
      <c r="H1316" s="137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6"/>
      <c r="B1338" s="63"/>
      <c r="C1338" s="78"/>
      <c r="D1338" s="64"/>
      <c r="E1338" s="53"/>
      <c r="F1338" s="80"/>
      <c r="G1338" s="138"/>
      <c r="H1338" s="137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6"/>
      <c r="B1361" s="63"/>
      <c r="C1361" s="78"/>
      <c r="D1361" s="64"/>
      <c r="E1361" s="53"/>
      <c r="F1361" s="80"/>
      <c r="G1361" s="138"/>
      <c r="H1361" s="137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38"/>
      <c r="H1384" s="39"/>
    </row>
    <row r="1385" spans="1:8" x14ac:dyDescent="0.2">
      <c r="A1385" s="56"/>
      <c r="B1385" s="63"/>
      <c r="C1385" s="78"/>
      <c r="D1385" s="64"/>
      <c r="E1385" s="53"/>
      <c r="F1385" s="80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5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6"/>
      <c r="B1408" s="78"/>
      <c r="C1408" s="78"/>
      <c r="D1408" s="64"/>
      <c r="E1408" s="84"/>
      <c r="F1408" s="80"/>
      <c r="G1408" s="138"/>
      <c r="H1408" s="137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79"/>
      <c r="C1423" s="79"/>
      <c r="D1423" s="39"/>
      <c r="E1423" s="38"/>
      <c r="F1423" s="158"/>
      <c r="G1423" s="38"/>
      <c r="H1423" s="39"/>
    </row>
    <row r="1424" spans="1:8" x14ac:dyDescent="0.2">
      <c r="A1424" s="56"/>
      <c r="B1424" s="78"/>
      <c r="C1424" s="78"/>
      <c r="D1424" s="64"/>
      <c r="E1424" s="53"/>
      <c r="F1424" s="80"/>
      <c r="G1424" s="136"/>
      <c r="H1424" s="137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79"/>
      <c r="C1439" s="79"/>
      <c r="D1439" s="39"/>
      <c r="E1439" s="38"/>
      <c r="F1439" s="158"/>
      <c r="G1439" s="62"/>
      <c r="H1439" s="39"/>
    </row>
    <row r="1440" spans="1:8" x14ac:dyDescent="0.2">
      <c r="A1440" s="56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62"/>
      <c r="H1452" s="39"/>
    </row>
    <row r="1453" spans="1:8" x14ac:dyDescent="0.2">
      <c r="A1453" s="56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6"/>
      <c r="B1466" s="78"/>
      <c r="C1466" s="78"/>
      <c r="D1466" s="64"/>
      <c r="E1466" s="53"/>
      <c r="F1466" s="80"/>
      <c r="G1466" s="63"/>
      <c r="H1466" s="64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79"/>
      <c r="B1478" s="79"/>
      <c r="C1478" s="79"/>
      <c r="D1478" s="39"/>
      <c r="E1478" s="38"/>
      <c r="F1478" s="158"/>
      <c r="G1478" s="62"/>
      <c r="H1478" s="39"/>
    </row>
    <row r="1479" spans="1:8" x14ac:dyDescent="0.2">
      <c r="A1479" s="56"/>
      <c r="B1479" s="78"/>
      <c r="C1479" s="78"/>
      <c r="D1479" s="64"/>
      <c r="E1479" s="84"/>
      <c r="F1479" s="80"/>
      <c r="G1479" s="63"/>
      <c r="H1479" s="64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79"/>
      <c r="B1490" s="79"/>
      <c r="C1490" s="79"/>
      <c r="D1490" s="39"/>
      <c r="E1490" s="38"/>
      <c r="F1490" s="158"/>
      <c r="G1490" s="62"/>
      <c r="H1490" s="39"/>
    </row>
    <row r="1491" spans="1:8" x14ac:dyDescent="0.2">
      <c r="A1491" s="56"/>
      <c r="B1491" s="78"/>
      <c r="C1491" s="78"/>
      <c r="D1491" s="64"/>
      <c r="E1491" s="53"/>
      <c r="F1491" s="80"/>
      <c r="G1491" s="63"/>
      <c r="H1491" s="64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79"/>
      <c r="B1502" s="79"/>
      <c r="C1502" s="79"/>
      <c r="D1502" s="39"/>
      <c r="E1502" s="38"/>
      <c r="F1502" s="158"/>
      <c r="G1502" s="62"/>
      <c r="H1502" s="39"/>
    </row>
    <row r="1503" spans="1:8" x14ac:dyDescent="0.2">
      <c r="A1503" s="56"/>
      <c r="B1503" s="78"/>
      <c r="C1503" s="78"/>
      <c r="D1503" s="64"/>
      <c r="E1503" s="53"/>
      <c r="F1503" s="80"/>
      <c r="G1503" s="63"/>
      <c r="H1503" s="64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6"/>
      <c r="B1515" s="63"/>
      <c r="C1515" s="78"/>
      <c r="D1515" s="64"/>
      <c r="E1515" s="53"/>
      <c r="F1515" s="80"/>
      <c r="G1515" s="53"/>
      <c r="H1515" s="64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6"/>
      <c r="B1528" s="63"/>
      <c r="C1528" s="78"/>
      <c r="D1528" s="64"/>
      <c r="E1528" s="53"/>
      <c r="F1528" s="80"/>
      <c r="G1528" s="53"/>
      <c r="H1528" s="64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5"/>
      <c r="B1541" s="62"/>
      <c r="C1541" s="79"/>
      <c r="D1541" s="39"/>
      <c r="E1541" s="38"/>
      <c r="F1541" s="158"/>
      <c r="G1541" s="38"/>
      <c r="H1541" s="39"/>
    </row>
    <row r="1542" spans="1:8" x14ac:dyDescent="0.2">
      <c r="A1542" s="56"/>
      <c r="B1542" s="78"/>
      <c r="C1542" s="78"/>
      <c r="D1542" s="64"/>
      <c r="E1542" s="53"/>
      <c r="F1542" s="80"/>
      <c r="G1542" s="53"/>
      <c r="H1542" s="64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79"/>
      <c r="B1555" s="79"/>
      <c r="C1555" s="79"/>
      <c r="D1555" s="39"/>
      <c r="E1555" s="38"/>
      <c r="F1555" s="158"/>
      <c r="G1555" s="38"/>
      <c r="H1555" s="39"/>
    </row>
    <row r="1556" spans="1:8" x14ac:dyDescent="0.2">
      <c r="A1556" s="56"/>
      <c r="B1556" s="78"/>
      <c r="C1556" s="78"/>
      <c r="D1556" s="64"/>
      <c r="E1556" s="53"/>
      <c r="F1556" s="80"/>
      <c r="G1556" s="53"/>
      <c r="H1556" s="64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79"/>
      <c r="B1569" s="79"/>
      <c r="C1569" s="79"/>
      <c r="D1569" s="39"/>
      <c r="E1569" s="38"/>
      <c r="F1569" s="158"/>
      <c r="G1569" s="38"/>
      <c r="H1569" s="39"/>
    </row>
    <row r="1570" spans="1:8" x14ac:dyDescent="0.2">
      <c r="A1570" s="56"/>
      <c r="B1570" s="65"/>
      <c r="C1570" s="65"/>
      <c r="D1570" s="40"/>
      <c r="E1570" s="13"/>
      <c r="F1570" s="66"/>
      <c r="G1570" s="53"/>
      <c r="H1570" s="64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6"/>
      <c r="B1584" s="63"/>
      <c r="C1584" s="78"/>
      <c r="D1584" s="64"/>
      <c r="E1584" s="53"/>
      <c r="F1584" s="80"/>
      <c r="G1584" s="53"/>
      <c r="H1584" s="64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5"/>
      <c r="B1598" s="62"/>
      <c r="C1598" s="79"/>
      <c r="D1598" s="39"/>
      <c r="E1598" s="13"/>
      <c r="F1598" s="66"/>
      <c r="G1598" s="67"/>
      <c r="H1598" s="68"/>
    </row>
    <row r="1599" spans="1:8" x14ac:dyDescent="0.2">
      <c r="A1599" s="65"/>
      <c r="B1599" s="65"/>
      <c r="C1599" s="65"/>
      <c r="D1599" s="41"/>
      <c r="E1599" s="171"/>
      <c r="F1599" s="80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79"/>
      <c r="B1603" s="79"/>
      <c r="C1603" s="79"/>
      <c r="D1603" s="172"/>
      <c r="E1603" s="55"/>
      <c r="F1603" s="158"/>
      <c r="G1603" s="67"/>
      <c r="H1603" s="68"/>
    </row>
    <row r="1604" spans="1:8" x14ac:dyDescent="0.2">
      <c r="A1604" s="65"/>
      <c r="B1604" s="65"/>
      <c r="C1604" s="65"/>
      <c r="D1604" s="170"/>
      <c r="E1604" s="37"/>
      <c r="F1604" s="66"/>
      <c r="G1604" s="173"/>
      <c r="H1604" s="174"/>
    </row>
    <row r="1605" spans="1:8" x14ac:dyDescent="0.2">
      <c r="A1605" s="65"/>
      <c r="B1605" s="65"/>
      <c r="C1605" s="65"/>
      <c r="D1605" s="170"/>
      <c r="E1605" s="37"/>
      <c r="F1605" s="66"/>
      <c r="G1605" s="173"/>
      <c r="H1605" s="174"/>
    </row>
    <row r="1606" spans="1:8" x14ac:dyDescent="0.2">
      <c r="A1606" s="65"/>
      <c r="B1606" s="65"/>
      <c r="C1606" s="65"/>
      <c r="D1606" s="170"/>
      <c r="E1606" s="37"/>
      <c r="F1606" s="66"/>
      <c r="G1606" s="173"/>
      <c r="H1606" s="174"/>
    </row>
    <row r="1607" spans="1:8" x14ac:dyDescent="0.2">
      <c r="A1607" s="65"/>
      <c r="B1607" s="65"/>
      <c r="C1607" s="65"/>
      <c r="D1607" s="170"/>
      <c r="E1607" s="37"/>
      <c r="F1607" s="66"/>
      <c r="G1607" s="173"/>
      <c r="H1607" s="174"/>
    </row>
    <row r="1608" spans="1:8" x14ac:dyDescent="0.2">
      <c r="A1608" s="65"/>
      <c r="B1608" s="65"/>
      <c r="C1608" s="65"/>
      <c r="D1608" s="170"/>
      <c r="E1608" s="37"/>
      <c r="F1608" s="66"/>
      <c r="G1608" s="173"/>
      <c r="H1608" s="174"/>
    </row>
    <row r="1609" spans="1:8" x14ac:dyDescent="0.2">
      <c r="A1609" s="65"/>
      <c r="B1609" s="65"/>
      <c r="C1609" s="65"/>
      <c r="D1609" s="170"/>
      <c r="E1609" s="37"/>
      <c r="F1609" s="66"/>
      <c r="G1609" s="173"/>
      <c r="H1609" s="174"/>
    </row>
    <row r="1610" spans="1:8" x14ac:dyDescent="0.2">
      <c r="A1610" s="65"/>
      <c r="B1610" s="65"/>
      <c r="C1610" s="65"/>
      <c r="D1610" s="170"/>
      <c r="E1610" s="37"/>
      <c r="F1610" s="66"/>
      <c r="G1610" s="173"/>
      <c r="H1610" s="174"/>
    </row>
    <row r="1611" spans="1:8" x14ac:dyDescent="0.2">
      <c r="A1611" s="65"/>
      <c r="B1611" s="65"/>
      <c r="C1611" s="65"/>
      <c r="D1611" s="170"/>
      <c r="E1611" s="37"/>
      <c r="F1611" s="66"/>
      <c r="G1611" s="173"/>
      <c r="H1611" s="174"/>
    </row>
    <row r="1612" spans="1:8" x14ac:dyDescent="0.2">
      <c r="A1612" s="65"/>
      <c r="B1612" s="65"/>
      <c r="C1612" s="65"/>
      <c r="D1612" s="170"/>
      <c r="E1612" s="37"/>
      <c r="F1612" s="66"/>
      <c r="G1612" s="173"/>
      <c r="H1612" s="174"/>
    </row>
    <row r="1613" spans="1:8" x14ac:dyDescent="0.2">
      <c r="A1613" s="65"/>
      <c r="B1613" s="65"/>
      <c r="C1613" s="65"/>
      <c r="D1613" s="170"/>
      <c r="E1613" s="37"/>
      <c r="F1613" s="66"/>
      <c r="G1613" s="173"/>
      <c r="H1613" s="174"/>
    </row>
    <row r="1614" spans="1:8" x14ac:dyDescent="0.2">
      <c r="A1614" s="65"/>
      <c r="B1614" s="65"/>
      <c r="C1614" s="65"/>
      <c r="D1614" s="170"/>
      <c r="E1614" s="37"/>
      <c r="F1614" s="66"/>
      <c r="G1614" s="173"/>
      <c r="H1614" s="174"/>
    </row>
    <row r="1615" spans="1:8" x14ac:dyDescent="0.2">
      <c r="A1615" s="65"/>
      <c r="B1615" s="65"/>
      <c r="C1615" s="65"/>
      <c r="D1615" s="170"/>
      <c r="E1615" s="37"/>
      <c r="F1615" s="66"/>
      <c r="G1615" s="173"/>
      <c r="H1615" s="174"/>
    </row>
    <row r="1616" spans="1:8" x14ac:dyDescent="0.2">
      <c r="A1616" s="65"/>
      <c r="B1616" s="65"/>
      <c r="C1616" s="65"/>
      <c r="D1616" s="170"/>
      <c r="E1616" s="37"/>
      <c r="F1616" s="66"/>
      <c r="G1616" s="173"/>
      <c r="H1616" s="174"/>
    </row>
    <row r="1617" spans="1:8" x14ac:dyDescent="0.2">
      <c r="A1617" s="65"/>
      <c r="B1617" s="65"/>
      <c r="C1617" s="65"/>
      <c r="D1617" s="170"/>
      <c r="E1617" s="37"/>
      <c r="F1617" s="66"/>
      <c r="G1617" s="173"/>
      <c r="H1617" s="174"/>
    </row>
    <row r="1618" spans="1:8" x14ac:dyDescent="0.2">
      <c r="A1618" s="65"/>
      <c r="B1618" s="65"/>
      <c r="C1618" s="65"/>
      <c r="D1618" s="170"/>
      <c r="E1618" s="37"/>
      <c r="F1618" s="66"/>
      <c r="G1618" s="173"/>
      <c r="H1618" s="174"/>
    </row>
    <row r="1619" spans="1:8" x14ac:dyDescent="0.2">
      <c r="A1619" s="65"/>
      <c r="B1619" s="65"/>
      <c r="C1619" s="65"/>
      <c r="D1619" s="170"/>
      <c r="E1619" s="37"/>
      <c r="F1619" s="66"/>
      <c r="G1619" s="173"/>
      <c r="H1619" s="174"/>
    </row>
    <row r="1620" spans="1:8" x14ac:dyDescent="0.2">
      <c r="A1620" s="65"/>
      <c r="B1620" s="65"/>
      <c r="C1620" s="65"/>
      <c r="D1620" s="170"/>
      <c r="E1620" s="37"/>
      <c r="F1620" s="66"/>
      <c r="G1620" s="173"/>
      <c r="H1620" s="174"/>
    </row>
    <row r="1621" spans="1:8" x14ac:dyDescent="0.2">
      <c r="A1621" s="65"/>
      <c r="B1621" s="65"/>
      <c r="C1621" s="65"/>
      <c r="D1621" s="170"/>
      <c r="E1621" s="37"/>
      <c r="F1621" s="66"/>
      <c r="G1621" s="173"/>
      <c r="H1621" s="174"/>
    </row>
    <row r="1622" spans="1:8" x14ac:dyDescent="0.2">
      <c r="A1622" s="65"/>
      <c r="B1622" s="65"/>
      <c r="C1622" s="65"/>
      <c r="D1622" s="170"/>
      <c r="E1622" s="37"/>
      <c r="F1622" s="66"/>
      <c r="G1622" s="173"/>
      <c r="H1622" s="174"/>
    </row>
    <row r="1623" spans="1:8" x14ac:dyDescent="0.2">
      <c r="A1623" s="65"/>
      <c r="B1623" s="65"/>
      <c r="C1623" s="65"/>
      <c r="D1623" s="170"/>
      <c r="E1623" s="37"/>
      <c r="F1623" s="66"/>
      <c r="G1623" s="173"/>
      <c r="H1623" s="174"/>
    </row>
    <row r="1624" spans="1:8" x14ac:dyDescent="0.2">
      <c r="A1624" s="65"/>
      <c r="B1624" s="65"/>
      <c r="C1624" s="65"/>
      <c r="D1624" s="170"/>
      <c r="E1624" s="37"/>
      <c r="F1624" s="66"/>
      <c r="G1624" s="173"/>
      <c r="H1624" s="174"/>
    </row>
    <row r="1625" spans="1:8" x14ac:dyDescent="0.2">
      <c r="A1625" s="65"/>
      <c r="B1625" s="65"/>
      <c r="C1625" s="65"/>
      <c r="D1625" s="170"/>
      <c r="E1625" s="37"/>
      <c r="F1625" s="66"/>
      <c r="G1625" s="173"/>
      <c r="H1625" s="174"/>
    </row>
    <row r="1626" spans="1:8" x14ac:dyDescent="0.2">
      <c r="A1626" s="65"/>
      <c r="B1626" s="65"/>
      <c r="C1626" s="65"/>
      <c r="D1626" s="170"/>
      <c r="E1626" s="37"/>
      <c r="F1626" s="66"/>
      <c r="G1626" s="173"/>
      <c r="H1626" s="174"/>
    </row>
    <row r="1627" spans="1:8" x14ac:dyDescent="0.2">
      <c r="A1627" s="65"/>
      <c r="B1627" s="65"/>
      <c r="C1627" s="65"/>
      <c r="D1627" s="170"/>
      <c r="E1627" s="37"/>
      <c r="F1627" s="66"/>
      <c r="G1627" s="173"/>
      <c r="H1627" s="174"/>
    </row>
    <row r="1628" spans="1:8" x14ac:dyDescent="0.2">
      <c r="A1628" s="65"/>
      <c r="B1628" s="65"/>
      <c r="C1628" s="65"/>
      <c r="D1628" s="170"/>
      <c r="E1628" s="37"/>
      <c r="F1628" s="66"/>
      <c r="G1628" s="173"/>
      <c r="H1628" s="174"/>
    </row>
    <row r="1629" spans="1:8" x14ac:dyDescent="0.2">
      <c r="A1629" s="65"/>
      <c r="B1629" s="65"/>
      <c r="C1629" s="65"/>
      <c r="D1629" s="170"/>
      <c r="E1629" s="37"/>
      <c r="F1629" s="66"/>
      <c r="G1629" s="173"/>
      <c r="H1629" s="174"/>
    </row>
    <row r="1630" spans="1:8" x14ac:dyDescent="0.2">
      <c r="A1630" s="65"/>
      <c r="B1630" s="65"/>
      <c r="C1630" s="65"/>
      <c r="D1630" s="170"/>
      <c r="E1630" s="37"/>
      <c r="F1630" s="66"/>
      <c r="G1630" s="173"/>
      <c r="H1630" s="174"/>
    </row>
    <row r="1631" spans="1:8" x14ac:dyDescent="0.2">
      <c r="A1631" s="65"/>
      <c r="B1631" s="65"/>
      <c r="C1631" s="65"/>
      <c r="D1631" s="170"/>
      <c r="E1631" s="37"/>
      <c r="F1631" s="66"/>
      <c r="G1631" s="173"/>
      <c r="H1631" s="174"/>
    </row>
    <row r="1632" spans="1:8" x14ac:dyDescent="0.2">
      <c r="A1632" s="65"/>
      <c r="B1632" s="65"/>
      <c r="C1632" s="65"/>
      <c r="D1632" s="170"/>
      <c r="E1632" s="37"/>
      <c r="F1632" s="66"/>
      <c r="G1632" s="173"/>
      <c r="H1632" s="174"/>
    </row>
    <row r="1633" spans="1:8" x14ac:dyDescent="0.2">
      <c r="A1633" s="65"/>
      <c r="B1633" s="65"/>
      <c r="C1633" s="65"/>
      <c r="D1633" s="170"/>
      <c r="E1633" s="37"/>
      <c r="F1633" s="66"/>
      <c r="G1633" s="173"/>
      <c r="H1633" s="174"/>
    </row>
    <row r="1634" spans="1:8" x14ac:dyDescent="0.2">
      <c r="A1634" s="65"/>
      <c r="B1634" s="65"/>
      <c r="C1634" s="65"/>
      <c r="D1634" s="170"/>
      <c r="E1634" s="37"/>
      <c r="F1634" s="66"/>
      <c r="G1634" s="173"/>
      <c r="H1634" s="174"/>
    </row>
    <row r="1635" spans="1:8" x14ac:dyDescent="0.2">
      <c r="A1635" s="65"/>
      <c r="B1635" s="65"/>
      <c r="C1635" s="65"/>
      <c r="D1635" s="170"/>
      <c r="E1635" s="37"/>
      <c r="F1635" s="66"/>
      <c r="G1635" s="173"/>
      <c r="H1635" s="174"/>
    </row>
    <row r="1636" spans="1:8" x14ac:dyDescent="0.2">
      <c r="A1636" s="65"/>
      <c r="B1636" s="65"/>
      <c r="C1636" s="65"/>
      <c r="D1636" s="170"/>
      <c r="E1636" s="37"/>
      <c r="F1636" s="66"/>
      <c r="G1636" s="173"/>
      <c r="H1636" s="174"/>
    </row>
    <row r="1637" spans="1:8" x14ac:dyDescent="0.2">
      <c r="A1637" s="65"/>
      <c r="B1637" s="65"/>
      <c r="C1637" s="65"/>
      <c r="D1637" s="170"/>
      <c r="E1637" s="37"/>
      <c r="F1637" s="66"/>
      <c r="G1637" s="173"/>
      <c r="H1637" s="174"/>
    </row>
    <row r="1638" spans="1:8" x14ac:dyDescent="0.2">
      <c r="A1638" s="65"/>
      <c r="B1638" s="65"/>
      <c r="C1638" s="65"/>
      <c r="D1638" s="170"/>
      <c r="E1638" s="37"/>
      <c r="F1638" s="66"/>
      <c r="G1638" s="173"/>
      <c r="H1638" s="174"/>
    </row>
    <row r="1639" spans="1:8" x14ac:dyDescent="0.2">
      <c r="A1639" s="65"/>
      <c r="B1639" s="65"/>
      <c r="C1639" s="65"/>
      <c r="D1639" s="170"/>
      <c r="E1639" s="37"/>
      <c r="F1639" s="66"/>
      <c r="G1639" s="173"/>
      <c r="H1639" s="174"/>
    </row>
    <row r="1640" spans="1:8" x14ac:dyDescent="0.2">
      <c r="A1640" s="65"/>
      <c r="B1640" s="65"/>
      <c r="C1640" s="65"/>
      <c r="D1640" s="170"/>
      <c r="E1640" s="37"/>
      <c r="F1640" s="66"/>
      <c r="G1640" s="173"/>
      <c r="H1640" s="174"/>
    </row>
    <row r="1641" spans="1:8" x14ac:dyDescent="0.2">
      <c r="A1641" s="65"/>
      <c r="B1641" s="65"/>
      <c r="C1641" s="65"/>
      <c r="D1641" s="170"/>
      <c r="E1641" s="37"/>
      <c r="F1641" s="66"/>
      <c r="G1641" s="173"/>
      <c r="H1641" s="174"/>
    </row>
    <row r="1642" spans="1:8" x14ac:dyDescent="0.2">
      <c r="A1642" s="65"/>
      <c r="B1642" s="65"/>
      <c r="C1642" s="65"/>
      <c r="D1642" s="170"/>
      <c r="E1642" s="37"/>
      <c r="F1642" s="66"/>
      <c r="G1642" s="173"/>
      <c r="H1642" s="174"/>
    </row>
    <row r="1643" spans="1:8" x14ac:dyDescent="0.2">
      <c r="A1643" s="65"/>
      <c r="B1643" s="65"/>
      <c r="C1643" s="65"/>
      <c r="D1643" s="170"/>
      <c r="E1643" s="37"/>
      <c r="F1643" s="66"/>
      <c r="G1643" s="173"/>
      <c r="H1643" s="174"/>
    </row>
    <row r="1644" spans="1:8" x14ac:dyDescent="0.2">
      <c r="A1644" s="65"/>
      <c r="B1644" s="65"/>
      <c r="C1644" s="65"/>
      <c r="D1644" s="170"/>
      <c r="E1644" s="37"/>
      <c r="F1644" s="66"/>
      <c r="G1644" s="173"/>
      <c r="H1644" s="174"/>
    </row>
    <row r="1645" spans="1:8" x14ac:dyDescent="0.2">
      <c r="A1645" s="65"/>
      <c r="B1645" s="65"/>
      <c r="C1645" s="65"/>
      <c r="D1645" s="170"/>
      <c r="E1645" s="37"/>
      <c r="F1645" s="66"/>
      <c r="G1645" s="173"/>
      <c r="H1645" s="174"/>
    </row>
    <row r="1646" spans="1:8" x14ac:dyDescent="0.2">
      <c r="A1646" s="65"/>
      <c r="B1646" s="65"/>
      <c r="C1646" s="65"/>
      <c r="D1646" s="170"/>
      <c r="E1646" s="37"/>
      <c r="F1646" s="66"/>
      <c r="G1646" s="173"/>
      <c r="H1646" s="174"/>
    </row>
    <row r="1647" spans="1:8" x14ac:dyDescent="0.2">
      <c r="A1647" s="65"/>
      <c r="B1647" s="65"/>
      <c r="C1647" s="65"/>
      <c r="D1647" s="170"/>
      <c r="E1647" s="37"/>
      <c r="F1647" s="66"/>
      <c r="G1647" s="173"/>
      <c r="H1647" s="174"/>
    </row>
    <row r="1648" spans="1:8" x14ac:dyDescent="0.2">
      <c r="A1648" s="65"/>
      <c r="B1648" s="65"/>
      <c r="C1648" s="65"/>
      <c r="D1648" s="170"/>
      <c r="E1648" s="37"/>
      <c r="F1648" s="66"/>
      <c r="G1648" s="173"/>
      <c r="H1648" s="174"/>
    </row>
    <row r="1649" spans="1:8" x14ac:dyDescent="0.2">
      <c r="A1649" s="65"/>
      <c r="B1649" s="65"/>
      <c r="C1649" s="65"/>
      <c r="D1649" s="170"/>
      <c r="E1649" s="37"/>
      <c r="F1649" s="66"/>
      <c r="G1649" s="173"/>
      <c r="H1649" s="174"/>
    </row>
    <row r="1650" spans="1:8" x14ac:dyDescent="0.2">
      <c r="A1650" s="65"/>
      <c r="B1650" s="65"/>
      <c r="C1650" s="65"/>
      <c r="D1650" s="170"/>
      <c r="E1650" s="37"/>
      <c r="F1650" s="66"/>
      <c r="G1650" s="173"/>
      <c r="H1650" s="174"/>
    </row>
    <row r="1651" spans="1:8" x14ac:dyDescent="0.2">
      <c r="A1651" s="65"/>
      <c r="B1651" s="65"/>
      <c r="C1651" s="65"/>
      <c r="D1651" s="170"/>
      <c r="E1651" s="37"/>
      <c r="F1651" s="66"/>
      <c r="G1651" s="173"/>
      <c r="H1651" s="174"/>
    </row>
    <row r="1652" spans="1:8" x14ac:dyDescent="0.2">
      <c r="A1652" s="65"/>
      <c r="B1652" s="65"/>
      <c r="C1652" s="65"/>
      <c r="D1652" s="170"/>
      <c r="E1652" s="37"/>
      <c r="F1652" s="66"/>
      <c r="G1652" s="173"/>
      <c r="H1652" s="174"/>
    </row>
    <row r="1653" spans="1:8" x14ac:dyDescent="0.2">
      <c r="A1653" s="65"/>
      <c r="B1653" s="65"/>
      <c r="C1653" s="65"/>
      <c r="D1653" s="170"/>
      <c r="E1653" s="37"/>
      <c r="F1653" s="66"/>
      <c r="G1653" s="173"/>
      <c r="H1653" s="174"/>
    </row>
    <row r="1654" spans="1:8" x14ac:dyDescent="0.2">
      <c r="A1654" s="65"/>
      <c r="B1654" s="65"/>
      <c r="C1654" s="65"/>
      <c r="D1654" s="170"/>
      <c r="E1654" s="37"/>
      <c r="F1654" s="66"/>
      <c r="G1654" s="173"/>
      <c r="H1654" s="174"/>
    </row>
    <row r="1655" spans="1:8" x14ac:dyDescent="0.2">
      <c r="A1655" s="65"/>
      <c r="B1655" s="65"/>
      <c r="C1655" s="65"/>
      <c r="D1655" s="170"/>
      <c r="E1655" s="37"/>
      <c r="F1655" s="66"/>
      <c r="G1655" s="173"/>
      <c r="H1655" s="174"/>
    </row>
    <row r="1656" spans="1:8" x14ac:dyDescent="0.2">
      <c r="A1656" s="65"/>
      <c r="B1656" s="65"/>
      <c r="C1656" s="65"/>
      <c r="D1656" s="170"/>
      <c r="E1656" s="37"/>
      <c r="F1656" s="66"/>
      <c r="G1656" s="173"/>
      <c r="H1656" s="174"/>
    </row>
    <row r="1657" spans="1:8" x14ac:dyDescent="0.2">
      <c r="A1657" s="65"/>
      <c r="B1657" s="65"/>
      <c r="C1657" s="65"/>
      <c r="D1657" s="170"/>
      <c r="E1657" s="37"/>
      <c r="F1657" s="66"/>
      <c r="G1657" s="173"/>
      <c r="H1657" s="174"/>
    </row>
    <row r="1658" spans="1:8" x14ac:dyDescent="0.2">
      <c r="A1658" s="65"/>
      <c r="B1658" s="65"/>
      <c r="C1658" s="65"/>
      <c r="D1658" s="170"/>
      <c r="E1658" s="37"/>
      <c r="F1658" s="66"/>
      <c r="G1658" s="173"/>
      <c r="H1658" s="174"/>
    </row>
    <row r="1659" spans="1:8" x14ac:dyDescent="0.2">
      <c r="A1659" s="65"/>
      <c r="B1659" s="65"/>
      <c r="C1659" s="65"/>
      <c r="D1659" s="170"/>
      <c r="E1659" s="37"/>
      <c r="F1659" s="66"/>
      <c r="G1659" s="173"/>
      <c r="H1659" s="174"/>
    </row>
    <row r="1660" spans="1:8" x14ac:dyDescent="0.2">
      <c r="A1660" s="65"/>
      <c r="B1660" s="65"/>
      <c r="C1660" s="65"/>
      <c r="D1660" s="170"/>
      <c r="E1660" s="37"/>
      <c r="F1660" s="66"/>
      <c r="G1660" s="173"/>
      <c r="H1660" s="174"/>
    </row>
    <row r="1661" spans="1:8" x14ac:dyDescent="0.2">
      <c r="A1661" s="65"/>
      <c r="B1661" s="65"/>
      <c r="C1661" s="65"/>
      <c r="D1661" s="170"/>
      <c r="E1661" s="37"/>
      <c r="F1661" s="66"/>
      <c r="G1661" s="173"/>
      <c r="H1661" s="174"/>
    </row>
    <row r="1662" spans="1:8" x14ac:dyDescent="0.2">
      <c r="A1662" s="65"/>
      <c r="B1662" s="65"/>
      <c r="C1662" s="65"/>
      <c r="D1662" s="170"/>
      <c r="E1662" s="37"/>
      <c r="F1662" s="66"/>
      <c r="G1662" s="173"/>
      <c r="H1662" s="174"/>
    </row>
    <row r="1663" spans="1:8" x14ac:dyDescent="0.2">
      <c r="A1663" s="65"/>
      <c r="B1663" s="65"/>
      <c r="C1663" s="65"/>
      <c r="D1663" s="170"/>
      <c r="E1663" s="37"/>
      <c r="F1663" s="66"/>
      <c r="G1663" s="173"/>
      <c r="H1663" s="174"/>
    </row>
    <row r="1664" spans="1:8" x14ac:dyDescent="0.2">
      <c r="A1664" s="65"/>
      <c r="B1664" s="65"/>
      <c r="C1664" s="65"/>
      <c r="D1664" s="170"/>
      <c r="E1664" s="37"/>
      <c r="F1664" s="66"/>
      <c r="G1664" s="173"/>
      <c r="H1664" s="174"/>
    </row>
    <row r="1665" spans="1:8" x14ac:dyDescent="0.2">
      <c r="A1665" s="65"/>
      <c r="B1665" s="65"/>
      <c r="C1665" s="65"/>
      <c r="D1665" s="170"/>
      <c r="E1665" s="37"/>
      <c r="F1665" s="66"/>
      <c r="G1665" s="173"/>
      <c r="H1665" s="174"/>
    </row>
    <row r="1666" spans="1:8" x14ac:dyDescent="0.2">
      <c r="A1666" s="65"/>
      <c r="B1666" s="65"/>
      <c r="C1666" s="65"/>
      <c r="D1666" s="170"/>
      <c r="E1666" s="37"/>
      <c r="F1666" s="66"/>
      <c r="G1666" s="173"/>
      <c r="H1666" s="174"/>
    </row>
    <row r="1667" spans="1:8" x14ac:dyDescent="0.2">
      <c r="A1667" s="65"/>
      <c r="B1667" s="65"/>
      <c r="C1667" s="65"/>
      <c r="D1667" s="170"/>
      <c r="E1667" s="37"/>
      <c r="F1667" s="66"/>
      <c r="G1667" s="173"/>
      <c r="H1667" s="174"/>
    </row>
    <row r="1668" spans="1:8" x14ac:dyDescent="0.2">
      <c r="A1668" s="65"/>
      <c r="B1668" s="65"/>
      <c r="C1668" s="65"/>
      <c r="D1668" s="170"/>
      <c r="E1668" s="37"/>
      <c r="F1668" s="66"/>
      <c r="G1668" s="173"/>
      <c r="H1668" s="174"/>
    </row>
    <row r="1669" spans="1:8" x14ac:dyDescent="0.2">
      <c r="A1669" s="65"/>
      <c r="B1669" s="65"/>
      <c r="C1669" s="65"/>
      <c r="D1669" s="170"/>
      <c r="E1669" s="37"/>
      <c r="F1669" s="66"/>
      <c r="G1669" s="173"/>
      <c r="H1669" s="174"/>
    </row>
    <row r="1670" spans="1:8" x14ac:dyDescent="0.2">
      <c r="A1670" s="65"/>
      <c r="B1670" s="65"/>
      <c r="C1670" s="65"/>
      <c r="D1670" s="170"/>
      <c r="E1670" s="37"/>
      <c r="F1670" s="66"/>
      <c r="G1670" s="173"/>
      <c r="H1670" s="174"/>
    </row>
    <row r="1671" spans="1:8" x14ac:dyDescent="0.2">
      <c r="A1671" s="65"/>
      <c r="B1671" s="65"/>
      <c r="C1671" s="65"/>
      <c r="D1671" s="170"/>
      <c r="E1671" s="37"/>
      <c r="F1671" s="66"/>
      <c r="G1671" s="173"/>
      <c r="H1671" s="174"/>
    </row>
    <row r="1672" spans="1:8" x14ac:dyDescent="0.2">
      <c r="A1672" s="65"/>
      <c r="B1672" s="65"/>
      <c r="C1672" s="65"/>
      <c r="D1672" s="170"/>
      <c r="E1672" s="37"/>
      <c r="F1672" s="66"/>
      <c r="G1672" s="173"/>
      <c r="H1672" s="174"/>
    </row>
    <row r="1673" spans="1:8" x14ac:dyDescent="0.2">
      <c r="A1673" s="65"/>
      <c r="B1673" s="65"/>
      <c r="C1673" s="65"/>
      <c r="D1673" s="170"/>
      <c r="E1673" s="37"/>
      <c r="F1673" s="66"/>
      <c r="G1673" s="173"/>
      <c r="H1673" s="174"/>
    </row>
    <row r="1674" spans="1:8" x14ac:dyDescent="0.2">
      <c r="A1674" s="65"/>
      <c r="B1674" s="65"/>
      <c r="C1674" s="65"/>
      <c r="D1674" s="170"/>
      <c r="E1674" s="37"/>
      <c r="F1674" s="66"/>
      <c r="G1674" s="173"/>
      <c r="H1674" s="174"/>
    </row>
    <row r="1675" spans="1:8" x14ac:dyDescent="0.2">
      <c r="A1675" s="65"/>
      <c r="B1675" s="65"/>
      <c r="C1675" s="65"/>
      <c r="D1675" s="170"/>
      <c r="E1675" s="37"/>
      <c r="F1675" s="66"/>
      <c r="G1675" s="173"/>
      <c r="H1675" s="174"/>
    </row>
    <row r="1676" spans="1:8" x14ac:dyDescent="0.2">
      <c r="A1676" s="65"/>
      <c r="B1676" s="65"/>
      <c r="C1676" s="65"/>
      <c r="D1676" s="170"/>
      <c r="E1676" s="37"/>
      <c r="F1676" s="66"/>
      <c r="G1676" s="173"/>
      <c r="H1676" s="174"/>
    </row>
    <row r="1677" spans="1:8" x14ac:dyDescent="0.2">
      <c r="A1677" s="65"/>
      <c r="B1677" s="65"/>
      <c r="C1677" s="65"/>
      <c r="D1677" s="170"/>
      <c r="E1677" s="37"/>
      <c r="F1677" s="66"/>
      <c r="G1677" s="173"/>
      <c r="H1677" s="174"/>
    </row>
    <row r="1678" spans="1:8" x14ac:dyDescent="0.2">
      <c r="A1678" s="65"/>
      <c r="B1678" s="65"/>
      <c r="C1678" s="65"/>
      <c r="D1678" s="170"/>
      <c r="E1678" s="37"/>
      <c r="F1678" s="66"/>
      <c r="G1678" s="173"/>
      <c r="H1678" s="174"/>
    </row>
    <row r="1679" spans="1:8" x14ac:dyDescent="0.2">
      <c r="A1679" s="65"/>
      <c r="B1679" s="65"/>
      <c r="C1679" s="65"/>
      <c r="D1679" s="170"/>
      <c r="E1679" s="37"/>
      <c r="F1679" s="66"/>
      <c r="G1679" s="173"/>
      <c r="H1679" s="174"/>
    </row>
    <row r="1680" spans="1:8" x14ac:dyDescent="0.2">
      <c r="A1680" s="65"/>
      <c r="B1680" s="65"/>
      <c r="C1680" s="65"/>
      <c r="D1680" s="170"/>
      <c r="E1680" s="37"/>
      <c r="F1680" s="66"/>
      <c r="G1680" s="173"/>
      <c r="H1680" s="174"/>
    </row>
    <row r="1681" spans="1:8" x14ac:dyDescent="0.2">
      <c r="A1681" s="65"/>
      <c r="B1681" s="65"/>
      <c r="C1681" s="65"/>
      <c r="D1681" s="170"/>
      <c r="E1681" s="37"/>
      <c r="F1681" s="66"/>
      <c r="G1681" s="173"/>
      <c r="H1681" s="174"/>
    </row>
    <row r="1682" spans="1:8" x14ac:dyDescent="0.2">
      <c r="A1682" s="65"/>
      <c r="B1682" s="65"/>
      <c r="C1682" s="65"/>
      <c r="D1682" s="170"/>
      <c r="E1682" s="37"/>
      <c r="F1682" s="66"/>
      <c r="G1682" s="173"/>
      <c r="H1682" s="174"/>
    </row>
    <row r="1683" spans="1:8" x14ac:dyDescent="0.2">
      <c r="A1683" s="65"/>
      <c r="B1683" s="65"/>
      <c r="C1683" s="65"/>
      <c r="D1683" s="170"/>
      <c r="E1683" s="37"/>
      <c r="F1683" s="66"/>
      <c r="G1683" s="173"/>
      <c r="H1683" s="174"/>
    </row>
    <row r="1684" spans="1:8" x14ac:dyDescent="0.2">
      <c r="A1684" s="65"/>
      <c r="B1684" s="65"/>
      <c r="C1684" s="65"/>
      <c r="D1684" s="170"/>
      <c r="E1684" s="37"/>
      <c r="F1684" s="66"/>
      <c r="G1684" s="173"/>
      <c r="H1684" s="174"/>
    </row>
    <row r="1685" spans="1:8" x14ac:dyDescent="0.2">
      <c r="A1685" s="65"/>
      <c r="B1685" s="65"/>
      <c r="C1685" s="65"/>
      <c r="D1685" s="170"/>
      <c r="E1685" s="37"/>
      <c r="F1685" s="66"/>
      <c r="G1685" s="173"/>
      <c r="H1685" s="174"/>
    </row>
    <row r="1686" spans="1:8" x14ac:dyDescent="0.2">
      <c r="A1686" s="65"/>
      <c r="B1686" s="65"/>
      <c r="C1686" s="65"/>
      <c r="D1686" s="170"/>
      <c r="E1686" s="37"/>
      <c r="F1686" s="66"/>
      <c r="G1686" s="173"/>
      <c r="H1686" s="174"/>
    </row>
    <row r="1687" spans="1:8" x14ac:dyDescent="0.2">
      <c r="A1687" s="65"/>
      <c r="B1687" s="65"/>
      <c r="C1687" s="65"/>
      <c r="D1687" s="170"/>
      <c r="E1687" s="37"/>
      <c r="F1687" s="66"/>
      <c r="G1687" s="173"/>
      <c r="H1687" s="174"/>
    </row>
    <row r="1688" spans="1:8" x14ac:dyDescent="0.2">
      <c r="A1688" s="65"/>
      <c r="B1688" s="65"/>
      <c r="C1688" s="65"/>
      <c r="D1688" s="170"/>
      <c r="E1688" s="37"/>
      <c r="F1688" s="66"/>
      <c r="G1688" s="173"/>
      <c r="H1688" s="174"/>
    </row>
    <row r="1689" spans="1:8" x14ac:dyDescent="0.2">
      <c r="A1689" s="65"/>
      <c r="B1689" s="65"/>
      <c r="C1689" s="65"/>
      <c r="D1689" s="170"/>
      <c r="E1689" s="37"/>
      <c r="F1689" s="66"/>
      <c r="G1689" s="173"/>
      <c r="H1689" s="174"/>
    </row>
    <row r="1690" spans="1:8" x14ac:dyDescent="0.2">
      <c r="A1690" s="65"/>
      <c r="B1690" s="65"/>
      <c r="C1690" s="65"/>
      <c r="D1690" s="170"/>
      <c r="E1690" s="37"/>
      <c r="F1690" s="66"/>
      <c r="G1690" s="173"/>
      <c r="H1690" s="174"/>
    </row>
    <row r="1691" spans="1:8" x14ac:dyDescent="0.2">
      <c r="A1691" s="65"/>
      <c r="B1691" s="65"/>
      <c r="C1691" s="65"/>
      <c r="D1691" s="170"/>
      <c r="E1691" s="37"/>
      <c r="F1691" s="66"/>
      <c r="G1691" s="173"/>
      <c r="H1691" s="174"/>
    </row>
    <row r="1692" spans="1:8" x14ac:dyDescent="0.2">
      <c r="A1692" s="65"/>
      <c r="B1692" s="65"/>
      <c r="C1692" s="65"/>
      <c r="D1692" s="170"/>
      <c r="E1692" s="37"/>
      <c r="F1692" s="66"/>
      <c r="G1692" s="173"/>
      <c r="H1692" s="174"/>
    </row>
    <row r="1693" spans="1:8" x14ac:dyDescent="0.2">
      <c r="A1693" s="65"/>
      <c r="B1693" s="65"/>
      <c r="C1693" s="65"/>
      <c r="D1693" s="170"/>
      <c r="E1693" s="37"/>
      <c r="F1693" s="66"/>
      <c r="G1693" s="173"/>
      <c r="H1693" s="174"/>
    </row>
    <row r="1694" spans="1:8" x14ac:dyDescent="0.2">
      <c r="A1694" s="65"/>
      <c r="B1694" s="65"/>
      <c r="C1694" s="65"/>
      <c r="D1694" s="170"/>
      <c r="E1694" s="37"/>
      <c r="F1694" s="66"/>
      <c r="G1694" s="173"/>
      <c r="H1694" s="174"/>
    </row>
    <row r="1695" spans="1:8" x14ac:dyDescent="0.2">
      <c r="A1695" s="65"/>
      <c r="B1695" s="65"/>
      <c r="C1695" s="65"/>
      <c r="D1695" s="170"/>
      <c r="E1695" s="37"/>
      <c r="F1695" s="66"/>
      <c r="G1695" s="173"/>
      <c r="H1695" s="174"/>
    </row>
    <row r="1696" spans="1:8" x14ac:dyDescent="0.2">
      <c r="A1696" s="65"/>
      <c r="B1696" s="65"/>
      <c r="C1696" s="65"/>
      <c r="D1696" s="170"/>
      <c r="E1696" s="37"/>
      <c r="F1696" s="66"/>
      <c r="G1696" s="173"/>
      <c r="H1696" s="174"/>
    </row>
    <row r="1697" spans="1:8" x14ac:dyDescent="0.2">
      <c r="A1697" s="65"/>
      <c r="B1697" s="65"/>
      <c r="C1697" s="65"/>
      <c r="D1697" s="170"/>
      <c r="E1697" s="37"/>
      <c r="F1697" s="66"/>
      <c r="G1697" s="173"/>
      <c r="H1697" s="174"/>
    </row>
    <row r="1698" spans="1:8" x14ac:dyDescent="0.2">
      <c r="A1698" s="65"/>
      <c r="B1698" s="65"/>
      <c r="C1698" s="65"/>
      <c r="D1698" s="170"/>
      <c r="E1698" s="37"/>
      <c r="F1698" s="66"/>
      <c r="G1698" s="173"/>
      <c r="H1698" s="174"/>
    </row>
    <row r="1699" spans="1:8" x14ac:dyDescent="0.2">
      <c r="A1699" s="65"/>
      <c r="B1699" s="65"/>
      <c r="C1699" s="65"/>
      <c r="D1699" s="170"/>
      <c r="E1699" s="37"/>
      <c r="F1699" s="66"/>
      <c r="G1699" s="173"/>
      <c r="H1699" s="174"/>
    </row>
    <row r="1700" spans="1:8" x14ac:dyDescent="0.2">
      <c r="A1700" s="65"/>
      <c r="B1700" s="65"/>
      <c r="C1700" s="65"/>
      <c r="D1700" s="170"/>
      <c r="E1700" s="37"/>
      <c r="F1700" s="66"/>
      <c r="G1700" s="173"/>
      <c r="H1700" s="174"/>
    </row>
    <row r="1701" spans="1:8" x14ac:dyDescent="0.2">
      <c r="A1701" s="65"/>
      <c r="B1701" s="65"/>
      <c r="C1701" s="65"/>
      <c r="D1701" s="170"/>
      <c r="E1701" s="37"/>
      <c r="F1701" s="66"/>
      <c r="G1701" s="173"/>
      <c r="H1701" s="174"/>
    </row>
    <row r="1702" spans="1:8" x14ac:dyDescent="0.2">
      <c r="A1702" s="65"/>
      <c r="B1702" s="65"/>
      <c r="C1702" s="65"/>
      <c r="D1702" s="170"/>
      <c r="E1702" s="37"/>
      <c r="F1702" s="66"/>
      <c r="G1702" s="173"/>
      <c r="H1702" s="174"/>
    </row>
    <row r="1703" spans="1:8" x14ac:dyDescent="0.2">
      <c r="A1703" s="65"/>
      <c r="B1703" s="65"/>
      <c r="C1703" s="65"/>
      <c r="D1703" s="170"/>
      <c r="E1703" s="37"/>
      <c r="F1703" s="66"/>
      <c r="G1703" s="173"/>
      <c r="H1703" s="174"/>
    </row>
    <row r="1704" spans="1:8" x14ac:dyDescent="0.2">
      <c r="A1704" s="65"/>
      <c r="B1704" s="65"/>
      <c r="C1704" s="65"/>
      <c r="D1704" s="170"/>
      <c r="E1704" s="37"/>
      <c r="F1704" s="66"/>
      <c r="G1704" s="173"/>
      <c r="H1704" s="174"/>
    </row>
    <row r="1705" spans="1:8" x14ac:dyDescent="0.2">
      <c r="A1705" s="65"/>
      <c r="B1705" s="65"/>
      <c r="C1705" s="65"/>
      <c r="D1705" s="170"/>
      <c r="E1705" s="37"/>
      <c r="F1705" s="66"/>
      <c r="G1705" s="173"/>
      <c r="H1705" s="174"/>
    </row>
    <row r="1706" spans="1:8" x14ac:dyDescent="0.2">
      <c r="A1706" s="65"/>
      <c r="B1706" s="65"/>
      <c r="C1706" s="65"/>
      <c r="D1706" s="170"/>
      <c r="E1706" s="37"/>
      <c r="F1706" s="66"/>
      <c r="G1706" s="173"/>
      <c r="H1706" s="174"/>
    </row>
    <row r="1707" spans="1:8" x14ac:dyDescent="0.2">
      <c r="A1707" s="65"/>
      <c r="B1707" s="65"/>
      <c r="C1707" s="65"/>
      <c r="D1707" s="170"/>
      <c r="E1707" s="37"/>
      <c r="F1707" s="66"/>
      <c r="G1707" s="173"/>
      <c r="H1707" s="174"/>
    </row>
    <row r="1708" spans="1:8" x14ac:dyDescent="0.2">
      <c r="A1708" s="65"/>
      <c r="B1708" s="65"/>
      <c r="C1708" s="65"/>
      <c r="D1708" s="170"/>
      <c r="E1708" s="37"/>
      <c r="F1708" s="66"/>
      <c r="G1708" s="173"/>
      <c r="H1708" s="174"/>
    </row>
    <row r="1709" spans="1:8" x14ac:dyDescent="0.2">
      <c r="A1709" s="65"/>
      <c r="B1709" s="65"/>
      <c r="C1709" s="65"/>
      <c r="D1709" s="170"/>
      <c r="E1709" s="37"/>
      <c r="F1709" s="66"/>
      <c r="G1709" s="173"/>
      <c r="H1709" s="174"/>
    </row>
    <row r="1710" spans="1:8" x14ac:dyDescent="0.2">
      <c r="A1710" s="65"/>
      <c r="B1710" s="65"/>
      <c r="C1710" s="65"/>
      <c r="D1710" s="170"/>
      <c r="E1710" s="37"/>
      <c r="F1710" s="66"/>
      <c r="G1710" s="173"/>
      <c r="H1710" s="174"/>
    </row>
    <row r="1711" spans="1:8" x14ac:dyDescent="0.2">
      <c r="A1711" s="65"/>
      <c r="B1711" s="65"/>
      <c r="C1711" s="65"/>
      <c r="D1711" s="170"/>
      <c r="E1711" s="37"/>
      <c r="F1711" s="66"/>
      <c r="G1711" s="173"/>
      <c r="H1711" s="174"/>
    </row>
    <row r="1712" spans="1:8" x14ac:dyDescent="0.2">
      <c r="A1712" s="65"/>
      <c r="B1712" s="65"/>
      <c r="C1712" s="65"/>
      <c r="D1712" s="170"/>
      <c r="E1712" s="37"/>
      <c r="F1712" s="66"/>
      <c r="G1712" s="173"/>
      <c r="H1712" s="174"/>
    </row>
    <row r="1713" spans="1:8" x14ac:dyDescent="0.2">
      <c r="A1713" s="65"/>
      <c r="B1713" s="65"/>
      <c r="C1713" s="65"/>
      <c r="D1713" s="170"/>
      <c r="E1713" s="37"/>
      <c r="F1713" s="66"/>
      <c r="G1713" s="173"/>
      <c r="H1713" s="174"/>
    </row>
    <row r="1714" spans="1:8" x14ac:dyDescent="0.2">
      <c r="A1714" s="65"/>
      <c r="B1714" s="65"/>
      <c r="C1714" s="65"/>
      <c r="D1714" s="170"/>
      <c r="E1714" s="37"/>
      <c r="F1714" s="66"/>
      <c r="G1714" s="173"/>
      <c r="H1714" s="174"/>
    </row>
    <row r="1715" spans="1:8" x14ac:dyDescent="0.2">
      <c r="A1715" s="65"/>
      <c r="B1715" s="65"/>
      <c r="C1715" s="65"/>
      <c r="D1715" s="170"/>
      <c r="E1715" s="37"/>
      <c r="F1715" s="66"/>
      <c r="G1715" s="173"/>
      <c r="H1715" s="174"/>
    </row>
    <row r="1716" spans="1:8" x14ac:dyDescent="0.2">
      <c r="A1716" s="65"/>
      <c r="B1716" s="65"/>
      <c r="C1716" s="65"/>
      <c r="D1716" s="170"/>
      <c r="E1716" s="37"/>
      <c r="F1716" s="66"/>
      <c r="G1716" s="173"/>
      <c r="H1716" s="174"/>
    </row>
    <row r="1717" spans="1:8" x14ac:dyDescent="0.2">
      <c r="A1717" s="65"/>
      <c r="B1717" s="65"/>
      <c r="C1717" s="65"/>
      <c r="D1717" s="170"/>
      <c r="E1717" s="37"/>
      <c r="F1717" s="66"/>
      <c r="G1717" s="173"/>
      <c r="H1717" s="174"/>
    </row>
    <row r="1718" spans="1:8" x14ac:dyDescent="0.2">
      <c r="A1718" s="65"/>
      <c r="B1718" s="65"/>
      <c r="C1718" s="65"/>
      <c r="D1718" s="170"/>
      <c r="E1718" s="37"/>
      <c r="F1718" s="66"/>
      <c r="G1718" s="173"/>
      <c r="H1718" s="174"/>
    </row>
    <row r="1719" spans="1:8" x14ac:dyDescent="0.2">
      <c r="A1719" s="65"/>
      <c r="B1719" s="65"/>
      <c r="C1719" s="65"/>
      <c r="D1719" s="170"/>
      <c r="E1719" s="37"/>
      <c r="F1719" s="66"/>
      <c r="G1719" s="173"/>
      <c r="H1719" s="174"/>
    </row>
    <row r="1720" spans="1:8" x14ac:dyDescent="0.2">
      <c r="A1720" s="65"/>
      <c r="B1720" s="65"/>
      <c r="C1720" s="65"/>
      <c r="D1720" s="170"/>
      <c r="E1720" s="37"/>
      <c r="F1720" s="66"/>
      <c r="G1720" s="173"/>
      <c r="H1720" s="174"/>
    </row>
    <row r="1721" spans="1:8" x14ac:dyDescent="0.2">
      <c r="A1721" s="65"/>
      <c r="B1721" s="65"/>
      <c r="C1721" s="65"/>
      <c r="D1721" s="170"/>
      <c r="E1721" s="37"/>
      <c r="F1721" s="66"/>
      <c r="G1721" s="173"/>
      <c r="H1721" s="174"/>
    </row>
    <row r="1722" spans="1:8" x14ac:dyDescent="0.2">
      <c r="A1722" s="65"/>
      <c r="B1722" s="65"/>
      <c r="C1722" s="65"/>
      <c r="D1722" s="170"/>
      <c r="E1722" s="37"/>
      <c r="F1722" s="66"/>
      <c r="G1722" s="173"/>
      <c r="H1722" s="174"/>
    </row>
    <row r="1723" spans="1:8" x14ac:dyDescent="0.2">
      <c r="A1723" s="65"/>
      <c r="B1723" s="65"/>
      <c r="C1723" s="65"/>
      <c r="D1723" s="170"/>
      <c r="E1723" s="37"/>
      <c r="F1723" s="66"/>
      <c r="G1723" s="173"/>
      <c r="H1723" s="174"/>
    </row>
    <row r="1724" spans="1:8" x14ac:dyDescent="0.2">
      <c r="A1724" s="65"/>
      <c r="B1724" s="65"/>
      <c r="C1724" s="65"/>
      <c r="D1724" s="170"/>
      <c r="E1724" s="37"/>
      <c r="F1724" s="66"/>
      <c r="G1724" s="173"/>
      <c r="H1724" s="174"/>
    </row>
    <row r="1725" spans="1:8" x14ac:dyDescent="0.2">
      <c r="A1725" s="65"/>
      <c r="B1725" s="65"/>
      <c r="C1725" s="65"/>
      <c r="D1725" s="170"/>
      <c r="E1725" s="37"/>
      <c r="F1725" s="66"/>
      <c r="G1725" s="173"/>
      <c r="H1725" s="174"/>
    </row>
    <row r="1726" spans="1:8" x14ac:dyDescent="0.2">
      <c r="A1726" s="65"/>
      <c r="B1726" s="65"/>
      <c r="C1726" s="65"/>
      <c r="D1726" s="170"/>
      <c r="E1726" s="37"/>
      <c r="F1726" s="66"/>
      <c r="G1726" s="173"/>
      <c r="H1726" s="174"/>
    </row>
    <row r="1727" spans="1:8" x14ac:dyDescent="0.2">
      <c r="A1727" s="65"/>
      <c r="B1727" s="65"/>
      <c r="C1727" s="65"/>
      <c r="D1727" s="170"/>
      <c r="E1727" s="37"/>
      <c r="F1727" s="66"/>
      <c r="G1727" s="173"/>
      <c r="H1727" s="174"/>
    </row>
    <row r="1728" spans="1:8" x14ac:dyDescent="0.2">
      <c r="A1728" s="65"/>
      <c r="B1728" s="65"/>
      <c r="C1728" s="65"/>
      <c r="D1728" s="170"/>
      <c r="E1728" s="37"/>
      <c r="F1728" s="66"/>
      <c r="G1728" s="173"/>
      <c r="H1728" s="174"/>
    </row>
    <row r="1729" spans="1:8" x14ac:dyDescent="0.2">
      <c r="A1729" s="65"/>
      <c r="B1729" s="65"/>
      <c r="C1729" s="65"/>
      <c r="D1729" s="170"/>
      <c r="E1729" s="37"/>
      <c r="F1729" s="66"/>
      <c r="G1729" s="173"/>
      <c r="H1729" s="174"/>
    </row>
    <row r="1730" spans="1:8" x14ac:dyDescent="0.2">
      <c r="A1730" s="65"/>
      <c r="B1730" s="65"/>
      <c r="C1730" s="65"/>
      <c r="D1730" s="170"/>
      <c r="E1730" s="37"/>
      <c r="F1730" s="66"/>
      <c r="G1730" s="173"/>
      <c r="H1730" s="174"/>
    </row>
    <row r="1731" spans="1:8" x14ac:dyDescent="0.2">
      <c r="A1731" s="65"/>
      <c r="B1731" s="65"/>
      <c r="C1731" s="65"/>
      <c r="D1731" s="170"/>
      <c r="E1731" s="37"/>
      <c r="F1731" s="66"/>
      <c r="G1731" s="173"/>
      <c r="H1731" s="174"/>
    </row>
    <row r="1732" spans="1:8" x14ac:dyDescent="0.2">
      <c r="A1732" s="65"/>
      <c r="B1732" s="65"/>
      <c r="C1732" s="65"/>
      <c r="D1732" s="170"/>
      <c r="E1732" s="37"/>
      <c r="F1732" s="66"/>
      <c r="G1732" s="173"/>
      <c r="H1732" s="174"/>
    </row>
    <row r="1733" spans="1:8" x14ac:dyDescent="0.2">
      <c r="A1733" s="65"/>
      <c r="B1733" s="65"/>
      <c r="C1733" s="65"/>
      <c r="D1733" s="170"/>
      <c r="E1733" s="37"/>
      <c r="F1733" s="66"/>
      <c r="G1733" s="173"/>
      <c r="H1733" s="174"/>
    </row>
    <row r="1734" spans="1:8" x14ac:dyDescent="0.2">
      <c r="A1734" s="65"/>
      <c r="B1734" s="65"/>
      <c r="C1734" s="65"/>
      <c r="D1734" s="170"/>
      <c r="E1734" s="37"/>
      <c r="F1734" s="66"/>
      <c r="G1734" s="173"/>
      <c r="H1734" s="174"/>
    </row>
    <row r="1735" spans="1:8" x14ac:dyDescent="0.2">
      <c r="A1735" s="65"/>
      <c r="B1735" s="65"/>
      <c r="C1735" s="65"/>
      <c r="D1735" s="170"/>
      <c r="E1735" s="37"/>
      <c r="F1735" s="66"/>
      <c r="G1735" s="173"/>
      <c r="H1735" s="174"/>
    </row>
    <row r="1736" spans="1:8" x14ac:dyDescent="0.2">
      <c r="A1736" s="65"/>
      <c r="B1736" s="65"/>
      <c r="C1736" s="65"/>
      <c r="D1736" s="170"/>
      <c r="E1736" s="37"/>
      <c r="F1736" s="66"/>
      <c r="G1736" s="173"/>
      <c r="H1736" s="174"/>
    </row>
    <row r="1737" spans="1:8" x14ac:dyDescent="0.2">
      <c r="A1737" s="65"/>
      <c r="B1737" s="65"/>
      <c r="C1737" s="65"/>
      <c r="D1737" s="170"/>
      <c r="E1737" s="37"/>
      <c r="F1737" s="66"/>
      <c r="G1737" s="173"/>
      <c r="H1737" s="174"/>
    </row>
    <row r="1738" spans="1:8" x14ac:dyDescent="0.2">
      <c r="A1738" s="65"/>
      <c r="B1738" s="65"/>
      <c r="C1738" s="65"/>
      <c r="D1738" s="170"/>
      <c r="E1738" s="37"/>
      <c r="F1738" s="66"/>
      <c r="G1738" s="173"/>
      <c r="H1738" s="174"/>
    </row>
    <row r="1739" spans="1:8" x14ac:dyDescent="0.2">
      <c r="A1739" s="65"/>
      <c r="B1739" s="65"/>
      <c r="C1739" s="65"/>
      <c r="D1739" s="170"/>
      <c r="E1739" s="37"/>
      <c r="F1739" s="66"/>
      <c r="G1739" s="173"/>
      <c r="H1739" s="174"/>
    </row>
    <row r="1740" spans="1:8" x14ac:dyDescent="0.2">
      <c r="A1740" s="65"/>
      <c r="B1740" s="65"/>
      <c r="C1740" s="65"/>
      <c r="D1740" s="170"/>
      <c r="E1740" s="37"/>
      <c r="F1740" s="66"/>
      <c r="G1740" s="173"/>
      <c r="H1740" s="174"/>
    </row>
    <row r="1741" spans="1:8" x14ac:dyDescent="0.2">
      <c r="A1741" s="65"/>
      <c r="B1741" s="65"/>
      <c r="C1741" s="65"/>
      <c r="D1741" s="170"/>
      <c r="E1741" s="37"/>
      <c r="F1741" s="66"/>
      <c r="G1741" s="173"/>
      <c r="H1741" s="174"/>
    </row>
    <row r="1742" spans="1:8" x14ac:dyDescent="0.2">
      <c r="A1742" s="65"/>
      <c r="B1742" s="65"/>
      <c r="C1742" s="65"/>
      <c r="D1742" s="170"/>
      <c r="E1742" s="37"/>
      <c r="F1742" s="66"/>
      <c r="G1742" s="173"/>
      <c r="H1742" s="174"/>
    </row>
    <row r="1743" spans="1:8" x14ac:dyDescent="0.2">
      <c r="A1743" s="65"/>
      <c r="B1743" s="65"/>
      <c r="C1743" s="65"/>
      <c r="D1743" s="170"/>
      <c r="E1743" s="37"/>
      <c r="F1743" s="66"/>
      <c r="G1743" s="173"/>
      <c r="H1743" s="174"/>
    </row>
    <row r="1744" spans="1:8" x14ac:dyDescent="0.2">
      <c r="A1744" s="65"/>
      <c r="B1744" s="65"/>
      <c r="C1744" s="65"/>
      <c r="D1744" s="170"/>
      <c r="E1744" s="37"/>
      <c r="F1744" s="66"/>
      <c r="G1744" s="173"/>
      <c r="H1744" s="174"/>
    </row>
    <row r="1745" spans="1:8" x14ac:dyDescent="0.2">
      <c r="A1745" s="65"/>
      <c r="B1745" s="65"/>
      <c r="C1745" s="65"/>
      <c r="D1745" s="170"/>
      <c r="E1745" s="37"/>
      <c r="F1745" s="66"/>
      <c r="G1745" s="173"/>
      <c r="H1745" s="174"/>
    </row>
    <row r="1746" spans="1:8" x14ac:dyDescent="0.2">
      <c r="A1746" s="65"/>
      <c r="B1746" s="65"/>
      <c r="C1746" s="65"/>
      <c r="D1746" s="170"/>
      <c r="E1746" s="37"/>
      <c r="F1746" s="66"/>
      <c r="G1746" s="173"/>
      <c r="H1746" s="174"/>
    </row>
    <row r="1747" spans="1:8" x14ac:dyDescent="0.2">
      <c r="A1747" s="65"/>
      <c r="B1747" s="65"/>
      <c r="C1747" s="65"/>
      <c r="D1747" s="170"/>
      <c r="E1747" s="37"/>
      <c r="F1747" s="66"/>
      <c r="G1747" s="173"/>
      <c r="H1747" s="174"/>
    </row>
    <row r="1748" spans="1:8" x14ac:dyDescent="0.2">
      <c r="A1748" s="65"/>
      <c r="B1748" s="65"/>
      <c r="C1748" s="65"/>
      <c r="D1748" s="170"/>
      <c r="E1748" s="37"/>
      <c r="F1748" s="66"/>
      <c r="G1748" s="173"/>
      <c r="H1748" s="174"/>
    </row>
    <row r="1749" spans="1:8" x14ac:dyDescent="0.2">
      <c r="A1749" s="65"/>
      <c r="B1749" s="65"/>
      <c r="C1749" s="65"/>
      <c r="D1749" s="170"/>
      <c r="E1749" s="37"/>
      <c r="F1749" s="66"/>
      <c r="G1749" s="173"/>
      <c r="H1749" s="174"/>
    </row>
    <row r="1750" spans="1:8" x14ac:dyDescent="0.2">
      <c r="A1750" s="65"/>
      <c r="B1750" s="65"/>
      <c r="C1750" s="65"/>
      <c r="D1750" s="170"/>
      <c r="E1750" s="37"/>
      <c r="F1750" s="66"/>
      <c r="G1750" s="173"/>
      <c r="H1750" s="174"/>
    </row>
    <row r="1751" spans="1:8" x14ac:dyDescent="0.2">
      <c r="A1751" s="65"/>
      <c r="B1751" s="65"/>
      <c r="C1751" s="65"/>
      <c r="D1751" s="170"/>
      <c r="E1751" s="37"/>
      <c r="F1751" s="66"/>
      <c r="G1751" s="173"/>
      <c r="H1751" s="174"/>
    </row>
    <row r="1752" spans="1:8" x14ac:dyDescent="0.2">
      <c r="A1752" s="65"/>
      <c r="B1752" s="65"/>
      <c r="C1752" s="65"/>
      <c r="D1752" s="170"/>
      <c r="E1752" s="37"/>
      <c r="F1752" s="66"/>
      <c r="G1752" s="173"/>
      <c r="H1752" s="174"/>
    </row>
    <row r="1753" spans="1:8" x14ac:dyDescent="0.2">
      <c r="A1753" s="65"/>
      <c r="B1753" s="65"/>
      <c r="C1753" s="65"/>
      <c r="D1753" s="170"/>
      <c r="E1753" s="37"/>
      <c r="F1753" s="66"/>
      <c r="G1753" s="173"/>
      <c r="H1753" s="17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1753"/>
  <sheetViews>
    <sheetView workbookViewId="0">
      <selection activeCell="G5" sqref="G5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8.42578125" style="30" customWidth="1"/>
    <col min="6" max="6" width="14.7109375" style="26" bestFit="1" customWidth="1"/>
    <col min="7" max="7" width="14.85546875" style="12" bestFit="1" customWidth="1"/>
    <col min="8" max="8" width="17.5703125" style="1" customWidth="1"/>
    <col min="11" max="11" width="11.7109375" bestFit="1" customWidth="1"/>
  </cols>
  <sheetData>
    <row r="1" spans="1:12" s="58" customFormat="1" ht="13.5" x14ac:dyDescent="0.25">
      <c r="A1" s="338" t="s">
        <v>0</v>
      </c>
      <c r="B1" s="340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</row>
    <row r="2" spans="1:12" s="58" customFormat="1" ht="13.5" x14ac:dyDescent="0.25">
      <c r="A2" s="339"/>
      <c r="B2" s="339"/>
      <c r="C2" s="176" t="s">
        <v>3</v>
      </c>
      <c r="D2" s="264" t="s">
        <v>13</v>
      </c>
      <c r="E2" s="265" t="s">
        <v>3</v>
      </c>
      <c r="F2" s="266" t="s">
        <v>13</v>
      </c>
      <c r="G2" s="267" t="s">
        <v>3</v>
      </c>
      <c r="H2" s="268" t="s">
        <v>13</v>
      </c>
      <c r="L2" s="254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7">
        <v>16469129.84</v>
      </c>
      <c r="H3" s="50">
        <v>1.3193999999999999</v>
      </c>
    </row>
    <row r="4" spans="1:12" s="5" customFormat="1" ht="14.25" thickBot="1" x14ac:dyDescent="0.3">
      <c r="A4" s="29">
        <v>41276</v>
      </c>
      <c r="B4" s="31" t="s">
        <v>5</v>
      </c>
      <c r="C4" s="271">
        <v>275.67</v>
      </c>
      <c r="D4" s="272">
        <v>1.3262290000000001</v>
      </c>
      <c r="E4" s="6" t="s">
        <v>16</v>
      </c>
      <c r="F4" s="188"/>
      <c r="G4" s="198">
        <v>16469129.84</v>
      </c>
      <c r="H4" s="199">
        <v>1.3193999999999999</v>
      </c>
    </row>
    <row r="5" spans="1:12" s="5" customFormat="1" ht="14.25" thickBot="1" x14ac:dyDescent="0.3">
      <c r="A5" s="2"/>
      <c r="B5" s="3"/>
      <c r="C5" s="273"/>
      <c r="D5" s="274"/>
      <c r="E5" s="4"/>
      <c r="F5" s="189"/>
      <c r="G5" s="275">
        <v>275.67</v>
      </c>
      <c r="H5" s="199">
        <v>1.3262290000000001</v>
      </c>
    </row>
    <row r="6" spans="1:12" ht="14.25" thickBot="1" x14ac:dyDescent="0.3">
      <c r="A6" s="152">
        <v>41277</v>
      </c>
      <c r="B6" s="153" t="s">
        <v>7</v>
      </c>
      <c r="C6" s="271">
        <v>361.39</v>
      </c>
      <c r="D6" s="272">
        <v>1.3101910000000001</v>
      </c>
      <c r="E6" s="154" t="s">
        <v>17</v>
      </c>
      <c r="F6" s="195"/>
      <c r="G6" s="250">
        <v>16469129.84</v>
      </c>
      <c r="H6" s="251">
        <v>1.3193999999999999</v>
      </c>
    </row>
    <row r="7" spans="1:12" ht="14.25" thickBot="1" x14ac:dyDescent="0.3">
      <c r="A7" s="155"/>
      <c r="B7" s="149"/>
      <c r="C7" s="273"/>
      <c r="D7" s="274"/>
      <c r="E7" s="107"/>
      <c r="F7" s="196"/>
      <c r="G7" s="276">
        <v>275.67</v>
      </c>
      <c r="H7" s="251">
        <v>1.3262290000000001</v>
      </c>
      <c r="J7" s="13"/>
      <c r="K7" s="13"/>
      <c r="L7" s="13"/>
    </row>
    <row r="8" spans="1:12" ht="14.25" thickBot="1" x14ac:dyDescent="0.3">
      <c r="A8" s="155"/>
      <c r="B8" s="149"/>
      <c r="C8" s="273"/>
      <c r="D8" s="274"/>
      <c r="E8" s="107"/>
      <c r="F8" s="196"/>
      <c r="G8" s="276">
        <v>361.39</v>
      </c>
      <c r="H8" s="251">
        <v>1.3101910000000001</v>
      </c>
      <c r="J8" s="13"/>
      <c r="K8" s="14"/>
      <c r="L8" s="13"/>
    </row>
    <row r="9" spans="1:12" ht="14.25" thickBot="1" x14ac:dyDescent="0.3">
      <c r="A9" s="152">
        <v>41281</v>
      </c>
      <c r="B9" s="153" t="s">
        <v>8</v>
      </c>
      <c r="C9" s="271">
        <v>1585.24</v>
      </c>
      <c r="D9" s="272">
        <v>1.303898</v>
      </c>
      <c r="E9" s="154" t="s">
        <v>18</v>
      </c>
      <c r="F9" s="195"/>
      <c r="G9" s="198">
        <v>16469129.84</v>
      </c>
      <c r="H9" s="199">
        <v>1.3193999999999999</v>
      </c>
      <c r="J9" s="13"/>
      <c r="K9" s="13"/>
      <c r="L9" s="13"/>
    </row>
    <row r="10" spans="1:12" ht="14.25" thickBot="1" x14ac:dyDescent="0.3">
      <c r="A10" s="155"/>
      <c r="B10" s="149"/>
      <c r="C10" s="210"/>
      <c r="D10" s="211"/>
      <c r="E10" s="107"/>
      <c r="F10" s="196"/>
      <c r="G10" s="318">
        <v>275.67</v>
      </c>
      <c r="H10" s="199">
        <v>1.3262290000000001</v>
      </c>
      <c r="J10" s="13"/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318">
        <v>361.39</v>
      </c>
      <c r="H11" s="199">
        <v>1.3101910000000001</v>
      </c>
    </row>
    <row r="12" spans="1:12" ht="14.25" thickBot="1" x14ac:dyDescent="0.3">
      <c r="A12" s="175"/>
      <c r="B12" s="176"/>
      <c r="C12" s="212"/>
      <c r="D12" s="213"/>
      <c r="E12" s="4"/>
      <c r="F12" s="190"/>
      <c r="G12" s="275">
        <v>1585.24</v>
      </c>
      <c r="H12" s="252">
        <v>1.303898</v>
      </c>
      <c r="K12" s="225"/>
      <c r="L12" t="s">
        <v>15</v>
      </c>
    </row>
    <row r="13" spans="1:12" ht="14.25" thickBot="1" x14ac:dyDescent="0.3">
      <c r="A13" s="29">
        <v>41282</v>
      </c>
      <c r="B13" s="31" t="s">
        <v>9</v>
      </c>
      <c r="C13" s="205"/>
      <c r="D13" s="308"/>
      <c r="E13" s="315">
        <v>-6965.2</v>
      </c>
      <c r="F13" s="309">
        <v>1.3086009999999999</v>
      </c>
      <c r="G13" s="250">
        <f>16469129.84-6965.2</f>
        <v>16462164.640000001</v>
      </c>
      <c r="H13" s="251">
        <v>1.3193999999999999</v>
      </c>
    </row>
    <row r="14" spans="1:12" ht="14.25" thickBot="1" x14ac:dyDescent="0.3">
      <c r="A14" s="2"/>
      <c r="B14" s="3"/>
      <c r="C14" s="206"/>
      <c r="D14" s="310"/>
      <c r="E14" s="22"/>
      <c r="F14" s="312"/>
      <c r="G14" s="319">
        <v>275.67</v>
      </c>
      <c r="H14" s="251">
        <v>1.3262290000000001</v>
      </c>
    </row>
    <row r="15" spans="1:12" ht="14.25" thickBot="1" x14ac:dyDescent="0.3">
      <c r="A15" s="2"/>
      <c r="B15" s="3"/>
      <c r="C15" s="206"/>
      <c r="D15" s="310"/>
      <c r="E15" s="22"/>
      <c r="F15" s="312"/>
      <c r="G15" s="319">
        <v>361.39</v>
      </c>
      <c r="H15" s="251">
        <v>1.3101910000000001</v>
      </c>
    </row>
    <row r="16" spans="1:12" ht="14.25" thickBot="1" x14ac:dyDescent="0.3">
      <c r="A16" s="175"/>
      <c r="B16" s="176"/>
      <c r="C16" s="212"/>
      <c r="D16" s="311"/>
      <c r="E16" s="314"/>
      <c r="F16" s="313"/>
      <c r="G16" s="276">
        <v>1585.24</v>
      </c>
      <c r="H16" s="253">
        <v>1.303898</v>
      </c>
    </row>
    <row r="17" spans="1:8" ht="14.25" thickBot="1" x14ac:dyDescent="0.3">
      <c r="A17" s="2">
        <v>41283</v>
      </c>
      <c r="B17" s="3" t="s">
        <v>10</v>
      </c>
      <c r="C17" s="206"/>
      <c r="D17" s="207"/>
      <c r="E17" s="15">
        <v>-1000000</v>
      </c>
      <c r="F17" s="200">
        <v>1.3056000000000001</v>
      </c>
      <c r="G17" s="198">
        <f>16469129.84-6965.2-999724.33</f>
        <v>15462440.310000001</v>
      </c>
      <c r="H17" s="199">
        <v>1.3193999999999999</v>
      </c>
    </row>
    <row r="18" spans="1:8" ht="14.25" thickBot="1" x14ac:dyDescent="0.3">
      <c r="A18" s="2"/>
      <c r="B18" s="3"/>
      <c r="C18" s="206"/>
      <c r="D18" s="207"/>
      <c r="E18" s="15"/>
      <c r="F18" s="200"/>
      <c r="G18" s="318">
        <v>361.39</v>
      </c>
      <c r="H18" s="199">
        <v>1.3101910000000001</v>
      </c>
    </row>
    <row r="19" spans="1:8" ht="14.25" thickBot="1" x14ac:dyDescent="0.3">
      <c r="A19" s="2"/>
      <c r="B19" s="3"/>
      <c r="C19" s="206"/>
      <c r="D19" s="207"/>
      <c r="E19" s="15"/>
      <c r="F19" s="200"/>
      <c r="G19" s="275">
        <v>1585.24</v>
      </c>
      <c r="H19" s="252">
        <v>1.303898</v>
      </c>
    </row>
    <row r="20" spans="1:8" ht="14.25" thickBot="1" x14ac:dyDescent="0.3">
      <c r="A20" s="29">
        <v>41283</v>
      </c>
      <c r="B20" s="31" t="s">
        <v>11</v>
      </c>
      <c r="C20" s="271">
        <v>52500</v>
      </c>
      <c r="D20" s="272">
        <v>1.3056000000000001</v>
      </c>
      <c r="E20" s="6" t="s">
        <v>19</v>
      </c>
      <c r="F20" s="188"/>
      <c r="G20" s="250">
        <f>16469129.84-6965.2-999724.33</f>
        <v>15462440.310000001</v>
      </c>
      <c r="H20" s="251">
        <v>1.3193999999999999</v>
      </c>
    </row>
    <row r="21" spans="1:8" ht="14.25" thickBot="1" x14ac:dyDescent="0.3">
      <c r="A21" s="2"/>
      <c r="B21" s="3"/>
      <c r="C21" s="206"/>
      <c r="D21" s="207"/>
      <c r="E21" s="4"/>
      <c r="F21" s="189"/>
      <c r="G21" s="319">
        <v>361.39</v>
      </c>
      <c r="H21" s="251">
        <v>1.3101910000000001</v>
      </c>
    </row>
    <row r="22" spans="1:8" ht="14.25" thickBot="1" x14ac:dyDescent="0.3">
      <c r="A22" s="2"/>
      <c r="B22" s="3"/>
      <c r="C22" s="206"/>
      <c r="D22" s="207"/>
      <c r="E22" s="4"/>
      <c r="F22" s="189"/>
      <c r="G22" s="276">
        <v>1585.24</v>
      </c>
      <c r="H22" s="253">
        <v>1.303898</v>
      </c>
    </row>
    <row r="23" spans="1:8" ht="14.25" thickBot="1" x14ac:dyDescent="0.3">
      <c r="A23" s="175"/>
      <c r="B23" s="176"/>
      <c r="C23" s="212"/>
      <c r="D23" s="213"/>
      <c r="E23" s="177"/>
      <c r="F23" s="190"/>
      <c r="G23" s="316">
        <v>52500</v>
      </c>
      <c r="H23" s="255">
        <v>1.3056000000000001</v>
      </c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198">
        <f>16469129.84-6965.2-999724.33-5458.5</f>
        <v>15456981.810000001</v>
      </c>
      <c r="H24" s="199">
        <v>1.3193999999999999</v>
      </c>
    </row>
    <row r="25" spans="1:8" ht="14.25" thickBot="1" x14ac:dyDescent="0.3">
      <c r="A25" s="2"/>
      <c r="B25" s="3"/>
      <c r="C25" s="206"/>
      <c r="D25" s="207"/>
      <c r="E25" s="15"/>
      <c r="F25" s="200"/>
      <c r="G25" s="275">
        <v>361.39</v>
      </c>
      <c r="H25" s="199">
        <v>1.3101910000000001</v>
      </c>
    </row>
    <row r="26" spans="1:8" ht="14.25" thickBot="1" x14ac:dyDescent="0.3">
      <c r="A26" s="2"/>
      <c r="B26" s="3"/>
      <c r="C26" s="206"/>
      <c r="D26" s="207"/>
      <c r="E26" s="4"/>
      <c r="F26" s="189"/>
      <c r="G26" s="275">
        <v>1585.24</v>
      </c>
      <c r="H26" s="252">
        <v>1.303898</v>
      </c>
    </row>
    <row r="27" spans="1:8" ht="14.25" thickBot="1" x14ac:dyDescent="0.3">
      <c r="A27" s="2"/>
      <c r="B27" s="3"/>
      <c r="C27" s="206"/>
      <c r="D27" s="207"/>
      <c r="E27" s="4"/>
      <c r="F27" s="189"/>
      <c r="G27" s="320">
        <v>52500</v>
      </c>
      <c r="H27" s="257">
        <v>1.3056000000000001</v>
      </c>
    </row>
    <row r="28" spans="1:8" s="5" customFormat="1" ht="13.5" x14ac:dyDescent="0.25">
      <c r="A28" s="152"/>
      <c r="B28" s="153"/>
      <c r="C28" s="208"/>
      <c r="D28" s="209"/>
      <c r="E28" s="154"/>
      <c r="F28" s="195"/>
      <c r="G28" s="192"/>
      <c r="H28" s="19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280"/>
      <c r="B31" s="156"/>
      <c r="C31" s="281"/>
      <c r="D31" s="282"/>
      <c r="E31" s="246"/>
      <c r="F31" s="283"/>
      <c r="G31" s="197"/>
      <c r="H31" s="143"/>
    </row>
    <row r="32" spans="1:8" s="5" customFormat="1" ht="13.5" x14ac:dyDescent="0.25">
      <c r="A32" s="152"/>
      <c r="B32" s="153"/>
      <c r="C32" s="269"/>
      <c r="D32" s="270"/>
      <c r="E32" s="154"/>
      <c r="F32" s="195"/>
      <c r="G32" s="192"/>
      <c r="H32" s="19"/>
    </row>
    <row r="33" spans="1:8" s="5" customFormat="1" ht="13.5" x14ac:dyDescent="0.25">
      <c r="A33" s="284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4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4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4"/>
      <c r="B36" s="149"/>
      <c r="C36" s="210"/>
      <c r="D36" s="211"/>
      <c r="E36" s="107"/>
      <c r="F36" s="196"/>
      <c r="G36" s="193"/>
      <c r="H36" s="194"/>
    </row>
    <row r="37" spans="1:8" s="5" customFormat="1" ht="13.5" x14ac:dyDescent="0.25">
      <c r="A37" s="285"/>
      <c r="B37" s="153"/>
      <c r="C37" s="208"/>
      <c r="D37" s="209"/>
      <c r="E37" s="154"/>
      <c r="F37" s="286"/>
      <c r="G37" s="192"/>
      <c r="H37" s="19"/>
    </row>
    <row r="38" spans="1:8" s="5" customFormat="1" ht="13.5" x14ac:dyDescent="0.25">
      <c r="A38" s="284"/>
      <c r="B38" s="149"/>
      <c r="C38" s="210"/>
      <c r="D38" s="211"/>
      <c r="E38" s="107"/>
      <c r="F38" s="287"/>
      <c r="G38" s="191"/>
      <c r="H38" s="20"/>
    </row>
    <row r="39" spans="1:8" s="5" customFormat="1" ht="13.5" x14ac:dyDescent="0.25">
      <c r="A39" s="284"/>
      <c r="B39" s="149"/>
      <c r="C39" s="210"/>
      <c r="D39" s="211"/>
      <c r="E39" s="107"/>
      <c r="F39" s="287"/>
      <c r="G39" s="191"/>
      <c r="H39" s="20"/>
    </row>
    <row r="40" spans="1:8" s="5" customFormat="1" ht="13.5" x14ac:dyDescent="0.25">
      <c r="A40" s="284"/>
      <c r="B40" s="149"/>
      <c r="C40" s="210"/>
      <c r="D40" s="211"/>
      <c r="E40" s="107"/>
      <c r="F40" s="287"/>
      <c r="G40" s="197"/>
      <c r="H40" s="143"/>
    </row>
    <row r="41" spans="1:8" s="5" customFormat="1" ht="13.5" x14ac:dyDescent="0.25">
      <c r="A41" s="284"/>
      <c r="B41" s="288"/>
      <c r="C41" s="289"/>
      <c r="D41" s="214"/>
      <c r="E41" s="290"/>
      <c r="F41" s="157"/>
      <c r="G41" s="197"/>
      <c r="H41" s="143"/>
    </row>
    <row r="42" spans="1:8" ht="13.5" x14ac:dyDescent="0.25">
      <c r="A42" s="291"/>
      <c r="B42" s="292"/>
      <c r="C42" s="153"/>
      <c r="D42" s="293"/>
      <c r="E42" s="294"/>
      <c r="F42" s="295"/>
      <c r="G42" s="192"/>
      <c r="H42" s="19"/>
    </row>
    <row r="43" spans="1:8" ht="13.5" x14ac:dyDescent="0.25">
      <c r="A43" s="296"/>
      <c r="B43" s="297"/>
      <c r="C43" s="298"/>
      <c r="D43" s="299"/>
      <c r="E43" s="300"/>
      <c r="F43" s="301"/>
      <c r="G43" s="191"/>
      <c r="H43" s="20"/>
    </row>
    <row r="44" spans="1:8" ht="13.5" x14ac:dyDescent="0.25">
      <c r="A44" s="296"/>
      <c r="B44" s="297"/>
      <c r="C44" s="298"/>
      <c r="D44" s="299"/>
      <c r="E44" s="300"/>
      <c r="F44" s="301"/>
      <c r="G44" s="191"/>
      <c r="H44" s="20"/>
    </row>
    <row r="45" spans="1:8" ht="13.5" x14ac:dyDescent="0.25">
      <c r="A45" s="302"/>
      <c r="B45" s="303"/>
      <c r="C45" s="304"/>
      <c r="D45" s="305"/>
      <c r="E45" s="300"/>
      <c r="F45" s="301"/>
      <c r="G45" s="197"/>
      <c r="H45" s="143"/>
    </row>
    <row r="46" spans="1:8" ht="13.5" x14ac:dyDescent="0.25">
      <c r="A46" s="302"/>
      <c r="B46" s="303"/>
      <c r="C46" s="304"/>
      <c r="D46" s="305"/>
      <c r="E46" s="300"/>
      <c r="F46" s="301"/>
      <c r="G46" s="197"/>
      <c r="H46" s="143"/>
    </row>
    <row r="47" spans="1:8" ht="13.5" x14ac:dyDescent="0.25">
      <c r="A47" s="201"/>
      <c r="B47" s="145"/>
      <c r="C47" s="221"/>
      <c r="D47" s="240"/>
      <c r="E47" s="47"/>
      <c r="F47" s="306"/>
      <c r="G47" s="241"/>
      <c r="H47" s="242"/>
    </row>
    <row r="48" spans="1:8" ht="13.5" x14ac:dyDescent="0.25">
      <c r="A48" s="291"/>
      <c r="B48" s="179"/>
      <c r="C48" s="217"/>
      <c r="D48" s="227"/>
      <c r="E48" s="228"/>
      <c r="F48" s="182"/>
      <c r="G48" s="192"/>
      <c r="H48" s="19"/>
    </row>
    <row r="49" spans="1:8" ht="13.5" x14ac:dyDescent="0.25">
      <c r="A49" s="296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6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302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302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91"/>
      <c r="B54" s="179"/>
      <c r="C54" s="179"/>
      <c r="D54" s="307"/>
      <c r="E54" s="228"/>
      <c r="F54" s="229"/>
      <c r="G54" s="192"/>
      <c r="H54" s="19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1"/>
      <c r="H60" s="48"/>
    </row>
    <row r="61" spans="1:8" ht="13.5" x14ac:dyDescent="0.25">
      <c r="A61" s="291"/>
      <c r="B61" s="179"/>
      <c r="C61" s="217"/>
      <c r="D61" s="227"/>
      <c r="E61" s="228"/>
      <c r="F61" s="182"/>
      <c r="G61" s="192"/>
      <c r="H61" s="19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185"/>
      <c r="B68" s="179"/>
      <c r="C68" s="179"/>
      <c r="D68" s="307"/>
      <c r="E68" s="228">
        <v>1</v>
      </c>
      <c r="F68" s="229"/>
      <c r="G68" s="192"/>
      <c r="H68" s="19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1"/>
      <c r="B75" s="145"/>
      <c r="C75" s="221"/>
      <c r="D75" s="240"/>
      <c r="E75" s="47"/>
      <c r="F75" s="306"/>
      <c r="G75" s="201"/>
      <c r="H75" s="48"/>
    </row>
    <row r="76" spans="1:8" ht="13.5" x14ac:dyDescent="0.25">
      <c r="A76" s="185"/>
      <c r="B76" s="179"/>
      <c r="C76" s="217"/>
      <c r="D76" s="227"/>
      <c r="E76" s="228"/>
      <c r="F76" s="182"/>
      <c r="G76" s="192"/>
      <c r="H76" s="19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1"/>
      <c r="H83" s="48"/>
    </row>
    <row r="84" spans="1:8" s="5" customFormat="1" ht="13.5" x14ac:dyDescent="0.25">
      <c r="A84" s="185"/>
      <c r="B84" s="179"/>
      <c r="C84" s="217"/>
      <c r="D84" s="227"/>
      <c r="E84" s="228"/>
      <c r="F84" s="229"/>
      <c r="G84" s="192"/>
      <c r="H84" s="19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185"/>
      <c r="B93" s="179"/>
      <c r="C93" s="217"/>
      <c r="D93" s="227"/>
      <c r="E93" s="228"/>
      <c r="F93" s="182"/>
      <c r="G93" s="192"/>
      <c r="H93" s="19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185"/>
      <c r="B102" s="237"/>
      <c r="C102" s="217"/>
      <c r="D102" s="218"/>
      <c r="E102" s="181"/>
      <c r="F102" s="186"/>
      <c r="G102" s="192"/>
      <c r="H102" s="19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21"/>
      <c r="D111" s="222"/>
      <c r="E111" s="46"/>
      <c r="F111" s="69"/>
      <c r="G111" s="44"/>
      <c r="H111" s="45"/>
    </row>
    <row r="112" spans="1:8" ht="13.5" x14ac:dyDescent="0.25">
      <c r="A112" s="185"/>
      <c r="B112" s="181"/>
      <c r="C112" s="217"/>
      <c r="D112" s="218"/>
      <c r="E112" s="181"/>
      <c r="F112" s="186"/>
      <c r="G112" s="192"/>
      <c r="H112" s="19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185"/>
      <c r="B121" s="181"/>
      <c r="C121" s="217"/>
      <c r="D121" s="218"/>
      <c r="E121" s="181"/>
      <c r="F121" s="186"/>
      <c r="G121" s="192"/>
      <c r="H121" s="19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185"/>
      <c r="B131" s="181"/>
      <c r="C131" s="217"/>
      <c r="D131" s="218"/>
      <c r="E131" s="179"/>
      <c r="F131" s="186"/>
      <c r="G131" s="192"/>
      <c r="H131" s="19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1"/>
      <c r="B143" s="146"/>
      <c r="C143" s="221"/>
      <c r="D143" s="222"/>
      <c r="E143" s="145"/>
      <c r="F143" s="187"/>
      <c r="G143" s="47"/>
      <c r="H143" s="48"/>
    </row>
    <row r="144" spans="1:8" ht="13.5" x14ac:dyDescent="0.25">
      <c r="A144" s="238"/>
      <c r="B144" s="150"/>
      <c r="C144" s="219"/>
      <c r="D144" s="220"/>
      <c r="E144" s="203"/>
      <c r="F144" s="204"/>
      <c r="G144" s="192"/>
      <c r="H144" s="19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185"/>
      <c r="B151" s="179"/>
      <c r="C151" s="217"/>
      <c r="D151" s="227"/>
      <c r="E151" s="234"/>
      <c r="F151" s="60"/>
      <c r="G151" s="192"/>
      <c r="H151" s="19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178"/>
      <c r="B159" s="179"/>
      <c r="C159" s="235"/>
      <c r="D159" s="227"/>
      <c r="E159" s="228"/>
      <c r="F159" s="232"/>
      <c r="G159" s="33"/>
      <c r="H159" s="19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45"/>
      <c r="B167" s="145"/>
      <c r="C167" s="239"/>
      <c r="D167" s="240"/>
      <c r="E167" s="47"/>
      <c r="F167" s="233"/>
      <c r="G167" s="47"/>
      <c r="H167" s="1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178"/>
      <c r="B175" s="179"/>
      <c r="C175" s="217"/>
      <c r="D175" s="218"/>
      <c r="E175" s="181"/>
      <c r="F175" s="186"/>
      <c r="G175" s="33"/>
      <c r="H175" s="19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45"/>
      <c r="B182" s="145"/>
      <c r="C182" s="221"/>
      <c r="D182" s="222"/>
      <c r="E182" s="146"/>
      <c r="F182" s="187"/>
      <c r="G182" s="47"/>
      <c r="H182" s="48"/>
    </row>
    <row r="183" spans="1:8" ht="13.5" x14ac:dyDescent="0.25">
      <c r="A183" s="185"/>
      <c r="B183" s="179"/>
      <c r="C183" s="217"/>
      <c r="D183" s="218"/>
      <c r="E183" s="181"/>
      <c r="F183" s="182"/>
      <c r="G183" s="33"/>
      <c r="H183" s="19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178"/>
      <c r="B191" s="179"/>
      <c r="C191" s="217"/>
      <c r="D191" s="218"/>
      <c r="E191" s="181"/>
      <c r="F191" s="186"/>
      <c r="G191" s="33"/>
      <c r="H191" s="19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45"/>
      <c r="B199" s="145"/>
      <c r="C199" s="221"/>
      <c r="D199" s="222"/>
      <c r="E199" s="146"/>
      <c r="F199" s="187"/>
      <c r="G199" s="47"/>
      <c r="H199" s="48"/>
    </row>
    <row r="200" spans="1:8" ht="13.5" x14ac:dyDescent="0.25">
      <c r="A200" s="185"/>
      <c r="B200" s="179"/>
      <c r="C200" s="217"/>
      <c r="D200" s="218"/>
      <c r="E200" s="160"/>
      <c r="F200" s="182"/>
      <c r="G200" s="33"/>
      <c r="H200" s="19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45"/>
      <c r="B208" s="145"/>
      <c r="C208" s="221"/>
      <c r="D208" s="222"/>
      <c r="E208" s="146"/>
      <c r="F208" s="184"/>
      <c r="G208" s="47"/>
      <c r="H208" s="48"/>
    </row>
    <row r="209" spans="1:8" ht="13.5" x14ac:dyDescent="0.25">
      <c r="A209" s="185"/>
      <c r="B209" s="179"/>
      <c r="C209" s="217"/>
      <c r="D209" s="218"/>
      <c r="E209" s="181"/>
      <c r="F209" s="182"/>
      <c r="G209" s="33"/>
      <c r="H209" s="19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178"/>
      <c r="B218" s="179"/>
      <c r="C218" s="217"/>
      <c r="D218" s="218"/>
      <c r="E218" s="181"/>
      <c r="F218" s="182"/>
      <c r="G218" s="33"/>
      <c r="H218" s="19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45"/>
      <c r="B227" s="145"/>
      <c r="C227" s="221"/>
      <c r="D227" s="222"/>
      <c r="E227" s="146"/>
      <c r="F227" s="184"/>
      <c r="G227" s="44"/>
      <c r="H227" s="69"/>
    </row>
    <row r="228" spans="1:8" ht="13.5" x14ac:dyDescent="0.25">
      <c r="A228" s="185"/>
      <c r="B228" s="179"/>
      <c r="C228" s="217"/>
      <c r="D228" s="218"/>
      <c r="E228" s="181"/>
      <c r="F228" s="182"/>
      <c r="G228" s="33"/>
      <c r="H228" s="19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45"/>
      <c r="B238" s="145"/>
      <c r="C238" s="221"/>
      <c r="D238" s="222"/>
      <c r="E238" s="146"/>
      <c r="F238" s="184"/>
      <c r="G238" s="44"/>
      <c r="H238" s="69"/>
    </row>
    <row r="239" spans="1:8" ht="13.5" x14ac:dyDescent="0.25">
      <c r="A239" s="178"/>
      <c r="B239" s="181"/>
      <c r="C239" s="217"/>
      <c r="D239" s="218"/>
      <c r="E239" s="181"/>
      <c r="F239" s="186"/>
      <c r="G239" s="33"/>
      <c r="H239" s="19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45"/>
      <c r="B250" s="146"/>
      <c r="C250" s="221"/>
      <c r="D250" s="222"/>
      <c r="E250" s="146"/>
      <c r="F250" s="187"/>
      <c r="G250" s="47"/>
      <c r="H250" s="48"/>
    </row>
    <row r="251" spans="1:8" ht="13.5" x14ac:dyDescent="0.25">
      <c r="A251" s="185"/>
      <c r="B251" s="179"/>
      <c r="C251" s="217"/>
      <c r="D251" s="218"/>
      <c r="E251" s="160"/>
      <c r="F251" s="182"/>
      <c r="G251" s="33"/>
      <c r="H251" s="19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178"/>
      <c r="B257" s="179"/>
      <c r="C257" s="179"/>
      <c r="D257" s="180"/>
      <c r="E257" s="181"/>
      <c r="F257" s="182"/>
      <c r="G257" s="33"/>
      <c r="H257" s="19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45"/>
      <c r="B263" s="145"/>
      <c r="C263" s="145"/>
      <c r="D263" s="48"/>
      <c r="E263" s="146"/>
      <c r="F263" s="184"/>
      <c r="G263" s="47"/>
      <c r="H263" s="48"/>
    </row>
    <row r="264" spans="1:8" ht="13.5" x14ac:dyDescent="0.25">
      <c r="A264" s="185"/>
      <c r="B264" s="179"/>
      <c r="C264" s="179"/>
      <c r="D264" s="180"/>
      <c r="E264" s="181"/>
      <c r="F264" s="182"/>
      <c r="G264" s="33"/>
      <c r="H264" s="19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45"/>
      <c r="B270" s="145"/>
      <c r="C270" s="145"/>
      <c r="D270" s="48"/>
      <c r="E270" s="146"/>
      <c r="F270" s="184"/>
      <c r="G270" s="47"/>
      <c r="H270" s="48"/>
    </row>
    <row r="271" spans="1:8" ht="13.5" x14ac:dyDescent="0.25">
      <c r="A271" s="185"/>
      <c r="B271" s="179"/>
      <c r="C271" s="179"/>
      <c r="D271" s="180"/>
      <c r="E271" s="181"/>
      <c r="F271" s="182"/>
      <c r="G271" s="33"/>
      <c r="H271" s="19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45"/>
      <c r="B277" s="145"/>
      <c r="C277" s="145"/>
      <c r="D277" s="48"/>
      <c r="E277" s="146"/>
      <c r="F277" s="184"/>
      <c r="G277" s="47"/>
      <c r="H277" s="48"/>
    </row>
    <row r="278" spans="1:8" ht="13.5" x14ac:dyDescent="0.25">
      <c r="A278" s="185"/>
      <c r="B278" s="179"/>
      <c r="C278" s="179"/>
      <c r="D278" s="180"/>
      <c r="E278" s="181"/>
      <c r="F278" s="182"/>
      <c r="G278" s="33"/>
      <c r="H278" s="19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178"/>
      <c r="B285" s="179"/>
      <c r="C285" s="179"/>
      <c r="D285" s="180"/>
      <c r="E285" s="181"/>
      <c r="F285" s="186"/>
      <c r="G285" s="33"/>
      <c r="H285" s="19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45"/>
      <c r="B292" s="145"/>
      <c r="C292" s="145"/>
      <c r="D292" s="48"/>
      <c r="E292" s="146"/>
      <c r="F292" s="187"/>
      <c r="G292" s="47"/>
      <c r="H292" s="48"/>
    </row>
    <row r="293" spans="1:8" ht="13.5" x14ac:dyDescent="0.25">
      <c r="A293" s="185"/>
      <c r="B293" s="179"/>
      <c r="C293" s="179"/>
      <c r="D293" s="180"/>
      <c r="E293" s="181"/>
      <c r="F293" s="182"/>
      <c r="G293" s="33"/>
      <c r="H293" s="19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45"/>
      <c r="B300" s="145"/>
      <c r="C300" s="145"/>
      <c r="D300" s="48"/>
      <c r="E300" s="146"/>
      <c r="F300" s="184"/>
      <c r="G300" s="47"/>
      <c r="H300" s="48"/>
    </row>
    <row r="301" spans="1:8" ht="13.5" x14ac:dyDescent="0.25">
      <c r="A301" s="185"/>
      <c r="B301" s="179"/>
      <c r="C301" s="179"/>
      <c r="D301" s="180"/>
      <c r="E301" s="181"/>
      <c r="F301" s="182"/>
      <c r="G301" s="33"/>
      <c r="H301" s="19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81"/>
      <c r="B309" s="63"/>
      <c r="C309" s="78"/>
      <c r="D309" s="64"/>
      <c r="E309" s="63"/>
      <c r="F309" s="159"/>
      <c r="G309" s="33"/>
      <c r="H309" s="19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79"/>
      <c r="B317" s="62"/>
      <c r="C317" s="79"/>
      <c r="D317" s="39"/>
      <c r="E317" s="62"/>
      <c r="F317" s="68"/>
      <c r="G317" s="140"/>
      <c r="H317" s="69"/>
    </row>
    <row r="318" spans="1:8" ht="14.25" x14ac:dyDescent="0.3">
      <c r="A318" s="81"/>
      <c r="B318" s="78"/>
      <c r="C318" s="78"/>
      <c r="D318" s="64"/>
      <c r="E318" s="63"/>
      <c r="F318" s="159"/>
      <c r="G318" s="8"/>
      <c r="H318" s="17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79"/>
      <c r="B327" s="79"/>
      <c r="C327" s="79"/>
      <c r="D327" s="39"/>
      <c r="E327" s="62"/>
      <c r="F327" s="68"/>
      <c r="G327" s="38"/>
      <c r="H327" s="39"/>
    </row>
    <row r="328" spans="1:8" ht="13.5" x14ac:dyDescent="0.25">
      <c r="A328" s="51"/>
      <c r="B328" s="78"/>
      <c r="C328" s="78"/>
      <c r="D328" s="64"/>
      <c r="E328" s="63"/>
      <c r="F328" s="80"/>
      <c r="G328" s="33"/>
      <c r="H328" s="19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81"/>
      <c r="B338" s="78"/>
      <c r="C338" s="78"/>
      <c r="D338" s="64"/>
      <c r="E338" s="63"/>
      <c r="F338" s="80"/>
      <c r="G338" s="8"/>
      <c r="H338" s="17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62"/>
      <c r="F347" s="158"/>
      <c r="G347" s="38"/>
      <c r="H347" s="39"/>
    </row>
    <row r="348" spans="1:8" ht="13.5" x14ac:dyDescent="0.25">
      <c r="A348" s="81"/>
      <c r="B348" s="78"/>
      <c r="C348" s="78"/>
      <c r="D348" s="64"/>
      <c r="E348" s="63"/>
      <c r="F348" s="80"/>
      <c r="G348" s="33"/>
      <c r="H348" s="19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79"/>
      <c r="B357" s="79"/>
      <c r="C357" s="79"/>
      <c r="D357" s="39"/>
      <c r="E357" s="62"/>
      <c r="F357" s="158"/>
      <c r="G357" s="47"/>
      <c r="H357" s="48"/>
    </row>
    <row r="358" spans="1:8" ht="14.25" x14ac:dyDescent="0.3">
      <c r="A358" s="161"/>
      <c r="B358" s="65"/>
      <c r="C358" s="65"/>
      <c r="D358" s="40"/>
      <c r="E358" s="63"/>
      <c r="F358" s="80"/>
      <c r="G358" s="16"/>
      <c r="H358" s="17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79"/>
      <c r="B367" s="79"/>
      <c r="C367" s="79"/>
      <c r="D367" s="39"/>
      <c r="E367" s="62"/>
      <c r="F367" s="158"/>
      <c r="G367" s="62"/>
      <c r="H367" s="39"/>
    </row>
    <row r="368" spans="1:8" ht="13.5" x14ac:dyDescent="0.25">
      <c r="A368" s="51"/>
      <c r="B368" s="78"/>
      <c r="C368" s="78"/>
      <c r="D368" s="64"/>
      <c r="E368" s="160"/>
      <c r="F368" s="80"/>
      <c r="G368" s="10"/>
      <c r="H368" s="19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81"/>
      <c r="B371" s="78"/>
      <c r="C371" s="78"/>
      <c r="D371" s="64"/>
      <c r="E371" s="63"/>
      <c r="F371" s="80"/>
      <c r="G371" s="8"/>
      <c r="H371" s="17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79"/>
      <c r="B374" s="79"/>
      <c r="C374" s="79"/>
      <c r="D374" s="39"/>
      <c r="E374" s="62"/>
      <c r="F374" s="158"/>
      <c r="G374" s="13"/>
      <c r="H374" s="40"/>
    </row>
    <row r="375" spans="1:10" ht="13.5" x14ac:dyDescent="0.25">
      <c r="A375" s="51"/>
      <c r="B375" s="78"/>
      <c r="C375" s="78"/>
      <c r="D375" s="64"/>
      <c r="E375" s="63"/>
      <c r="F375" s="80"/>
      <c r="G375" s="33"/>
      <c r="H375" s="19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79"/>
      <c r="B378" s="79"/>
      <c r="C378" s="79"/>
      <c r="D378" s="39"/>
      <c r="E378" s="62"/>
      <c r="F378" s="158"/>
      <c r="G378" s="47"/>
      <c r="H378" s="48"/>
    </row>
    <row r="379" spans="1:10" ht="14.25" x14ac:dyDescent="0.3">
      <c r="A379" s="51"/>
      <c r="B379" s="78"/>
      <c r="C379" s="78"/>
      <c r="D379" s="64"/>
      <c r="E379" s="63"/>
      <c r="F379" s="80"/>
      <c r="G379" s="16"/>
      <c r="H379" s="17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79"/>
      <c r="B382" s="79"/>
      <c r="C382" s="79"/>
      <c r="D382" s="39"/>
      <c r="E382" s="62"/>
      <c r="F382" s="158"/>
      <c r="G382" s="62"/>
      <c r="H382" s="39"/>
    </row>
    <row r="383" spans="1:10" ht="13.5" x14ac:dyDescent="0.25">
      <c r="A383" s="51"/>
      <c r="B383" s="78"/>
      <c r="C383" s="78"/>
      <c r="D383" s="64"/>
      <c r="E383" s="63"/>
      <c r="F383" s="80"/>
      <c r="G383" s="10"/>
      <c r="H383" s="19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79"/>
      <c r="B386" s="79"/>
      <c r="C386" s="79"/>
      <c r="D386" s="39"/>
      <c r="E386" s="62"/>
      <c r="F386" s="158"/>
      <c r="G386" s="146"/>
      <c r="H386" s="48"/>
    </row>
    <row r="387" spans="1:8" ht="14.25" x14ac:dyDescent="0.3">
      <c r="A387" s="51"/>
      <c r="B387" s="78"/>
      <c r="C387" s="78"/>
      <c r="D387" s="64"/>
      <c r="E387" s="160"/>
      <c r="F387" s="80"/>
      <c r="G387" s="16"/>
      <c r="H387" s="17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81"/>
      <c r="B391" s="78"/>
      <c r="C391" s="78"/>
      <c r="D391" s="64"/>
      <c r="E391" s="63"/>
      <c r="F391" s="80"/>
      <c r="G391" s="33"/>
      <c r="H391" s="19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79"/>
      <c r="B395" s="79"/>
      <c r="C395" s="79"/>
      <c r="D395" s="39"/>
      <c r="E395" s="62"/>
      <c r="F395" s="158"/>
      <c r="G395" s="47"/>
      <c r="H395" s="48"/>
    </row>
    <row r="396" spans="1:8" ht="14.25" x14ac:dyDescent="0.3">
      <c r="A396" s="51"/>
      <c r="B396" s="78"/>
      <c r="C396" s="78"/>
      <c r="D396" s="64"/>
      <c r="E396" s="63"/>
      <c r="F396" s="80"/>
      <c r="G396" s="16"/>
      <c r="H396" s="17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79"/>
      <c r="D400" s="40"/>
      <c r="E400" s="37"/>
      <c r="F400" s="66"/>
      <c r="G400" s="37"/>
      <c r="H400" s="40"/>
    </row>
    <row r="401" spans="1:8" ht="13.5" x14ac:dyDescent="0.25">
      <c r="A401" s="81"/>
      <c r="B401" s="78"/>
      <c r="C401" s="78"/>
      <c r="D401" s="64"/>
      <c r="E401" s="63"/>
      <c r="F401" s="80"/>
      <c r="G401" s="33"/>
      <c r="H401" s="19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39"/>
      <c r="E406" s="37"/>
      <c r="F406" s="66"/>
      <c r="G406" s="44"/>
      <c r="H406" s="45"/>
    </row>
    <row r="407" spans="1:8" ht="14.25" x14ac:dyDescent="0.3">
      <c r="A407" s="81"/>
      <c r="B407" s="78"/>
      <c r="C407" s="78"/>
      <c r="D407" s="64"/>
      <c r="E407" s="63"/>
      <c r="F407" s="80"/>
      <c r="G407" s="8"/>
      <c r="H407" s="17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79"/>
      <c r="B413" s="79"/>
      <c r="C413" s="79"/>
      <c r="D413" s="39"/>
      <c r="E413" s="37"/>
      <c r="F413" s="66"/>
      <c r="G413" s="38"/>
      <c r="H413" s="39"/>
    </row>
    <row r="414" spans="1:8" ht="13.5" x14ac:dyDescent="0.25">
      <c r="A414" s="81"/>
      <c r="B414" s="78"/>
      <c r="C414" s="78"/>
      <c r="D414" s="64"/>
      <c r="E414" s="53"/>
      <c r="F414" s="80"/>
      <c r="G414" s="33"/>
      <c r="H414" s="19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79"/>
      <c r="B420" s="79"/>
      <c r="C420" s="79"/>
      <c r="D420" s="40"/>
      <c r="E420" s="38"/>
      <c r="F420" s="158"/>
      <c r="G420" s="44"/>
      <c r="H420" s="45"/>
    </row>
    <row r="421" spans="1:8" ht="14.25" x14ac:dyDescent="0.3">
      <c r="A421" s="81"/>
      <c r="B421" s="78"/>
      <c r="C421" s="78"/>
      <c r="D421" s="64"/>
      <c r="E421" s="63"/>
      <c r="F421" s="80"/>
      <c r="G421" s="8"/>
      <c r="H421" s="17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79"/>
      <c r="B428" s="79"/>
      <c r="C428" s="79"/>
      <c r="D428" s="39"/>
      <c r="E428" s="62"/>
      <c r="F428" s="158"/>
      <c r="G428" s="38"/>
      <c r="H428" s="39"/>
    </row>
    <row r="429" spans="1:8" ht="13.5" x14ac:dyDescent="0.25">
      <c r="A429" s="51"/>
      <c r="B429" s="78"/>
      <c r="C429" s="78"/>
      <c r="D429" s="64"/>
      <c r="E429" s="63"/>
      <c r="F429" s="80"/>
      <c r="G429" s="33"/>
      <c r="H429" s="19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79"/>
      <c r="B436" s="79"/>
      <c r="C436" s="79"/>
      <c r="D436" s="39"/>
      <c r="E436" s="62"/>
      <c r="F436" s="158"/>
      <c r="G436" s="47"/>
      <c r="H436" s="48"/>
    </row>
    <row r="437" spans="1:8" ht="14.25" x14ac:dyDescent="0.3">
      <c r="A437" s="51"/>
      <c r="B437" s="78"/>
      <c r="C437" s="78"/>
      <c r="D437" s="64"/>
      <c r="E437" s="63"/>
      <c r="F437" s="80"/>
      <c r="G437" s="8"/>
      <c r="H437" s="17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79"/>
      <c r="B444" s="79"/>
      <c r="C444" s="79"/>
      <c r="D444" s="39"/>
      <c r="E444" s="62"/>
      <c r="F444" s="158"/>
      <c r="G444" s="38"/>
      <c r="H444" s="39"/>
    </row>
    <row r="445" spans="1:8" ht="13.5" x14ac:dyDescent="0.25">
      <c r="A445" s="51"/>
      <c r="B445" s="78"/>
      <c r="C445" s="78"/>
      <c r="D445" s="64"/>
      <c r="E445" s="63"/>
      <c r="F445" s="80"/>
      <c r="G445" s="33"/>
      <c r="H445" s="19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79"/>
      <c r="B452" s="79"/>
      <c r="C452" s="79"/>
      <c r="D452" s="39"/>
      <c r="E452" s="62"/>
      <c r="F452" s="158"/>
      <c r="G452" s="47"/>
      <c r="H452" s="48"/>
    </row>
    <row r="453" spans="1:8" ht="14.25" x14ac:dyDescent="0.3">
      <c r="A453" s="51"/>
      <c r="B453" s="78"/>
      <c r="C453" s="78"/>
      <c r="D453" s="64"/>
      <c r="E453" s="63"/>
      <c r="F453" s="80"/>
      <c r="G453" s="8"/>
      <c r="H453" s="17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79"/>
      <c r="B460" s="79"/>
      <c r="C460" s="79"/>
      <c r="D460" s="39"/>
      <c r="E460" s="62"/>
      <c r="F460" s="158"/>
      <c r="G460" s="38"/>
      <c r="H460" s="39"/>
    </row>
    <row r="461" spans="1:8" ht="13.5" x14ac:dyDescent="0.25">
      <c r="A461" s="51"/>
      <c r="B461" s="78"/>
      <c r="C461" s="78"/>
      <c r="D461" s="64"/>
      <c r="E461" s="63"/>
      <c r="F461" s="159"/>
      <c r="G461" s="33"/>
      <c r="H461" s="19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5"/>
      <c r="B469" s="79"/>
      <c r="C469" s="79"/>
      <c r="D469" s="39"/>
      <c r="E469" s="62"/>
      <c r="F469" s="68"/>
      <c r="G469" s="44"/>
      <c r="H469" s="45"/>
    </row>
    <row r="470" spans="1:8" ht="14.25" x14ac:dyDescent="0.3">
      <c r="A470" s="81"/>
      <c r="B470" s="78"/>
      <c r="C470" s="78"/>
      <c r="D470" s="64"/>
      <c r="E470" s="63"/>
      <c r="F470" s="159"/>
      <c r="G470" s="8"/>
      <c r="H470" s="17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79"/>
      <c r="B479" s="79"/>
      <c r="C479" s="79"/>
      <c r="D479" s="39"/>
      <c r="E479" s="62"/>
      <c r="F479" s="68"/>
      <c r="G479" s="38"/>
      <c r="H479" s="39"/>
    </row>
    <row r="480" spans="1:8" ht="13.5" x14ac:dyDescent="0.25">
      <c r="A480" s="51"/>
      <c r="B480" s="78"/>
      <c r="C480" s="78"/>
      <c r="D480" s="64"/>
      <c r="E480" s="63"/>
      <c r="F480" s="159"/>
      <c r="G480" s="33"/>
      <c r="H480" s="19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79"/>
      <c r="B489" s="79"/>
      <c r="C489" s="79"/>
      <c r="D489" s="39"/>
      <c r="E489" s="62"/>
      <c r="F489" s="68"/>
      <c r="G489" s="47"/>
      <c r="H489" s="48"/>
    </row>
    <row r="490" spans="1:8" ht="14.25" x14ac:dyDescent="0.3">
      <c r="A490" s="56"/>
      <c r="B490" s="165"/>
      <c r="C490" s="165"/>
      <c r="D490" s="137"/>
      <c r="E490" s="136"/>
      <c r="F490" s="166"/>
      <c r="G490" s="8"/>
      <c r="H490" s="17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2"/>
      <c r="B500" s="78"/>
      <c r="C500" s="78"/>
      <c r="D500" s="64"/>
      <c r="E500" s="53"/>
      <c r="F500" s="80"/>
      <c r="G500" s="33"/>
      <c r="H500" s="19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79"/>
      <c r="B510" s="79"/>
      <c r="C510" s="79"/>
      <c r="D510" s="39"/>
      <c r="E510" s="38"/>
      <c r="F510" s="158"/>
      <c r="G510" s="47"/>
      <c r="H510" s="48"/>
    </row>
    <row r="511" spans="1:8" ht="14.25" x14ac:dyDescent="0.3">
      <c r="A511" s="56"/>
      <c r="B511" s="78"/>
      <c r="C511" s="78"/>
      <c r="D511" s="64"/>
      <c r="E511" s="63"/>
      <c r="F511" s="80"/>
      <c r="G511" s="8"/>
      <c r="H511" s="17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79"/>
      <c r="B521" s="79"/>
      <c r="C521" s="79"/>
      <c r="D521" s="39"/>
      <c r="E521" s="62"/>
      <c r="F521" s="158"/>
      <c r="G521" s="38"/>
      <c r="H521" s="39"/>
    </row>
    <row r="522" spans="1:8" ht="13.5" x14ac:dyDescent="0.25">
      <c r="A522" s="56"/>
      <c r="B522" s="78"/>
      <c r="C522" s="78"/>
      <c r="D522" s="64"/>
      <c r="E522" s="63"/>
      <c r="F522" s="80"/>
      <c r="G522" s="10"/>
      <c r="H522" s="19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79"/>
      <c r="B532" s="79"/>
      <c r="C532" s="79"/>
      <c r="D532" s="39"/>
      <c r="E532" s="62"/>
      <c r="F532" s="158"/>
      <c r="G532" s="146"/>
      <c r="H532" s="48"/>
    </row>
    <row r="533" spans="1:8" ht="14.25" x14ac:dyDescent="0.3">
      <c r="A533" s="56"/>
      <c r="B533" s="78"/>
      <c r="C533" s="78"/>
      <c r="D533" s="64"/>
      <c r="E533" s="63"/>
      <c r="F533" s="80"/>
      <c r="G533" s="16"/>
      <c r="H533" s="17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79"/>
      <c r="B543" s="79"/>
      <c r="C543" s="79"/>
      <c r="D543" s="39"/>
      <c r="E543" s="62"/>
      <c r="F543" s="158"/>
      <c r="G543" s="62"/>
      <c r="H543" s="39"/>
    </row>
    <row r="544" spans="1:8" ht="13.5" x14ac:dyDescent="0.25">
      <c r="A544" s="56"/>
      <c r="B544" s="78"/>
      <c r="C544" s="78"/>
      <c r="D544" s="64"/>
      <c r="E544" s="63"/>
      <c r="F544" s="80"/>
      <c r="G544" s="10"/>
      <c r="H544" s="19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79"/>
      <c r="B554" s="79"/>
      <c r="C554" s="79"/>
      <c r="D554" s="39"/>
      <c r="E554" s="62"/>
      <c r="F554" s="158"/>
      <c r="G554" s="146"/>
      <c r="H554" s="48"/>
    </row>
    <row r="555" spans="1:8" ht="14.25" x14ac:dyDescent="0.3">
      <c r="A555" s="56"/>
      <c r="B555" s="78"/>
      <c r="C555" s="78"/>
      <c r="D555" s="64"/>
      <c r="E555" s="63"/>
      <c r="F555" s="80"/>
      <c r="G555" s="16"/>
      <c r="H555" s="17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2"/>
      <c r="B566" s="78"/>
      <c r="C566" s="78"/>
      <c r="D566" s="64"/>
      <c r="E566" s="63"/>
      <c r="F566" s="159"/>
      <c r="G566" s="33"/>
      <c r="H566" s="19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79"/>
      <c r="B576" s="79"/>
      <c r="C576" s="79"/>
      <c r="D576" s="39"/>
      <c r="E576" s="62"/>
      <c r="F576" s="68"/>
      <c r="G576" s="47"/>
      <c r="H576" s="48"/>
    </row>
    <row r="577" spans="1:8" ht="14.25" x14ac:dyDescent="0.3">
      <c r="A577" s="82"/>
      <c r="B577" s="65"/>
      <c r="C577" s="65"/>
      <c r="D577" s="40"/>
      <c r="E577" s="37"/>
      <c r="F577" s="59"/>
      <c r="G577" s="8"/>
      <c r="H577" s="17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68"/>
      <c r="G587" s="13"/>
      <c r="H587" s="40"/>
    </row>
    <row r="588" spans="1:8" ht="13.5" x14ac:dyDescent="0.25">
      <c r="A588" s="82"/>
      <c r="B588" s="78"/>
      <c r="C588" s="78"/>
      <c r="D588" s="64"/>
      <c r="E588" s="63"/>
      <c r="F588" s="159"/>
      <c r="G588" s="33"/>
      <c r="H588" s="19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79"/>
      <c r="B599" s="79"/>
      <c r="C599" s="79"/>
      <c r="D599" s="39"/>
      <c r="E599" s="62"/>
      <c r="F599" s="68"/>
      <c r="G599" s="44"/>
      <c r="H599" s="45"/>
    </row>
    <row r="600" spans="1:8" ht="14.25" x14ac:dyDescent="0.3">
      <c r="A600" s="82"/>
      <c r="B600" s="78"/>
      <c r="C600" s="78"/>
      <c r="D600" s="64"/>
      <c r="E600" s="63"/>
      <c r="F600" s="159"/>
      <c r="G600" s="8"/>
      <c r="H600" s="17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2"/>
      <c r="B613" s="78"/>
      <c r="C613" s="78"/>
      <c r="D613" s="64"/>
      <c r="E613" s="63"/>
      <c r="F613" s="159"/>
      <c r="G613" s="33"/>
      <c r="H613" s="19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79"/>
      <c r="C626" s="65"/>
      <c r="D626" s="40"/>
      <c r="E626" s="37"/>
      <c r="F626" s="59"/>
      <c r="G626" s="44"/>
      <c r="H626" s="45"/>
    </row>
    <row r="627" spans="1:8" ht="14.25" x14ac:dyDescent="0.3">
      <c r="A627" s="82"/>
      <c r="B627" s="78"/>
      <c r="C627" s="78"/>
      <c r="D627" s="64"/>
      <c r="E627" s="63"/>
      <c r="F627" s="159"/>
      <c r="G627" s="8"/>
      <c r="H627" s="17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79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2"/>
      <c r="B642" s="78"/>
      <c r="C642" s="78"/>
      <c r="D642" s="64"/>
      <c r="E642" s="63"/>
      <c r="F642" s="159"/>
      <c r="G642" s="33"/>
      <c r="H642" s="19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79"/>
      <c r="B656" s="79"/>
      <c r="C656" s="79"/>
      <c r="D656" s="39"/>
      <c r="E656" s="62"/>
      <c r="F656" s="68"/>
      <c r="G656" s="47"/>
      <c r="H656" s="48"/>
    </row>
    <row r="657" spans="1:8" ht="14.25" x14ac:dyDescent="0.3">
      <c r="A657" s="82"/>
      <c r="B657" s="63"/>
      <c r="C657" s="78"/>
      <c r="D657" s="64"/>
      <c r="E657" s="63"/>
      <c r="F657" s="159"/>
      <c r="G657" s="8"/>
      <c r="H657" s="17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2"/>
      <c r="B672" s="78"/>
      <c r="C672" s="78"/>
      <c r="D672" s="64"/>
      <c r="E672" s="53"/>
      <c r="F672" s="80"/>
      <c r="G672" s="33"/>
      <c r="H672" s="19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79"/>
      <c r="C687" s="65"/>
      <c r="D687" s="40"/>
      <c r="E687" s="13"/>
      <c r="F687" s="66"/>
      <c r="G687" s="44"/>
      <c r="H687" s="69"/>
    </row>
    <row r="688" spans="1:8" ht="14.25" x14ac:dyDescent="0.3">
      <c r="A688" s="82"/>
      <c r="B688" s="78"/>
      <c r="C688" s="78"/>
      <c r="D688" s="64"/>
      <c r="E688" s="53"/>
      <c r="F688" s="80"/>
      <c r="G688" s="8"/>
      <c r="H688" s="17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79"/>
      <c r="C704" s="65"/>
      <c r="D704" s="40"/>
      <c r="E704" s="13"/>
      <c r="F704" s="66"/>
      <c r="G704" s="13"/>
      <c r="H704" s="40"/>
    </row>
    <row r="705" spans="1:8" ht="13.5" x14ac:dyDescent="0.25">
      <c r="A705" s="82"/>
      <c r="B705" s="78"/>
      <c r="C705" s="78"/>
      <c r="D705" s="64"/>
      <c r="E705" s="53"/>
      <c r="F705" s="80"/>
      <c r="G705" s="33"/>
      <c r="H705" s="19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79"/>
      <c r="B721" s="79"/>
      <c r="C721" s="65"/>
      <c r="D721" s="40"/>
      <c r="E721" s="13"/>
      <c r="F721" s="66"/>
      <c r="G721" s="44"/>
      <c r="H721" s="45"/>
    </row>
    <row r="722" spans="1:8" ht="14.25" x14ac:dyDescent="0.3">
      <c r="A722" s="82"/>
      <c r="B722" s="78"/>
      <c r="C722" s="78"/>
      <c r="D722" s="64"/>
      <c r="E722" s="53"/>
      <c r="F722" s="80"/>
      <c r="G722" s="8"/>
      <c r="H722" s="17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79"/>
      <c r="B738" s="79"/>
      <c r="C738" s="79"/>
      <c r="D738" s="40"/>
      <c r="E738" s="13"/>
      <c r="F738" s="66"/>
      <c r="G738" s="13"/>
      <c r="H738" s="40"/>
    </row>
    <row r="739" spans="1:8" ht="13.5" x14ac:dyDescent="0.25">
      <c r="A739" s="56"/>
      <c r="B739" s="78"/>
      <c r="C739" s="78"/>
      <c r="D739" s="64"/>
      <c r="E739" s="53"/>
      <c r="F739" s="80"/>
      <c r="G739" s="33"/>
      <c r="H739" s="19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5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6"/>
      <c r="B757" s="78"/>
      <c r="C757" s="78"/>
      <c r="D757" s="64"/>
      <c r="E757" s="53"/>
      <c r="F757" s="80"/>
      <c r="G757" s="8"/>
      <c r="H757" s="17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5"/>
      <c r="B775" s="79"/>
      <c r="C775" s="79"/>
      <c r="D775" s="39"/>
      <c r="E775" s="38"/>
      <c r="F775" s="158"/>
      <c r="G775" s="38"/>
      <c r="H775" s="39"/>
    </row>
    <row r="776" spans="1:8" ht="13.5" x14ac:dyDescent="0.25">
      <c r="A776" s="56"/>
      <c r="B776" s="78"/>
      <c r="C776" s="78"/>
      <c r="D776" s="64"/>
      <c r="E776" s="53"/>
      <c r="F776" s="80"/>
      <c r="G776" s="33"/>
      <c r="H776" s="19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5"/>
      <c r="B794" s="79"/>
      <c r="C794" s="79"/>
      <c r="D794" s="39"/>
      <c r="E794" s="38"/>
      <c r="F794" s="158"/>
      <c r="G794" s="47"/>
      <c r="H794" s="48"/>
    </row>
    <row r="795" spans="1:8" ht="14.25" x14ac:dyDescent="0.3">
      <c r="A795" s="56"/>
      <c r="B795" s="78"/>
      <c r="C795" s="78"/>
      <c r="D795" s="64"/>
      <c r="E795" s="53"/>
      <c r="F795" s="80"/>
      <c r="G795" s="8"/>
      <c r="H795" s="17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5"/>
      <c r="B813" s="79"/>
      <c r="C813" s="79"/>
      <c r="D813" s="40"/>
      <c r="E813" s="13"/>
      <c r="F813" s="66"/>
      <c r="G813" s="13"/>
      <c r="H813" s="40"/>
    </row>
    <row r="814" spans="1:8" ht="13.5" x14ac:dyDescent="0.25">
      <c r="A814" s="56"/>
      <c r="B814" s="63"/>
      <c r="C814" s="78"/>
      <c r="D814" s="64"/>
      <c r="E814" s="53"/>
      <c r="F814" s="80"/>
      <c r="G814" s="33"/>
      <c r="H814" s="19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6"/>
      <c r="B834" s="63"/>
      <c r="C834" s="78"/>
      <c r="D834" s="64"/>
      <c r="E834" s="53"/>
      <c r="F834" s="80"/>
      <c r="G834" s="8"/>
      <c r="H834" s="17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6"/>
      <c r="B855" s="63"/>
      <c r="C855" s="78"/>
      <c r="D855" s="64"/>
      <c r="E855" s="53"/>
      <c r="F855" s="80"/>
      <c r="G855" s="33"/>
      <c r="H855" s="19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5"/>
      <c r="B876" s="62"/>
      <c r="C876" s="79"/>
      <c r="D876" s="39"/>
      <c r="E876" s="38"/>
      <c r="F876" s="158"/>
      <c r="G876" s="47"/>
      <c r="H876" s="48"/>
    </row>
    <row r="877" spans="1:11" ht="14.25" x14ac:dyDescent="0.3">
      <c r="A877" s="56"/>
      <c r="B877" s="78"/>
      <c r="C877" s="78"/>
      <c r="D877" s="64"/>
      <c r="E877" s="53"/>
      <c r="F877" s="80"/>
      <c r="G877" s="8"/>
      <c r="H877" s="17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6"/>
      <c r="B899" s="63"/>
      <c r="C899" s="78"/>
      <c r="D899" s="64"/>
      <c r="E899" s="84"/>
      <c r="F899" s="60"/>
      <c r="G899" s="33"/>
      <c r="H899" s="19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5"/>
      <c r="B919" s="62"/>
      <c r="C919" s="79"/>
      <c r="D919" s="39"/>
      <c r="E919" s="38"/>
      <c r="F919" s="158"/>
      <c r="G919" s="47"/>
      <c r="H919" s="48"/>
    </row>
    <row r="920" spans="1:8" ht="14.25" x14ac:dyDescent="0.3">
      <c r="A920" s="56"/>
      <c r="B920" s="78"/>
      <c r="C920" s="78"/>
      <c r="D920" s="64"/>
      <c r="E920" s="53"/>
      <c r="F920" s="80"/>
      <c r="G920" s="8"/>
      <c r="H920" s="17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79"/>
      <c r="B940" s="79"/>
      <c r="C940" s="79"/>
      <c r="D940" s="39"/>
      <c r="E940" s="38"/>
      <c r="F940" s="158"/>
      <c r="G940" s="38"/>
      <c r="H940" s="39"/>
    </row>
    <row r="941" spans="1:8" ht="13.5" x14ac:dyDescent="0.25">
      <c r="A941" s="56"/>
      <c r="B941" s="78"/>
      <c r="C941" s="78"/>
      <c r="D941" s="64"/>
      <c r="E941" s="53"/>
      <c r="F941" s="80"/>
      <c r="G941" s="33"/>
      <c r="H941" s="19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6"/>
      <c r="B962" s="63"/>
      <c r="C962" s="78"/>
      <c r="D962" s="64"/>
      <c r="E962" s="53"/>
      <c r="F962" s="80"/>
      <c r="G962" s="8"/>
      <c r="H962" s="17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6"/>
      <c r="B984" s="63"/>
      <c r="C984" s="78"/>
      <c r="D984" s="64"/>
      <c r="E984" s="53"/>
      <c r="F984" s="80"/>
      <c r="G984" s="33"/>
      <c r="H984" s="19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6"/>
      <c r="B1007" s="63"/>
      <c r="C1007" s="78"/>
      <c r="D1007" s="64"/>
      <c r="E1007" s="53"/>
      <c r="F1007" s="80"/>
      <c r="G1007" s="8"/>
      <c r="H1007" s="17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5"/>
      <c r="B1030" s="62"/>
      <c r="C1030" s="79"/>
      <c r="D1030" s="39"/>
      <c r="E1030" s="38"/>
      <c r="F1030" s="158"/>
      <c r="G1030" s="38"/>
      <c r="H1030" s="39"/>
    </row>
    <row r="1031" spans="1:8" ht="13.5" x14ac:dyDescent="0.25">
      <c r="A1031" s="56"/>
      <c r="B1031" s="78"/>
      <c r="C1031" s="78"/>
      <c r="D1031" s="64"/>
      <c r="E1031" s="84"/>
      <c r="F1031" s="60"/>
      <c r="G1031" s="33"/>
      <c r="H1031" s="70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79"/>
      <c r="B1047" s="79"/>
      <c r="C1047" s="79"/>
      <c r="D1047" s="39"/>
      <c r="E1047" s="38"/>
      <c r="F1047" s="158"/>
      <c r="G1047" s="47"/>
      <c r="H1047" s="48"/>
    </row>
    <row r="1048" spans="1:8" ht="14.25" x14ac:dyDescent="0.3">
      <c r="A1048" s="56"/>
      <c r="B1048" s="78"/>
      <c r="C1048" s="78"/>
      <c r="D1048" s="64"/>
      <c r="E1048" s="53"/>
      <c r="F1048" s="80"/>
      <c r="G1048" s="8"/>
      <c r="H1048" s="61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79"/>
      <c r="B1064" s="79"/>
      <c r="C1064" s="79"/>
      <c r="D1064" s="39"/>
      <c r="E1064" s="38"/>
      <c r="F1064" s="158"/>
      <c r="G1064" s="38"/>
      <c r="H1064" s="39"/>
    </row>
    <row r="1065" spans="1:8" ht="13.5" x14ac:dyDescent="0.25">
      <c r="A1065" s="56"/>
      <c r="B1065" s="78"/>
      <c r="C1065" s="78"/>
      <c r="D1065" s="64"/>
      <c r="E1065" s="53"/>
      <c r="F1065" s="80"/>
      <c r="G1065" s="10"/>
      <c r="H1065" s="70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79"/>
      <c r="B1081" s="79"/>
      <c r="C1081" s="79"/>
      <c r="D1081" s="39"/>
      <c r="E1081" s="38"/>
      <c r="F1081" s="158"/>
      <c r="G1081" s="146"/>
      <c r="H1081" s="48"/>
    </row>
    <row r="1082" spans="1:11" x14ac:dyDescent="0.2">
      <c r="A1082" s="56"/>
      <c r="B1082" s="78"/>
      <c r="C1082" s="78"/>
      <c r="D1082" s="64"/>
      <c r="E1082" s="53"/>
      <c r="F1082" s="80"/>
      <c r="G1082" s="136"/>
      <c r="H1082" s="137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6"/>
      <c r="B1097" s="63"/>
      <c r="C1097" s="78"/>
      <c r="D1097" s="64"/>
      <c r="E1097" s="53"/>
      <c r="F1097" s="80"/>
      <c r="G1097" s="71"/>
      <c r="H1097" s="72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6"/>
      <c r="B1113" s="63"/>
      <c r="C1113" s="78"/>
      <c r="D1113" s="64"/>
      <c r="E1113" s="53"/>
      <c r="F1113" s="80"/>
      <c r="G1113" s="138"/>
      <c r="H1113" s="137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5"/>
      <c r="B1129" s="62"/>
      <c r="C1129" s="79"/>
      <c r="D1129" s="39"/>
      <c r="E1129" s="38"/>
      <c r="F1129" s="158"/>
      <c r="G1129" s="38"/>
      <c r="H1129" s="39"/>
    </row>
    <row r="1130" spans="1:8" x14ac:dyDescent="0.2">
      <c r="A1130" s="56"/>
      <c r="B1130" s="78"/>
      <c r="C1130" s="78"/>
      <c r="D1130" s="64"/>
      <c r="E1130" s="53"/>
      <c r="F1130" s="80"/>
      <c r="G1130" s="71"/>
      <c r="H1130" s="72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79"/>
      <c r="B1146" s="79"/>
      <c r="C1146" s="79"/>
      <c r="D1146" s="39"/>
      <c r="E1146" s="38"/>
      <c r="F1146" s="158"/>
      <c r="G1146" s="168"/>
      <c r="H1146" s="169"/>
    </row>
    <row r="1147" spans="1:8" x14ac:dyDescent="0.2">
      <c r="A1147" s="56"/>
      <c r="B1147" s="65"/>
      <c r="C1147" s="65"/>
      <c r="D1147" s="40"/>
      <c r="E1147" s="13"/>
      <c r="F1147" s="66"/>
      <c r="G1147" s="138"/>
      <c r="H1147" s="137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6"/>
      <c r="B1164" s="63"/>
      <c r="C1164" s="78"/>
      <c r="D1164" s="64"/>
      <c r="E1164" s="53"/>
      <c r="F1164" s="80"/>
      <c r="G1164" s="71"/>
      <c r="H1164" s="72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5"/>
      <c r="B1181" s="62"/>
      <c r="C1181" s="79"/>
      <c r="D1181" s="39"/>
      <c r="E1181" s="38"/>
      <c r="F1181" s="158"/>
      <c r="G1181" s="38"/>
      <c r="H1181" s="39"/>
    </row>
    <row r="1182" spans="1:8" x14ac:dyDescent="0.2">
      <c r="A1182" s="56"/>
      <c r="B1182" s="78"/>
      <c r="C1182" s="78"/>
      <c r="D1182" s="64"/>
      <c r="E1182" s="53"/>
      <c r="F1182" s="80"/>
      <c r="G1182" s="138"/>
      <c r="H1182" s="137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79"/>
      <c r="B1199" s="79"/>
      <c r="C1199" s="79"/>
      <c r="D1199" s="39"/>
      <c r="E1199" s="38"/>
      <c r="F1199" s="158"/>
      <c r="G1199" s="38"/>
      <c r="H1199" s="39"/>
    </row>
    <row r="1200" spans="1:8" x14ac:dyDescent="0.2">
      <c r="A1200" s="56"/>
      <c r="B1200" s="78"/>
      <c r="C1200" s="78"/>
      <c r="D1200" s="64"/>
      <c r="E1200" s="53"/>
      <c r="F1200" s="80"/>
      <c r="G1200" s="76"/>
      <c r="H1200" s="72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6"/>
      <c r="B1218" s="63"/>
      <c r="C1218" s="78"/>
      <c r="D1218" s="64"/>
      <c r="E1218" s="53"/>
      <c r="F1218" s="80"/>
      <c r="G1218" s="138"/>
      <c r="H1218" s="137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5"/>
      <c r="B1236" s="62"/>
      <c r="C1236" s="79"/>
      <c r="D1236" s="39"/>
      <c r="E1236" s="38"/>
      <c r="F1236" s="79"/>
      <c r="G1236" s="38"/>
      <c r="H1236" s="39"/>
    </row>
    <row r="1237" spans="1:8" x14ac:dyDescent="0.2">
      <c r="A1237" s="56"/>
      <c r="B1237" s="78"/>
      <c r="C1237" s="78"/>
      <c r="D1237" s="64"/>
      <c r="E1237" s="53"/>
      <c r="F1237" s="80"/>
      <c r="G1237" s="138"/>
      <c r="H1237" s="137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79"/>
      <c r="B1255" s="79"/>
      <c r="C1255" s="79"/>
      <c r="D1255" s="39"/>
      <c r="E1255" s="38"/>
      <c r="F1255" s="158"/>
      <c r="G1255" s="38"/>
      <c r="H1255" s="39"/>
    </row>
    <row r="1256" spans="1:8" x14ac:dyDescent="0.2">
      <c r="A1256" s="56"/>
      <c r="B1256" s="78"/>
      <c r="C1256" s="78"/>
      <c r="D1256" s="64"/>
      <c r="E1256" s="53"/>
      <c r="F1256" s="80"/>
      <c r="G1256" s="138"/>
      <c r="H1256" s="137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79"/>
      <c r="B1274" s="79"/>
      <c r="C1274" s="79"/>
      <c r="D1274" s="39"/>
      <c r="E1274" s="38"/>
      <c r="F1274" s="158"/>
      <c r="G1274" s="38"/>
      <c r="H1274" s="39"/>
    </row>
    <row r="1275" spans="1:8" x14ac:dyDescent="0.2">
      <c r="A1275" s="56"/>
      <c r="B1275" s="78"/>
      <c r="C1275" s="78"/>
      <c r="D1275" s="64"/>
      <c r="E1275" s="53"/>
      <c r="F1275" s="80"/>
      <c r="G1275" s="138"/>
      <c r="H1275" s="137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6"/>
      <c r="B1295" s="63"/>
      <c r="C1295" s="78"/>
      <c r="D1295" s="64"/>
      <c r="E1295" s="53"/>
      <c r="F1295" s="80"/>
      <c r="G1295" s="138"/>
      <c r="H1295" s="137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6"/>
      <c r="B1316" s="63"/>
      <c r="C1316" s="78"/>
      <c r="D1316" s="64"/>
      <c r="E1316" s="53"/>
      <c r="F1316" s="80"/>
      <c r="G1316" s="138"/>
      <c r="H1316" s="137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6"/>
      <c r="B1338" s="63"/>
      <c r="C1338" s="78"/>
      <c r="D1338" s="64"/>
      <c r="E1338" s="53"/>
      <c r="F1338" s="80"/>
      <c r="G1338" s="138"/>
      <c r="H1338" s="137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6"/>
      <c r="B1361" s="63"/>
      <c r="C1361" s="78"/>
      <c r="D1361" s="64"/>
      <c r="E1361" s="53"/>
      <c r="F1361" s="80"/>
      <c r="G1361" s="138"/>
      <c r="H1361" s="137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38"/>
      <c r="H1384" s="39"/>
    </row>
    <row r="1385" spans="1:8" x14ac:dyDescent="0.2">
      <c r="A1385" s="56"/>
      <c r="B1385" s="63"/>
      <c r="C1385" s="78"/>
      <c r="D1385" s="64"/>
      <c r="E1385" s="53"/>
      <c r="F1385" s="80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5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6"/>
      <c r="B1408" s="78"/>
      <c r="C1408" s="78"/>
      <c r="D1408" s="64"/>
      <c r="E1408" s="84"/>
      <c r="F1408" s="80"/>
      <c r="G1408" s="138"/>
      <c r="H1408" s="137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79"/>
      <c r="C1423" s="79"/>
      <c r="D1423" s="39"/>
      <c r="E1423" s="38"/>
      <c r="F1423" s="158"/>
      <c r="G1423" s="38"/>
      <c r="H1423" s="39"/>
    </row>
    <row r="1424" spans="1:8" x14ac:dyDescent="0.2">
      <c r="A1424" s="56"/>
      <c r="B1424" s="78"/>
      <c r="C1424" s="78"/>
      <c r="D1424" s="64"/>
      <c r="E1424" s="53"/>
      <c r="F1424" s="80"/>
      <c r="G1424" s="136"/>
      <c r="H1424" s="137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79"/>
      <c r="C1439" s="79"/>
      <c r="D1439" s="39"/>
      <c r="E1439" s="38"/>
      <c r="F1439" s="158"/>
      <c r="G1439" s="62"/>
      <c r="H1439" s="39"/>
    </row>
    <row r="1440" spans="1:8" x14ac:dyDescent="0.2">
      <c r="A1440" s="56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62"/>
      <c r="H1452" s="39"/>
    </row>
    <row r="1453" spans="1:8" x14ac:dyDescent="0.2">
      <c r="A1453" s="56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6"/>
      <c r="B1466" s="78"/>
      <c r="C1466" s="78"/>
      <c r="D1466" s="64"/>
      <c r="E1466" s="53"/>
      <c r="F1466" s="80"/>
      <c r="G1466" s="63"/>
      <c r="H1466" s="64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79"/>
      <c r="B1478" s="79"/>
      <c r="C1478" s="79"/>
      <c r="D1478" s="39"/>
      <c r="E1478" s="38"/>
      <c r="F1478" s="158"/>
      <c r="G1478" s="62"/>
      <c r="H1478" s="39"/>
    </row>
    <row r="1479" spans="1:8" x14ac:dyDescent="0.2">
      <c r="A1479" s="56"/>
      <c r="B1479" s="78"/>
      <c r="C1479" s="78"/>
      <c r="D1479" s="64"/>
      <c r="E1479" s="84"/>
      <c r="F1479" s="80"/>
      <c r="G1479" s="63"/>
      <c r="H1479" s="64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79"/>
      <c r="B1490" s="79"/>
      <c r="C1490" s="79"/>
      <c r="D1490" s="39"/>
      <c r="E1490" s="38"/>
      <c r="F1490" s="158"/>
      <c r="G1490" s="62"/>
      <c r="H1490" s="39"/>
    </row>
    <row r="1491" spans="1:8" x14ac:dyDescent="0.2">
      <c r="A1491" s="56"/>
      <c r="B1491" s="78"/>
      <c r="C1491" s="78"/>
      <c r="D1491" s="64"/>
      <c r="E1491" s="53"/>
      <c r="F1491" s="80"/>
      <c r="G1491" s="63"/>
      <c r="H1491" s="64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79"/>
      <c r="B1502" s="79"/>
      <c r="C1502" s="79"/>
      <c r="D1502" s="39"/>
      <c r="E1502" s="38"/>
      <c r="F1502" s="158"/>
      <c r="G1502" s="62"/>
      <c r="H1502" s="39"/>
    </row>
    <row r="1503" spans="1:8" x14ac:dyDescent="0.2">
      <c r="A1503" s="56"/>
      <c r="B1503" s="78"/>
      <c r="C1503" s="78"/>
      <c r="D1503" s="64"/>
      <c r="E1503" s="53"/>
      <c r="F1503" s="80"/>
      <c r="G1503" s="63"/>
      <c r="H1503" s="64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6"/>
      <c r="B1515" s="63"/>
      <c r="C1515" s="78"/>
      <c r="D1515" s="64"/>
      <c r="E1515" s="53"/>
      <c r="F1515" s="80"/>
      <c r="G1515" s="53"/>
      <c r="H1515" s="64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6"/>
      <c r="B1528" s="63"/>
      <c r="C1528" s="78"/>
      <c r="D1528" s="64"/>
      <c r="E1528" s="53"/>
      <c r="F1528" s="80"/>
      <c r="G1528" s="53"/>
      <c r="H1528" s="64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5"/>
      <c r="B1541" s="62"/>
      <c r="C1541" s="79"/>
      <c r="D1541" s="39"/>
      <c r="E1541" s="38"/>
      <c r="F1541" s="158"/>
      <c r="G1541" s="38"/>
      <c r="H1541" s="39"/>
    </row>
    <row r="1542" spans="1:8" x14ac:dyDescent="0.2">
      <c r="A1542" s="56"/>
      <c r="B1542" s="78"/>
      <c r="C1542" s="78"/>
      <c r="D1542" s="64"/>
      <c r="E1542" s="53"/>
      <c r="F1542" s="80"/>
      <c r="G1542" s="53"/>
      <c r="H1542" s="64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79"/>
      <c r="B1555" s="79"/>
      <c r="C1555" s="79"/>
      <c r="D1555" s="39"/>
      <c r="E1555" s="38"/>
      <c r="F1555" s="158"/>
      <c r="G1555" s="38"/>
      <c r="H1555" s="39"/>
    </row>
    <row r="1556" spans="1:8" x14ac:dyDescent="0.2">
      <c r="A1556" s="56"/>
      <c r="B1556" s="78"/>
      <c r="C1556" s="78"/>
      <c r="D1556" s="64"/>
      <c r="E1556" s="53"/>
      <c r="F1556" s="80"/>
      <c r="G1556" s="53"/>
      <c r="H1556" s="64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79"/>
      <c r="B1569" s="79"/>
      <c r="C1569" s="79"/>
      <c r="D1569" s="39"/>
      <c r="E1569" s="38"/>
      <c r="F1569" s="158"/>
      <c r="G1569" s="38"/>
      <c r="H1569" s="39"/>
    </row>
    <row r="1570" spans="1:8" x14ac:dyDescent="0.2">
      <c r="A1570" s="56"/>
      <c r="B1570" s="65"/>
      <c r="C1570" s="65"/>
      <c r="D1570" s="40"/>
      <c r="E1570" s="13"/>
      <c r="F1570" s="66"/>
      <c r="G1570" s="53"/>
      <c r="H1570" s="64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6"/>
      <c r="B1584" s="63"/>
      <c r="C1584" s="78"/>
      <c r="D1584" s="64"/>
      <c r="E1584" s="53"/>
      <c r="F1584" s="80"/>
      <c r="G1584" s="53"/>
      <c r="H1584" s="64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5"/>
      <c r="B1598" s="62"/>
      <c r="C1598" s="79"/>
      <c r="D1598" s="39"/>
      <c r="E1598" s="13"/>
      <c r="F1598" s="66"/>
      <c r="G1598" s="67"/>
      <c r="H1598" s="68"/>
    </row>
    <row r="1599" spans="1:8" x14ac:dyDescent="0.2">
      <c r="A1599" s="65"/>
      <c r="B1599" s="65"/>
      <c r="C1599" s="65"/>
      <c r="D1599" s="41"/>
      <c r="E1599" s="171"/>
      <c r="F1599" s="80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79"/>
      <c r="B1603" s="79"/>
      <c r="C1603" s="79"/>
      <c r="D1603" s="172"/>
      <c r="E1603" s="55"/>
      <c r="F1603" s="158"/>
      <c r="G1603" s="67"/>
      <c r="H1603" s="68"/>
    </row>
    <row r="1604" spans="1:8" x14ac:dyDescent="0.2">
      <c r="A1604" s="65"/>
      <c r="B1604" s="65"/>
      <c r="C1604" s="65"/>
      <c r="D1604" s="170"/>
      <c r="E1604" s="37"/>
      <c r="F1604" s="66"/>
      <c r="G1604" s="173"/>
      <c r="H1604" s="174"/>
    </row>
    <row r="1605" spans="1:8" x14ac:dyDescent="0.2">
      <c r="A1605" s="65"/>
      <c r="B1605" s="65"/>
      <c r="C1605" s="65"/>
      <c r="D1605" s="170"/>
      <c r="E1605" s="37"/>
      <c r="F1605" s="66"/>
      <c r="G1605" s="173"/>
      <c r="H1605" s="174"/>
    </row>
    <row r="1606" spans="1:8" x14ac:dyDescent="0.2">
      <c r="A1606" s="65"/>
      <c r="B1606" s="65"/>
      <c r="C1606" s="65"/>
      <c r="D1606" s="170"/>
      <c r="E1606" s="37"/>
      <c r="F1606" s="66"/>
      <c r="G1606" s="173"/>
      <c r="H1606" s="174"/>
    </row>
    <row r="1607" spans="1:8" x14ac:dyDescent="0.2">
      <c r="A1607" s="65"/>
      <c r="B1607" s="65"/>
      <c r="C1607" s="65"/>
      <c r="D1607" s="170"/>
      <c r="E1607" s="37"/>
      <c r="F1607" s="66"/>
      <c r="G1607" s="173"/>
      <c r="H1607" s="174"/>
    </row>
    <row r="1608" spans="1:8" x14ac:dyDescent="0.2">
      <c r="A1608" s="65"/>
      <c r="B1608" s="65"/>
      <c r="C1608" s="65"/>
      <c r="D1608" s="170"/>
      <c r="E1608" s="37"/>
      <c r="F1608" s="66"/>
      <c r="G1608" s="173"/>
      <c r="H1608" s="174"/>
    </row>
    <row r="1609" spans="1:8" x14ac:dyDescent="0.2">
      <c r="A1609" s="65"/>
      <c r="B1609" s="65"/>
      <c r="C1609" s="65"/>
      <c r="D1609" s="170"/>
      <c r="E1609" s="37"/>
      <c r="F1609" s="66"/>
      <c r="G1609" s="173"/>
      <c r="H1609" s="174"/>
    </row>
    <row r="1610" spans="1:8" x14ac:dyDescent="0.2">
      <c r="A1610" s="65"/>
      <c r="B1610" s="65"/>
      <c r="C1610" s="65"/>
      <c r="D1610" s="170"/>
      <c r="E1610" s="37"/>
      <c r="F1610" s="66"/>
      <c r="G1610" s="173"/>
      <c r="H1610" s="174"/>
    </row>
    <row r="1611" spans="1:8" x14ac:dyDescent="0.2">
      <c r="A1611" s="65"/>
      <c r="B1611" s="65"/>
      <c r="C1611" s="65"/>
      <c r="D1611" s="170"/>
      <c r="E1611" s="37"/>
      <c r="F1611" s="66"/>
      <c r="G1611" s="173"/>
      <c r="H1611" s="174"/>
    </row>
    <row r="1612" spans="1:8" x14ac:dyDescent="0.2">
      <c r="A1612" s="65"/>
      <c r="B1612" s="65"/>
      <c r="C1612" s="65"/>
      <c r="D1612" s="170"/>
      <c r="E1612" s="37"/>
      <c r="F1612" s="66"/>
      <c r="G1612" s="173"/>
      <c r="H1612" s="174"/>
    </row>
    <row r="1613" spans="1:8" x14ac:dyDescent="0.2">
      <c r="A1613" s="65"/>
      <c r="B1613" s="65"/>
      <c r="C1613" s="65"/>
      <c r="D1613" s="170"/>
      <c r="E1613" s="37"/>
      <c r="F1613" s="66"/>
      <c r="G1613" s="173"/>
      <c r="H1613" s="174"/>
    </row>
    <row r="1614" spans="1:8" x14ac:dyDescent="0.2">
      <c r="A1614" s="65"/>
      <c r="B1614" s="65"/>
      <c r="C1614" s="65"/>
      <c r="D1614" s="170"/>
      <c r="E1614" s="37"/>
      <c r="F1614" s="66"/>
      <c r="G1614" s="173"/>
      <c r="H1614" s="174"/>
    </row>
    <row r="1615" spans="1:8" x14ac:dyDescent="0.2">
      <c r="A1615" s="65"/>
      <c r="B1615" s="65"/>
      <c r="C1615" s="65"/>
      <c r="D1615" s="170"/>
      <c r="E1615" s="37"/>
      <c r="F1615" s="66"/>
      <c r="G1615" s="173"/>
      <c r="H1615" s="174"/>
    </row>
    <row r="1616" spans="1:8" x14ac:dyDescent="0.2">
      <c r="A1616" s="65"/>
      <c r="B1616" s="65"/>
      <c r="C1616" s="65"/>
      <c r="D1616" s="170"/>
      <c r="E1616" s="37"/>
      <c r="F1616" s="66"/>
      <c r="G1616" s="173"/>
      <c r="H1616" s="174"/>
    </row>
    <row r="1617" spans="1:8" x14ac:dyDescent="0.2">
      <c r="A1617" s="65"/>
      <c r="B1617" s="65"/>
      <c r="C1617" s="65"/>
      <c r="D1617" s="170"/>
      <c r="E1617" s="37"/>
      <c r="F1617" s="66"/>
      <c r="G1617" s="173"/>
      <c r="H1617" s="174"/>
    </row>
    <row r="1618" spans="1:8" x14ac:dyDescent="0.2">
      <c r="A1618" s="65"/>
      <c r="B1618" s="65"/>
      <c r="C1618" s="65"/>
      <c r="D1618" s="170"/>
      <c r="E1618" s="37"/>
      <c r="F1618" s="66"/>
      <c r="G1618" s="173"/>
      <c r="H1618" s="174"/>
    </row>
    <row r="1619" spans="1:8" x14ac:dyDescent="0.2">
      <c r="A1619" s="65"/>
      <c r="B1619" s="65"/>
      <c r="C1619" s="65"/>
      <c r="D1619" s="170"/>
      <c r="E1619" s="37"/>
      <c r="F1619" s="66"/>
      <c r="G1619" s="173"/>
      <c r="H1619" s="174"/>
    </row>
    <row r="1620" spans="1:8" x14ac:dyDescent="0.2">
      <c r="A1620" s="65"/>
      <c r="B1620" s="65"/>
      <c r="C1620" s="65"/>
      <c r="D1620" s="170"/>
      <c r="E1620" s="37"/>
      <c r="F1620" s="66"/>
      <c r="G1620" s="173"/>
      <c r="H1620" s="174"/>
    </row>
    <row r="1621" spans="1:8" x14ac:dyDescent="0.2">
      <c r="A1621" s="65"/>
      <c r="B1621" s="65"/>
      <c r="C1621" s="65"/>
      <c r="D1621" s="170"/>
      <c r="E1621" s="37"/>
      <c r="F1621" s="66"/>
      <c r="G1621" s="173"/>
      <c r="H1621" s="174"/>
    </row>
    <row r="1622" spans="1:8" x14ac:dyDescent="0.2">
      <c r="A1622" s="65"/>
      <c r="B1622" s="65"/>
      <c r="C1622" s="65"/>
      <c r="D1622" s="170"/>
      <c r="E1622" s="37"/>
      <c r="F1622" s="66"/>
      <c r="G1622" s="173"/>
      <c r="H1622" s="174"/>
    </row>
    <row r="1623" spans="1:8" x14ac:dyDescent="0.2">
      <c r="A1623" s="65"/>
      <c r="B1623" s="65"/>
      <c r="C1623" s="65"/>
      <c r="D1623" s="170"/>
      <c r="E1623" s="37"/>
      <c r="F1623" s="66"/>
      <c r="G1623" s="173"/>
      <c r="H1623" s="174"/>
    </row>
    <row r="1624" spans="1:8" x14ac:dyDescent="0.2">
      <c r="A1624" s="65"/>
      <c r="B1624" s="65"/>
      <c r="C1624" s="65"/>
      <c r="D1624" s="170"/>
      <c r="E1624" s="37"/>
      <c r="F1624" s="66"/>
      <c r="G1624" s="173"/>
      <c r="H1624" s="174"/>
    </row>
    <row r="1625" spans="1:8" x14ac:dyDescent="0.2">
      <c r="A1625" s="65"/>
      <c r="B1625" s="65"/>
      <c r="C1625" s="65"/>
      <c r="D1625" s="170"/>
      <c r="E1625" s="37"/>
      <c r="F1625" s="66"/>
      <c r="G1625" s="173"/>
      <c r="H1625" s="174"/>
    </row>
    <row r="1626" spans="1:8" x14ac:dyDescent="0.2">
      <c r="A1626" s="65"/>
      <c r="B1626" s="65"/>
      <c r="C1626" s="65"/>
      <c r="D1626" s="170"/>
      <c r="E1626" s="37"/>
      <c r="F1626" s="66"/>
      <c r="G1626" s="173"/>
      <c r="H1626" s="174"/>
    </row>
    <row r="1627" spans="1:8" x14ac:dyDescent="0.2">
      <c r="A1627" s="65"/>
      <c r="B1627" s="65"/>
      <c r="C1627" s="65"/>
      <c r="D1627" s="170"/>
      <c r="E1627" s="37"/>
      <c r="F1627" s="66"/>
      <c r="G1627" s="173"/>
      <c r="H1627" s="174"/>
    </row>
    <row r="1628" spans="1:8" x14ac:dyDescent="0.2">
      <c r="A1628" s="65"/>
      <c r="B1628" s="65"/>
      <c r="C1628" s="65"/>
      <c r="D1628" s="170"/>
      <c r="E1628" s="37"/>
      <c r="F1628" s="66"/>
      <c r="G1628" s="173"/>
      <c r="H1628" s="174"/>
    </row>
    <row r="1629" spans="1:8" x14ac:dyDescent="0.2">
      <c r="A1629" s="65"/>
      <c r="B1629" s="65"/>
      <c r="C1629" s="65"/>
      <c r="D1629" s="170"/>
      <c r="E1629" s="37"/>
      <c r="F1629" s="66"/>
      <c r="G1629" s="173"/>
      <c r="H1629" s="174"/>
    </row>
    <row r="1630" spans="1:8" x14ac:dyDescent="0.2">
      <c r="A1630" s="65"/>
      <c r="B1630" s="65"/>
      <c r="C1630" s="65"/>
      <c r="D1630" s="170"/>
      <c r="E1630" s="37"/>
      <c r="F1630" s="66"/>
      <c r="G1630" s="173"/>
      <c r="H1630" s="174"/>
    </row>
    <row r="1631" spans="1:8" x14ac:dyDescent="0.2">
      <c r="A1631" s="65"/>
      <c r="B1631" s="65"/>
      <c r="C1631" s="65"/>
      <c r="D1631" s="170"/>
      <c r="E1631" s="37"/>
      <c r="F1631" s="66"/>
      <c r="G1631" s="173"/>
      <c r="H1631" s="174"/>
    </row>
    <row r="1632" spans="1:8" x14ac:dyDescent="0.2">
      <c r="A1632" s="65"/>
      <c r="B1632" s="65"/>
      <c r="C1632" s="65"/>
      <c r="D1632" s="170"/>
      <c r="E1632" s="37"/>
      <c r="F1632" s="66"/>
      <c r="G1632" s="173"/>
      <c r="H1632" s="174"/>
    </row>
    <row r="1633" spans="1:8" x14ac:dyDescent="0.2">
      <c r="A1633" s="65"/>
      <c r="B1633" s="65"/>
      <c r="C1633" s="65"/>
      <c r="D1633" s="170"/>
      <c r="E1633" s="37"/>
      <c r="F1633" s="66"/>
      <c r="G1633" s="173"/>
      <c r="H1633" s="174"/>
    </row>
    <row r="1634" spans="1:8" x14ac:dyDescent="0.2">
      <c r="A1634" s="65"/>
      <c r="B1634" s="65"/>
      <c r="C1634" s="65"/>
      <c r="D1634" s="170"/>
      <c r="E1634" s="37"/>
      <c r="F1634" s="66"/>
      <c r="G1634" s="173"/>
      <c r="H1634" s="174"/>
    </row>
    <row r="1635" spans="1:8" x14ac:dyDescent="0.2">
      <c r="A1635" s="65"/>
      <c r="B1635" s="65"/>
      <c r="C1635" s="65"/>
      <c r="D1635" s="170"/>
      <c r="E1635" s="37"/>
      <c r="F1635" s="66"/>
      <c r="G1635" s="173"/>
      <c r="H1635" s="174"/>
    </row>
    <row r="1636" spans="1:8" x14ac:dyDescent="0.2">
      <c r="A1636" s="65"/>
      <c r="B1636" s="65"/>
      <c r="C1636" s="65"/>
      <c r="D1636" s="170"/>
      <c r="E1636" s="37"/>
      <c r="F1636" s="66"/>
      <c r="G1636" s="173"/>
      <c r="H1636" s="174"/>
    </row>
    <row r="1637" spans="1:8" x14ac:dyDescent="0.2">
      <c r="A1637" s="65"/>
      <c r="B1637" s="65"/>
      <c r="C1637" s="65"/>
      <c r="D1637" s="170"/>
      <c r="E1637" s="37"/>
      <c r="F1637" s="66"/>
      <c r="G1637" s="173"/>
      <c r="H1637" s="174"/>
    </row>
    <row r="1638" spans="1:8" x14ac:dyDescent="0.2">
      <c r="A1638" s="65"/>
      <c r="B1638" s="65"/>
      <c r="C1638" s="65"/>
      <c r="D1638" s="170"/>
      <c r="E1638" s="37"/>
      <c r="F1638" s="66"/>
      <c r="G1638" s="173"/>
      <c r="H1638" s="174"/>
    </row>
    <row r="1639" spans="1:8" x14ac:dyDescent="0.2">
      <c r="A1639" s="65"/>
      <c r="B1639" s="65"/>
      <c r="C1639" s="65"/>
      <c r="D1639" s="170"/>
      <c r="E1639" s="37"/>
      <c r="F1639" s="66"/>
      <c r="G1639" s="173"/>
      <c r="H1639" s="174"/>
    </row>
    <row r="1640" spans="1:8" x14ac:dyDescent="0.2">
      <c r="A1640" s="65"/>
      <c r="B1640" s="65"/>
      <c r="C1640" s="65"/>
      <c r="D1640" s="170"/>
      <c r="E1640" s="37"/>
      <c r="F1640" s="66"/>
      <c r="G1640" s="173"/>
      <c r="H1640" s="174"/>
    </row>
    <row r="1641" spans="1:8" x14ac:dyDescent="0.2">
      <c r="A1641" s="65"/>
      <c r="B1641" s="65"/>
      <c r="C1641" s="65"/>
      <c r="D1641" s="170"/>
      <c r="E1641" s="37"/>
      <c r="F1641" s="66"/>
      <c r="G1641" s="173"/>
      <c r="H1641" s="174"/>
    </row>
    <row r="1642" spans="1:8" x14ac:dyDescent="0.2">
      <c r="A1642" s="65"/>
      <c r="B1642" s="65"/>
      <c r="C1642" s="65"/>
      <c r="D1642" s="170"/>
      <c r="E1642" s="37"/>
      <c r="F1642" s="66"/>
      <c r="G1642" s="173"/>
      <c r="H1642" s="174"/>
    </row>
    <row r="1643" spans="1:8" x14ac:dyDescent="0.2">
      <c r="A1643" s="65"/>
      <c r="B1643" s="65"/>
      <c r="C1643" s="65"/>
      <c r="D1643" s="170"/>
      <c r="E1643" s="37"/>
      <c r="F1643" s="66"/>
      <c r="G1643" s="173"/>
      <c r="H1643" s="174"/>
    </row>
    <row r="1644" spans="1:8" x14ac:dyDescent="0.2">
      <c r="A1644" s="65"/>
      <c r="B1644" s="65"/>
      <c r="C1644" s="65"/>
      <c r="D1644" s="170"/>
      <c r="E1644" s="37"/>
      <c r="F1644" s="66"/>
      <c r="G1644" s="173"/>
      <c r="H1644" s="174"/>
    </row>
    <row r="1645" spans="1:8" x14ac:dyDescent="0.2">
      <c r="A1645" s="65"/>
      <c r="B1645" s="65"/>
      <c r="C1645" s="65"/>
      <c r="D1645" s="170"/>
      <c r="E1645" s="37"/>
      <c r="F1645" s="66"/>
      <c r="G1645" s="173"/>
      <c r="H1645" s="174"/>
    </row>
    <row r="1646" spans="1:8" x14ac:dyDescent="0.2">
      <c r="A1646" s="65"/>
      <c r="B1646" s="65"/>
      <c r="C1646" s="65"/>
      <c r="D1646" s="170"/>
      <c r="E1646" s="37"/>
      <c r="F1646" s="66"/>
      <c r="G1646" s="173"/>
      <c r="H1646" s="174"/>
    </row>
    <row r="1647" spans="1:8" x14ac:dyDescent="0.2">
      <c r="A1647" s="65"/>
      <c r="B1647" s="65"/>
      <c r="C1647" s="65"/>
      <c r="D1647" s="170"/>
      <c r="E1647" s="37"/>
      <c r="F1647" s="66"/>
      <c r="G1647" s="173"/>
      <c r="H1647" s="174"/>
    </row>
    <row r="1648" spans="1:8" x14ac:dyDescent="0.2">
      <c r="A1648" s="65"/>
      <c r="B1648" s="65"/>
      <c r="C1648" s="65"/>
      <c r="D1648" s="170"/>
      <c r="E1648" s="37"/>
      <c r="F1648" s="66"/>
      <c r="G1648" s="173"/>
      <c r="H1648" s="174"/>
    </row>
    <row r="1649" spans="1:8" x14ac:dyDescent="0.2">
      <c r="A1649" s="65"/>
      <c r="B1649" s="65"/>
      <c r="C1649" s="65"/>
      <c r="D1649" s="170"/>
      <c r="E1649" s="37"/>
      <c r="F1649" s="66"/>
      <c r="G1649" s="173"/>
      <c r="H1649" s="174"/>
    </row>
    <row r="1650" spans="1:8" x14ac:dyDescent="0.2">
      <c r="A1650" s="65"/>
      <c r="B1650" s="65"/>
      <c r="C1650" s="65"/>
      <c r="D1650" s="170"/>
      <c r="E1650" s="37"/>
      <c r="F1650" s="66"/>
      <c r="G1650" s="173"/>
      <c r="H1650" s="174"/>
    </row>
    <row r="1651" spans="1:8" x14ac:dyDescent="0.2">
      <c r="A1651" s="65"/>
      <c r="B1651" s="65"/>
      <c r="C1651" s="65"/>
      <c r="D1651" s="170"/>
      <c r="E1651" s="37"/>
      <c r="F1651" s="66"/>
      <c r="G1651" s="173"/>
      <c r="H1651" s="174"/>
    </row>
    <row r="1652" spans="1:8" x14ac:dyDescent="0.2">
      <c r="A1652" s="65"/>
      <c r="B1652" s="65"/>
      <c r="C1652" s="65"/>
      <c r="D1652" s="170"/>
      <c r="E1652" s="37"/>
      <c r="F1652" s="66"/>
      <c r="G1652" s="173"/>
      <c r="H1652" s="174"/>
    </row>
    <row r="1653" spans="1:8" x14ac:dyDescent="0.2">
      <c r="A1653" s="65"/>
      <c r="B1653" s="65"/>
      <c r="C1653" s="65"/>
      <c r="D1653" s="170"/>
      <c r="E1653" s="37"/>
      <c r="F1653" s="66"/>
      <c r="G1653" s="173"/>
      <c r="H1653" s="174"/>
    </row>
    <row r="1654" spans="1:8" x14ac:dyDescent="0.2">
      <c r="A1654" s="65"/>
      <c r="B1654" s="65"/>
      <c r="C1654" s="65"/>
      <c r="D1654" s="170"/>
      <c r="E1654" s="37"/>
      <c r="F1654" s="66"/>
      <c r="G1654" s="173"/>
      <c r="H1654" s="174"/>
    </row>
    <row r="1655" spans="1:8" x14ac:dyDescent="0.2">
      <c r="A1655" s="65"/>
      <c r="B1655" s="65"/>
      <c r="C1655" s="65"/>
      <c r="D1655" s="170"/>
      <c r="E1655" s="37"/>
      <c r="F1655" s="66"/>
      <c r="G1655" s="173"/>
      <c r="H1655" s="174"/>
    </row>
    <row r="1656" spans="1:8" x14ac:dyDescent="0.2">
      <c r="A1656" s="65"/>
      <c r="B1656" s="65"/>
      <c r="C1656" s="65"/>
      <c r="D1656" s="170"/>
      <c r="E1656" s="37"/>
      <c r="F1656" s="66"/>
      <c r="G1656" s="173"/>
      <c r="H1656" s="174"/>
    </row>
    <row r="1657" spans="1:8" x14ac:dyDescent="0.2">
      <c r="A1657" s="65"/>
      <c r="B1657" s="65"/>
      <c r="C1657" s="65"/>
      <c r="D1657" s="170"/>
      <c r="E1657" s="37"/>
      <c r="F1657" s="66"/>
      <c r="G1657" s="173"/>
      <c r="H1657" s="174"/>
    </row>
    <row r="1658" spans="1:8" x14ac:dyDescent="0.2">
      <c r="A1658" s="65"/>
      <c r="B1658" s="65"/>
      <c r="C1658" s="65"/>
      <c r="D1658" s="170"/>
      <c r="E1658" s="37"/>
      <c r="F1658" s="66"/>
      <c r="G1658" s="173"/>
      <c r="H1658" s="174"/>
    </row>
    <row r="1659" spans="1:8" x14ac:dyDescent="0.2">
      <c r="A1659" s="65"/>
      <c r="B1659" s="65"/>
      <c r="C1659" s="65"/>
      <c r="D1659" s="170"/>
      <c r="E1659" s="37"/>
      <c r="F1659" s="66"/>
      <c r="G1659" s="173"/>
      <c r="H1659" s="174"/>
    </row>
    <row r="1660" spans="1:8" x14ac:dyDescent="0.2">
      <c r="A1660" s="65"/>
      <c r="B1660" s="65"/>
      <c r="C1660" s="65"/>
      <c r="D1660" s="170"/>
      <c r="E1660" s="37"/>
      <c r="F1660" s="66"/>
      <c r="G1660" s="173"/>
      <c r="H1660" s="174"/>
    </row>
    <row r="1661" spans="1:8" x14ac:dyDescent="0.2">
      <c r="A1661" s="65"/>
      <c r="B1661" s="65"/>
      <c r="C1661" s="65"/>
      <c r="D1661" s="170"/>
      <c r="E1661" s="37"/>
      <c r="F1661" s="66"/>
      <c r="G1661" s="173"/>
      <c r="H1661" s="174"/>
    </row>
    <row r="1662" spans="1:8" x14ac:dyDescent="0.2">
      <c r="A1662" s="65"/>
      <c r="B1662" s="65"/>
      <c r="C1662" s="65"/>
      <c r="D1662" s="170"/>
      <c r="E1662" s="37"/>
      <c r="F1662" s="66"/>
      <c r="G1662" s="173"/>
      <c r="H1662" s="174"/>
    </row>
    <row r="1663" spans="1:8" x14ac:dyDescent="0.2">
      <c r="A1663" s="65"/>
      <c r="B1663" s="65"/>
      <c r="C1663" s="65"/>
      <c r="D1663" s="170"/>
      <c r="E1663" s="37"/>
      <c r="F1663" s="66"/>
      <c r="G1663" s="173"/>
      <c r="H1663" s="174"/>
    </row>
    <row r="1664" spans="1:8" x14ac:dyDescent="0.2">
      <c r="A1664" s="65"/>
      <c r="B1664" s="65"/>
      <c r="C1664" s="65"/>
      <c r="D1664" s="170"/>
      <c r="E1664" s="37"/>
      <c r="F1664" s="66"/>
      <c r="G1664" s="173"/>
      <c r="H1664" s="174"/>
    </row>
    <row r="1665" spans="1:8" x14ac:dyDescent="0.2">
      <c r="A1665" s="65"/>
      <c r="B1665" s="65"/>
      <c r="C1665" s="65"/>
      <c r="D1665" s="170"/>
      <c r="E1665" s="37"/>
      <c r="F1665" s="66"/>
      <c r="G1665" s="173"/>
      <c r="H1665" s="174"/>
    </row>
    <row r="1666" spans="1:8" x14ac:dyDescent="0.2">
      <c r="A1666" s="65"/>
      <c r="B1666" s="65"/>
      <c r="C1666" s="65"/>
      <c r="D1666" s="170"/>
      <c r="E1666" s="37"/>
      <c r="F1666" s="66"/>
      <c r="G1666" s="173"/>
      <c r="H1666" s="174"/>
    </row>
    <row r="1667" spans="1:8" x14ac:dyDescent="0.2">
      <c r="A1667" s="65"/>
      <c r="B1667" s="65"/>
      <c r="C1667" s="65"/>
      <c r="D1667" s="170"/>
      <c r="E1667" s="37"/>
      <c r="F1667" s="66"/>
      <c r="G1667" s="173"/>
      <c r="H1667" s="174"/>
    </row>
    <row r="1668" spans="1:8" x14ac:dyDescent="0.2">
      <c r="A1668" s="65"/>
      <c r="B1668" s="65"/>
      <c r="C1668" s="65"/>
      <c r="D1668" s="170"/>
      <c r="E1668" s="37"/>
      <c r="F1668" s="66"/>
      <c r="G1668" s="173"/>
      <c r="H1668" s="174"/>
    </row>
    <row r="1669" spans="1:8" x14ac:dyDescent="0.2">
      <c r="A1669" s="65"/>
      <c r="B1669" s="65"/>
      <c r="C1669" s="65"/>
      <c r="D1669" s="170"/>
      <c r="E1669" s="37"/>
      <c r="F1669" s="66"/>
      <c r="G1669" s="173"/>
      <c r="H1669" s="174"/>
    </row>
    <row r="1670" spans="1:8" x14ac:dyDescent="0.2">
      <c r="A1670" s="65"/>
      <c r="B1670" s="65"/>
      <c r="C1670" s="65"/>
      <c r="D1670" s="170"/>
      <c r="E1670" s="37"/>
      <c r="F1670" s="66"/>
      <c r="G1670" s="173"/>
      <c r="H1670" s="174"/>
    </row>
    <row r="1671" spans="1:8" x14ac:dyDescent="0.2">
      <c r="A1671" s="65"/>
      <c r="B1671" s="65"/>
      <c r="C1671" s="65"/>
      <c r="D1671" s="170"/>
      <c r="E1671" s="37"/>
      <c r="F1671" s="66"/>
      <c r="G1671" s="173"/>
      <c r="H1671" s="174"/>
    </row>
    <row r="1672" spans="1:8" x14ac:dyDescent="0.2">
      <c r="A1672" s="65"/>
      <c r="B1672" s="65"/>
      <c r="C1672" s="65"/>
      <c r="D1672" s="170"/>
      <c r="E1672" s="37"/>
      <c r="F1672" s="66"/>
      <c r="G1672" s="173"/>
      <c r="H1672" s="174"/>
    </row>
    <row r="1673" spans="1:8" x14ac:dyDescent="0.2">
      <c r="A1673" s="65"/>
      <c r="B1673" s="65"/>
      <c r="C1673" s="65"/>
      <c r="D1673" s="170"/>
      <c r="E1673" s="37"/>
      <c r="F1673" s="66"/>
      <c r="G1673" s="173"/>
      <c r="H1673" s="174"/>
    </row>
    <row r="1674" spans="1:8" x14ac:dyDescent="0.2">
      <c r="A1674" s="65"/>
      <c r="B1674" s="65"/>
      <c r="C1674" s="65"/>
      <c r="D1674" s="170"/>
      <c r="E1674" s="37"/>
      <c r="F1674" s="66"/>
      <c r="G1674" s="173"/>
      <c r="H1674" s="174"/>
    </row>
    <row r="1675" spans="1:8" x14ac:dyDescent="0.2">
      <c r="A1675" s="65"/>
      <c r="B1675" s="65"/>
      <c r="C1675" s="65"/>
      <c r="D1675" s="170"/>
      <c r="E1675" s="37"/>
      <c r="F1675" s="66"/>
      <c r="G1675" s="173"/>
      <c r="H1675" s="174"/>
    </row>
    <row r="1676" spans="1:8" x14ac:dyDescent="0.2">
      <c r="A1676" s="65"/>
      <c r="B1676" s="65"/>
      <c r="C1676" s="65"/>
      <c r="D1676" s="170"/>
      <c r="E1676" s="37"/>
      <c r="F1676" s="66"/>
      <c r="G1676" s="173"/>
      <c r="H1676" s="174"/>
    </row>
    <row r="1677" spans="1:8" x14ac:dyDescent="0.2">
      <c r="A1677" s="65"/>
      <c r="B1677" s="65"/>
      <c r="C1677" s="65"/>
      <c r="D1677" s="170"/>
      <c r="E1677" s="37"/>
      <c r="F1677" s="66"/>
      <c r="G1677" s="173"/>
      <c r="H1677" s="174"/>
    </row>
    <row r="1678" spans="1:8" x14ac:dyDescent="0.2">
      <c r="A1678" s="65"/>
      <c r="B1678" s="65"/>
      <c r="C1678" s="65"/>
      <c r="D1678" s="170"/>
      <c r="E1678" s="37"/>
      <c r="F1678" s="66"/>
      <c r="G1678" s="173"/>
      <c r="H1678" s="174"/>
    </row>
    <row r="1679" spans="1:8" x14ac:dyDescent="0.2">
      <c r="A1679" s="65"/>
      <c r="B1679" s="65"/>
      <c r="C1679" s="65"/>
      <c r="D1679" s="170"/>
      <c r="E1679" s="37"/>
      <c r="F1679" s="66"/>
      <c r="G1679" s="173"/>
      <c r="H1679" s="174"/>
    </row>
    <row r="1680" spans="1:8" x14ac:dyDescent="0.2">
      <c r="A1680" s="65"/>
      <c r="B1680" s="65"/>
      <c r="C1680" s="65"/>
      <c r="D1680" s="170"/>
      <c r="E1680" s="37"/>
      <c r="F1680" s="66"/>
      <c r="G1680" s="173"/>
      <c r="H1680" s="174"/>
    </row>
    <row r="1681" spans="1:8" x14ac:dyDescent="0.2">
      <c r="A1681" s="65"/>
      <c r="B1681" s="65"/>
      <c r="C1681" s="65"/>
      <c r="D1681" s="170"/>
      <c r="E1681" s="37"/>
      <c r="F1681" s="66"/>
      <c r="G1681" s="173"/>
      <c r="H1681" s="174"/>
    </row>
    <row r="1682" spans="1:8" x14ac:dyDescent="0.2">
      <c r="A1682" s="65"/>
      <c r="B1682" s="65"/>
      <c r="C1682" s="65"/>
      <c r="D1682" s="170"/>
      <c r="E1682" s="37"/>
      <c r="F1682" s="66"/>
      <c r="G1682" s="173"/>
      <c r="H1682" s="174"/>
    </row>
    <row r="1683" spans="1:8" x14ac:dyDescent="0.2">
      <c r="A1683" s="65"/>
      <c r="B1683" s="65"/>
      <c r="C1683" s="65"/>
      <c r="D1683" s="170"/>
      <c r="E1683" s="37"/>
      <c r="F1683" s="66"/>
      <c r="G1683" s="173"/>
      <c r="H1683" s="174"/>
    </row>
    <row r="1684" spans="1:8" x14ac:dyDescent="0.2">
      <c r="A1684" s="65"/>
      <c r="B1684" s="65"/>
      <c r="C1684" s="65"/>
      <c r="D1684" s="170"/>
      <c r="E1684" s="37"/>
      <c r="F1684" s="66"/>
      <c r="G1684" s="173"/>
      <c r="H1684" s="174"/>
    </row>
    <row r="1685" spans="1:8" x14ac:dyDescent="0.2">
      <c r="A1685" s="65"/>
      <c r="B1685" s="65"/>
      <c r="C1685" s="65"/>
      <c r="D1685" s="170"/>
      <c r="E1685" s="37"/>
      <c r="F1685" s="66"/>
      <c r="G1685" s="173"/>
      <c r="H1685" s="174"/>
    </row>
    <row r="1686" spans="1:8" x14ac:dyDescent="0.2">
      <c r="A1686" s="65"/>
      <c r="B1686" s="65"/>
      <c r="C1686" s="65"/>
      <c r="D1686" s="170"/>
      <c r="E1686" s="37"/>
      <c r="F1686" s="66"/>
      <c r="G1686" s="173"/>
      <c r="H1686" s="174"/>
    </row>
    <row r="1687" spans="1:8" x14ac:dyDescent="0.2">
      <c r="A1687" s="65"/>
      <c r="B1687" s="65"/>
      <c r="C1687" s="65"/>
      <c r="D1687" s="170"/>
      <c r="E1687" s="37"/>
      <c r="F1687" s="66"/>
      <c r="G1687" s="173"/>
      <c r="H1687" s="174"/>
    </row>
    <row r="1688" spans="1:8" x14ac:dyDescent="0.2">
      <c r="A1688" s="65"/>
      <c r="B1688" s="65"/>
      <c r="C1688" s="65"/>
      <c r="D1688" s="170"/>
      <c r="E1688" s="37"/>
      <c r="F1688" s="66"/>
      <c r="G1688" s="173"/>
      <c r="H1688" s="174"/>
    </row>
    <row r="1689" spans="1:8" x14ac:dyDescent="0.2">
      <c r="A1689" s="65"/>
      <c r="B1689" s="65"/>
      <c r="C1689" s="65"/>
      <c r="D1689" s="170"/>
      <c r="E1689" s="37"/>
      <c r="F1689" s="66"/>
      <c r="G1689" s="173"/>
      <c r="H1689" s="174"/>
    </row>
    <row r="1690" spans="1:8" x14ac:dyDescent="0.2">
      <c r="A1690" s="65"/>
      <c r="B1690" s="65"/>
      <c r="C1690" s="65"/>
      <c r="D1690" s="170"/>
      <c r="E1690" s="37"/>
      <c r="F1690" s="66"/>
      <c r="G1690" s="173"/>
      <c r="H1690" s="174"/>
    </row>
    <row r="1691" spans="1:8" x14ac:dyDescent="0.2">
      <c r="A1691" s="65"/>
      <c r="B1691" s="65"/>
      <c r="C1691" s="65"/>
      <c r="D1691" s="170"/>
      <c r="E1691" s="37"/>
      <c r="F1691" s="66"/>
      <c r="G1691" s="173"/>
      <c r="H1691" s="174"/>
    </row>
    <row r="1692" spans="1:8" x14ac:dyDescent="0.2">
      <c r="A1692" s="65"/>
      <c r="B1692" s="65"/>
      <c r="C1692" s="65"/>
      <c r="D1692" s="170"/>
      <c r="E1692" s="37"/>
      <c r="F1692" s="66"/>
      <c r="G1692" s="173"/>
      <c r="H1692" s="174"/>
    </row>
    <row r="1693" spans="1:8" x14ac:dyDescent="0.2">
      <c r="A1693" s="65"/>
      <c r="B1693" s="65"/>
      <c r="C1693" s="65"/>
      <c r="D1693" s="170"/>
      <c r="E1693" s="37"/>
      <c r="F1693" s="66"/>
      <c r="G1693" s="173"/>
      <c r="H1693" s="174"/>
    </row>
    <row r="1694" spans="1:8" x14ac:dyDescent="0.2">
      <c r="A1694" s="65"/>
      <c r="B1694" s="65"/>
      <c r="C1694" s="65"/>
      <c r="D1694" s="170"/>
      <c r="E1694" s="37"/>
      <c r="F1694" s="66"/>
      <c r="G1694" s="173"/>
      <c r="H1694" s="174"/>
    </row>
    <row r="1695" spans="1:8" x14ac:dyDescent="0.2">
      <c r="A1695" s="65"/>
      <c r="B1695" s="65"/>
      <c r="C1695" s="65"/>
      <c r="D1695" s="170"/>
      <c r="E1695" s="37"/>
      <c r="F1695" s="66"/>
      <c r="G1695" s="173"/>
      <c r="H1695" s="174"/>
    </row>
    <row r="1696" spans="1:8" x14ac:dyDescent="0.2">
      <c r="A1696" s="65"/>
      <c r="B1696" s="65"/>
      <c r="C1696" s="65"/>
      <c r="D1696" s="170"/>
      <c r="E1696" s="37"/>
      <c r="F1696" s="66"/>
      <c r="G1696" s="173"/>
      <c r="H1696" s="174"/>
    </row>
    <row r="1697" spans="1:8" x14ac:dyDescent="0.2">
      <c r="A1697" s="65"/>
      <c r="B1697" s="65"/>
      <c r="C1697" s="65"/>
      <c r="D1697" s="170"/>
      <c r="E1697" s="37"/>
      <c r="F1697" s="66"/>
      <c r="G1697" s="173"/>
      <c r="H1697" s="174"/>
    </row>
    <row r="1698" spans="1:8" x14ac:dyDescent="0.2">
      <c r="A1698" s="65"/>
      <c r="B1698" s="65"/>
      <c r="C1698" s="65"/>
      <c r="D1698" s="170"/>
      <c r="E1698" s="37"/>
      <c r="F1698" s="66"/>
      <c r="G1698" s="173"/>
      <c r="H1698" s="174"/>
    </row>
    <row r="1699" spans="1:8" x14ac:dyDescent="0.2">
      <c r="A1699" s="65"/>
      <c r="B1699" s="65"/>
      <c r="C1699" s="65"/>
      <c r="D1699" s="170"/>
      <c r="E1699" s="37"/>
      <c r="F1699" s="66"/>
      <c r="G1699" s="173"/>
      <c r="H1699" s="174"/>
    </row>
    <row r="1700" spans="1:8" x14ac:dyDescent="0.2">
      <c r="A1700" s="65"/>
      <c r="B1700" s="65"/>
      <c r="C1700" s="65"/>
      <c r="D1700" s="170"/>
      <c r="E1700" s="37"/>
      <c r="F1700" s="66"/>
      <c r="G1700" s="173"/>
      <c r="H1700" s="174"/>
    </row>
    <row r="1701" spans="1:8" x14ac:dyDescent="0.2">
      <c r="A1701" s="65"/>
      <c r="B1701" s="65"/>
      <c r="C1701" s="65"/>
      <c r="D1701" s="170"/>
      <c r="E1701" s="37"/>
      <c r="F1701" s="66"/>
      <c r="G1701" s="173"/>
      <c r="H1701" s="174"/>
    </row>
    <row r="1702" spans="1:8" x14ac:dyDescent="0.2">
      <c r="A1702" s="65"/>
      <c r="B1702" s="65"/>
      <c r="C1702" s="65"/>
      <c r="D1702" s="170"/>
      <c r="E1702" s="37"/>
      <c r="F1702" s="66"/>
      <c r="G1702" s="173"/>
      <c r="H1702" s="174"/>
    </row>
    <row r="1703" spans="1:8" x14ac:dyDescent="0.2">
      <c r="A1703" s="65"/>
      <c r="B1703" s="65"/>
      <c r="C1703" s="65"/>
      <c r="D1703" s="170"/>
      <c r="E1703" s="37"/>
      <c r="F1703" s="66"/>
      <c r="G1703" s="173"/>
      <c r="H1703" s="174"/>
    </row>
    <row r="1704" spans="1:8" x14ac:dyDescent="0.2">
      <c r="A1704" s="65"/>
      <c r="B1704" s="65"/>
      <c r="C1704" s="65"/>
      <c r="D1704" s="170"/>
      <c r="E1704" s="37"/>
      <c r="F1704" s="66"/>
      <c r="G1704" s="173"/>
      <c r="H1704" s="174"/>
    </row>
    <row r="1705" spans="1:8" x14ac:dyDescent="0.2">
      <c r="A1705" s="65"/>
      <c r="B1705" s="65"/>
      <c r="C1705" s="65"/>
      <c r="D1705" s="170"/>
      <c r="E1705" s="37"/>
      <c r="F1705" s="66"/>
      <c r="G1705" s="173"/>
      <c r="H1705" s="174"/>
    </row>
    <row r="1706" spans="1:8" x14ac:dyDescent="0.2">
      <c r="A1706" s="65"/>
      <c r="B1706" s="65"/>
      <c r="C1706" s="65"/>
      <c r="D1706" s="170"/>
      <c r="E1706" s="37"/>
      <c r="F1706" s="66"/>
      <c r="G1706" s="173"/>
      <c r="H1706" s="174"/>
    </row>
    <row r="1707" spans="1:8" x14ac:dyDescent="0.2">
      <c r="A1707" s="65"/>
      <c r="B1707" s="65"/>
      <c r="C1707" s="65"/>
      <c r="D1707" s="170"/>
      <c r="E1707" s="37"/>
      <c r="F1707" s="66"/>
      <c r="G1707" s="173"/>
      <c r="H1707" s="174"/>
    </row>
    <row r="1708" spans="1:8" x14ac:dyDescent="0.2">
      <c r="A1708" s="65"/>
      <c r="B1708" s="65"/>
      <c r="C1708" s="65"/>
      <c r="D1708" s="170"/>
      <c r="E1708" s="37"/>
      <c r="F1708" s="66"/>
      <c r="G1708" s="173"/>
      <c r="H1708" s="174"/>
    </row>
    <row r="1709" spans="1:8" x14ac:dyDescent="0.2">
      <c r="A1709" s="65"/>
      <c r="B1709" s="65"/>
      <c r="C1709" s="65"/>
      <c r="D1709" s="170"/>
      <c r="E1709" s="37"/>
      <c r="F1709" s="66"/>
      <c r="G1709" s="173"/>
      <c r="H1709" s="174"/>
    </row>
    <row r="1710" spans="1:8" x14ac:dyDescent="0.2">
      <c r="A1710" s="65"/>
      <c r="B1710" s="65"/>
      <c r="C1710" s="65"/>
      <c r="D1710" s="170"/>
      <c r="E1710" s="37"/>
      <c r="F1710" s="66"/>
      <c r="G1710" s="173"/>
      <c r="H1710" s="174"/>
    </row>
    <row r="1711" spans="1:8" x14ac:dyDescent="0.2">
      <c r="A1711" s="65"/>
      <c r="B1711" s="65"/>
      <c r="C1711" s="65"/>
      <c r="D1711" s="170"/>
      <c r="E1711" s="37"/>
      <c r="F1711" s="66"/>
      <c r="G1711" s="173"/>
      <c r="H1711" s="174"/>
    </row>
    <row r="1712" spans="1:8" x14ac:dyDescent="0.2">
      <c r="A1712" s="65"/>
      <c r="B1712" s="65"/>
      <c r="C1712" s="65"/>
      <c r="D1712" s="170"/>
      <c r="E1712" s="37"/>
      <c r="F1712" s="66"/>
      <c r="G1712" s="173"/>
      <c r="H1712" s="174"/>
    </row>
    <row r="1713" spans="1:8" x14ac:dyDescent="0.2">
      <c r="A1713" s="65"/>
      <c r="B1713" s="65"/>
      <c r="C1713" s="65"/>
      <c r="D1713" s="170"/>
      <c r="E1713" s="37"/>
      <c r="F1713" s="66"/>
      <c r="G1713" s="173"/>
      <c r="H1713" s="174"/>
    </row>
    <row r="1714" spans="1:8" x14ac:dyDescent="0.2">
      <c r="A1714" s="65"/>
      <c r="B1714" s="65"/>
      <c r="C1714" s="65"/>
      <c r="D1714" s="170"/>
      <c r="E1714" s="37"/>
      <c r="F1714" s="66"/>
      <c r="G1714" s="173"/>
      <c r="H1714" s="174"/>
    </row>
    <row r="1715" spans="1:8" x14ac:dyDescent="0.2">
      <c r="A1715" s="65"/>
      <c r="B1715" s="65"/>
      <c r="C1715" s="65"/>
      <c r="D1715" s="170"/>
      <c r="E1715" s="37"/>
      <c r="F1715" s="66"/>
      <c r="G1715" s="173"/>
      <c r="H1715" s="174"/>
    </row>
    <row r="1716" spans="1:8" x14ac:dyDescent="0.2">
      <c r="A1716" s="65"/>
      <c r="B1716" s="65"/>
      <c r="C1716" s="65"/>
      <c r="D1716" s="170"/>
      <c r="E1716" s="37"/>
      <c r="F1716" s="66"/>
      <c r="G1716" s="173"/>
      <c r="H1716" s="174"/>
    </row>
    <row r="1717" spans="1:8" x14ac:dyDescent="0.2">
      <c r="A1717" s="65"/>
      <c r="B1717" s="65"/>
      <c r="C1717" s="65"/>
      <c r="D1717" s="170"/>
      <c r="E1717" s="37"/>
      <c r="F1717" s="66"/>
      <c r="G1717" s="173"/>
      <c r="H1717" s="174"/>
    </row>
    <row r="1718" spans="1:8" x14ac:dyDescent="0.2">
      <c r="A1718" s="65"/>
      <c r="B1718" s="65"/>
      <c r="C1718" s="65"/>
      <c r="D1718" s="170"/>
      <c r="E1718" s="37"/>
      <c r="F1718" s="66"/>
      <c r="G1718" s="173"/>
      <c r="H1718" s="174"/>
    </row>
    <row r="1719" spans="1:8" x14ac:dyDescent="0.2">
      <c r="A1719" s="65"/>
      <c r="B1719" s="65"/>
      <c r="C1719" s="65"/>
      <c r="D1719" s="170"/>
      <c r="E1719" s="37"/>
      <c r="F1719" s="66"/>
      <c r="G1719" s="173"/>
      <c r="H1719" s="174"/>
    </row>
    <row r="1720" spans="1:8" x14ac:dyDescent="0.2">
      <c r="A1720" s="65"/>
      <c r="B1720" s="65"/>
      <c r="C1720" s="65"/>
      <c r="D1720" s="170"/>
      <c r="E1720" s="37"/>
      <c r="F1720" s="66"/>
      <c r="G1720" s="173"/>
      <c r="H1720" s="174"/>
    </row>
    <row r="1721" spans="1:8" x14ac:dyDescent="0.2">
      <c r="A1721" s="65"/>
      <c r="B1721" s="65"/>
      <c r="C1721" s="65"/>
      <c r="D1721" s="170"/>
      <c r="E1721" s="37"/>
      <c r="F1721" s="66"/>
      <c r="G1721" s="173"/>
      <c r="H1721" s="174"/>
    </row>
    <row r="1722" spans="1:8" x14ac:dyDescent="0.2">
      <c r="A1722" s="65"/>
      <c r="B1722" s="65"/>
      <c r="C1722" s="65"/>
      <c r="D1722" s="170"/>
      <c r="E1722" s="37"/>
      <c r="F1722" s="66"/>
      <c r="G1722" s="173"/>
      <c r="H1722" s="174"/>
    </row>
    <row r="1723" spans="1:8" x14ac:dyDescent="0.2">
      <c r="A1723" s="65"/>
      <c r="B1723" s="65"/>
      <c r="C1723" s="65"/>
      <c r="D1723" s="170"/>
      <c r="E1723" s="37"/>
      <c r="F1723" s="66"/>
      <c r="G1723" s="173"/>
      <c r="H1723" s="174"/>
    </row>
    <row r="1724" spans="1:8" x14ac:dyDescent="0.2">
      <c r="A1724" s="65"/>
      <c r="B1724" s="65"/>
      <c r="C1724" s="65"/>
      <c r="D1724" s="170"/>
      <c r="E1724" s="37"/>
      <c r="F1724" s="66"/>
      <c r="G1724" s="173"/>
      <c r="H1724" s="174"/>
    </row>
    <row r="1725" spans="1:8" x14ac:dyDescent="0.2">
      <c r="A1725" s="65"/>
      <c r="B1725" s="65"/>
      <c r="C1725" s="65"/>
      <c r="D1725" s="170"/>
      <c r="E1725" s="37"/>
      <c r="F1725" s="66"/>
      <c r="G1725" s="173"/>
      <c r="H1725" s="174"/>
    </row>
    <row r="1726" spans="1:8" x14ac:dyDescent="0.2">
      <c r="A1726" s="65"/>
      <c r="B1726" s="65"/>
      <c r="C1726" s="65"/>
      <c r="D1726" s="170"/>
      <c r="E1726" s="37"/>
      <c r="F1726" s="66"/>
      <c r="G1726" s="173"/>
      <c r="H1726" s="174"/>
    </row>
    <row r="1727" spans="1:8" x14ac:dyDescent="0.2">
      <c r="A1727" s="65"/>
      <c r="B1727" s="65"/>
      <c r="C1727" s="65"/>
      <c r="D1727" s="170"/>
      <c r="E1727" s="37"/>
      <c r="F1727" s="66"/>
      <c r="G1727" s="173"/>
      <c r="H1727" s="174"/>
    </row>
    <row r="1728" spans="1:8" x14ac:dyDescent="0.2">
      <c r="A1728" s="65"/>
      <c r="B1728" s="65"/>
      <c r="C1728" s="65"/>
      <c r="D1728" s="170"/>
      <c r="E1728" s="37"/>
      <c r="F1728" s="66"/>
      <c r="G1728" s="173"/>
      <c r="H1728" s="174"/>
    </row>
    <row r="1729" spans="1:8" x14ac:dyDescent="0.2">
      <c r="A1729" s="65"/>
      <c r="B1729" s="65"/>
      <c r="C1729" s="65"/>
      <c r="D1729" s="170"/>
      <c r="E1729" s="37"/>
      <c r="F1729" s="66"/>
      <c r="G1729" s="173"/>
      <c r="H1729" s="174"/>
    </row>
    <row r="1730" spans="1:8" x14ac:dyDescent="0.2">
      <c r="A1730" s="65"/>
      <c r="B1730" s="65"/>
      <c r="C1730" s="65"/>
      <c r="D1730" s="170"/>
      <c r="E1730" s="37"/>
      <c r="F1730" s="66"/>
      <c r="G1730" s="173"/>
      <c r="H1730" s="174"/>
    </row>
    <row r="1731" spans="1:8" x14ac:dyDescent="0.2">
      <c r="A1731" s="65"/>
      <c r="B1731" s="65"/>
      <c r="C1731" s="65"/>
      <c r="D1731" s="170"/>
      <c r="E1731" s="37"/>
      <c r="F1731" s="66"/>
      <c r="G1731" s="173"/>
      <c r="H1731" s="174"/>
    </row>
    <row r="1732" spans="1:8" x14ac:dyDescent="0.2">
      <c r="A1732" s="65"/>
      <c r="B1732" s="65"/>
      <c r="C1732" s="65"/>
      <c r="D1732" s="170"/>
      <c r="E1732" s="37"/>
      <c r="F1732" s="66"/>
      <c r="G1732" s="173"/>
      <c r="H1732" s="174"/>
    </row>
    <row r="1733" spans="1:8" x14ac:dyDescent="0.2">
      <c r="A1733" s="65"/>
      <c r="B1733" s="65"/>
      <c r="C1733" s="65"/>
      <c r="D1733" s="170"/>
      <c r="E1733" s="37"/>
      <c r="F1733" s="66"/>
      <c r="G1733" s="173"/>
      <c r="H1733" s="174"/>
    </row>
    <row r="1734" spans="1:8" x14ac:dyDescent="0.2">
      <c r="A1734" s="65"/>
      <c r="B1734" s="65"/>
      <c r="C1734" s="65"/>
      <c r="D1734" s="170"/>
      <c r="E1734" s="37"/>
      <c r="F1734" s="66"/>
      <c r="G1734" s="173"/>
      <c r="H1734" s="174"/>
    </row>
    <row r="1735" spans="1:8" x14ac:dyDescent="0.2">
      <c r="A1735" s="65"/>
      <c r="B1735" s="65"/>
      <c r="C1735" s="65"/>
      <c r="D1735" s="170"/>
      <c r="E1735" s="37"/>
      <c r="F1735" s="66"/>
      <c r="G1735" s="173"/>
      <c r="H1735" s="174"/>
    </row>
    <row r="1736" spans="1:8" x14ac:dyDescent="0.2">
      <c r="A1736" s="65"/>
      <c r="B1736" s="65"/>
      <c r="C1736" s="65"/>
      <c r="D1736" s="170"/>
      <c r="E1736" s="37"/>
      <c r="F1736" s="66"/>
      <c r="G1736" s="173"/>
      <c r="H1736" s="174"/>
    </row>
    <row r="1737" spans="1:8" x14ac:dyDescent="0.2">
      <c r="A1737" s="65"/>
      <c r="B1737" s="65"/>
      <c r="C1737" s="65"/>
      <c r="D1737" s="170"/>
      <c r="E1737" s="37"/>
      <c r="F1737" s="66"/>
      <c r="G1737" s="173"/>
      <c r="H1737" s="174"/>
    </row>
    <row r="1738" spans="1:8" x14ac:dyDescent="0.2">
      <c r="A1738" s="65"/>
      <c r="B1738" s="65"/>
      <c r="C1738" s="65"/>
      <c r="D1738" s="170"/>
      <c r="E1738" s="37"/>
      <c r="F1738" s="66"/>
      <c r="G1738" s="173"/>
      <c r="H1738" s="174"/>
    </row>
    <row r="1739" spans="1:8" x14ac:dyDescent="0.2">
      <c r="A1739" s="65"/>
      <c r="B1739" s="65"/>
      <c r="C1739" s="65"/>
      <c r="D1739" s="170"/>
      <c r="E1739" s="37"/>
      <c r="F1739" s="66"/>
      <c r="G1739" s="173"/>
      <c r="H1739" s="174"/>
    </row>
    <row r="1740" spans="1:8" x14ac:dyDescent="0.2">
      <c r="A1740" s="65"/>
      <c r="B1740" s="65"/>
      <c r="C1740" s="65"/>
      <c r="D1740" s="170"/>
      <c r="E1740" s="37"/>
      <c r="F1740" s="66"/>
      <c r="G1740" s="173"/>
      <c r="H1740" s="174"/>
    </row>
    <row r="1741" spans="1:8" x14ac:dyDescent="0.2">
      <c r="A1741" s="65"/>
      <c r="B1741" s="65"/>
      <c r="C1741" s="65"/>
      <c r="D1741" s="170"/>
      <c r="E1741" s="37"/>
      <c r="F1741" s="66"/>
      <c r="G1741" s="173"/>
      <c r="H1741" s="174"/>
    </row>
    <row r="1742" spans="1:8" x14ac:dyDescent="0.2">
      <c r="A1742" s="65"/>
      <c r="B1742" s="65"/>
      <c r="C1742" s="65"/>
      <c r="D1742" s="170"/>
      <c r="E1742" s="37"/>
      <c r="F1742" s="66"/>
      <c r="G1742" s="173"/>
      <c r="H1742" s="174"/>
    </row>
    <row r="1743" spans="1:8" x14ac:dyDescent="0.2">
      <c r="A1743" s="65"/>
      <c r="B1743" s="65"/>
      <c r="C1743" s="65"/>
      <c r="D1743" s="170"/>
      <c r="E1743" s="37"/>
      <c r="F1743" s="66"/>
      <c r="G1743" s="173"/>
      <c r="H1743" s="174"/>
    </row>
    <row r="1744" spans="1:8" x14ac:dyDescent="0.2">
      <c r="A1744" s="65"/>
      <c r="B1744" s="65"/>
      <c r="C1744" s="65"/>
      <c r="D1744" s="170"/>
      <c r="E1744" s="37"/>
      <c r="F1744" s="66"/>
      <c r="G1744" s="173"/>
      <c r="H1744" s="174"/>
    </row>
    <row r="1745" spans="1:8" x14ac:dyDescent="0.2">
      <c r="A1745" s="65"/>
      <c r="B1745" s="65"/>
      <c r="C1745" s="65"/>
      <c r="D1745" s="170"/>
      <c r="E1745" s="37"/>
      <c r="F1745" s="66"/>
      <c r="G1745" s="173"/>
      <c r="H1745" s="174"/>
    </row>
    <row r="1746" spans="1:8" x14ac:dyDescent="0.2">
      <c r="A1746" s="65"/>
      <c r="B1746" s="65"/>
      <c r="C1746" s="65"/>
      <c r="D1746" s="170"/>
      <c r="E1746" s="37"/>
      <c r="F1746" s="66"/>
      <c r="G1746" s="173"/>
      <c r="H1746" s="174"/>
    </row>
    <row r="1747" spans="1:8" x14ac:dyDescent="0.2">
      <c r="A1747" s="65"/>
      <c r="B1747" s="65"/>
      <c r="C1747" s="65"/>
      <c r="D1747" s="170"/>
      <c r="E1747" s="37"/>
      <c r="F1747" s="66"/>
      <c r="G1747" s="173"/>
      <c r="H1747" s="174"/>
    </row>
    <row r="1748" spans="1:8" x14ac:dyDescent="0.2">
      <c r="A1748" s="65"/>
      <c r="B1748" s="65"/>
      <c r="C1748" s="65"/>
      <c r="D1748" s="170"/>
      <c r="E1748" s="37"/>
      <c r="F1748" s="66"/>
      <c r="G1748" s="173"/>
      <c r="H1748" s="174"/>
    </row>
    <row r="1749" spans="1:8" x14ac:dyDescent="0.2">
      <c r="A1749" s="65"/>
      <c r="B1749" s="65"/>
      <c r="C1749" s="65"/>
      <c r="D1749" s="170"/>
      <c r="E1749" s="37"/>
      <c r="F1749" s="66"/>
      <c r="G1749" s="173"/>
      <c r="H1749" s="174"/>
    </row>
    <row r="1750" spans="1:8" x14ac:dyDescent="0.2">
      <c r="A1750" s="65"/>
      <c r="B1750" s="65"/>
      <c r="C1750" s="65"/>
      <c r="D1750" s="170"/>
      <c r="E1750" s="37"/>
      <c r="F1750" s="66"/>
      <c r="G1750" s="173"/>
      <c r="H1750" s="174"/>
    </row>
    <row r="1751" spans="1:8" x14ac:dyDescent="0.2">
      <c r="A1751" s="65"/>
      <c r="B1751" s="65"/>
      <c r="C1751" s="65"/>
      <c r="D1751" s="170"/>
      <c r="E1751" s="37"/>
      <c r="F1751" s="66"/>
      <c r="G1751" s="173"/>
      <c r="H1751" s="174"/>
    </row>
    <row r="1752" spans="1:8" x14ac:dyDescent="0.2">
      <c r="A1752" s="65"/>
      <c r="B1752" s="65"/>
      <c r="C1752" s="65"/>
      <c r="D1752" s="170"/>
      <c r="E1752" s="37"/>
      <c r="F1752" s="66"/>
      <c r="G1752" s="173"/>
      <c r="H1752" s="174"/>
    </row>
    <row r="1753" spans="1:8" x14ac:dyDescent="0.2">
      <c r="A1753" s="65"/>
      <c r="B1753" s="65"/>
      <c r="C1753" s="65"/>
      <c r="D1753" s="170"/>
      <c r="E1753" s="37"/>
      <c r="F1753" s="66"/>
      <c r="G1753" s="173"/>
      <c r="H1753" s="17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6" r:id="rId4" name="Button 62">
              <controlPr defaultSize="0" print="0" autoFill="0" autoPict="0" macro="[0]!Macro1">
                <anchor moveWithCells="1">
                  <from>
                    <xdr:col>4</xdr:col>
                    <xdr:colOff>2714625</xdr:colOff>
                    <xdr:row>2</xdr:row>
                    <xdr:rowOff>123825</xdr:rowOff>
                  </from>
                  <to>
                    <xdr:col>5</xdr:col>
                    <xdr:colOff>419100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2"/>
  <sheetViews>
    <sheetView topLeftCell="A10" workbookViewId="0">
      <selection activeCell="D47" sqref="D47"/>
    </sheetView>
  </sheetViews>
  <sheetFormatPr baseColWidth="10" defaultRowHeight="12.75" x14ac:dyDescent="0.2"/>
  <cols>
    <col min="1" max="2" width="11.42578125" style="13"/>
    <col min="3" max="3" width="16.140625" style="13" customWidth="1"/>
    <col min="4" max="4" width="55.85546875" style="13" customWidth="1"/>
    <col min="5" max="9" width="11.42578125" style="13"/>
  </cols>
  <sheetData>
    <row r="1" spans="1:8" ht="13.5" x14ac:dyDescent="0.25">
      <c r="A1" s="341"/>
      <c r="B1" s="343"/>
      <c r="C1" s="95"/>
      <c r="D1" s="96"/>
      <c r="E1" s="95"/>
      <c r="F1" s="97"/>
      <c r="G1" s="98"/>
      <c r="H1" s="97"/>
    </row>
    <row r="2" spans="1:8" ht="13.5" x14ac:dyDescent="0.25">
      <c r="A2" s="342"/>
      <c r="B2" s="342"/>
      <c r="C2" s="99"/>
      <c r="D2" s="100"/>
      <c r="E2" s="99"/>
      <c r="F2" s="101"/>
      <c r="G2" s="102"/>
      <c r="H2" s="101"/>
    </row>
    <row r="3" spans="1:8" ht="14.25" x14ac:dyDescent="0.3">
      <c r="A3" s="85"/>
      <c r="B3" s="86"/>
      <c r="C3" s="7"/>
      <c r="D3" s="87"/>
      <c r="E3" s="7"/>
      <c r="F3" s="88"/>
      <c r="G3" s="103"/>
      <c r="H3" s="104"/>
    </row>
    <row r="4" spans="1:8" ht="13.5" x14ac:dyDescent="0.25">
      <c r="A4" s="105"/>
      <c r="B4" s="106"/>
      <c r="C4" s="107"/>
      <c r="D4" s="108"/>
      <c r="E4" s="107"/>
      <c r="F4" s="109"/>
      <c r="G4" s="34"/>
      <c r="H4" s="90"/>
    </row>
    <row r="5" spans="1:8" ht="13.5" x14ac:dyDescent="0.25">
      <c r="A5" s="105"/>
      <c r="B5" s="106"/>
      <c r="C5" s="107"/>
      <c r="D5" s="108"/>
      <c r="E5" s="107"/>
      <c r="F5" s="109"/>
      <c r="G5" s="34"/>
      <c r="H5" s="90"/>
    </row>
    <row r="6" spans="1:8" ht="14.25" x14ac:dyDescent="0.3">
      <c r="A6" s="85"/>
      <c r="B6" s="86"/>
      <c r="C6" s="7"/>
      <c r="D6" s="87"/>
      <c r="E6" s="7"/>
      <c r="F6" s="88"/>
      <c r="G6" s="9"/>
      <c r="H6" s="89"/>
    </row>
    <row r="7" spans="1:8" ht="14.25" x14ac:dyDescent="0.3">
      <c r="A7" s="85"/>
      <c r="B7" s="86"/>
      <c r="C7" s="7"/>
      <c r="D7" s="87"/>
      <c r="E7" s="7"/>
      <c r="F7" s="88"/>
      <c r="G7" s="9"/>
      <c r="H7" s="89"/>
    </row>
    <row r="8" spans="1:8" ht="14.25" x14ac:dyDescent="0.3">
      <c r="A8" s="85"/>
      <c r="B8" s="86"/>
      <c r="C8" s="7"/>
      <c r="D8" s="87"/>
      <c r="E8" s="7"/>
      <c r="F8" s="88"/>
      <c r="G8" s="9"/>
      <c r="H8" s="89"/>
    </row>
    <row r="9" spans="1:8" ht="14.25" x14ac:dyDescent="0.3">
      <c r="A9" s="85"/>
      <c r="B9" s="86"/>
      <c r="C9" s="7"/>
      <c r="D9" s="87"/>
      <c r="E9" s="7"/>
      <c r="F9" s="88"/>
      <c r="G9" s="34"/>
      <c r="H9" s="90"/>
    </row>
    <row r="10" spans="1:8" ht="14.25" x14ac:dyDescent="0.3">
      <c r="A10" s="85"/>
      <c r="B10" s="86"/>
      <c r="C10" s="7"/>
      <c r="D10" s="87"/>
      <c r="E10" s="7"/>
      <c r="F10" s="88"/>
      <c r="G10" s="34"/>
      <c r="H10" s="90"/>
    </row>
    <row r="11" spans="1:8" ht="14.25" x14ac:dyDescent="0.3">
      <c r="A11" s="85"/>
      <c r="B11" s="86"/>
      <c r="C11" s="7"/>
      <c r="D11" s="87"/>
      <c r="E11" s="7"/>
      <c r="F11" s="88"/>
      <c r="G11" s="34"/>
      <c r="H11" s="90"/>
    </row>
    <row r="12" spans="1:8" ht="14.25" x14ac:dyDescent="0.3">
      <c r="A12" s="85"/>
      <c r="B12" s="86"/>
      <c r="C12" s="7"/>
      <c r="D12" s="87"/>
      <c r="E12" s="7"/>
      <c r="F12" s="88"/>
      <c r="G12" s="103"/>
      <c r="H12" s="104"/>
    </row>
    <row r="13" spans="1:8" ht="14.25" x14ac:dyDescent="0.3">
      <c r="A13" s="85"/>
      <c r="B13" s="86"/>
      <c r="C13" s="7"/>
      <c r="D13" s="87"/>
      <c r="E13" s="7"/>
      <c r="F13" s="88"/>
      <c r="G13" s="9"/>
      <c r="H13" s="89"/>
    </row>
    <row r="14" spans="1:8" ht="14.25" x14ac:dyDescent="0.3">
      <c r="A14" s="85"/>
      <c r="B14" s="86"/>
      <c r="C14" s="7"/>
      <c r="D14" s="87"/>
      <c r="E14" s="7"/>
      <c r="F14" s="88"/>
      <c r="G14" s="9"/>
      <c r="H14" s="89"/>
    </row>
    <row r="15" spans="1:8" ht="14.25" x14ac:dyDescent="0.3">
      <c r="A15" s="85"/>
      <c r="B15" s="86"/>
      <c r="C15" s="7"/>
      <c r="D15" s="87"/>
      <c r="E15" s="110"/>
      <c r="F15" s="111"/>
      <c r="G15" s="34"/>
      <c r="H15" s="90"/>
    </row>
    <row r="16" spans="1:8" ht="14.25" x14ac:dyDescent="0.3">
      <c r="A16" s="85"/>
      <c r="B16" s="86"/>
      <c r="C16" s="7"/>
      <c r="D16" s="87"/>
      <c r="E16" s="7"/>
      <c r="F16" s="88"/>
      <c r="G16" s="34"/>
      <c r="H16" s="90"/>
    </row>
    <row r="17" spans="1:8" ht="14.25" x14ac:dyDescent="0.3">
      <c r="A17" s="85"/>
      <c r="B17" s="86"/>
      <c r="C17" s="7"/>
      <c r="D17" s="87"/>
      <c r="E17" s="7"/>
      <c r="F17" s="88"/>
      <c r="G17" s="9"/>
      <c r="H17" s="89"/>
    </row>
    <row r="18" spans="1:8" ht="14.25" x14ac:dyDescent="0.3">
      <c r="A18" s="85"/>
      <c r="B18" s="86"/>
      <c r="C18" s="7"/>
      <c r="D18" s="87"/>
      <c r="E18" s="7"/>
      <c r="F18" s="88"/>
      <c r="G18" s="9"/>
      <c r="H18" s="89"/>
    </row>
    <row r="19" spans="1:8" ht="14.25" x14ac:dyDescent="0.3">
      <c r="A19" s="85"/>
      <c r="B19" s="86"/>
      <c r="C19" s="7"/>
      <c r="D19" s="87"/>
      <c r="E19" s="7"/>
      <c r="F19" s="88"/>
      <c r="G19" s="9"/>
      <c r="H19" s="112"/>
    </row>
    <row r="20" spans="1:8" ht="14.25" x14ac:dyDescent="0.3">
      <c r="A20" s="85"/>
      <c r="B20" s="86"/>
      <c r="C20" s="7"/>
      <c r="D20" s="87"/>
      <c r="E20" s="7"/>
      <c r="F20" s="88"/>
      <c r="G20" s="34"/>
      <c r="H20" s="90"/>
    </row>
    <row r="21" spans="1:8" ht="14.25" x14ac:dyDescent="0.3">
      <c r="A21" s="85"/>
      <c r="B21" s="86"/>
      <c r="C21" s="7"/>
      <c r="D21" s="87"/>
      <c r="E21" s="7"/>
      <c r="F21" s="88"/>
      <c r="G21" s="34"/>
      <c r="H21" s="90"/>
    </row>
    <row r="22" spans="1:8" ht="14.25" x14ac:dyDescent="0.3">
      <c r="A22" s="85"/>
      <c r="B22" s="86"/>
      <c r="C22" s="7"/>
      <c r="D22" s="87"/>
      <c r="E22" s="7"/>
      <c r="F22" s="88"/>
      <c r="G22" s="34"/>
      <c r="H22" s="109"/>
    </row>
    <row r="23" spans="1:8" ht="14.25" x14ac:dyDescent="0.3">
      <c r="A23" s="85"/>
      <c r="B23" s="86"/>
      <c r="C23" s="7"/>
      <c r="D23" s="87"/>
      <c r="E23" s="7"/>
      <c r="F23" s="88"/>
      <c r="G23" s="9"/>
      <c r="H23" s="89"/>
    </row>
    <row r="24" spans="1:8" ht="14.25" x14ac:dyDescent="0.3">
      <c r="A24" s="85"/>
      <c r="B24" s="86"/>
      <c r="C24" s="7"/>
      <c r="D24" s="87"/>
      <c r="E24" s="7"/>
      <c r="F24" s="88"/>
      <c r="G24" s="9"/>
      <c r="H24" s="89"/>
    </row>
    <row r="25" spans="1:8" ht="14.25" x14ac:dyDescent="0.3">
      <c r="A25" s="85"/>
      <c r="B25" s="86"/>
      <c r="C25" s="7"/>
      <c r="D25" s="87"/>
      <c r="E25" s="7"/>
      <c r="F25" s="88"/>
      <c r="G25" s="9"/>
      <c r="H25" s="112"/>
    </row>
    <row r="26" spans="1:8" ht="14.25" x14ac:dyDescent="0.3">
      <c r="A26" s="85"/>
      <c r="B26" s="86"/>
      <c r="C26" s="7"/>
      <c r="D26" s="87"/>
      <c r="E26" s="7"/>
      <c r="F26" s="88"/>
      <c r="G26" s="34"/>
      <c r="H26" s="90"/>
    </row>
    <row r="27" spans="1:8" ht="14.25" x14ac:dyDescent="0.3">
      <c r="A27" s="85"/>
      <c r="B27" s="86"/>
      <c r="C27" s="7"/>
      <c r="D27" s="87"/>
      <c r="E27" s="7"/>
      <c r="F27" s="88"/>
      <c r="G27" s="34"/>
      <c r="H27" s="90"/>
    </row>
    <row r="28" spans="1:8" ht="14.25" x14ac:dyDescent="0.3">
      <c r="A28" s="85"/>
      <c r="B28" s="86"/>
      <c r="C28" s="7"/>
      <c r="D28" s="87"/>
      <c r="E28" s="7"/>
      <c r="F28" s="88"/>
      <c r="G28" s="34"/>
      <c r="H28" s="109"/>
    </row>
    <row r="29" spans="1:8" ht="14.25" x14ac:dyDescent="0.3">
      <c r="A29" s="85"/>
      <c r="B29" s="86"/>
      <c r="C29" s="7"/>
      <c r="D29" s="87"/>
      <c r="E29" s="7"/>
      <c r="F29" s="88"/>
      <c r="G29" s="107"/>
      <c r="H29" s="108"/>
    </row>
    <row r="30" spans="1:8" ht="14.25" x14ac:dyDescent="0.3">
      <c r="A30" s="85"/>
      <c r="B30" s="86"/>
      <c r="C30" s="7"/>
      <c r="D30" s="87"/>
      <c r="E30" s="7"/>
      <c r="F30" s="88"/>
      <c r="G30" s="9"/>
      <c r="H30" s="89"/>
    </row>
    <row r="31" spans="1:8" ht="14.25" x14ac:dyDescent="0.3">
      <c r="A31" s="85"/>
      <c r="B31" s="86"/>
      <c r="C31" s="7"/>
      <c r="D31" s="87"/>
      <c r="E31" s="7"/>
      <c r="F31" s="88"/>
      <c r="G31" s="9"/>
      <c r="H31" s="89"/>
    </row>
    <row r="32" spans="1:8" ht="14.25" x14ac:dyDescent="0.3">
      <c r="A32" s="85"/>
      <c r="B32" s="86"/>
      <c r="C32" s="7"/>
      <c r="D32" s="87"/>
      <c r="E32" s="7"/>
      <c r="F32" s="88"/>
      <c r="G32" s="9"/>
      <c r="H32" s="112"/>
    </row>
    <row r="33" spans="1:8" ht="14.25" x14ac:dyDescent="0.3">
      <c r="A33" s="85"/>
      <c r="B33" s="113"/>
      <c r="C33" s="114"/>
      <c r="D33" s="91"/>
      <c r="E33" s="114"/>
      <c r="F33" s="92"/>
      <c r="G33" s="115"/>
      <c r="H33" s="116"/>
    </row>
    <row r="34" spans="1:8" ht="14.25" x14ac:dyDescent="0.3">
      <c r="A34" s="117"/>
      <c r="B34" s="118"/>
      <c r="C34" s="86"/>
      <c r="D34" s="119"/>
      <c r="E34" s="120"/>
      <c r="F34" s="92"/>
      <c r="G34" s="34"/>
      <c r="H34" s="90"/>
    </row>
    <row r="35" spans="1:8" ht="14.25" x14ac:dyDescent="0.3">
      <c r="A35" s="117"/>
      <c r="B35" s="121"/>
      <c r="C35" s="86"/>
      <c r="D35" s="119"/>
      <c r="E35" s="120"/>
      <c r="F35" s="122"/>
      <c r="G35" s="34"/>
      <c r="H35" s="90"/>
    </row>
    <row r="36" spans="1:8" ht="14.25" x14ac:dyDescent="0.3">
      <c r="A36" s="123"/>
      <c r="B36" s="120"/>
      <c r="C36" s="120"/>
      <c r="D36" s="124"/>
      <c r="E36" s="120"/>
      <c r="F36" s="122"/>
      <c r="G36" s="34"/>
      <c r="H36" s="109"/>
    </row>
    <row r="37" spans="1:8" ht="14.25" x14ac:dyDescent="0.3">
      <c r="A37" s="123"/>
      <c r="B37" s="120"/>
      <c r="C37" s="120"/>
      <c r="D37" s="124"/>
      <c r="E37" s="120"/>
      <c r="F37" s="122"/>
      <c r="G37" s="107"/>
      <c r="H37" s="108"/>
    </row>
    <row r="38" spans="1:8" ht="13.5" x14ac:dyDescent="0.25">
      <c r="D38" s="41"/>
      <c r="F38" s="52"/>
      <c r="G38" s="106"/>
      <c r="H38" s="125"/>
    </row>
    <row r="39" spans="1:8" ht="14.25" x14ac:dyDescent="0.3">
      <c r="A39" s="117"/>
      <c r="D39" s="41"/>
      <c r="F39" s="52"/>
      <c r="G39" s="9"/>
      <c r="H39" s="89"/>
    </row>
    <row r="40" spans="1:8" ht="14.25" x14ac:dyDescent="0.3">
      <c r="A40" s="117"/>
      <c r="D40" s="41"/>
      <c r="F40" s="52"/>
      <c r="G40" s="9"/>
      <c r="H40" s="89"/>
    </row>
    <row r="41" spans="1:8" ht="14.25" x14ac:dyDescent="0.3">
      <c r="A41" s="123"/>
      <c r="D41" s="41"/>
      <c r="F41" s="52"/>
      <c r="G41" s="9"/>
      <c r="H41" s="112"/>
    </row>
    <row r="42" spans="1:8" ht="14.25" x14ac:dyDescent="0.3">
      <c r="A42" s="123"/>
      <c r="D42" s="41"/>
      <c r="F42" s="52"/>
      <c r="G42" s="115"/>
      <c r="H42" s="116"/>
    </row>
    <row r="43" spans="1:8" ht="14.25" x14ac:dyDescent="0.3">
      <c r="D43" s="41"/>
      <c r="F43" s="52"/>
      <c r="G43" s="126"/>
      <c r="H43" s="127"/>
    </row>
    <row r="44" spans="1:8" ht="14.25" x14ac:dyDescent="0.3">
      <c r="A44" s="117"/>
      <c r="D44" s="41"/>
      <c r="F44" s="52"/>
      <c r="G44" s="34"/>
      <c r="H44" s="90"/>
    </row>
    <row r="45" spans="1:8" ht="13.5" x14ac:dyDescent="0.25">
      <c r="D45" s="41"/>
      <c r="F45" s="52"/>
      <c r="G45" s="34"/>
      <c r="H45" s="90"/>
    </row>
    <row r="46" spans="1:8" ht="13.5" x14ac:dyDescent="0.25">
      <c r="D46" s="41"/>
      <c r="F46" s="52"/>
      <c r="G46" s="34"/>
      <c r="H46" s="109"/>
    </row>
    <row r="47" spans="1:8" ht="13.5" x14ac:dyDescent="0.25">
      <c r="D47" s="41"/>
      <c r="F47" s="52"/>
      <c r="G47" s="107"/>
      <c r="H47" s="108"/>
    </row>
    <row r="48" spans="1:8" ht="13.5" x14ac:dyDescent="0.25">
      <c r="D48" s="41"/>
      <c r="F48" s="52"/>
      <c r="G48" s="106"/>
      <c r="H48" s="125"/>
    </row>
    <row r="49" spans="1:8" x14ac:dyDescent="0.2">
      <c r="D49" s="41"/>
      <c r="F49" s="52"/>
      <c r="G49" s="44"/>
      <c r="H49" s="94"/>
    </row>
    <row r="50" spans="1:8" ht="14.25" x14ac:dyDescent="0.3">
      <c r="A50" s="117"/>
      <c r="D50" s="41"/>
      <c r="F50" s="52"/>
      <c r="G50" s="9"/>
      <c r="H50" s="89"/>
    </row>
    <row r="51" spans="1:8" ht="14.25" x14ac:dyDescent="0.3">
      <c r="D51" s="41"/>
      <c r="F51" s="52"/>
      <c r="G51" s="9"/>
      <c r="H51" s="89"/>
    </row>
    <row r="52" spans="1:8" ht="14.25" x14ac:dyDescent="0.3">
      <c r="D52" s="41"/>
      <c r="F52" s="52"/>
      <c r="G52" s="9"/>
      <c r="H52" s="112"/>
    </row>
    <row r="53" spans="1:8" ht="14.25" x14ac:dyDescent="0.3">
      <c r="D53" s="41"/>
      <c r="F53" s="52"/>
      <c r="G53" s="115"/>
      <c r="H53" s="116"/>
    </row>
    <row r="54" spans="1:8" ht="14.25" x14ac:dyDescent="0.3">
      <c r="D54" s="41"/>
      <c r="F54" s="52"/>
      <c r="G54" s="126"/>
      <c r="H54" s="127"/>
    </row>
    <row r="55" spans="1:8" x14ac:dyDescent="0.2">
      <c r="D55" s="41"/>
      <c r="F55" s="52"/>
      <c r="G55" s="36"/>
      <c r="H55" s="93"/>
    </row>
    <row r="56" spans="1:8" ht="14.25" x14ac:dyDescent="0.3">
      <c r="A56" s="128"/>
      <c r="D56" s="41"/>
      <c r="F56" s="52"/>
      <c r="G56" s="9"/>
      <c r="H56" s="90"/>
    </row>
    <row r="57" spans="1:8" ht="13.5" x14ac:dyDescent="0.25">
      <c r="D57" s="41"/>
      <c r="F57" s="52"/>
      <c r="G57" s="34"/>
      <c r="H57" s="90"/>
    </row>
    <row r="58" spans="1:8" ht="13.5" x14ac:dyDescent="0.25">
      <c r="D58" s="41"/>
      <c r="F58" s="52"/>
      <c r="G58" s="34"/>
      <c r="H58" s="109"/>
    </row>
    <row r="59" spans="1:8" ht="13.5" x14ac:dyDescent="0.25">
      <c r="D59" s="41"/>
      <c r="F59" s="52"/>
      <c r="G59" s="107"/>
      <c r="H59" s="108"/>
    </row>
    <row r="60" spans="1:8" ht="13.5" x14ac:dyDescent="0.25">
      <c r="D60" s="41"/>
      <c r="F60" s="52"/>
      <c r="G60" s="106"/>
      <c r="H60" s="125"/>
    </row>
    <row r="61" spans="1:8" x14ac:dyDescent="0.2">
      <c r="D61" s="41"/>
      <c r="F61" s="52"/>
      <c r="G61" s="44"/>
      <c r="H61" s="94"/>
    </row>
    <row r="62" spans="1:8" x14ac:dyDescent="0.2">
      <c r="D62" s="41"/>
      <c r="F62" s="52"/>
      <c r="G62" s="44"/>
      <c r="H62" s="129"/>
    </row>
    <row r="63" spans="1:8" x14ac:dyDescent="0.2">
      <c r="D63" s="41"/>
      <c r="F63" s="52"/>
      <c r="G63" s="44"/>
      <c r="H63" s="94"/>
    </row>
    <row r="64" spans="1:8" ht="14.25" x14ac:dyDescent="0.3">
      <c r="A64" s="128"/>
      <c r="D64" s="41"/>
      <c r="F64" s="52"/>
      <c r="G64" s="9"/>
      <c r="H64" s="89"/>
    </row>
    <row r="65" spans="1:8" ht="14.25" x14ac:dyDescent="0.3">
      <c r="D65" s="41"/>
      <c r="F65" s="52"/>
      <c r="G65" s="9"/>
      <c r="H65" s="89"/>
    </row>
    <row r="66" spans="1:8" ht="14.25" x14ac:dyDescent="0.3">
      <c r="D66" s="41"/>
      <c r="F66" s="52"/>
      <c r="G66" s="9"/>
      <c r="H66" s="112"/>
    </row>
    <row r="67" spans="1:8" ht="14.25" x14ac:dyDescent="0.3">
      <c r="D67" s="41"/>
      <c r="F67" s="52"/>
      <c r="G67" s="115"/>
      <c r="H67" s="116"/>
    </row>
    <row r="68" spans="1:8" ht="14.25" x14ac:dyDescent="0.3">
      <c r="D68" s="41"/>
      <c r="F68" s="52"/>
      <c r="G68" s="126"/>
      <c r="H68" s="127"/>
    </row>
    <row r="69" spans="1:8" x14ac:dyDescent="0.2">
      <c r="D69" s="41"/>
      <c r="F69" s="52"/>
      <c r="G69" s="36"/>
      <c r="H69" s="93"/>
    </row>
    <row r="70" spans="1:8" x14ac:dyDescent="0.2">
      <c r="D70" s="41"/>
      <c r="F70" s="52"/>
      <c r="G70" s="36"/>
      <c r="H70" s="130"/>
    </row>
    <row r="71" spans="1:8" x14ac:dyDescent="0.2">
      <c r="D71" s="41"/>
      <c r="F71" s="52"/>
      <c r="H71" s="41"/>
    </row>
    <row r="72" spans="1:8" ht="14.25" x14ac:dyDescent="0.3">
      <c r="A72" s="128"/>
      <c r="D72" s="41"/>
      <c r="F72" s="52"/>
      <c r="G72" s="9"/>
      <c r="H72" s="90"/>
    </row>
    <row r="73" spans="1:8" ht="13.5" x14ac:dyDescent="0.25">
      <c r="D73" s="41"/>
      <c r="F73" s="52"/>
      <c r="G73" s="34"/>
      <c r="H73" s="90"/>
    </row>
    <row r="74" spans="1:8" ht="13.5" x14ac:dyDescent="0.25">
      <c r="D74" s="41"/>
      <c r="F74" s="52"/>
      <c r="G74" s="34"/>
      <c r="H74" s="109"/>
    </row>
    <row r="75" spans="1:8" ht="13.5" x14ac:dyDescent="0.25">
      <c r="D75" s="41"/>
      <c r="F75" s="52"/>
      <c r="G75" s="107"/>
      <c r="H75" s="108"/>
    </row>
    <row r="76" spans="1:8" ht="13.5" x14ac:dyDescent="0.25">
      <c r="D76" s="41"/>
      <c r="F76" s="52"/>
      <c r="G76" s="106"/>
      <c r="H76" s="125"/>
    </row>
    <row r="77" spans="1:8" x14ac:dyDescent="0.2">
      <c r="D77" s="41"/>
      <c r="F77" s="52"/>
      <c r="G77" s="44"/>
      <c r="H77" s="94"/>
    </row>
    <row r="78" spans="1:8" x14ac:dyDescent="0.2">
      <c r="D78" s="41"/>
      <c r="F78" s="52"/>
      <c r="G78" s="44"/>
      <c r="H78" s="129"/>
    </row>
    <row r="79" spans="1:8" x14ac:dyDescent="0.2">
      <c r="D79" s="41"/>
      <c r="F79" s="52"/>
      <c r="G79" s="44"/>
      <c r="H79" s="94"/>
    </row>
    <row r="80" spans="1:8" x14ac:dyDescent="0.2">
      <c r="D80" s="41"/>
      <c r="F80" s="52"/>
      <c r="G80" s="44"/>
      <c r="H80" s="94"/>
    </row>
    <row r="81" spans="1:8" ht="14.25" x14ac:dyDescent="0.3">
      <c r="A81" s="128"/>
      <c r="D81" s="41"/>
      <c r="F81" s="52"/>
      <c r="G81" s="9"/>
      <c r="H81" s="89"/>
    </row>
    <row r="82" spans="1:8" ht="14.25" x14ac:dyDescent="0.3">
      <c r="D82" s="41"/>
      <c r="F82" s="52"/>
      <c r="G82" s="9"/>
      <c r="H82" s="89"/>
    </row>
    <row r="83" spans="1:8" ht="14.25" x14ac:dyDescent="0.3">
      <c r="D83" s="41"/>
      <c r="F83" s="52"/>
      <c r="G83" s="9"/>
      <c r="H83" s="112"/>
    </row>
    <row r="84" spans="1:8" ht="14.25" x14ac:dyDescent="0.3">
      <c r="D84" s="41"/>
      <c r="F84" s="52"/>
      <c r="G84" s="115"/>
      <c r="H84" s="116"/>
    </row>
    <row r="85" spans="1:8" ht="14.25" x14ac:dyDescent="0.3">
      <c r="D85" s="41"/>
      <c r="F85" s="52"/>
      <c r="G85" s="126"/>
      <c r="H85" s="127"/>
    </row>
    <row r="86" spans="1:8" x14ac:dyDescent="0.2">
      <c r="D86" s="41"/>
      <c r="F86" s="52"/>
      <c r="G86" s="36"/>
      <c r="H86" s="93"/>
    </row>
    <row r="87" spans="1:8" x14ac:dyDescent="0.2">
      <c r="D87" s="41"/>
      <c r="F87" s="52"/>
      <c r="G87" s="36"/>
      <c r="H87" s="130"/>
    </row>
    <row r="88" spans="1:8" x14ac:dyDescent="0.2">
      <c r="D88" s="41"/>
      <c r="F88" s="52"/>
      <c r="H88" s="41"/>
    </row>
    <row r="89" spans="1:8" x14ac:dyDescent="0.2">
      <c r="D89" s="41"/>
      <c r="F89" s="52"/>
      <c r="H89" s="41"/>
    </row>
    <row r="90" spans="1:8" x14ac:dyDescent="0.2">
      <c r="D90" s="41"/>
      <c r="F90" s="52"/>
      <c r="H90" s="41"/>
    </row>
    <row r="91" spans="1:8" ht="13.5" x14ac:dyDescent="0.25">
      <c r="A91" s="128"/>
      <c r="D91" s="41"/>
      <c r="F91" s="52"/>
      <c r="G91" s="34"/>
      <c r="H91" s="90"/>
    </row>
    <row r="92" spans="1:8" ht="13.5" x14ac:dyDescent="0.25">
      <c r="D92" s="41"/>
      <c r="F92" s="52"/>
      <c r="G92" s="34"/>
      <c r="H92" s="90"/>
    </row>
    <row r="93" spans="1:8" ht="13.5" x14ac:dyDescent="0.25">
      <c r="D93" s="41"/>
      <c r="F93" s="52"/>
      <c r="G93" s="34"/>
      <c r="H93" s="109"/>
    </row>
    <row r="94" spans="1:8" ht="13.5" x14ac:dyDescent="0.25">
      <c r="D94" s="41"/>
      <c r="F94" s="52"/>
      <c r="G94" s="107"/>
      <c r="H94" s="108"/>
    </row>
    <row r="95" spans="1:8" ht="13.5" x14ac:dyDescent="0.25">
      <c r="D95" s="41"/>
      <c r="F95" s="52"/>
      <c r="G95" s="106"/>
      <c r="H95" s="125"/>
    </row>
    <row r="96" spans="1:8" x14ac:dyDescent="0.2">
      <c r="D96" s="41"/>
      <c r="F96" s="52"/>
      <c r="G96" s="44"/>
      <c r="H96" s="94"/>
    </row>
    <row r="97" spans="1:8" x14ac:dyDescent="0.2">
      <c r="D97" s="41"/>
      <c r="F97" s="52"/>
      <c r="G97" s="44"/>
      <c r="H97" s="129"/>
    </row>
    <row r="98" spans="1:8" x14ac:dyDescent="0.2">
      <c r="D98" s="41"/>
      <c r="F98" s="52"/>
      <c r="G98" s="44"/>
      <c r="H98" s="94"/>
    </row>
    <row r="99" spans="1:8" x14ac:dyDescent="0.2">
      <c r="D99" s="41"/>
      <c r="F99" s="52"/>
      <c r="G99" s="44"/>
      <c r="H99" s="94"/>
    </row>
    <row r="100" spans="1:8" x14ac:dyDescent="0.2">
      <c r="D100" s="41"/>
      <c r="F100" s="52"/>
      <c r="G100" s="44"/>
      <c r="H100" s="94"/>
    </row>
    <row r="101" spans="1:8" ht="14.25" x14ac:dyDescent="0.3">
      <c r="A101" s="128"/>
      <c r="D101" s="41"/>
      <c r="F101" s="52"/>
      <c r="G101" s="9"/>
      <c r="H101" s="89"/>
    </row>
    <row r="102" spans="1:8" ht="14.25" x14ac:dyDescent="0.3">
      <c r="D102" s="41"/>
      <c r="F102" s="52"/>
      <c r="G102" s="9"/>
      <c r="H102" s="89"/>
    </row>
    <row r="103" spans="1:8" ht="14.25" x14ac:dyDescent="0.3">
      <c r="D103" s="41"/>
      <c r="F103" s="52"/>
      <c r="G103" s="9"/>
      <c r="H103" s="112"/>
    </row>
    <row r="104" spans="1:8" ht="14.25" x14ac:dyDescent="0.3">
      <c r="D104" s="41"/>
      <c r="F104" s="52"/>
      <c r="G104" s="115"/>
      <c r="H104" s="116"/>
    </row>
    <row r="105" spans="1:8" ht="14.25" x14ac:dyDescent="0.3">
      <c r="D105" s="41"/>
      <c r="F105" s="52"/>
      <c r="G105" s="126"/>
      <c r="H105" s="127"/>
    </row>
    <row r="106" spans="1:8" x14ac:dyDescent="0.2">
      <c r="D106" s="41"/>
      <c r="F106" s="52"/>
      <c r="G106" s="36"/>
      <c r="H106" s="93"/>
    </row>
    <row r="107" spans="1:8" x14ac:dyDescent="0.2">
      <c r="D107" s="41"/>
      <c r="F107" s="52"/>
      <c r="G107" s="36"/>
      <c r="H107" s="130"/>
    </row>
    <row r="108" spans="1:8" x14ac:dyDescent="0.2">
      <c r="D108" s="41"/>
      <c r="F108" s="52"/>
      <c r="H108" s="41"/>
    </row>
    <row r="109" spans="1:8" x14ac:dyDescent="0.2">
      <c r="D109" s="41"/>
      <c r="F109" s="52"/>
      <c r="H109" s="41"/>
    </row>
    <row r="110" spans="1:8" x14ac:dyDescent="0.2">
      <c r="D110" s="41"/>
      <c r="F110" s="52"/>
      <c r="H110" s="41"/>
    </row>
    <row r="111" spans="1:8" x14ac:dyDescent="0.2">
      <c r="D111" s="41"/>
      <c r="F111" s="52"/>
      <c r="H111" s="41"/>
    </row>
    <row r="112" spans="1:8" ht="13.5" x14ac:dyDescent="0.25">
      <c r="A112" s="128"/>
      <c r="D112" s="41"/>
      <c r="F112" s="52"/>
      <c r="G112" s="34"/>
      <c r="H112" s="90"/>
    </row>
    <row r="113" spans="1:8" ht="13.5" x14ac:dyDescent="0.25">
      <c r="D113" s="41"/>
      <c r="F113" s="52"/>
      <c r="G113" s="34"/>
      <c r="H113" s="90"/>
    </row>
    <row r="114" spans="1:8" ht="13.5" x14ac:dyDescent="0.25">
      <c r="D114" s="41"/>
      <c r="F114" s="52"/>
      <c r="G114" s="34"/>
      <c r="H114" s="109"/>
    </row>
    <row r="115" spans="1:8" ht="13.5" x14ac:dyDescent="0.25">
      <c r="D115" s="41"/>
      <c r="F115" s="52"/>
      <c r="G115" s="107"/>
      <c r="H115" s="108"/>
    </row>
    <row r="116" spans="1:8" ht="13.5" x14ac:dyDescent="0.25">
      <c r="D116" s="41"/>
      <c r="F116" s="52"/>
      <c r="G116" s="106"/>
      <c r="H116" s="125"/>
    </row>
    <row r="117" spans="1:8" x14ac:dyDescent="0.2">
      <c r="D117" s="41"/>
      <c r="F117" s="52"/>
      <c r="G117" s="44"/>
      <c r="H117" s="94"/>
    </row>
    <row r="118" spans="1:8" x14ac:dyDescent="0.2">
      <c r="D118" s="41"/>
      <c r="F118" s="52"/>
      <c r="G118" s="44"/>
      <c r="H118" s="129"/>
    </row>
    <row r="119" spans="1:8" x14ac:dyDescent="0.2">
      <c r="D119" s="41"/>
      <c r="F119" s="52"/>
      <c r="G119" s="44"/>
      <c r="H119" s="94"/>
    </row>
    <row r="120" spans="1:8" x14ac:dyDescent="0.2">
      <c r="D120" s="41"/>
      <c r="F120" s="52"/>
      <c r="G120" s="44"/>
      <c r="H120" s="94"/>
    </row>
    <row r="121" spans="1:8" x14ac:dyDescent="0.2">
      <c r="D121" s="41"/>
      <c r="F121" s="52"/>
      <c r="G121" s="44"/>
      <c r="H121" s="94"/>
    </row>
    <row r="122" spans="1:8" x14ac:dyDescent="0.2">
      <c r="D122" s="41"/>
      <c r="F122" s="52"/>
      <c r="G122" s="44"/>
      <c r="H122" s="94"/>
    </row>
    <row r="123" spans="1:8" x14ac:dyDescent="0.2">
      <c r="D123" s="41"/>
      <c r="F123" s="52"/>
      <c r="G123" s="44"/>
      <c r="H123" s="94"/>
    </row>
    <row r="124" spans="1:8" ht="14.25" x14ac:dyDescent="0.3">
      <c r="A124" s="128"/>
      <c r="D124" s="41"/>
      <c r="F124" s="52"/>
      <c r="G124" s="9"/>
      <c r="H124" s="89"/>
    </row>
    <row r="125" spans="1:8" ht="14.25" x14ac:dyDescent="0.3">
      <c r="D125" s="41"/>
      <c r="F125" s="52"/>
      <c r="G125" s="9"/>
      <c r="H125" s="89"/>
    </row>
    <row r="126" spans="1:8" ht="14.25" x14ac:dyDescent="0.3">
      <c r="D126" s="41"/>
      <c r="F126" s="52"/>
      <c r="G126" s="9"/>
      <c r="H126" s="112"/>
    </row>
    <row r="127" spans="1:8" ht="14.25" x14ac:dyDescent="0.3">
      <c r="D127" s="41"/>
      <c r="F127" s="52"/>
      <c r="G127" s="115"/>
      <c r="H127" s="116"/>
    </row>
    <row r="128" spans="1:8" ht="14.25" x14ac:dyDescent="0.3">
      <c r="D128" s="41"/>
      <c r="F128" s="52"/>
      <c r="G128" s="126"/>
      <c r="H128" s="127"/>
    </row>
    <row r="129" spans="1:8" x14ac:dyDescent="0.2">
      <c r="D129" s="41"/>
      <c r="F129" s="52"/>
      <c r="G129" s="36"/>
      <c r="H129" s="93"/>
    </row>
    <row r="130" spans="1:8" x14ac:dyDescent="0.2">
      <c r="D130" s="41"/>
      <c r="F130" s="52"/>
      <c r="G130" s="36"/>
      <c r="H130" s="130"/>
    </row>
    <row r="131" spans="1:8" x14ac:dyDescent="0.2">
      <c r="D131" s="41"/>
      <c r="F131" s="52"/>
      <c r="H131" s="41"/>
    </row>
    <row r="132" spans="1:8" x14ac:dyDescent="0.2">
      <c r="D132" s="41"/>
      <c r="F132" s="52"/>
      <c r="H132" s="41"/>
    </row>
    <row r="133" spans="1:8" x14ac:dyDescent="0.2">
      <c r="D133" s="41"/>
      <c r="F133" s="52"/>
      <c r="H133" s="41"/>
    </row>
    <row r="134" spans="1:8" x14ac:dyDescent="0.2">
      <c r="D134" s="41"/>
      <c r="F134" s="52"/>
      <c r="H134" s="41"/>
    </row>
    <row r="135" spans="1:8" x14ac:dyDescent="0.2">
      <c r="D135" s="41"/>
      <c r="F135" s="52"/>
      <c r="H135" s="41"/>
    </row>
    <row r="136" spans="1:8" x14ac:dyDescent="0.2">
      <c r="D136" s="41"/>
      <c r="F136" s="52"/>
      <c r="H136" s="41"/>
    </row>
    <row r="137" spans="1:8" ht="13.5" x14ac:dyDescent="0.25">
      <c r="A137" s="128"/>
      <c r="D137" s="41"/>
      <c r="F137" s="52"/>
      <c r="G137" s="34"/>
      <c r="H137" s="90"/>
    </row>
    <row r="138" spans="1:8" ht="13.5" x14ac:dyDescent="0.25">
      <c r="D138" s="41"/>
      <c r="F138" s="52"/>
      <c r="G138" s="34"/>
      <c r="H138" s="90"/>
    </row>
    <row r="139" spans="1:8" ht="13.5" x14ac:dyDescent="0.25">
      <c r="D139" s="41"/>
      <c r="F139" s="52"/>
      <c r="G139" s="34"/>
      <c r="H139" s="109"/>
    </row>
    <row r="140" spans="1:8" ht="13.5" x14ac:dyDescent="0.25">
      <c r="D140" s="41"/>
      <c r="F140" s="52"/>
      <c r="G140" s="107"/>
      <c r="H140" s="108"/>
    </row>
    <row r="141" spans="1:8" ht="13.5" x14ac:dyDescent="0.25">
      <c r="D141" s="41"/>
      <c r="F141" s="52"/>
      <c r="G141" s="106"/>
      <c r="H141" s="125"/>
    </row>
    <row r="142" spans="1:8" x14ac:dyDescent="0.2">
      <c r="D142" s="41"/>
      <c r="F142" s="52"/>
      <c r="G142" s="44"/>
      <c r="H142" s="94"/>
    </row>
    <row r="143" spans="1:8" x14ac:dyDescent="0.2">
      <c r="D143" s="41"/>
      <c r="F143" s="52"/>
      <c r="G143" s="44"/>
      <c r="H143" s="129"/>
    </row>
    <row r="144" spans="1:8" x14ac:dyDescent="0.2">
      <c r="D144" s="41"/>
      <c r="F144" s="52"/>
      <c r="G144" s="44"/>
      <c r="H144" s="94"/>
    </row>
    <row r="145" spans="1:8" x14ac:dyDescent="0.2">
      <c r="D145" s="41"/>
      <c r="F145" s="52"/>
      <c r="G145" s="44"/>
      <c r="H145" s="94"/>
    </row>
    <row r="146" spans="1:8" x14ac:dyDescent="0.2">
      <c r="D146" s="41"/>
      <c r="F146" s="52"/>
      <c r="G146" s="44"/>
      <c r="H146" s="94"/>
    </row>
    <row r="147" spans="1:8" x14ac:dyDescent="0.2">
      <c r="D147" s="41"/>
      <c r="F147" s="52"/>
      <c r="G147" s="44"/>
      <c r="H147" s="94"/>
    </row>
    <row r="148" spans="1:8" x14ac:dyDescent="0.2">
      <c r="D148" s="41"/>
      <c r="F148" s="52"/>
      <c r="G148" s="44"/>
      <c r="H148" s="94"/>
    </row>
    <row r="149" spans="1:8" x14ac:dyDescent="0.2">
      <c r="D149" s="41"/>
      <c r="F149" s="52"/>
      <c r="G149" s="44"/>
      <c r="H149" s="94"/>
    </row>
    <row r="150" spans="1:8" ht="14.25" x14ac:dyDescent="0.3">
      <c r="A150" s="128"/>
      <c r="D150" s="41"/>
      <c r="E150" s="131"/>
      <c r="F150" s="132"/>
      <c r="G150" s="9"/>
      <c r="H150" s="89"/>
    </row>
    <row r="151" spans="1:8" ht="14.25" x14ac:dyDescent="0.3">
      <c r="D151" s="41"/>
      <c r="F151" s="52"/>
      <c r="G151" s="9"/>
      <c r="H151" s="89"/>
    </row>
    <row r="152" spans="1:8" ht="14.25" x14ac:dyDescent="0.3">
      <c r="D152" s="41"/>
      <c r="F152" s="52"/>
      <c r="G152" s="9"/>
      <c r="H152" s="112"/>
    </row>
    <row r="153" spans="1:8" ht="14.25" x14ac:dyDescent="0.3">
      <c r="D153" s="41"/>
      <c r="F153" s="52"/>
      <c r="G153" s="115"/>
      <c r="H153" s="116"/>
    </row>
    <row r="154" spans="1:8" ht="14.25" x14ac:dyDescent="0.3">
      <c r="D154" s="41"/>
      <c r="F154" s="52"/>
      <c r="G154" s="126"/>
      <c r="H154" s="127"/>
    </row>
    <row r="155" spans="1:8" x14ac:dyDescent="0.2">
      <c r="D155" s="41"/>
      <c r="F155" s="52"/>
      <c r="G155" s="36"/>
      <c r="H155" s="93"/>
    </row>
    <row r="156" spans="1:8" ht="13.5" x14ac:dyDescent="0.25">
      <c r="A156" s="128"/>
      <c r="D156" s="41"/>
      <c r="F156" s="52"/>
      <c r="G156" s="34"/>
      <c r="H156" s="90"/>
    </row>
    <row r="157" spans="1:8" ht="13.5" x14ac:dyDescent="0.25">
      <c r="D157" s="41"/>
      <c r="F157" s="52"/>
      <c r="G157" s="34"/>
      <c r="H157" s="90"/>
    </row>
    <row r="158" spans="1:8" ht="13.5" x14ac:dyDescent="0.25">
      <c r="D158" s="41"/>
      <c r="F158" s="52"/>
      <c r="G158" s="34"/>
      <c r="H158" s="109"/>
    </row>
    <row r="159" spans="1:8" ht="13.5" x14ac:dyDescent="0.25">
      <c r="D159" s="41"/>
      <c r="F159" s="52"/>
      <c r="G159" s="107"/>
      <c r="H159" s="108"/>
    </row>
    <row r="160" spans="1:8" ht="13.5" x14ac:dyDescent="0.25">
      <c r="D160" s="41"/>
      <c r="F160" s="52"/>
      <c r="G160" s="106"/>
      <c r="H160" s="125"/>
    </row>
    <row r="161" spans="4:8" x14ac:dyDescent="0.2">
      <c r="D161" s="41"/>
      <c r="F161" s="52"/>
      <c r="G161" s="44"/>
      <c r="H161" s="94"/>
    </row>
    <row r="162" spans="4:8" x14ac:dyDescent="0.2">
      <c r="D162" s="41"/>
      <c r="F162" s="52"/>
      <c r="G162" s="44"/>
      <c r="H162" s="4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travail</vt:lpstr>
      <vt:lpstr>Objectif </vt:lpstr>
      <vt:lpstr>macro</vt:lpstr>
      <vt:lpstr>Feuil3</vt:lpstr>
      <vt:lpstr>Feuil4</vt:lpstr>
    </vt:vector>
  </TitlesOfParts>
  <Company>S.I.T.S.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jacinthelafleur</dc:creator>
  <cp:lastModifiedBy>Guy</cp:lastModifiedBy>
  <dcterms:created xsi:type="dcterms:W3CDTF">2013-07-24T11:22:45Z</dcterms:created>
  <dcterms:modified xsi:type="dcterms:W3CDTF">2013-08-07T13:58:29Z</dcterms:modified>
</cp:coreProperties>
</file>