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150" windowHeight="9195"/>
  </bookViews>
  <sheets>
    <sheet name="Concatener" sheetId="1" r:id="rId1"/>
    <sheet name="Concatener (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5" i="2" l="1"/>
  <c r="E44" i="2"/>
  <c r="E43" i="2"/>
  <c r="E37" i="2"/>
  <c r="E34" i="2"/>
  <c r="E32" i="2"/>
  <c r="E31" i="2"/>
  <c r="E30" i="2"/>
  <c r="E29" i="2"/>
  <c r="E28" i="2"/>
  <c r="E27" i="2"/>
  <c r="E26" i="2"/>
  <c r="E25" i="2"/>
  <c r="E20" i="2"/>
  <c r="E19" i="2"/>
  <c r="E16" i="2"/>
  <c r="E15" i="2"/>
  <c r="E14" i="2"/>
  <c r="E10" i="2"/>
  <c r="E9" i="2"/>
  <c r="E8" i="2"/>
  <c r="E7" i="2"/>
  <c r="E6" i="2"/>
  <c r="E3" i="2"/>
</calcChain>
</file>

<file path=xl/comments1.xml><?xml version="1.0" encoding="utf-8"?>
<comments xmlns="http://schemas.openxmlformats.org/spreadsheetml/2006/main">
  <authors>
    <author>DAVID</author>
  </authors>
  <commentList>
    <comment ref="D4" authorId="0" shapeId="0">
      <text>
        <r>
          <rPr>
            <sz val="9"/>
            <color indexed="81"/>
            <rFont val="Tahoma"/>
            <charset val="1"/>
          </rPr>
          <t>Ces libellés sont en fait des informations complémentaires du libellé qui est sur la meme ligne que les dates (COMMISSION CAUTION N)</t>
        </r>
      </text>
    </comment>
  </commentList>
</comments>
</file>

<file path=xl/comments2.xml><?xml version="1.0" encoding="utf-8"?>
<comments xmlns="http://schemas.openxmlformats.org/spreadsheetml/2006/main">
  <authors>
    <author>DAVID</author>
  </authors>
  <commentList>
    <comment ref="D4" authorId="0" shapeId="0">
      <text>
        <r>
          <rPr>
            <sz val="9"/>
            <color indexed="81"/>
            <rFont val="Tahoma"/>
            <charset val="1"/>
          </rPr>
          <t>Ces libellés sont en fait des informations complémentaires du libellé qui est sur la meme ligne que les dates (COMMISSION CAUTION N)</t>
        </r>
      </text>
    </comment>
  </commentList>
</comments>
</file>

<file path=xl/sharedStrings.xml><?xml version="1.0" encoding="utf-8"?>
<sst xmlns="http://schemas.openxmlformats.org/spreadsheetml/2006/main" count="118" uniqueCount="47">
  <si>
    <t>Résultat final souhaité</t>
  </si>
  <si>
    <t>COMMISSION CAUTION N</t>
  </si>
  <si>
    <t>COMMISSION CAUTION N Cion/caution 00001 EUR 95135</t>
  </si>
  <si>
    <t>J'aimerais que les compléments d'informations (en bleu) qui sont en dessous du libellé sur la même ligne que les dates (en vert) soient concataner avec ce dernier</t>
  </si>
  <si>
    <t>Cion/caution 00001</t>
  </si>
  <si>
    <t>émission L/G d'ordre de la cli</t>
  </si>
  <si>
    <t>EUR 95135</t>
  </si>
  <si>
    <t>Mais aussi que les opérations qui n'ont pas d'informations complémentaires soient copier dans la colonne où les libellés concatener se situe</t>
  </si>
  <si>
    <t xml:space="preserve">FRAIS DE TENUE DE COMPTE </t>
  </si>
  <si>
    <t>COMMISSION CAUTION N  Cion/caution 00002 USD 95121  MATERIEL</t>
  </si>
  <si>
    <t>COMMISSION SUR SERVICE E-BANKI</t>
  </si>
  <si>
    <t xml:space="preserve">COMMISSION CAUTION N </t>
  </si>
  <si>
    <t>Interest 251121-0-221222-1-XOF</t>
  </si>
  <si>
    <t>Le but final est de reconstituer les libellés pour que chaque opération se trouve sur une seule ligne avec bien sûrles dates afférentes. En effet je souhaite supprimer par la suite les lignes des informations complémentaires mais conserver les informations. (voir Résultat intermédiaire souhaité)</t>
  </si>
  <si>
    <t>Cion/caution 00002</t>
  </si>
  <si>
    <t xml:space="preserve">COMMISSION CAUTION N  Cion/caution 00003 USD 5317 </t>
  </si>
  <si>
    <t xml:space="preserve">USD 95121 </t>
  </si>
  <si>
    <t>Interest</t>
  </si>
  <si>
    <t>MATERIEL</t>
  </si>
  <si>
    <t>COMMISSION CAUTION N  Cion/caution 00004 EUR 24433  AUTOMOBILE CANADA</t>
  </si>
  <si>
    <t>Commission du plus Fort Decouv</t>
  </si>
  <si>
    <t>La difficulté est que le nombre de ligne d'informations complémentaires est aléatoire…</t>
  </si>
  <si>
    <t>Cion/caution 00003</t>
  </si>
  <si>
    <t>S'il y a une formule ou une macro qui me permette d'arriver soit au résultat intermédiaire (je pourrai facilement supprimer les lignes complémentaires ensuite) soit au résultat final directement ce serait parfait pour moi</t>
  </si>
  <si>
    <t xml:space="preserve">USD 5317 </t>
  </si>
  <si>
    <t xml:space="preserve">Reglement crédit ordinaire à </t>
  </si>
  <si>
    <t>Cion/caution 00004</t>
  </si>
  <si>
    <t>COMMISSION CAUTION N  Cion/caution 00005</t>
  </si>
  <si>
    <t xml:space="preserve">EUR 24433 </t>
  </si>
  <si>
    <t xml:space="preserve">COMMISSION CAUTION N  Cion/caution 00006 XOF 282161 </t>
  </si>
  <si>
    <t>Je vous remercie infiniment pour votre aide</t>
  </si>
  <si>
    <t>AUTOMOBILE</t>
  </si>
  <si>
    <t>LOAN TEST TEST2 TEST3 TEST4 TEST5</t>
  </si>
  <si>
    <t>CANADA</t>
  </si>
  <si>
    <t xml:space="preserve">Ordre de Virement Interne </t>
  </si>
  <si>
    <t xml:space="preserve">transfert reçu de banque </t>
  </si>
  <si>
    <t xml:space="preserve">TAF sur AGIOS </t>
  </si>
  <si>
    <t>Cion/caution 00005</t>
  </si>
  <si>
    <t>Cion/caution 00006</t>
  </si>
  <si>
    <t xml:space="preserve">XOF 282161 </t>
  </si>
  <si>
    <t>LOAN</t>
  </si>
  <si>
    <t>TEST</t>
  </si>
  <si>
    <t>TEST2</t>
  </si>
  <si>
    <t>TEST3</t>
  </si>
  <si>
    <t>TEST4</t>
  </si>
  <si>
    <t>TEST5</t>
  </si>
  <si>
    <t>Résultat intermédiaire souhaité (libellé)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</si>
</sst>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9"/>
      <color indexed="81"/>
      <name val="Tahoma"/>
      <charset val="1"/>
    </font>
    <font>
      <sz val="11"/>
      <color rgb="FF000000"/>
      <name val="Calibri"/>
      <family val="2"/>
      <scheme val="minor"/>
    </font>
    <font>
      <b/>
      <sz val="14"/>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4" tint="0.59999389629810485"/>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4">
    <xf numFmtId="0" fontId="0" fillId="0" borderId="0" xfId="0"/>
    <xf numFmtId="0" fontId="0" fillId="0" borderId="0" xfId="0" applyFont="1" applyFill="1"/>
    <xf numFmtId="14" fontId="2" fillId="0" borderId="0" xfId="0" applyNumberFormat="1" applyFont="1" applyFill="1"/>
    <xf numFmtId="0" fontId="2" fillId="2" borderId="0" xfId="0" applyFont="1" applyFill="1"/>
    <xf numFmtId="0" fontId="2" fillId="0" borderId="0" xfId="0" applyFont="1" applyFill="1"/>
    <xf numFmtId="0" fontId="2" fillId="3" borderId="0" xfId="0" applyFont="1" applyFill="1"/>
    <xf numFmtId="0" fontId="0" fillId="0" borderId="4" xfId="0" applyFont="1" applyFill="1" applyBorder="1"/>
    <xf numFmtId="0" fontId="0" fillId="0" borderId="0" xfId="0" applyFont="1" applyFill="1" applyBorder="1"/>
    <xf numFmtId="0" fontId="0" fillId="0" borderId="5" xfId="0" applyFont="1" applyFill="1" applyBorder="1"/>
    <xf numFmtId="0" fontId="0" fillId="0" borderId="6" xfId="0" applyFont="1" applyFill="1" applyBorder="1"/>
    <xf numFmtId="0" fontId="0" fillId="0" borderId="7" xfId="0" applyFont="1" applyFill="1" applyBorder="1"/>
    <xf numFmtId="0" fontId="0" fillId="0" borderId="8" xfId="0" applyFont="1" applyFill="1" applyBorder="1"/>
    <xf numFmtId="0" fontId="3" fillId="0" borderId="0" xfId="0" applyFont="1" applyFill="1"/>
    <xf numFmtId="0" fontId="0" fillId="0" borderId="4" xfId="0" applyFont="1" applyFill="1" applyBorder="1" applyAlignment="1">
      <alignment horizontal="center" wrapText="1"/>
    </xf>
    <xf numFmtId="0" fontId="0" fillId="0" borderId="0" xfId="0" applyFont="1" applyFill="1" applyBorder="1" applyAlignment="1">
      <alignment horizontal="center" wrapText="1"/>
    </xf>
    <xf numFmtId="0" fontId="0" fillId="0" borderId="5" xfId="0" applyFont="1" applyFill="1" applyBorder="1" applyAlignment="1">
      <alignment horizontal="center" wrapText="1"/>
    </xf>
    <xf numFmtId="0" fontId="4" fillId="0" borderId="0" xfId="0" applyFont="1" applyFill="1" applyAlignment="1">
      <alignment horizontal="center"/>
    </xf>
    <xf numFmtId="0" fontId="0" fillId="0" borderId="1" xfId="0" applyFont="1" applyFill="1" applyBorder="1" applyAlignment="1">
      <alignment horizontal="center" wrapText="1"/>
    </xf>
    <xf numFmtId="0" fontId="0" fillId="0" borderId="2" xfId="0" applyFont="1" applyFill="1" applyBorder="1" applyAlignment="1">
      <alignment horizontal="center" wrapText="1"/>
    </xf>
    <xf numFmtId="0" fontId="0" fillId="0" borderId="3" xfId="0" applyFont="1" applyFill="1" applyBorder="1" applyAlignment="1">
      <alignment horizontal="center" wrapText="1"/>
    </xf>
    <xf numFmtId="0" fontId="0" fillId="0" borderId="0" xfId="0" applyAlignment="1">
      <alignment horizontal="right"/>
    </xf>
    <xf numFmtId="0" fontId="0" fillId="0" borderId="0" xfId="0" applyFont="1" applyFill="1" applyAlignment="1">
      <alignment horizontal="right"/>
    </xf>
    <xf numFmtId="14" fontId="2" fillId="0" borderId="0" xfId="0" applyNumberFormat="1" applyFont="1" applyFill="1" applyAlignment="1">
      <alignment horizontal="right"/>
    </xf>
    <xf numFmtId="0" fontId="2" fillId="0" borderId="0" xfId="0"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3</xdr:col>
      <xdr:colOff>209550</xdr:colOff>
      <xdr:row>0</xdr:row>
      <xdr:rowOff>0</xdr:rowOff>
    </xdr:from>
    <xdr:to>
      <xdr:col>3</xdr:col>
      <xdr:colOff>1247775</xdr:colOff>
      <xdr:row>1</xdr:row>
      <xdr:rowOff>180974</xdr:rowOff>
    </xdr:to>
    <xdr:sp macro="[0]!Concaténer" textlink="">
      <xdr:nvSpPr>
        <xdr:cNvPr id="2" name="ZoneTexte 1"/>
        <xdr:cNvSpPr txBox="1"/>
      </xdr:nvSpPr>
      <xdr:spPr>
        <a:xfrm>
          <a:off x="2609850" y="0"/>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Concaténer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3:D46"/>
  <sheetViews>
    <sheetView tabSelected="1" workbookViewId="0">
      <selection activeCell="B1" sqref="B1"/>
    </sheetView>
  </sheetViews>
  <sheetFormatPr baseColWidth="10" defaultColWidth="19.5703125" defaultRowHeight="15" x14ac:dyDescent="0.25"/>
  <cols>
    <col min="1" max="1" width="10.5703125" style="1" customWidth="1"/>
    <col min="2" max="2" width="12.42578125" style="21" customWidth="1"/>
    <col min="3" max="3" width="13" style="21" customWidth="1"/>
    <col min="4" max="4" width="32.7109375" style="1" bestFit="1" customWidth="1"/>
    <col min="5" max="16384" width="19.5703125" style="1"/>
  </cols>
  <sheetData>
    <row r="3" spans="2:4" ht="15" customHeight="1" x14ac:dyDescent="0.25">
      <c r="B3" s="22">
        <v>43193</v>
      </c>
      <c r="C3" s="22">
        <v>43193</v>
      </c>
      <c r="D3" s="3" t="s">
        <v>1</v>
      </c>
    </row>
    <row r="4" spans="2:4" x14ac:dyDescent="0.25">
      <c r="B4" s="23"/>
      <c r="C4" s="23"/>
      <c r="D4" s="5" t="s">
        <v>4</v>
      </c>
    </row>
    <row r="5" spans="2:4" x14ac:dyDescent="0.25">
      <c r="B5" s="23"/>
      <c r="C5" s="23"/>
      <c r="D5" s="5" t="s">
        <v>6</v>
      </c>
    </row>
    <row r="6" spans="2:4" ht="15" customHeight="1" x14ac:dyDescent="0.25">
      <c r="B6" s="22">
        <v>42828</v>
      </c>
      <c r="C6" s="22">
        <v>42828</v>
      </c>
      <c r="D6" s="4" t="s">
        <v>5</v>
      </c>
    </row>
    <row r="7" spans="2:4" x14ac:dyDescent="0.25">
      <c r="B7" s="22">
        <v>42828</v>
      </c>
      <c r="C7" s="22">
        <v>42828</v>
      </c>
      <c r="D7" s="4" t="s">
        <v>5</v>
      </c>
    </row>
    <row r="8" spans="2:4" x14ac:dyDescent="0.25">
      <c r="B8" s="22">
        <v>42828</v>
      </c>
      <c r="C8" s="22">
        <v>42828</v>
      </c>
      <c r="D8" s="4" t="s">
        <v>5</v>
      </c>
    </row>
    <row r="9" spans="2:4" x14ac:dyDescent="0.25">
      <c r="B9" s="22">
        <v>42849</v>
      </c>
      <c r="C9" s="22">
        <v>42849</v>
      </c>
      <c r="D9" s="4" t="s">
        <v>8</v>
      </c>
    </row>
    <row r="10" spans="2:4" ht="15" customHeight="1" x14ac:dyDescent="0.25">
      <c r="B10" s="22">
        <v>43193</v>
      </c>
      <c r="C10" s="22">
        <v>43193</v>
      </c>
      <c r="D10" s="4" t="s">
        <v>11</v>
      </c>
    </row>
    <row r="11" spans="2:4" x14ac:dyDescent="0.25">
      <c r="B11" s="23"/>
      <c r="C11" s="23"/>
      <c r="D11" s="4" t="s">
        <v>14</v>
      </c>
    </row>
    <row r="12" spans="2:4" x14ac:dyDescent="0.25">
      <c r="B12" s="23"/>
      <c r="C12" s="23"/>
      <c r="D12" s="4" t="s">
        <v>16</v>
      </c>
    </row>
    <row r="13" spans="2:4" x14ac:dyDescent="0.25">
      <c r="B13" s="23"/>
      <c r="C13" s="23"/>
      <c r="D13" s="4" t="s">
        <v>18</v>
      </c>
    </row>
    <row r="14" spans="2:4" x14ac:dyDescent="0.25">
      <c r="B14" s="22">
        <v>42849</v>
      </c>
      <c r="C14" s="22">
        <v>42849</v>
      </c>
      <c r="D14" s="4" t="s">
        <v>10</v>
      </c>
    </row>
    <row r="15" spans="2:4" ht="15" customHeight="1" x14ac:dyDescent="0.25">
      <c r="B15" s="22">
        <v>42853</v>
      </c>
      <c r="C15" s="22">
        <v>42853</v>
      </c>
      <c r="D15" s="4" t="s">
        <v>12</v>
      </c>
    </row>
    <row r="16" spans="2:4" x14ac:dyDescent="0.25">
      <c r="B16" s="22">
        <v>43193</v>
      </c>
      <c r="C16" s="22">
        <v>43193</v>
      </c>
      <c r="D16" s="4" t="s">
        <v>11</v>
      </c>
    </row>
    <row r="17" spans="2:4" ht="15" customHeight="1" x14ac:dyDescent="0.25">
      <c r="B17" s="23"/>
      <c r="C17" s="23"/>
      <c r="D17" s="4" t="s">
        <v>22</v>
      </c>
    </row>
    <row r="18" spans="2:4" x14ac:dyDescent="0.25">
      <c r="B18" s="23"/>
      <c r="C18" s="23"/>
      <c r="D18" s="4" t="s">
        <v>24</v>
      </c>
    </row>
    <row r="19" spans="2:4" x14ac:dyDescent="0.25">
      <c r="B19" s="22">
        <v>42886</v>
      </c>
      <c r="C19" s="22">
        <v>42886</v>
      </c>
      <c r="D19" s="4" t="s">
        <v>17</v>
      </c>
    </row>
    <row r="20" spans="2:4" x14ac:dyDescent="0.25">
      <c r="B20" s="22">
        <v>43193</v>
      </c>
      <c r="C20" s="22">
        <v>43193</v>
      </c>
      <c r="D20" s="4" t="s">
        <v>11</v>
      </c>
    </row>
    <row r="21" spans="2:4" x14ac:dyDescent="0.25">
      <c r="B21" s="23"/>
      <c r="C21" s="23"/>
      <c r="D21" s="4" t="s">
        <v>26</v>
      </c>
    </row>
    <row r="22" spans="2:4" x14ac:dyDescent="0.25">
      <c r="B22" s="23"/>
      <c r="C22" s="23"/>
      <c r="D22" s="4" t="s">
        <v>28</v>
      </c>
    </row>
    <row r="23" spans="2:4" x14ac:dyDescent="0.25">
      <c r="B23" s="23"/>
      <c r="C23" s="23"/>
      <c r="D23" s="4" t="s">
        <v>31</v>
      </c>
    </row>
    <row r="24" spans="2:4" x14ac:dyDescent="0.25">
      <c r="B24" s="23"/>
      <c r="C24" s="23"/>
      <c r="D24" s="4" t="s">
        <v>33</v>
      </c>
    </row>
    <row r="25" spans="2:4" x14ac:dyDescent="0.25">
      <c r="B25" s="22">
        <v>42884</v>
      </c>
      <c r="C25" s="22">
        <v>42847</v>
      </c>
      <c r="D25" s="4" t="s">
        <v>20</v>
      </c>
    </row>
    <row r="26" spans="2:4" x14ac:dyDescent="0.25">
      <c r="B26" s="22">
        <v>42884</v>
      </c>
      <c r="C26" s="22">
        <v>42884</v>
      </c>
      <c r="D26" s="4" t="s">
        <v>20</v>
      </c>
    </row>
    <row r="27" spans="2:4" x14ac:dyDescent="0.25">
      <c r="B27" s="22">
        <v>42884</v>
      </c>
      <c r="C27" s="22">
        <v>42884</v>
      </c>
      <c r="D27" s="4" t="s">
        <v>8</v>
      </c>
    </row>
    <row r="28" spans="2:4" x14ac:dyDescent="0.25">
      <c r="B28" s="22">
        <v>42884</v>
      </c>
      <c r="C28" s="22">
        <v>42884</v>
      </c>
      <c r="D28" s="4" t="s">
        <v>10</v>
      </c>
    </row>
    <row r="29" spans="2:4" x14ac:dyDescent="0.25">
      <c r="B29" s="22">
        <v>42886</v>
      </c>
      <c r="C29" s="22">
        <v>42886</v>
      </c>
      <c r="D29" s="4" t="s">
        <v>25</v>
      </c>
    </row>
    <row r="30" spans="2:4" x14ac:dyDescent="0.25">
      <c r="B30" s="22">
        <v>42886</v>
      </c>
      <c r="C30" s="22">
        <v>42886</v>
      </c>
      <c r="D30" s="4" t="s">
        <v>25</v>
      </c>
    </row>
    <row r="31" spans="2:4" x14ac:dyDescent="0.25">
      <c r="B31" s="22">
        <v>42886</v>
      </c>
      <c r="C31" s="22">
        <v>42886</v>
      </c>
      <c r="D31" s="4" t="s">
        <v>25</v>
      </c>
    </row>
    <row r="32" spans="2:4" x14ac:dyDescent="0.25">
      <c r="B32" s="22">
        <v>43193</v>
      </c>
      <c r="C32" s="22">
        <v>43193</v>
      </c>
      <c r="D32" s="4" t="s">
        <v>11</v>
      </c>
    </row>
    <row r="33" spans="2:4" x14ac:dyDescent="0.25">
      <c r="B33" s="23"/>
      <c r="C33" s="23"/>
      <c r="D33" s="4" t="s">
        <v>37</v>
      </c>
    </row>
    <row r="34" spans="2:4" x14ac:dyDescent="0.25">
      <c r="B34" s="22">
        <v>43193</v>
      </c>
      <c r="C34" s="22">
        <v>43193</v>
      </c>
      <c r="D34" s="4" t="s">
        <v>11</v>
      </c>
    </row>
    <row r="35" spans="2:4" x14ac:dyDescent="0.25">
      <c r="B35" s="23"/>
      <c r="C35" s="23"/>
      <c r="D35" s="4" t="s">
        <v>38</v>
      </c>
    </row>
    <row r="36" spans="2:4" x14ac:dyDescent="0.25">
      <c r="B36" s="23"/>
      <c r="C36" s="23"/>
      <c r="D36" s="4" t="s">
        <v>39</v>
      </c>
    </row>
    <row r="37" spans="2:4" x14ac:dyDescent="0.25">
      <c r="B37" s="22">
        <v>43194</v>
      </c>
      <c r="C37" s="22">
        <v>43195</v>
      </c>
      <c r="D37" s="4" t="s">
        <v>40</v>
      </c>
    </row>
    <row r="38" spans="2:4" x14ac:dyDescent="0.25">
      <c r="D38" s="4" t="s">
        <v>41</v>
      </c>
    </row>
    <row r="39" spans="2:4" x14ac:dyDescent="0.25">
      <c r="D39" s="4" t="s">
        <v>42</v>
      </c>
    </row>
    <row r="40" spans="2:4" x14ac:dyDescent="0.25">
      <c r="D40" s="4" t="s">
        <v>43</v>
      </c>
    </row>
    <row r="41" spans="2:4" x14ac:dyDescent="0.25">
      <c r="D41" s="4" t="s">
        <v>44</v>
      </c>
    </row>
    <row r="42" spans="2:4" x14ac:dyDescent="0.25">
      <c r="D42" s="4" t="s">
        <v>45</v>
      </c>
    </row>
    <row r="43" spans="2:4" x14ac:dyDescent="0.25">
      <c r="B43" s="22">
        <v>42894</v>
      </c>
      <c r="C43" s="22">
        <v>42893</v>
      </c>
      <c r="D43" s="4" t="s">
        <v>34</v>
      </c>
    </row>
    <row r="44" spans="2:4" x14ac:dyDescent="0.25">
      <c r="B44" s="22">
        <v>42894</v>
      </c>
      <c r="C44" s="22">
        <v>42894</v>
      </c>
      <c r="D44" s="4" t="s">
        <v>35</v>
      </c>
    </row>
    <row r="45" spans="2:4" x14ac:dyDescent="0.25">
      <c r="B45" s="22">
        <v>42895</v>
      </c>
      <c r="C45" s="22">
        <v>42895</v>
      </c>
      <c r="D45" s="4" t="s">
        <v>36</v>
      </c>
    </row>
    <row r="46" spans="2:4" x14ac:dyDescent="0.25">
      <c r="B46" s="20"/>
      <c r="C46" s="20"/>
      <c r="D46"/>
    </row>
  </sheetData>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N45"/>
  <sheetViews>
    <sheetView topLeftCell="A26" workbookViewId="0">
      <selection activeCell="B3" sqref="B3:D45"/>
    </sheetView>
  </sheetViews>
  <sheetFormatPr baseColWidth="10" defaultColWidth="19.5703125" defaultRowHeight="15" x14ac:dyDescent="0.25"/>
  <cols>
    <col min="1" max="3" width="19.5703125" style="1"/>
    <col min="4" max="4" width="32.7109375" style="1" bestFit="1" customWidth="1"/>
    <col min="5" max="5" width="72.85546875" style="1" bestFit="1" customWidth="1"/>
    <col min="6" max="7" width="19.5703125" style="1"/>
    <col min="8" max="8" width="12.42578125" style="1" customWidth="1"/>
    <col min="9" max="9" width="72.85546875" style="1" bestFit="1" customWidth="1"/>
    <col min="10" max="10" width="40.42578125" style="1" bestFit="1" customWidth="1"/>
    <col min="11" max="16384" width="19.5703125" style="1"/>
  </cols>
  <sheetData>
    <row r="1" spans="2:14" ht="21" x14ac:dyDescent="0.35">
      <c r="E1" s="12" t="s">
        <v>46</v>
      </c>
      <c r="G1" s="16" t="s">
        <v>0</v>
      </c>
      <c r="H1" s="16"/>
      <c r="I1" s="16"/>
    </row>
    <row r="2" spans="2:14" ht="15.75" thickBot="1" x14ac:dyDescent="0.3"/>
    <row r="3" spans="2:14" x14ac:dyDescent="0.25">
      <c r="B3" s="2">
        <v>43193</v>
      </c>
      <c r="C3" s="2">
        <v>43193</v>
      </c>
      <c r="D3" s="3" t="s">
        <v>1</v>
      </c>
      <c r="E3" s="1" t="str">
        <f>+CONCATENATE(D3," ",D4," ",D5)</f>
        <v>COMMISSION CAUTION N Cion/caution 00001 EUR 95135</v>
      </c>
      <c r="G3" s="2">
        <v>43193</v>
      </c>
      <c r="H3" s="2">
        <v>43193</v>
      </c>
      <c r="I3" s="1" t="s">
        <v>2</v>
      </c>
      <c r="J3" s="17" t="s">
        <v>3</v>
      </c>
      <c r="K3" s="18"/>
      <c r="L3" s="18"/>
      <c r="M3" s="18"/>
      <c r="N3" s="19"/>
    </row>
    <row r="4" spans="2:14" x14ac:dyDescent="0.25">
      <c r="B4" s="4"/>
      <c r="C4" s="4"/>
      <c r="D4" s="5" t="s">
        <v>4</v>
      </c>
      <c r="G4" s="2">
        <v>42828</v>
      </c>
      <c r="H4" s="2">
        <v>42828</v>
      </c>
      <c r="I4" s="1" t="s">
        <v>5</v>
      </c>
      <c r="J4" s="13"/>
      <c r="K4" s="14"/>
      <c r="L4" s="14"/>
      <c r="M4" s="14"/>
      <c r="N4" s="15"/>
    </row>
    <row r="5" spans="2:14" x14ac:dyDescent="0.25">
      <c r="B5" s="4"/>
      <c r="C5" s="4"/>
      <c r="D5" s="5" t="s">
        <v>6</v>
      </c>
      <c r="G5" s="2">
        <v>42828</v>
      </c>
      <c r="H5" s="2">
        <v>42828</v>
      </c>
      <c r="I5" s="1" t="s">
        <v>5</v>
      </c>
      <c r="J5" s="13"/>
      <c r="K5" s="14"/>
      <c r="L5" s="14"/>
      <c r="M5" s="14"/>
      <c r="N5" s="15"/>
    </row>
    <row r="6" spans="2:14" x14ac:dyDescent="0.25">
      <c r="B6" s="2">
        <v>42828</v>
      </c>
      <c r="C6" s="2">
        <v>42828</v>
      </c>
      <c r="D6" s="4" t="s">
        <v>5</v>
      </c>
      <c r="E6" s="1" t="str">
        <f>+D6</f>
        <v>émission L/G d'ordre de la cli</v>
      </c>
      <c r="G6" s="2">
        <v>42828</v>
      </c>
      <c r="H6" s="2">
        <v>42828</v>
      </c>
      <c r="I6" s="1" t="s">
        <v>5</v>
      </c>
      <c r="J6" s="13" t="s">
        <v>7</v>
      </c>
      <c r="K6" s="14"/>
      <c r="L6" s="14"/>
      <c r="M6" s="14"/>
      <c r="N6" s="15"/>
    </row>
    <row r="7" spans="2:14" x14ac:dyDescent="0.25">
      <c r="B7" s="2">
        <v>42828</v>
      </c>
      <c r="C7" s="2">
        <v>42828</v>
      </c>
      <c r="D7" s="4" t="s">
        <v>5</v>
      </c>
      <c r="E7" s="1" t="str">
        <f t="shared" ref="E7:E9" si="0">+D7</f>
        <v>émission L/G d'ordre de la cli</v>
      </c>
      <c r="G7" s="2">
        <v>42849</v>
      </c>
      <c r="H7" s="2">
        <v>42849</v>
      </c>
      <c r="I7" s="1" t="s">
        <v>8</v>
      </c>
      <c r="J7" s="13"/>
      <c r="K7" s="14"/>
      <c r="L7" s="14"/>
      <c r="M7" s="14"/>
      <c r="N7" s="15"/>
    </row>
    <row r="8" spans="2:14" x14ac:dyDescent="0.25">
      <c r="B8" s="2">
        <v>42828</v>
      </c>
      <c r="C8" s="2">
        <v>42828</v>
      </c>
      <c r="D8" s="4" t="s">
        <v>5</v>
      </c>
      <c r="E8" s="1" t="str">
        <f t="shared" si="0"/>
        <v>émission L/G d'ordre de la cli</v>
      </c>
      <c r="G8" s="2">
        <v>43193</v>
      </c>
      <c r="H8" s="2">
        <v>43193</v>
      </c>
      <c r="I8" s="1" t="s">
        <v>9</v>
      </c>
      <c r="J8" s="13"/>
      <c r="K8" s="14"/>
      <c r="L8" s="14"/>
      <c r="M8" s="14"/>
      <c r="N8" s="15"/>
    </row>
    <row r="9" spans="2:14" x14ac:dyDescent="0.25">
      <c r="B9" s="2">
        <v>42849</v>
      </c>
      <c r="C9" s="2">
        <v>42849</v>
      </c>
      <c r="D9" s="4" t="s">
        <v>8</v>
      </c>
      <c r="E9" s="1" t="str">
        <f t="shared" si="0"/>
        <v xml:space="preserve">FRAIS DE TENUE DE COMPTE </v>
      </c>
      <c r="G9" s="2">
        <v>42849</v>
      </c>
      <c r="H9" s="2">
        <v>42849</v>
      </c>
      <c r="I9" s="1" t="s">
        <v>10</v>
      </c>
      <c r="J9" s="13"/>
      <c r="K9" s="14"/>
      <c r="L9" s="14"/>
      <c r="M9" s="14"/>
      <c r="N9" s="15"/>
    </row>
    <row r="10" spans="2:14" x14ac:dyDescent="0.25">
      <c r="B10" s="2">
        <v>43193</v>
      </c>
      <c r="C10" s="2">
        <v>43193</v>
      </c>
      <c r="D10" s="4" t="s">
        <v>11</v>
      </c>
      <c r="E10" s="1" t="str">
        <f>+CONCATENATE(D10," ",D11," ",D12," ",D13)</f>
        <v>COMMISSION CAUTION N  Cion/caution 00002 USD 95121  MATERIEL</v>
      </c>
      <c r="G10" s="2">
        <v>42853</v>
      </c>
      <c r="H10" s="2">
        <v>42853</v>
      </c>
      <c r="I10" s="1" t="s">
        <v>12</v>
      </c>
      <c r="J10" s="13" t="s">
        <v>13</v>
      </c>
      <c r="K10" s="14"/>
      <c r="L10" s="14"/>
      <c r="M10" s="14"/>
      <c r="N10" s="15"/>
    </row>
    <row r="11" spans="2:14" x14ac:dyDescent="0.25">
      <c r="B11" s="4"/>
      <c r="C11" s="4"/>
      <c r="D11" s="4" t="s">
        <v>14</v>
      </c>
      <c r="G11" s="2">
        <v>43193</v>
      </c>
      <c r="H11" s="2">
        <v>43193</v>
      </c>
      <c r="I11" s="1" t="s">
        <v>15</v>
      </c>
      <c r="J11" s="13"/>
      <c r="K11" s="14"/>
      <c r="L11" s="14"/>
      <c r="M11" s="14"/>
      <c r="N11" s="15"/>
    </row>
    <row r="12" spans="2:14" x14ac:dyDescent="0.25">
      <c r="B12" s="4"/>
      <c r="C12" s="4"/>
      <c r="D12" s="4" t="s">
        <v>16</v>
      </c>
      <c r="G12" s="2">
        <v>42886</v>
      </c>
      <c r="H12" s="2">
        <v>42886</v>
      </c>
      <c r="I12" s="1" t="s">
        <v>17</v>
      </c>
      <c r="J12" s="13"/>
      <c r="K12" s="14"/>
      <c r="L12" s="14"/>
      <c r="M12" s="14"/>
      <c r="N12" s="15"/>
    </row>
    <row r="13" spans="2:14" x14ac:dyDescent="0.25">
      <c r="B13" s="4"/>
      <c r="C13" s="4"/>
      <c r="D13" s="4" t="s">
        <v>18</v>
      </c>
      <c r="G13" s="2">
        <v>43193</v>
      </c>
      <c r="H13" s="2">
        <v>43193</v>
      </c>
      <c r="I13" s="1" t="s">
        <v>19</v>
      </c>
      <c r="J13" s="13"/>
      <c r="K13" s="14"/>
      <c r="L13" s="14"/>
      <c r="M13" s="14"/>
      <c r="N13" s="15"/>
    </row>
    <row r="14" spans="2:14" x14ac:dyDescent="0.25">
      <c r="B14" s="2">
        <v>42849</v>
      </c>
      <c r="C14" s="2">
        <v>42849</v>
      </c>
      <c r="D14" s="4" t="s">
        <v>10</v>
      </c>
      <c r="E14" s="1" t="str">
        <f>+D14</f>
        <v>COMMISSION SUR SERVICE E-BANKI</v>
      </c>
      <c r="G14" s="2">
        <v>42884</v>
      </c>
      <c r="H14" s="2">
        <v>42847</v>
      </c>
      <c r="I14" s="1" t="s">
        <v>20</v>
      </c>
      <c r="J14" s="6"/>
      <c r="K14" s="7"/>
      <c r="L14" s="7"/>
      <c r="M14" s="7"/>
      <c r="N14" s="8"/>
    </row>
    <row r="15" spans="2:14" x14ac:dyDescent="0.25">
      <c r="B15" s="2">
        <v>42853</v>
      </c>
      <c r="C15" s="2">
        <v>42853</v>
      </c>
      <c r="D15" s="4" t="s">
        <v>12</v>
      </c>
      <c r="E15" s="1" t="str">
        <f>+D15</f>
        <v>Interest 251121-0-221222-1-XOF</v>
      </c>
      <c r="G15" s="2">
        <v>42884</v>
      </c>
      <c r="H15" s="2">
        <v>42884</v>
      </c>
      <c r="I15" s="1" t="s">
        <v>20</v>
      </c>
      <c r="J15" s="13" t="s">
        <v>21</v>
      </c>
      <c r="K15" s="14"/>
      <c r="L15" s="14"/>
      <c r="M15" s="14"/>
      <c r="N15" s="15"/>
    </row>
    <row r="16" spans="2:14" x14ac:dyDescent="0.25">
      <c r="B16" s="2">
        <v>43193</v>
      </c>
      <c r="C16" s="2">
        <v>43193</v>
      </c>
      <c r="D16" s="4" t="s">
        <v>11</v>
      </c>
      <c r="E16" s="1" t="str">
        <f>+CONCATENATE(D16," ",D17," ",D18)</f>
        <v xml:space="preserve">COMMISSION CAUTION N  Cion/caution 00003 USD 5317 </v>
      </c>
      <c r="G16" s="2">
        <v>42884</v>
      </c>
      <c r="H16" s="2">
        <v>42884</v>
      </c>
      <c r="I16" s="1" t="s">
        <v>8</v>
      </c>
      <c r="J16" s="13"/>
      <c r="K16" s="14"/>
      <c r="L16" s="14"/>
      <c r="M16" s="14"/>
      <c r="N16" s="15"/>
    </row>
    <row r="17" spans="2:14" x14ac:dyDescent="0.25">
      <c r="B17" s="4"/>
      <c r="C17" s="4"/>
      <c r="D17" s="4" t="s">
        <v>22</v>
      </c>
      <c r="G17" s="2">
        <v>42884</v>
      </c>
      <c r="H17" s="2">
        <v>42884</v>
      </c>
      <c r="I17" s="1" t="s">
        <v>10</v>
      </c>
      <c r="J17" s="13" t="s">
        <v>23</v>
      </c>
      <c r="K17" s="14"/>
      <c r="L17" s="14"/>
      <c r="M17" s="14"/>
      <c r="N17" s="15"/>
    </row>
    <row r="18" spans="2:14" x14ac:dyDescent="0.25">
      <c r="B18" s="4"/>
      <c r="C18" s="4"/>
      <c r="D18" s="4" t="s">
        <v>24</v>
      </c>
      <c r="G18" s="2">
        <v>42886</v>
      </c>
      <c r="H18" s="2">
        <v>42886</v>
      </c>
      <c r="I18" s="1" t="s">
        <v>25</v>
      </c>
      <c r="J18" s="13"/>
      <c r="K18" s="14"/>
      <c r="L18" s="14"/>
      <c r="M18" s="14"/>
      <c r="N18" s="15"/>
    </row>
    <row r="19" spans="2:14" x14ac:dyDescent="0.25">
      <c r="B19" s="2">
        <v>42886</v>
      </c>
      <c r="C19" s="2">
        <v>42886</v>
      </c>
      <c r="D19" s="4" t="s">
        <v>17</v>
      </c>
      <c r="E19" s="1" t="str">
        <f>+D19</f>
        <v>Interest</v>
      </c>
      <c r="G19" s="2">
        <v>42886</v>
      </c>
      <c r="H19" s="2">
        <v>42886</v>
      </c>
      <c r="I19" s="1" t="s">
        <v>25</v>
      </c>
      <c r="J19" s="13"/>
      <c r="K19" s="14"/>
      <c r="L19" s="14"/>
      <c r="M19" s="14"/>
      <c r="N19" s="15"/>
    </row>
    <row r="20" spans="2:14" x14ac:dyDescent="0.25">
      <c r="B20" s="2">
        <v>43193</v>
      </c>
      <c r="C20" s="2">
        <v>43193</v>
      </c>
      <c r="D20" s="4" t="s">
        <v>11</v>
      </c>
      <c r="E20" s="1" t="str">
        <f>+CONCATENATE(D20," ",D21," ",D22," ",D23," ",D24)</f>
        <v>COMMISSION CAUTION N  Cion/caution 00004 EUR 24433  AUTOMOBILE CANADA</v>
      </c>
      <c r="G20" s="2">
        <v>42886</v>
      </c>
      <c r="H20" s="2">
        <v>42886</v>
      </c>
      <c r="I20" s="1" t="s">
        <v>25</v>
      </c>
      <c r="J20" s="13"/>
      <c r="K20" s="14"/>
      <c r="L20" s="14"/>
      <c r="M20" s="14"/>
      <c r="N20" s="15"/>
    </row>
    <row r="21" spans="2:14" x14ac:dyDescent="0.25">
      <c r="B21" s="4"/>
      <c r="C21" s="4"/>
      <c r="D21" s="4" t="s">
        <v>26</v>
      </c>
      <c r="G21" s="2">
        <v>43193</v>
      </c>
      <c r="H21" s="2">
        <v>43193</v>
      </c>
      <c r="I21" s="1" t="s">
        <v>27</v>
      </c>
      <c r="J21" s="6"/>
      <c r="K21" s="7"/>
      <c r="L21" s="7"/>
      <c r="M21" s="7"/>
      <c r="N21" s="8"/>
    </row>
    <row r="22" spans="2:14" x14ac:dyDescent="0.25">
      <c r="B22" s="4"/>
      <c r="C22" s="4"/>
      <c r="D22" s="4" t="s">
        <v>28</v>
      </c>
      <c r="G22" s="2">
        <v>43193</v>
      </c>
      <c r="H22" s="2">
        <v>43193</v>
      </c>
      <c r="I22" s="1" t="s">
        <v>29</v>
      </c>
      <c r="J22" s="6" t="s">
        <v>30</v>
      </c>
      <c r="K22" s="7"/>
      <c r="L22" s="7"/>
      <c r="M22" s="7"/>
      <c r="N22" s="8"/>
    </row>
    <row r="23" spans="2:14" ht="15.75" thickBot="1" x14ac:dyDescent="0.3">
      <c r="B23" s="4"/>
      <c r="C23" s="4"/>
      <c r="D23" s="4" t="s">
        <v>31</v>
      </c>
      <c r="G23" s="2">
        <v>43194</v>
      </c>
      <c r="H23" s="2">
        <v>43195</v>
      </c>
      <c r="I23" s="1" t="s">
        <v>32</v>
      </c>
      <c r="J23" s="9"/>
      <c r="K23" s="10"/>
      <c r="L23" s="10"/>
      <c r="M23" s="10"/>
      <c r="N23" s="11"/>
    </row>
    <row r="24" spans="2:14" x14ac:dyDescent="0.25">
      <c r="B24" s="4"/>
      <c r="C24" s="4"/>
      <c r="D24" s="4" t="s">
        <v>33</v>
      </c>
      <c r="G24" s="2">
        <v>42894</v>
      </c>
      <c r="H24" s="2">
        <v>42893</v>
      </c>
      <c r="I24" s="1" t="s">
        <v>34</v>
      </c>
    </row>
    <row r="25" spans="2:14" x14ac:dyDescent="0.25">
      <c r="B25" s="2">
        <v>42884</v>
      </c>
      <c r="C25" s="2">
        <v>42847</v>
      </c>
      <c r="D25" s="4" t="s">
        <v>20</v>
      </c>
      <c r="E25" s="1" t="str">
        <f>+D25</f>
        <v>Commission du plus Fort Decouv</v>
      </c>
      <c r="G25" s="2">
        <v>42894</v>
      </c>
      <c r="H25" s="2">
        <v>42894</v>
      </c>
      <c r="I25" s="1" t="s">
        <v>35</v>
      </c>
    </row>
    <row r="26" spans="2:14" x14ac:dyDescent="0.25">
      <c r="B26" s="2">
        <v>42884</v>
      </c>
      <c r="C26" s="2">
        <v>42884</v>
      </c>
      <c r="D26" s="4" t="s">
        <v>20</v>
      </c>
      <c r="E26" s="1" t="str">
        <f t="shared" ref="E26:E31" si="1">+D26</f>
        <v>Commission du plus Fort Decouv</v>
      </c>
      <c r="G26" s="2">
        <v>42895</v>
      </c>
      <c r="H26" s="2">
        <v>42895</v>
      </c>
      <c r="I26" s="1" t="s">
        <v>36</v>
      </c>
    </row>
    <row r="27" spans="2:14" x14ac:dyDescent="0.25">
      <c r="B27" s="2">
        <v>42884</v>
      </c>
      <c r="C27" s="2">
        <v>42884</v>
      </c>
      <c r="D27" s="4" t="s">
        <v>8</v>
      </c>
      <c r="E27" s="1" t="str">
        <f t="shared" si="1"/>
        <v xml:space="preserve">FRAIS DE TENUE DE COMPTE </v>
      </c>
    </row>
    <row r="28" spans="2:14" x14ac:dyDescent="0.25">
      <c r="B28" s="2">
        <v>42884</v>
      </c>
      <c r="C28" s="2">
        <v>42884</v>
      </c>
      <c r="D28" s="4" t="s">
        <v>10</v>
      </c>
      <c r="E28" s="1" t="str">
        <f t="shared" si="1"/>
        <v>COMMISSION SUR SERVICE E-BANKI</v>
      </c>
    </row>
    <row r="29" spans="2:14" x14ac:dyDescent="0.25">
      <c r="B29" s="2">
        <v>42886</v>
      </c>
      <c r="C29" s="2">
        <v>42886</v>
      </c>
      <c r="D29" s="4" t="s">
        <v>25</v>
      </c>
      <c r="E29" s="1" t="str">
        <f t="shared" si="1"/>
        <v xml:space="preserve">Reglement crédit ordinaire à </v>
      </c>
    </row>
    <row r="30" spans="2:14" x14ac:dyDescent="0.25">
      <c r="B30" s="2">
        <v>42886</v>
      </c>
      <c r="C30" s="2">
        <v>42886</v>
      </c>
      <c r="D30" s="4" t="s">
        <v>25</v>
      </c>
      <c r="E30" s="1" t="str">
        <f t="shared" si="1"/>
        <v xml:space="preserve">Reglement crédit ordinaire à </v>
      </c>
    </row>
    <row r="31" spans="2:14" x14ac:dyDescent="0.25">
      <c r="B31" s="2">
        <v>42886</v>
      </c>
      <c r="C31" s="2">
        <v>42886</v>
      </c>
      <c r="D31" s="4" t="s">
        <v>25</v>
      </c>
      <c r="E31" s="1" t="str">
        <f t="shared" si="1"/>
        <v xml:space="preserve">Reglement crédit ordinaire à </v>
      </c>
    </row>
    <row r="32" spans="2:14" x14ac:dyDescent="0.25">
      <c r="B32" s="2">
        <v>43193</v>
      </c>
      <c r="C32" s="2">
        <v>43193</v>
      </c>
      <c r="D32" s="4" t="s">
        <v>11</v>
      </c>
      <c r="E32" s="1" t="str">
        <f>+CONCATENATE(D32," ",D33)</f>
        <v>COMMISSION CAUTION N  Cion/caution 00005</v>
      </c>
    </row>
    <row r="33" spans="2:5" x14ac:dyDescent="0.25">
      <c r="B33" s="4"/>
      <c r="C33" s="4"/>
      <c r="D33" s="4" t="s">
        <v>37</v>
      </c>
    </row>
    <row r="34" spans="2:5" x14ac:dyDescent="0.25">
      <c r="B34" s="2">
        <v>43193</v>
      </c>
      <c r="C34" s="2">
        <v>43193</v>
      </c>
      <c r="D34" s="4" t="s">
        <v>11</v>
      </c>
      <c r="E34" s="1" t="str">
        <f>+CONCATENATE(D34," ",D35," ",D36)</f>
        <v xml:space="preserve">COMMISSION CAUTION N  Cion/caution 00006 XOF 282161 </v>
      </c>
    </row>
    <row r="35" spans="2:5" x14ac:dyDescent="0.25">
      <c r="B35" s="4"/>
      <c r="C35" s="4"/>
      <c r="D35" s="4" t="s">
        <v>38</v>
      </c>
    </row>
    <row r="36" spans="2:5" x14ac:dyDescent="0.25">
      <c r="B36" s="4"/>
      <c r="C36" s="4"/>
      <c r="D36" s="4" t="s">
        <v>39</v>
      </c>
    </row>
    <row r="37" spans="2:5" x14ac:dyDescent="0.25">
      <c r="B37" s="2">
        <v>43194</v>
      </c>
      <c r="C37" s="2">
        <v>43195</v>
      </c>
      <c r="D37" s="4" t="s">
        <v>40</v>
      </c>
      <c r="E37" s="1" t="str">
        <f>+CONCATENATE(D37," ",D38," ",D39," ",D40," ",D41," ",D42)</f>
        <v>LOAN TEST TEST2 TEST3 TEST4 TEST5</v>
      </c>
    </row>
    <row r="38" spans="2:5" x14ac:dyDescent="0.25">
      <c r="D38" s="4" t="s">
        <v>41</v>
      </c>
    </row>
    <row r="39" spans="2:5" x14ac:dyDescent="0.25">
      <c r="D39" s="4" t="s">
        <v>42</v>
      </c>
    </row>
    <row r="40" spans="2:5" x14ac:dyDescent="0.25">
      <c r="D40" s="4" t="s">
        <v>43</v>
      </c>
    </row>
    <row r="41" spans="2:5" x14ac:dyDescent="0.25">
      <c r="D41" s="4" t="s">
        <v>44</v>
      </c>
    </row>
    <row r="42" spans="2:5" x14ac:dyDescent="0.25">
      <c r="D42" s="4" t="s">
        <v>45</v>
      </c>
    </row>
    <row r="43" spans="2:5" x14ac:dyDescent="0.25">
      <c r="B43" s="2">
        <v>42894</v>
      </c>
      <c r="C43" s="2">
        <v>42893</v>
      </c>
      <c r="D43" s="4" t="s">
        <v>34</v>
      </c>
      <c r="E43" s="1" t="str">
        <f>+D43</f>
        <v xml:space="preserve">Ordre de Virement Interne </v>
      </c>
    </row>
    <row r="44" spans="2:5" x14ac:dyDescent="0.25">
      <c r="B44" s="2">
        <v>42894</v>
      </c>
      <c r="C44" s="2">
        <v>42894</v>
      </c>
      <c r="D44" s="4" t="s">
        <v>35</v>
      </c>
      <c r="E44" s="1" t="str">
        <f t="shared" ref="E44:E45" si="2">+D44</f>
        <v xml:space="preserve">transfert reçu de banque </v>
      </c>
    </row>
    <row r="45" spans="2:5" x14ac:dyDescent="0.25">
      <c r="B45" s="2">
        <v>42895</v>
      </c>
      <c r="C45" s="2">
        <v>42895</v>
      </c>
      <c r="D45" s="4" t="s">
        <v>36</v>
      </c>
      <c r="E45" s="1" t="str">
        <f t="shared" si="2"/>
        <v xml:space="preserve">TAF sur AGIOS </v>
      </c>
    </row>
  </sheetData>
  <mergeCells count="6">
    <mergeCell ref="G1:I1"/>
    <mergeCell ref="J3:N5"/>
    <mergeCell ref="J6:N9"/>
    <mergeCell ref="J10:N13"/>
    <mergeCell ref="J15:N16"/>
    <mergeCell ref="J17:N2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Concatener</vt:lpstr>
      <vt:lpstr>Concatener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Guy Blancher</cp:lastModifiedBy>
  <dcterms:created xsi:type="dcterms:W3CDTF">2018-09-04T15:55:54Z</dcterms:created>
  <dcterms:modified xsi:type="dcterms:W3CDTF">2018-09-04T18:25:29Z</dcterms:modified>
</cp:coreProperties>
</file>