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705" windowHeight="4800"/>
  </bookViews>
  <sheets>
    <sheet name="Chantier" sheetId="1" r:id="rId1"/>
    <sheet name="liste chantier" sheetId="2" r:id="rId2"/>
  </sheets>
  <externalReferences>
    <externalReference r:id="rId3"/>
    <externalReference r:id="rId4"/>
  </externalReferences>
  <calcPr calcId="152511"/>
</workbook>
</file>

<file path=xl/calcChain.xml><?xml version="1.0" encoding="utf-8"?>
<calcChain xmlns="http://schemas.openxmlformats.org/spreadsheetml/2006/main">
  <c r="A25" i="1" l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L2" i="2"/>
  <c r="AK2" i="2"/>
  <c r="AJ2" i="2"/>
  <c r="AI2" i="2"/>
  <c r="AH2" i="2"/>
  <c r="AG2" i="2"/>
  <c r="AF2" i="2"/>
  <c r="AD2" i="2"/>
  <c r="AM2" i="2" s="1"/>
  <c r="AC2" i="2"/>
  <c r="L3" i="1"/>
  <c r="AB2" i="2" l="1"/>
  <c r="AE2" i="2"/>
  <c r="D1" i="1"/>
  <c r="L1" i="1" l="1"/>
</calcChain>
</file>

<file path=xl/sharedStrings.xml><?xml version="1.0" encoding="utf-8"?>
<sst xmlns="http://schemas.openxmlformats.org/spreadsheetml/2006/main" count="77" uniqueCount="45">
  <si>
    <t>Chantier</t>
  </si>
  <si>
    <t>numéro</t>
  </si>
  <si>
    <t>activité
travaux
Voirie</t>
  </si>
  <si>
    <t>Type
annuel
ponctuel</t>
  </si>
  <si>
    <t>Client</t>
  </si>
  <si>
    <t>Travaux</t>
  </si>
  <si>
    <t>Date prévue</t>
  </si>
  <si>
    <t>Besoins</t>
  </si>
  <si>
    <t>du</t>
  </si>
  <si>
    <t>au</t>
  </si>
  <si>
    <t>chantier</t>
  </si>
  <si>
    <t>besoins</t>
  </si>
  <si>
    <t>TR</t>
  </si>
  <si>
    <t>Annuel</t>
  </si>
  <si>
    <t>c2</t>
  </si>
  <si>
    <t>bitume</t>
  </si>
  <si>
    <t>VO</t>
  </si>
  <si>
    <t>Poctuel</t>
  </si>
  <si>
    <t>c3</t>
  </si>
  <si>
    <t>tranchée</t>
  </si>
  <si>
    <t>c1</t>
  </si>
  <si>
    <t>canalisation</t>
  </si>
  <si>
    <t>c5</t>
  </si>
  <si>
    <t>c12</t>
  </si>
  <si>
    <t>c11</t>
  </si>
  <si>
    <t>data</t>
  </si>
  <si>
    <t>n° chantier</t>
  </si>
  <si>
    <t>travaux</t>
  </si>
  <si>
    <t>type contrat</t>
  </si>
  <si>
    <t>client</t>
  </si>
  <si>
    <t>début</t>
  </si>
  <si>
    <t>fin</t>
  </si>
  <si>
    <t>ev</t>
  </si>
  <si>
    <t>tata</t>
  </si>
  <si>
    <t>test</t>
  </si>
  <si>
    <t>fw</t>
  </si>
  <si>
    <t>toto</t>
  </si>
  <si>
    <t>titi</t>
  </si>
  <si>
    <t>date</t>
  </si>
  <si>
    <t>rang</t>
  </si>
  <si>
    <t>n° semaine</t>
  </si>
  <si>
    <t>jour_semaine</t>
  </si>
  <si>
    <t>num_chantier</t>
  </si>
  <si>
    <t>activité</t>
  </si>
  <si>
    <t>Lieux du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</si>
</sst>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"/>
    <numFmt numFmtId="165" formatCode="ddd\ dd/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14" fontId="1" fillId="2" borderId="0" xfId="0" applyNumberFormat="1" applyFont="1" applyFill="1" applyAlignment="1">
      <alignment horizontal="center"/>
    </xf>
    <xf numFmtId="1" fontId="1" fillId="2" borderId="0" xfId="0" applyNumberFormat="1" applyFont="1" applyFill="1" applyAlignment="1">
      <alignment horizontal="center"/>
    </xf>
    <xf numFmtId="4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vertical="center"/>
    </xf>
    <xf numFmtId="14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0</xdr:row>
      <xdr:rowOff>0</xdr:rowOff>
    </xdr:from>
    <xdr:to>
      <xdr:col>6</xdr:col>
      <xdr:colOff>390525</xdr:colOff>
      <xdr:row>2</xdr:row>
      <xdr:rowOff>133350</xdr:rowOff>
    </xdr:to>
    <xdr:sp macro="[0]!GenererLaListeDesChantiers" textlink="">
      <xdr:nvSpPr>
        <xdr:cNvPr id="2" name="ZoneTexte 1"/>
        <xdr:cNvSpPr txBox="1"/>
      </xdr:nvSpPr>
      <xdr:spPr>
        <a:xfrm>
          <a:off x="4105275" y="0"/>
          <a:ext cx="1152525" cy="5143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Générer</a:t>
          </a:r>
          <a:r>
            <a:rPr lang="fr-FR" sz="1100">
              <a:solidFill>
                <a:srgbClr val="0000FF"/>
              </a:solidFill>
            </a:rPr>
            <a:t> la liste</a:t>
          </a:r>
        </a:p>
        <a:p>
          <a:pPr algn="ctr"/>
          <a:r>
            <a:rPr lang="fr-FR" sz="1100">
              <a:solidFill>
                <a:srgbClr val="0000FF"/>
              </a:solidFill>
            </a:rPr>
            <a:t>des chantiers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ZQUSSDE6/Gestion%20des%20ressourc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5HGCPES2/chantier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sources"/>
      <sheetName val="Chantier"/>
      <sheetName val="Feuil3"/>
      <sheetName val="Feuil1"/>
      <sheetName val="Feuil2"/>
      <sheetName val="liste chantier"/>
    </sheetNames>
    <sheetDataSet>
      <sheetData sheetId="0">
        <row r="2">
          <cell r="A2">
            <v>42736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sources"/>
      <sheetName val="Chantier"/>
      <sheetName val="liste chantier"/>
      <sheetName val="Récapitulatif"/>
    </sheetNames>
    <sheetDataSet>
      <sheetData sheetId="0">
        <row r="2">
          <cell r="A2">
            <v>42736</v>
          </cell>
        </row>
      </sheetData>
      <sheetData sheetId="1" refreshError="1"/>
      <sheetData sheetId="2">
        <row r="2">
          <cell r="AB2">
            <v>2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5"/>
  <sheetViews>
    <sheetView tabSelected="1" workbookViewId="0">
      <pane ySplit="4" topLeftCell="A5" activePane="bottomLeft" state="frozen"/>
      <selection pane="bottomLeft" activeCell="C21" sqref="C21"/>
    </sheetView>
  </sheetViews>
  <sheetFormatPr baseColWidth="10" defaultRowHeight="15" x14ac:dyDescent="0.25"/>
  <cols>
    <col min="2" max="2" width="11.42578125" style="1"/>
    <col min="3" max="3" width="15.85546875" bestFit="1" customWidth="1"/>
    <col min="7" max="7" width="11.85546875" style="3" bestFit="1" customWidth="1"/>
    <col min="8" max="8" width="11.85546875" style="3" customWidth="1"/>
    <col min="9" max="9" width="11.42578125" style="4"/>
  </cols>
  <sheetData>
    <row r="1" spans="1:12" x14ac:dyDescent="0.25">
      <c r="A1" s="1">
        <v>2017</v>
      </c>
      <c r="D1" s="2">
        <f>[1]Ressources!A2</f>
        <v>42736</v>
      </c>
      <c r="E1" s="2"/>
      <c r="L1" s="6" t="e">
        <f>#REF!</f>
        <v>#REF!</v>
      </c>
    </row>
    <row r="2" spans="1:12" x14ac:dyDescent="0.25">
      <c r="A2" t="s">
        <v>0</v>
      </c>
      <c r="D2" s="2"/>
      <c r="E2" s="2"/>
    </row>
    <row r="3" spans="1:12" ht="45" customHeight="1" x14ac:dyDescent="0.25">
      <c r="A3" s="18" t="s">
        <v>1</v>
      </c>
      <c r="B3" s="19" t="s">
        <v>2</v>
      </c>
      <c r="C3" s="19" t="s">
        <v>3</v>
      </c>
      <c r="D3" s="18" t="s">
        <v>4</v>
      </c>
      <c r="E3" s="9" t="s">
        <v>44</v>
      </c>
      <c r="F3" t="s">
        <v>5</v>
      </c>
      <c r="G3" s="20" t="s">
        <v>6</v>
      </c>
      <c r="H3" s="20"/>
      <c r="I3" s="4" t="s">
        <v>7</v>
      </c>
      <c r="L3">
        <f>COUNTA('liste chantier'!J:J)</f>
        <v>1</v>
      </c>
    </row>
    <row r="4" spans="1:12" x14ac:dyDescent="0.25">
      <c r="A4" s="18"/>
      <c r="B4" s="19"/>
      <c r="C4" s="19"/>
      <c r="D4" s="18"/>
      <c r="E4" s="8"/>
      <c r="G4" s="3" t="s">
        <v>8</v>
      </c>
      <c r="H4" s="3" t="s">
        <v>9</v>
      </c>
    </row>
    <row r="5" spans="1:12" x14ac:dyDescent="0.25">
      <c r="A5" s="1">
        <f>ROW()</f>
        <v>5</v>
      </c>
      <c r="B5" s="1" t="s">
        <v>12</v>
      </c>
      <c r="C5" t="s">
        <v>13</v>
      </c>
      <c r="D5" t="s">
        <v>14</v>
      </c>
      <c r="F5" t="s">
        <v>15</v>
      </c>
      <c r="G5" s="3">
        <v>42736</v>
      </c>
      <c r="H5" s="3">
        <v>42738</v>
      </c>
      <c r="I5" s="4">
        <v>5</v>
      </c>
    </row>
    <row r="6" spans="1:12" x14ac:dyDescent="0.25">
      <c r="A6" s="10">
        <f>ROW()</f>
        <v>6</v>
      </c>
      <c r="B6" s="1" t="s">
        <v>16</v>
      </c>
      <c r="C6" t="s">
        <v>17</v>
      </c>
      <c r="D6" t="s">
        <v>18</v>
      </c>
      <c r="F6" t="s">
        <v>19</v>
      </c>
      <c r="G6" s="3">
        <v>42736</v>
      </c>
      <c r="H6" s="3">
        <v>42736</v>
      </c>
      <c r="I6" s="4">
        <v>3</v>
      </c>
    </row>
    <row r="7" spans="1:12" x14ac:dyDescent="0.25">
      <c r="A7" s="10">
        <f>ROW()</f>
        <v>7</v>
      </c>
      <c r="B7" s="1" t="s">
        <v>12</v>
      </c>
      <c r="C7" t="s">
        <v>17</v>
      </c>
      <c r="D7" t="s">
        <v>20</v>
      </c>
      <c r="F7" t="s">
        <v>21</v>
      </c>
      <c r="G7" s="3">
        <v>42737</v>
      </c>
      <c r="H7" s="3">
        <v>42737</v>
      </c>
      <c r="I7" s="4">
        <v>2</v>
      </c>
    </row>
    <row r="8" spans="1:12" x14ac:dyDescent="0.25">
      <c r="A8" s="10">
        <f>ROW()</f>
        <v>8</v>
      </c>
      <c r="B8" s="1" t="s">
        <v>16</v>
      </c>
      <c r="C8" t="s">
        <v>13</v>
      </c>
      <c r="D8" t="s">
        <v>22</v>
      </c>
      <c r="F8" t="s">
        <v>21</v>
      </c>
      <c r="G8" s="3">
        <v>42737</v>
      </c>
      <c r="H8" s="3">
        <v>42739</v>
      </c>
      <c r="I8" s="4">
        <v>3</v>
      </c>
    </row>
    <row r="9" spans="1:12" x14ac:dyDescent="0.25">
      <c r="A9" s="10">
        <f>ROW()</f>
        <v>9</v>
      </c>
      <c r="B9" s="1" t="s">
        <v>12</v>
      </c>
      <c r="C9" t="s">
        <v>13</v>
      </c>
      <c r="D9" t="s">
        <v>23</v>
      </c>
      <c r="F9" t="s">
        <v>15</v>
      </c>
      <c r="G9" s="3">
        <v>42737</v>
      </c>
      <c r="H9" s="3">
        <v>42738</v>
      </c>
      <c r="I9" s="4">
        <v>8</v>
      </c>
    </row>
    <row r="10" spans="1:12" x14ac:dyDescent="0.25">
      <c r="A10" s="10">
        <f>ROW()</f>
        <v>10</v>
      </c>
      <c r="B10" s="1" t="s">
        <v>12</v>
      </c>
      <c r="C10" t="s">
        <v>17</v>
      </c>
      <c r="D10" t="s">
        <v>24</v>
      </c>
      <c r="F10" t="s">
        <v>15</v>
      </c>
      <c r="G10" s="3">
        <v>42741</v>
      </c>
      <c r="H10" s="3">
        <v>42741</v>
      </c>
      <c r="I10" s="4">
        <v>4</v>
      </c>
    </row>
    <row r="11" spans="1:12" x14ac:dyDescent="0.25">
      <c r="A11" s="10">
        <f>ROW()</f>
        <v>11</v>
      </c>
      <c r="B11" s="1" t="s">
        <v>32</v>
      </c>
      <c r="C11" t="s">
        <v>33</v>
      </c>
      <c r="D11" t="s">
        <v>34</v>
      </c>
      <c r="F11" t="s">
        <v>34</v>
      </c>
      <c r="G11" s="3">
        <v>42886</v>
      </c>
      <c r="H11" s="3">
        <v>42888</v>
      </c>
      <c r="I11" s="4">
        <v>2</v>
      </c>
    </row>
    <row r="12" spans="1:12" x14ac:dyDescent="0.25">
      <c r="A12" s="10">
        <f>ROW()</f>
        <v>12</v>
      </c>
      <c r="B12" s="1" t="s">
        <v>35</v>
      </c>
      <c r="C12" t="s">
        <v>36</v>
      </c>
      <c r="D12" t="s">
        <v>33</v>
      </c>
      <c r="F12" t="s">
        <v>37</v>
      </c>
      <c r="G12" s="3">
        <v>42887</v>
      </c>
      <c r="H12" s="3">
        <v>42899</v>
      </c>
      <c r="I12" s="4">
        <v>2</v>
      </c>
    </row>
    <row r="13" spans="1:12" x14ac:dyDescent="0.25">
      <c r="A13" s="10">
        <f>ROW()</f>
        <v>13</v>
      </c>
      <c r="B13" s="1" t="s">
        <v>35</v>
      </c>
      <c r="C13" t="s">
        <v>36</v>
      </c>
      <c r="D13" t="s">
        <v>33</v>
      </c>
      <c r="F13" t="s">
        <v>37</v>
      </c>
      <c r="G13" s="7">
        <v>42887</v>
      </c>
      <c r="H13" s="7">
        <v>42899</v>
      </c>
      <c r="I13" s="4">
        <v>2</v>
      </c>
    </row>
    <row r="14" spans="1:12" x14ac:dyDescent="0.25">
      <c r="A14" s="10">
        <f>ROW()</f>
        <v>14</v>
      </c>
      <c r="B14" s="1" t="s">
        <v>35</v>
      </c>
      <c r="C14" t="s">
        <v>36</v>
      </c>
      <c r="D14" t="s">
        <v>33</v>
      </c>
      <c r="F14" t="s">
        <v>37</v>
      </c>
      <c r="G14" s="7">
        <v>42887</v>
      </c>
      <c r="H14" s="7">
        <v>42899</v>
      </c>
      <c r="I14" s="4">
        <v>2</v>
      </c>
    </row>
    <row r="15" spans="1:12" x14ac:dyDescent="0.25">
      <c r="A15" s="10">
        <f>ROW()</f>
        <v>15</v>
      </c>
      <c r="B15" s="1" t="s">
        <v>35</v>
      </c>
      <c r="C15" t="s">
        <v>36</v>
      </c>
      <c r="D15" t="s">
        <v>33</v>
      </c>
      <c r="F15" t="s">
        <v>37</v>
      </c>
      <c r="G15" s="7">
        <v>42887</v>
      </c>
      <c r="H15" s="7">
        <v>42899</v>
      </c>
      <c r="I15" s="4">
        <v>2</v>
      </c>
    </row>
    <row r="16" spans="1:12" x14ac:dyDescent="0.25">
      <c r="A16" s="10">
        <f>ROW()</f>
        <v>16</v>
      </c>
    </row>
    <row r="17" spans="1:1" x14ac:dyDescent="0.25">
      <c r="A17" s="10">
        <f>ROW()</f>
        <v>17</v>
      </c>
    </row>
    <row r="18" spans="1:1" x14ac:dyDescent="0.25">
      <c r="A18" s="10">
        <f>ROW()</f>
        <v>18</v>
      </c>
    </row>
    <row r="19" spans="1:1" x14ac:dyDescent="0.25">
      <c r="A19" s="10">
        <f>ROW()</f>
        <v>19</v>
      </c>
    </row>
    <row r="20" spans="1:1" x14ac:dyDescent="0.25">
      <c r="A20" s="10">
        <f>ROW()</f>
        <v>20</v>
      </c>
    </row>
    <row r="21" spans="1:1" x14ac:dyDescent="0.25">
      <c r="A21" s="10">
        <f>ROW()</f>
        <v>21</v>
      </c>
    </row>
    <row r="22" spans="1:1" x14ac:dyDescent="0.25">
      <c r="A22" s="10">
        <f>ROW()</f>
        <v>22</v>
      </c>
    </row>
    <row r="23" spans="1:1" x14ac:dyDescent="0.25">
      <c r="A23" s="10">
        <f>ROW()</f>
        <v>23</v>
      </c>
    </row>
    <row r="24" spans="1:1" x14ac:dyDescent="0.25">
      <c r="A24" s="10">
        <f>ROW()</f>
        <v>24</v>
      </c>
    </row>
    <row r="25" spans="1:1" x14ac:dyDescent="0.25">
      <c r="A25" s="10">
        <f>ROW()</f>
        <v>25</v>
      </c>
    </row>
  </sheetData>
  <mergeCells count="5">
    <mergeCell ref="A3:A4"/>
    <mergeCell ref="B3:B4"/>
    <mergeCell ref="C3:C4"/>
    <mergeCell ref="D3:D4"/>
    <mergeCell ref="G3:H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16"/>
  <sheetViews>
    <sheetView workbookViewId="0"/>
  </sheetViews>
  <sheetFormatPr baseColWidth="10" defaultRowHeight="15" x14ac:dyDescent="0.25"/>
  <cols>
    <col min="1" max="1" width="11.42578125" style="5"/>
    <col min="2" max="5" width="11.42578125" style="1"/>
    <col min="6" max="6" width="11.42578125" style="10"/>
    <col min="7" max="7" width="11.42578125" style="1"/>
    <col min="8" max="9" width="11.42578125" style="5"/>
    <col min="10" max="10" width="11.42578125" style="1"/>
  </cols>
  <sheetData>
    <row r="1" spans="1:39" s="22" customFormat="1" ht="30" x14ac:dyDescent="0.25">
      <c r="A1" s="21" t="s">
        <v>25</v>
      </c>
      <c r="B1" s="16" t="s">
        <v>26</v>
      </c>
      <c r="C1" s="16" t="s">
        <v>27</v>
      </c>
      <c r="D1" s="16" t="s">
        <v>28</v>
      </c>
      <c r="E1" s="16" t="s">
        <v>29</v>
      </c>
      <c r="F1" s="17" t="s">
        <v>44</v>
      </c>
      <c r="G1" s="16" t="s">
        <v>10</v>
      </c>
      <c r="H1" s="21" t="s">
        <v>30</v>
      </c>
      <c r="I1" s="21" t="s">
        <v>31</v>
      </c>
      <c r="J1" s="16" t="s">
        <v>11</v>
      </c>
      <c r="AB1" s="23" t="s">
        <v>39</v>
      </c>
      <c r="AC1" s="24" t="s">
        <v>40</v>
      </c>
      <c r="AD1" s="24" t="s">
        <v>38</v>
      </c>
      <c r="AE1" s="24" t="s">
        <v>41</v>
      </c>
      <c r="AF1" s="24" t="s">
        <v>42</v>
      </c>
      <c r="AG1" s="24" t="s">
        <v>43</v>
      </c>
      <c r="AH1" s="24" t="s">
        <v>28</v>
      </c>
      <c r="AI1" s="24" t="s">
        <v>29</v>
      </c>
      <c r="AJ1" s="23" t="s">
        <v>10</v>
      </c>
      <c r="AK1" s="25" t="s">
        <v>30</v>
      </c>
      <c r="AL1" s="25" t="s">
        <v>31</v>
      </c>
      <c r="AM1" s="23" t="s">
        <v>11</v>
      </c>
    </row>
    <row r="2" spans="1:39" x14ac:dyDescent="0.25">
      <c r="G2" s="7"/>
      <c r="J2" s="4"/>
      <c r="K2" s="1"/>
      <c r="AB2" s="11" t="str">
        <f>IF($A2="","",COUNTIF($AD$2:$AD2,$AD2))</f>
        <v/>
      </c>
      <c r="AC2" s="11" t="str">
        <f>IF($A2="","",WEEKNUM(DATE(YEAR([2]Ressources!$A$2),MONTH($A2),DAY($A2)),2))</f>
        <v/>
      </c>
      <c r="AD2" s="13" t="str">
        <f>IF($A2="","",DATE(YEAR([2]Ressources!$A$2),MONTH($A2),DAY($A2)))</f>
        <v/>
      </c>
      <c r="AE2" s="14" t="str">
        <f>IF($A2="","",WEEKDAY(AD2,2))</f>
        <v/>
      </c>
      <c r="AF2" s="11" t="str">
        <f>IF($B2="","",$B2)</f>
        <v/>
      </c>
      <c r="AG2" s="11" t="str">
        <f>IF($C2="","",$C2)</f>
        <v/>
      </c>
      <c r="AH2" s="11" t="str">
        <f>IF($D2="","",$D2)</f>
        <v/>
      </c>
      <c r="AI2" s="12" t="str">
        <f>IF($E2="","",$E2)</f>
        <v/>
      </c>
      <c r="AJ2" s="12" t="str">
        <f>IF($G2="","",$G2)</f>
        <v/>
      </c>
      <c r="AK2" s="13" t="str">
        <f>IF($A2="","",DATE(YEAR([2]Ressources!$A$2),MONTH($H2),DAY($H2)))</f>
        <v/>
      </c>
      <c r="AL2" s="13" t="str">
        <f>IF($A2="","",DATE(YEAR([2]Ressources!$A$2),MONTH($I2),DAY($I2)))</f>
        <v/>
      </c>
      <c r="AM2" s="15" t="str">
        <f>IF($J2="","",IF(WEEKDAY($AD2,2)&gt;5,"",$J2))</f>
        <v/>
      </c>
    </row>
    <row r="3" spans="1:39" x14ac:dyDescent="0.25">
      <c r="G3" s="7"/>
      <c r="J3" s="4"/>
      <c r="K3" s="1"/>
    </row>
    <row r="4" spans="1:39" x14ac:dyDescent="0.25">
      <c r="J4" s="4"/>
      <c r="K4" s="1"/>
    </row>
    <row r="5" spans="1:39" x14ac:dyDescent="0.25">
      <c r="J5" s="4"/>
      <c r="K5" s="1"/>
    </row>
    <row r="6" spans="1:39" x14ac:dyDescent="0.25">
      <c r="J6" s="4"/>
      <c r="K6" s="1"/>
    </row>
    <row r="7" spans="1:39" x14ac:dyDescent="0.25">
      <c r="G7" s="7"/>
      <c r="J7" s="4"/>
      <c r="K7" s="1"/>
    </row>
    <row r="8" spans="1:39" x14ac:dyDescent="0.25">
      <c r="G8" s="7"/>
      <c r="J8" s="4"/>
      <c r="K8" s="1"/>
    </row>
    <row r="9" spans="1:39" x14ac:dyDescent="0.25">
      <c r="G9" s="7"/>
      <c r="J9" s="4"/>
      <c r="K9" s="1"/>
    </row>
    <row r="10" spans="1:39" x14ac:dyDescent="0.25">
      <c r="G10" s="7"/>
      <c r="J10" s="4"/>
      <c r="K10" s="1"/>
    </row>
    <row r="11" spans="1:39" x14ac:dyDescent="0.25">
      <c r="G11" s="7"/>
      <c r="J11" s="4"/>
      <c r="K11" s="1"/>
    </row>
    <row r="12" spans="1:39" x14ac:dyDescent="0.25">
      <c r="G12" s="7"/>
      <c r="J12" s="4"/>
      <c r="K12" s="1"/>
    </row>
    <row r="13" spans="1:39" x14ac:dyDescent="0.25">
      <c r="J13" s="4"/>
    </row>
    <row r="14" spans="1:39" x14ac:dyDescent="0.25">
      <c r="J14" s="4"/>
    </row>
    <row r="16" spans="1:39" x14ac:dyDescent="0.25">
      <c r="G16" s="7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Chantier</vt:lpstr>
      <vt:lpstr>liste chantier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MARIE</dc:creator>
  <cp:lastModifiedBy>gmb</cp:lastModifiedBy>
  <dcterms:created xsi:type="dcterms:W3CDTF">2017-11-17T11:15:06Z</dcterms:created>
  <dcterms:modified xsi:type="dcterms:W3CDTF">2017-11-22T19:14:55Z</dcterms:modified>
</cp:coreProperties>
</file>