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05" windowHeight="7125" activeTab="1"/>
  </bookViews>
  <sheets>
    <sheet name="Etudes" sheetId="1" r:id="rId1"/>
    <sheet name="Ven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11" i="1"/>
  <c r="F6" i="2" l="1"/>
  <c r="E3" i="2"/>
  <c r="F3" i="2" s="1"/>
  <c r="E6" i="2"/>
  <c r="E4" i="2"/>
  <c r="F4" i="2" s="1"/>
  <c r="E5" i="2"/>
  <c r="F5" i="2" s="1"/>
  <c r="F8" i="1"/>
  <c r="F9" i="1"/>
  <c r="F10" i="1"/>
  <c r="F8" i="2" l="1"/>
</calcChain>
</file>

<file path=xl/sharedStrings.xml><?xml version="1.0" encoding="utf-8"?>
<sst xmlns="http://schemas.openxmlformats.org/spreadsheetml/2006/main" count="32" uniqueCount="29">
  <si>
    <t>Nom</t>
  </si>
  <si>
    <t>Kamel</t>
  </si>
  <si>
    <t>Ahmed</t>
  </si>
  <si>
    <t>Aicha</t>
  </si>
  <si>
    <t>Jouria</t>
  </si>
  <si>
    <t>Karima</t>
  </si>
  <si>
    <t>Nombre des absents dans EMD1</t>
  </si>
  <si>
    <t>La plus mauvaise note dans EMD1</t>
  </si>
  <si>
    <t>La meilleur note de TP</t>
  </si>
  <si>
    <r>
      <t xml:space="preserve">Nombre des notes 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10 dans EMD1</t>
    </r>
  </si>
  <si>
    <t>Sexe</t>
  </si>
  <si>
    <t>M</t>
  </si>
  <si>
    <t>F</t>
  </si>
  <si>
    <t xml:space="preserve"> EMD1</t>
  </si>
  <si>
    <t>abs</t>
  </si>
  <si>
    <t>TP</t>
  </si>
  <si>
    <t>Moyenne</t>
  </si>
  <si>
    <t>Produit</t>
  </si>
  <si>
    <t>Produit1</t>
  </si>
  <si>
    <t>Produit3</t>
  </si>
  <si>
    <t>Produit2</t>
  </si>
  <si>
    <t>Produit4</t>
  </si>
  <si>
    <t>Code TVA</t>
  </si>
  <si>
    <t>Montant HT</t>
  </si>
  <si>
    <t>Total1</t>
  </si>
  <si>
    <t>Remise</t>
  </si>
  <si>
    <t>Total TTC</t>
  </si>
  <si>
    <t>Taux TVA</t>
  </si>
  <si>
    <t>Montant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</si>
</sst>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9" xfId="0" applyBorder="1"/>
    <xf numFmtId="43" fontId="0" fillId="0" borderId="3" xfId="1" applyFont="1" applyBorder="1"/>
    <xf numFmtId="43" fontId="0" fillId="0" borderId="7" xfId="1" applyFont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7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3" fontId="0" fillId="0" borderId="9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0" fillId="0" borderId="7" xfId="0" applyNumberFormat="1" applyBorder="1" applyAlignment="1">
      <alignment vertical="center"/>
    </xf>
    <xf numFmtId="0" fontId="0" fillId="0" borderId="10" xfId="0" applyBorder="1"/>
    <xf numFmtId="43" fontId="0" fillId="0" borderId="4" xfId="1" applyFont="1" applyBorder="1"/>
    <xf numFmtId="43" fontId="0" fillId="0" borderId="3" xfId="0" applyNumberFormat="1" applyBorder="1" applyAlignment="1">
      <alignment vertical="center"/>
    </xf>
    <xf numFmtId="9" fontId="0" fillId="0" borderId="7" xfId="2" applyFont="1" applyBorder="1"/>
    <xf numFmtId="43" fontId="0" fillId="0" borderId="7" xfId="0" applyNumberFormat="1" applyBorder="1"/>
    <xf numFmtId="43" fontId="0" fillId="0" borderId="2" xfId="0" applyNumberFormat="1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K7" sqref="K7"/>
    </sheetView>
  </sheetViews>
  <sheetFormatPr baseColWidth="10" defaultRowHeight="15" x14ac:dyDescent="0.25"/>
  <cols>
    <col min="2" max="2" width="16.28515625" customWidth="1"/>
  </cols>
  <sheetData>
    <row r="1" spans="1:7" ht="15.75" thickBot="1" x14ac:dyDescent="0.3"/>
    <row r="2" spans="1:7" ht="20.100000000000001" customHeight="1" thickBot="1" x14ac:dyDescent="0.3">
      <c r="A2" s="11"/>
      <c r="B2" s="21" t="s">
        <v>0</v>
      </c>
      <c r="C2" s="21" t="s">
        <v>10</v>
      </c>
      <c r="D2" s="21" t="s">
        <v>13</v>
      </c>
      <c r="E2" s="22" t="s">
        <v>15</v>
      </c>
      <c r="F2" s="22" t="s">
        <v>16</v>
      </c>
      <c r="G2" s="20"/>
    </row>
    <row r="3" spans="1:7" ht="20.100000000000001" customHeight="1" thickBot="1" x14ac:dyDescent="0.3">
      <c r="A3" s="11"/>
      <c r="B3" s="13" t="s">
        <v>1</v>
      </c>
      <c r="C3" s="13" t="s">
        <v>11</v>
      </c>
      <c r="D3" s="14">
        <v>17</v>
      </c>
      <c r="E3" s="15">
        <v>16</v>
      </c>
      <c r="F3" s="15">
        <v>16.5</v>
      </c>
      <c r="G3" s="20"/>
    </row>
    <row r="4" spans="1:7" ht="20.100000000000001" customHeight="1" thickBot="1" x14ac:dyDescent="0.3">
      <c r="A4" s="11"/>
      <c r="B4" s="12" t="s">
        <v>2</v>
      </c>
      <c r="C4" s="12" t="s">
        <v>11</v>
      </c>
      <c r="D4" s="16">
        <v>12.5</v>
      </c>
      <c r="E4" s="17">
        <v>15</v>
      </c>
      <c r="F4" s="17">
        <v>13.75</v>
      </c>
      <c r="G4" s="20"/>
    </row>
    <row r="5" spans="1:7" ht="20.100000000000001" customHeight="1" thickBot="1" x14ac:dyDescent="0.3">
      <c r="A5" s="11"/>
      <c r="B5" s="13" t="s">
        <v>3</v>
      </c>
      <c r="C5" s="13" t="s">
        <v>12</v>
      </c>
      <c r="D5" s="14" t="s">
        <v>14</v>
      </c>
      <c r="E5" s="15">
        <v>13</v>
      </c>
      <c r="F5" s="15">
        <v>6.5</v>
      </c>
      <c r="G5" s="20"/>
    </row>
    <row r="6" spans="1:7" ht="20.100000000000001" customHeight="1" thickBot="1" x14ac:dyDescent="0.3">
      <c r="A6" s="11"/>
      <c r="B6" s="12" t="s">
        <v>4</v>
      </c>
      <c r="C6" s="12" t="s">
        <v>12</v>
      </c>
      <c r="D6" s="16">
        <v>11</v>
      </c>
      <c r="E6" s="17">
        <v>8</v>
      </c>
      <c r="F6" s="17">
        <v>9.5</v>
      </c>
      <c r="G6" s="20"/>
    </row>
    <row r="7" spans="1:7" ht="20.100000000000001" customHeight="1" thickBot="1" x14ac:dyDescent="0.3">
      <c r="A7" s="11"/>
      <c r="B7" s="18" t="s">
        <v>5</v>
      </c>
      <c r="C7" s="18" t="s">
        <v>12</v>
      </c>
      <c r="D7" s="19">
        <v>11</v>
      </c>
      <c r="E7" s="15">
        <v>15</v>
      </c>
      <c r="F7" s="15">
        <v>13</v>
      </c>
      <c r="G7" s="20"/>
    </row>
    <row r="8" spans="1:7" ht="20.100000000000001" customHeight="1" thickBot="1" x14ac:dyDescent="0.3">
      <c r="A8" s="10"/>
      <c r="B8" s="30" t="s">
        <v>6</v>
      </c>
      <c r="C8" s="31"/>
      <c r="D8" s="31"/>
      <c r="E8" s="32"/>
      <c r="F8" s="23">
        <f>COUNTIFS(D2:D7,"abs")</f>
        <v>1</v>
      </c>
    </row>
    <row r="9" spans="1:7" ht="20.100000000000001" customHeight="1" thickBot="1" x14ac:dyDescent="0.3">
      <c r="A9" s="10"/>
      <c r="B9" s="30" t="s">
        <v>7</v>
      </c>
      <c r="C9" s="31"/>
      <c r="D9" s="31"/>
      <c r="E9" s="32"/>
      <c r="F9" s="26">
        <f>MIN(D3:D8)</f>
        <v>11</v>
      </c>
    </row>
    <row r="10" spans="1:7" ht="20.100000000000001" customHeight="1" thickBot="1" x14ac:dyDescent="0.3">
      <c r="A10" s="10"/>
      <c r="B10" s="30" t="s">
        <v>8</v>
      </c>
      <c r="C10" s="31"/>
      <c r="D10" s="31"/>
      <c r="E10" s="32"/>
      <c r="F10" s="23">
        <f>MAX(E3:E9)</f>
        <v>16</v>
      </c>
    </row>
    <row r="11" spans="1:7" ht="20.100000000000001" customHeight="1" thickBot="1" x14ac:dyDescent="0.3">
      <c r="A11" s="10"/>
      <c r="B11" s="30" t="s">
        <v>9</v>
      </c>
      <c r="C11" s="31"/>
      <c r="D11" s="31"/>
      <c r="E11" s="32"/>
      <c r="F11" s="23">
        <f>COUNTIFS(D2:D7,"&gt;=10")</f>
        <v>4</v>
      </c>
    </row>
  </sheetData>
  <mergeCells count="4">
    <mergeCell ref="B8:E8"/>
    <mergeCell ref="B9:E9"/>
    <mergeCell ref="B10:E10"/>
    <mergeCell ref="B11:E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F12" sqref="F12"/>
    </sheetView>
  </sheetViews>
  <sheetFormatPr baseColWidth="10" defaultRowHeight="15" x14ac:dyDescent="0.25"/>
  <cols>
    <col min="1" max="1" width="15.140625" customWidth="1"/>
    <col min="4" max="4" width="11.85546875" bestFit="1" customWidth="1"/>
    <col min="6" max="6" width="14.28515625" customWidth="1"/>
  </cols>
  <sheetData>
    <row r="1" spans="2:6" ht="15.75" thickBot="1" x14ac:dyDescent="0.3"/>
    <row r="2" spans="2:6" ht="15.75" thickBot="1" x14ac:dyDescent="0.3">
      <c r="B2" s="24" t="s">
        <v>17</v>
      </c>
      <c r="C2" s="1" t="s">
        <v>22</v>
      </c>
      <c r="D2" s="1" t="s">
        <v>23</v>
      </c>
      <c r="E2" s="1" t="s">
        <v>27</v>
      </c>
      <c r="F2" s="1" t="s">
        <v>28</v>
      </c>
    </row>
    <row r="3" spans="2:6" ht="15.75" thickBot="1" x14ac:dyDescent="0.3">
      <c r="B3" s="5" t="s">
        <v>18</v>
      </c>
      <c r="C3" s="4">
        <v>1</v>
      </c>
      <c r="D3" s="9">
        <v>10000</v>
      </c>
      <c r="E3" s="27">
        <f>C3*10/100</f>
        <v>0.1</v>
      </c>
      <c r="F3" s="28">
        <f>D3*E3</f>
        <v>1000</v>
      </c>
    </row>
    <row r="4" spans="2:6" ht="15.75" thickBot="1" x14ac:dyDescent="0.3">
      <c r="B4" s="6" t="s">
        <v>20</v>
      </c>
      <c r="C4" s="2">
        <v>2</v>
      </c>
      <c r="D4" s="8">
        <v>500</v>
      </c>
      <c r="E4" s="27">
        <f t="shared" ref="E4:E6" si="0">C4*10/100</f>
        <v>0.2</v>
      </c>
      <c r="F4" s="28">
        <f>D4*E4</f>
        <v>100</v>
      </c>
    </row>
    <row r="5" spans="2:6" ht="15.75" thickBot="1" x14ac:dyDescent="0.3">
      <c r="B5" s="5" t="s">
        <v>19</v>
      </c>
      <c r="C5" s="4">
        <v>1</v>
      </c>
      <c r="D5" s="9">
        <v>8000</v>
      </c>
      <c r="E5" s="27">
        <f t="shared" si="0"/>
        <v>0.1</v>
      </c>
      <c r="F5" s="28">
        <f>D5*E5</f>
        <v>800</v>
      </c>
    </row>
    <row r="6" spans="2:6" ht="15.75" thickBot="1" x14ac:dyDescent="0.3">
      <c r="B6" s="7" t="s">
        <v>21</v>
      </c>
      <c r="C6" s="3">
        <v>3</v>
      </c>
      <c r="D6" s="25">
        <v>5000</v>
      </c>
      <c r="E6" s="27">
        <f t="shared" si="0"/>
        <v>0.3</v>
      </c>
      <c r="F6" s="28">
        <f>D6*E6</f>
        <v>1500</v>
      </c>
    </row>
    <row r="7" spans="2:6" ht="15.75" thickBot="1" x14ac:dyDescent="0.3">
      <c r="C7" s="10"/>
      <c r="D7" s="33" t="s">
        <v>24</v>
      </c>
      <c r="E7" s="34"/>
      <c r="F7" s="29">
        <f>SUM(F3:F6,D3:D6)</f>
        <v>26900</v>
      </c>
    </row>
    <row r="8" spans="2:6" ht="15.75" thickBot="1" x14ac:dyDescent="0.3">
      <c r="C8" s="10"/>
      <c r="D8" s="33" t="s">
        <v>25</v>
      </c>
      <c r="E8" s="34"/>
      <c r="F8" s="29">
        <f>IF(F7&lt;500,0,IF(AND(F7&gt;=500,F7&lt;1000),100,IF(F7&gt;=1000,500)))</f>
        <v>500</v>
      </c>
    </row>
    <row r="9" spans="2:6" ht="15.75" thickBot="1" x14ac:dyDescent="0.3">
      <c r="C9" s="10"/>
      <c r="D9" s="33" t="s">
        <v>26</v>
      </c>
      <c r="E9" s="34"/>
      <c r="F9" s="3"/>
    </row>
  </sheetData>
  <mergeCells count="3">
    <mergeCell ref="D7:E7"/>
    <mergeCell ref="D8:E8"/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Etudes</vt:lpstr>
      <vt:lpstr>Vente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</dc:creator>
  <cp:lastModifiedBy>Guy Blancher</cp:lastModifiedBy>
  <cp:lastPrinted>2014-10-17T23:57:32Z</cp:lastPrinted>
  <dcterms:created xsi:type="dcterms:W3CDTF">2014-10-17T21:52:43Z</dcterms:created>
  <dcterms:modified xsi:type="dcterms:W3CDTF">2014-10-18T08:14:53Z</dcterms:modified>
</cp:coreProperties>
</file>