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015" windowHeight="8925" tabRatio="832" firstSheet="7" activeTab="8"/>
  </bookViews>
  <sheets>
    <sheet name="CM2A JZ" sheetId="4" r:id="rId1"/>
    <sheet name="CM2B JZ" sheetId="1" r:id="rId2"/>
    <sheet name="CM2C JZ" sheetId="5" r:id="rId3"/>
    <sheet name="CM2 PB" sheetId="6" r:id="rId4"/>
    <sheet name="6ème" sheetId="7" r:id="rId5"/>
    <sheet name="6ème2" sheetId="8" r:id="rId6"/>
    <sheet name="Classement par équipe" sheetId="2" r:id="rId7"/>
    <sheet name="Classements individuels" sheetId="3" r:id="rId8"/>
    <sheet name="Classement général" sheetId="9" r:id="rId9"/>
  </sheets>
  <calcPr calcId="152511"/>
</workbook>
</file>

<file path=xl/calcChain.xml><?xml version="1.0" encoding="utf-8"?>
<calcChain xmlns="http://schemas.openxmlformats.org/spreadsheetml/2006/main">
  <c r="B18" i="3" l="1"/>
  <c r="M47" i="3"/>
  <c r="J47" i="3"/>
  <c r="K47" i="3"/>
  <c r="L47" i="3"/>
  <c r="W33" i="8" l="1"/>
  <c r="W32" i="8"/>
  <c r="W31" i="8"/>
  <c r="W30" i="8"/>
  <c r="W29" i="8"/>
  <c r="W28" i="8"/>
  <c r="W27" i="8"/>
  <c r="W26" i="8"/>
  <c r="W25" i="8"/>
  <c r="W24" i="8"/>
  <c r="W23" i="8"/>
  <c r="W22" i="8"/>
  <c r="W21" i="8"/>
  <c r="W20" i="8"/>
  <c r="W19" i="8"/>
  <c r="W18" i="8"/>
  <c r="W17" i="8"/>
  <c r="W16" i="8"/>
  <c r="W15" i="8"/>
  <c r="W14" i="8"/>
  <c r="W13" i="8"/>
  <c r="W12" i="8"/>
  <c r="W11" i="8"/>
  <c r="W10" i="8"/>
  <c r="W9" i="8"/>
  <c r="W8" i="8"/>
  <c r="W7" i="8"/>
  <c r="W6" i="8"/>
  <c r="W5" i="8"/>
  <c r="Y31" i="8" s="1"/>
  <c r="W33" i="7"/>
  <c r="W32" i="7"/>
  <c r="W31" i="7"/>
  <c r="W30" i="7"/>
  <c r="W29" i="7"/>
  <c r="W28" i="7"/>
  <c r="W27" i="7"/>
  <c r="W26" i="7"/>
  <c r="W25" i="7"/>
  <c r="W24" i="7"/>
  <c r="W23" i="7"/>
  <c r="W22" i="7"/>
  <c r="W21" i="7"/>
  <c r="W20" i="7"/>
  <c r="W19" i="7"/>
  <c r="W18" i="7"/>
  <c r="W17" i="7"/>
  <c r="W16" i="7"/>
  <c r="W15" i="7"/>
  <c r="W14" i="7"/>
  <c r="W13" i="7"/>
  <c r="W12" i="7"/>
  <c r="W11" i="7"/>
  <c r="W10" i="7"/>
  <c r="W9" i="7"/>
  <c r="W8" i="7"/>
  <c r="W7" i="7"/>
  <c r="W6" i="7"/>
  <c r="W5" i="7"/>
  <c r="W33" i="6"/>
  <c r="W32" i="6"/>
  <c r="W31" i="6"/>
  <c r="W30" i="6"/>
  <c r="W29" i="6"/>
  <c r="W28" i="6"/>
  <c r="W27" i="6"/>
  <c r="W26" i="6"/>
  <c r="W25" i="6"/>
  <c r="W24" i="6"/>
  <c r="W23" i="6"/>
  <c r="W22" i="6"/>
  <c r="W21" i="6"/>
  <c r="W20" i="6"/>
  <c r="W19" i="6"/>
  <c r="W18" i="6"/>
  <c r="W17" i="6"/>
  <c r="W16" i="6"/>
  <c r="W15" i="6"/>
  <c r="W14" i="6"/>
  <c r="W13" i="6"/>
  <c r="W12" i="6"/>
  <c r="W11" i="6"/>
  <c r="W10" i="6"/>
  <c r="W9" i="6"/>
  <c r="W8" i="6"/>
  <c r="W7" i="6"/>
  <c r="W6" i="6"/>
  <c r="W5" i="6"/>
  <c r="Y5" i="6" s="1"/>
  <c r="AA5" i="6" s="1"/>
  <c r="W33" i="5"/>
  <c r="W32" i="5"/>
  <c r="W31" i="5"/>
  <c r="W30" i="5"/>
  <c r="W29" i="5"/>
  <c r="W28" i="5"/>
  <c r="W27" i="5"/>
  <c r="W26" i="5"/>
  <c r="W25" i="5"/>
  <c r="W24" i="5"/>
  <c r="W23" i="5"/>
  <c r="W22" i="5"/>
  <c r="W21" i="5"/>
  <c r="W20" i="5"/>
  <c r="W19" i="5"/>
  <c r="W18" i="5"/>
  <c r="W17" i="5"/>
  <c r="W16" i="5"/>
  <c r="W15" i="5"/>
  <c r="W14" i="5"/>
  <c r="W13" i="5"/>
  <c r="W12" i="5"/>
  <c r="W11" i="5"/>
  <c r="W10" i="5"/>
  <c r="W9" i="5"/>
  <c r="W8" i="5"/>
  <c r="W7" i="5"/>
  <c r="W6" i="5"/>
  <c r="W5" i="5"/>
  <c r="W33" i="4"/>
  <c r="W32" i="4"/>
  <c r="W31" i="4"/>
  <c r="W30" i="4"/>
  <c r="W29" i="4"/>
  <c r="W28" i="4"/>
  <c r="W27" i="4"/>
  <c r="W26" i="4"/>
  <c r="W25" i="4"/>
  <c r="W24" i="4"/>
  <c r="W23" i="4"/>
  <c r="W22" i="4"/>
  <c r="W21" i="4"/>
  <c r="W20" i="4"/>
  <c r="W19" i="4"/>
  <c r="W18" i="4"/>
  <c r="W17" i="4"/>
  <c r="W16" i="4"/>
  <c r="W15" i="4"/>
  <c r="W14" i="4"/>
  <c r="W13" i="4"/>
  <c r="W12" i="4"/>
  <c r="W11" i="4"/>
  <c r="W10" i="4"/>
  <c r="W9" i="4"/>
  <c r="W8" i="4"/>
  <c r="W7" i="4"/>
  <c r="W6" i="4"/>
  <c r="W5" i="4"/>
  <c r="Y5" i="4" s="1"/>
  <c r="AA5" i="4" s="1"/>
  <c r="C24" i="3" l="1"/>
  <c r="B24" i="3" s="1"/>
  <c r="I24" i="3" s="1"/>
  <c r="Y9" i="8"/>
  <c r="Y8" i="8"/>
  <c r="Y10" i="8"/>
  <c r="Y12" i="8"/>
  <c r="Y14" i="8"/>
  <c r="Y16" i="8"/>
  <c r="Y18" i="8"/>
  <c r="Y20" i="8"/>
  <c r="Y22" i="8"/>
  <c r="Y24" i="8"/>
  <c r="Y26" i="8"/>
  <c r="Y28" i="8"/>
  <c r="Y30" i="8"/>
  <c r="Y32" i="8"/>
  <c r="Y6" i="6"/>
  <c r="AA8" i="6" s="1"/>
  <c r="Y8" i="6"/>
  <c r="Y10" i="6"/>
  <c r="Y12" i="6"/>
  <c r="Y14" i="6"/>
  <c r="Y16" i="6"/>
  <c r="Y18" i="6"/>
  <c r="Y20" i="6"/>
  <c r="Y22" i="6"/>
  <c r="Y24" i="6"/>
  <c r="Y26" i="6"/>
  <c r="Y28" i="6"/>
  <c r="Y30" i="6"/>
  <c r="Y32" i="6"/>
  <c r="Y5" i="7"/>
  <c r="AA5" i="7" s="1"/>
  <c r="Y7" i="7"/>
  <c r="Y9" i="7"/>
  <c r="Y11" i="7"/>
  <c r="Y13" i="7"/>
  <c r="Y15" i="7"/>
  <c r="Y17" i="7"/>
  <c r="Y19" i="7"/>
  <c r="Y21" i="7"/>
  <c r="Y23" i="7"/>
  <c r="Y25" i="7"/>
  <c r="Y27" i="7"/>
  <c r="Y29" i="7"/>
  <c r="Y31" i="7"/>
  <c r="Y33" i="7"/>
  <c r="Y5" i="8"/>
  <c r="AA5" i="8" s="1"/>
  <c r="Y33" i="8"/>
  <c r="Y31" i="5"/>
  <c r="Y6" i="8"/>
  <c r="AA6" i="8" s="1"/>
  <c r="Y7" i="8"/>
  <c r="Y11" i="8"/>
  <c r="Y13" i="8"/>
  <c r="Y15" i="8"/>
  <c r="Y17" i="8"/>
  <c r="Y19" i="8"/>
  <c r="Y21" i="8"/>
  <c r="Y23" i="8"/>
  <c r="Y25" i="8"/>
  <c r="Y27" i="8"/>
  <c r="Y29" i="8"/>
  <c r="Y6" i="7"/>
  <c r="AA6" i="7" s="1"/>
  <c r="Y8" i="7"/>
  <c r="Y10" i="7"/>
  <c r="AA10" i="7" s="1"/>
  <c r="Y18" i="7"/>
  <c r="Y20" i="7"/>
  <c r="Y22" i="7"/>
  <c r="Y30" i="7"/>
  <c r="Y12" i="7"/>
  <c r="Y14" i="7"/>
  <c r="AA14" i="7" s="1"/>
  <c r="Y16" i="7"/>
  <c r="Y24" i="7"/>
  <c r="AA24" i="7" s="1"/>
  <c r="Y26" i="7"/>
  <c r="Y28" i="7"/>
  <c r="AA28" i="7" s="1"/>
  <c r="Y32" i="7"/>
  <c r="Y8" i="5"/>
  <c r="Y10" i="5"/>
  <c r="Y12" i="5"/>
  <c r="Y14" i="5"/>
  <c r="Y16" i="5"/>
  <c r="Y18" i="5"/>
  <c r="Y20" i="5"/>
  <c r="Y5" i="5"/>
  <c r="AA5" i="5" s="1"/>
  <c r="B5" i="2"/>
  <c r="C5" i="2" s="1"/>
  <c r="Y7" i="6"/>
  <c r="Y9" i="6"/>
  <c r="AA9" i="6" s="1"/>
  <c r="Y11" i="6"/>
  <c r="Y13" i="6"/>
  <c r="AA13" i="6" s="1"/>
  <c r="Y15" i="6"/>
  <c r="Y17" i="6"/>
  <c r="AA17" i="6" s="1"/>
  <c r="Y19" i="6"/>
  <c r="Y21" i="6"/>
  <c r="AA21" i="6" s="1"/>
  <c r="Y23" i="6"/>
  <c r="Y25" i="6"/>
  <c r="AA25" i="6" s="1"/>
  <c r="Y27" i="6"/>
  <c r="Y29" i="6"/>
  <c r="AA29" i="6" s="1"/>
  <c r="Y31" i="6"/>
  <c r="Y33" i="6"/>
  <c r="AA33" i="6" s="1"/>
  <c r="Y22" i="5"/>
  <c r="Y24" i="5"/>
  <c r="Y26" i="5"/>
  <c r="Y28" i="5"/>
  <c r="Y30" i="5"/>
  <c r="Y32" i="5"/>
  <c r="B4" i="2"/>
  <c r="C4" i="2" s="1"/>
  <c r="Y11" i="5"/>
  <c r="Y7" i="5"/>
  <c r="Y33" i="5"/>
  <c r="Y9" i="4"/>
  <c r="Y13" i="4"/>
  <c r="Y17" i="4"/>
  <c r="Y21" i="4"/>
  <c r="Y25" i="4"/>
  <c r="Y29" i="4"/>
  <c r="Y31" i="4"/>
  <c r="B2" i="2"/>
  <c r="C2" i="2" s="1"/>
  <c r="Y7" i="4"/>
  <c r="Y11" i="4"/>
  <c r="Y15" i="4"/>
  <c r="Y19" i="4"/>
  <c r="Y23" i="4"/>
  <c r="Y27" i="4"/>
  <c r="Y33" i="4"/>
  <c r="AA7" i="6"/>
  <c r="AA11" i="6"/>
  <c r="AA15" i="6"/>
  <c r="AA19" i="6"/>
  <c r="AA23" i="6"/>
  <c r="AA27" i="6"/>
  <c r="AA31" i="6"/>
  <c r="AA6" i="6"/>
  <c r="AA10" i="6"/>
  <c r="AA14" i="6"/>
  <c r="AA18" i="6"/>
  <c r="AA22" i="6"/>
  <c r="AA26" i="6"/>
  <c r="AA30" i="6"/>
  <c r="Y6" i="5"/>
  <c r="Y9" i="5"/>
  <c r="Y13" i="5"/>
  <c r="Y15" i="5"/>
  <c r="Y17" i="5"/>
  <c r="Y19" i="5"/>
  <c r="Y21" i="5"/>
  <c r="Y23" i="5"/>
  <c r="Y25" i="5"/>
  <c r="Y27" i="5"/>
  <c r="Y29" i="5"/>
  <c r="Y6" i="4"/>
  <c r="AA6" i="4" s="1"/>
  <c r="Y8" i="4"/>
  <c r="Y10" i="4"/>
  <c r="Y12" i="4"/>
  <c r="Y14" i="4"/>
  <c r="Y16" i="4"/>
  <c r="Y18" i="4"/>
  <c r="Y20" i="4"/>
  <c r="Y22" i="4"/>
  <c r="Y24" i="4"/>
  <c r="Y26" i="4"/>
  <c r="Y28" i="4"/>
  <c r="Y30" i="4"/>
  <c r="Y32" i="4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5" i="1"/>
  <c r="G30" i="3" l="1"/>
  <c r="D30" i="3"/>
  <c r="C30" i="3"/>
  <c r="B30" i="3" s="1"/>
  <c r="I30" i="3" s="1"/>
  <c r="E24" i="3"/>
  <c r="D24" i="3"/>
  <c r="AA32" i="6"/>
  <c r="AA28" i="6"/>
  <c r="AA24" i="6"/>
  <c r="AA20" i="6"/>
  <c r="AA16" i="6"/>
  <c r="AA12" i="6"/>
  <c r="D25" i="3" s="1"/>
  <c r="AA32" i="7"/>
  <c r="AA26" i="7"/>
  <c r="AA16" i="7"/>
  <c r="AA12" i="7"/>
  <c r="D31" i="3" s="1"/>
  <c r="AA8" i="7"/>
  <c r="AA29" i="8"/>
  <c r="AA25" i="8"/>
  <c r="AA21" i="8"/>
  <c r="AA17" i="8"/>
  <c r="AA13" i="8"/>
  <c r="AA7" i="8"/>
  <c r="D36" i="3"/>
  <c r="F36" i="3"/>
  <c r="C36" i="3"/>
  <c r="B36" i="3" s="1"/>
  <c r="I36" i="3" s="1"/>
  <c r="E36" i="3"/>
  <c r="G24" i="3"/>
  <c r="C25" i="3"/>
  <c r="B25" i="3" s="1"/>
  <c r="I25" i="3" s="1"/>
  <c r="E25" i="3"/>
  <c r="F24" i="3"/>
  <c r="C26" i="3"/>
  <c r="B26" i="3" s="1"/>
  <c r="I26" i="3" s="1"/>
  <c r="C6" i="3"/>
  <c r="AA32" i="4"/>
  <c r="AA27" i="8"/>
  <c r="AA23" i="8"/>
  <c r="AA19" i="8"/>
  <c r="AA15" i="8"/>
  <c r="AA11" i="8"/>
  <c r="AA30" i="8"/>
  <c r="AA26" i="8"/>
  <c r="AA20" i="8"/>
  <c r="AA12" i="8"/>
  <c r="AA31" i="8"/>
  <c r="AA22" i="8"/>
  <c r="AA14" i="8"/>
  <c r="AA9" i="8"/>
  <c r="D37" i="3" s="1"/>
  <c r="AA32" i="8"/>
  <c r="AA28" i="8"/>
  <c r="AA24" i="8"/>
  <c r="AA16" i="8"/>
  <c r="AA8" i="8"/>
  <c r="F37" i="3" s="1"/>
  <c r="AA33" i="8"/>
  <c r="AA18" i="8"/>
  <c r="AA10" i="8"/>
  <c r="AA30" i="7"/>
  <c r="AA20" i="7"/>
  <c r="AA27" i="7"/>
  <c r="AA19" i="7"/>
  <c r="AA11" i="7"/>
  <c r="AA33" i="7"/>
  <c r="AA25" i="7"/>
  <c r="AA17" i="7"/>
  <c r="AA9" i="7"/>
  <c r="AA22" i="7"/>
  <c r="AA18" i="7"/>
  <c r="AA31" i="7"/>
  <c r="AA23" i="7"/>
  <c r="AA15" i="7"/>
  <c r="AA7" i="7"/>
  <c r="F31" i="3" s="1"/>
  <c r="AA29" i="7"/>
  <c r="AA21" i="7"/>
  <c r="AA13" i="7"/>
  <c r="AA29" i="5"/>
  <c r="AA25" i="5"/>
  <c r="AA21" i="5"/>
  <c r="AA17" i="5"/>
  <c r="AA13" i="5"/>
  <c r="AA6" i="5"/>
  <c r="Y11" i="1"/>
  <c r="B3" i="2"/>
  <c r="C3" i="2" s="1"/>
  <c r="AA28" i="4"/>
  <c r="AA24" i="4"/>
  <c r="AA20" i="4"/>
  <c r="AA16" i="4"/>
  <c r="AA12" i="4"/>
  <c r="AA8" i="4"/>
  <c r="AA7" i="4"/>
  <c r="AA27" i="5"/>
  <c r="AA23" i="5"/>
  <c r="AA19" i="5"/>
  <c r="AA15" i="5"/>
  <c r="AA9" i="5"/>
  <c r="AA32" i="5"/>
  <c r="AA28" i="5"/>
  <c r="AA22" i="5"/>
  <c r="AA14" i="5"/>
  <c r="AA33" i="5"/>
  <c r="AA11" i="5"/>
  <c r="AA24" i="5"/>
  <c r="AA16" i="5"/>
  <c r="AA8" i="5"/>
  <c r="AA30" i="5"/>
  <c r="AA26" i="5"/>
  <c r="AA18" i="5"/>
  <c r="AA10" i="5"/>
  <c r="AA7" i="5"/>
  <c r="AA31" i="5"/>
  <c r="AA20" i="5"/>
  <c r="AA12" i="5"/>
  <c r="AA30" i="4"/>
  <c r="AA26" i="4"/>
  <c r="AA22" i="4"/>
  <c r="AA18" i="4"/>
  <c r="AA14" i="4"/>
  <c r="AA10" i="4"/>
  <c r="AA27" i="4"/>
  <c r="AA19" i="4"/>
  <c r="AA11" i="4"/>
  <c r="AA33" i="4"/>
  <c r="AA25" i="4"/>
  <c r="AA17" i="4"/>
  <c r="AA9" i="4"/>
  <c r="AA31" i="4"/>
  <c r="AA23" i="4"/>
  <c r="AA15" i="4"/>
  <c r="AA29" i="4"/>
  <c r="AA21" i="4"/>
  <c r="AA13" i="4"/>
  <c r="Y8" i="1"/>
  <c r="Y6" i="1"/>
  <c r="Y9" i="1"/>
  <c r="Y7" i="1"/>
  <c r="Y5" i="1"/>
  <c r="AA5" i="1" s="1"/>
  <c r="Y32" i="1"/>
  <c r="Y30" i="1"/>
  <c r="Y28" i="1"/>
  <c r="Y26" i="1"/>
  <c r="Y24" i="1"/>
  <c r="Y22" i="1"/>
  <c r="Y20" i="1"/>
  <c r="Y18" i="1"/>
  <c r="Y16" i="1"/>
  <c r="Y14" i="1"/>
  <c r="Y12" i="1"/>
  <c r="Y10" i="1"/>
  <c r="Y33" i="1"/>
  <c r="Y31" i="1"/>
  <c r="Y29" i="1"/>
  <c r="Y27" i="1"/>
  <c r="Y25" i="1"/>
  <c r="Y23" i="1"/>
  <c r="Y21" i="1"/>
  <c r="Y19" i="1"/>
  <c r="Y17" i="1"/>
  <c r="Y15" i="1"/>
  <c r="Y13" i="1"/>
  <c r="G36" i="3" l="1"/>
  <c r="C37" i="3"/>
  <c r="B37" i="3" s="1"/>
  <c r="I37" i="3" s="1"/>
  <c r="E38" i="3"/>
  <c r="E37" i="3"/>
  <c r="C38" i="3"/>
  <c r="B38" i="3" s="1"/>
  <c r="I38" i="3" s="1"/>
  <c r="D38" i="3"/>
  <c r="F25" i="3"/>
  <c r="G26" i="3"/>
  <c r="G32" i="3"/>
  <c r="G31" i="3"/>
  <c r="C32" i="3"/>
  <c r="B32" i="3" s="1"/>
  <c r="I32" i="3" s="1"/>
  <c r="D32" i="3"/>
  <c r="D26" i="3"/>
  <c r="E26" i="3"/>
  <c r="G38" i="3"/>
  <c r="G37" i="3"/>
  <c r="F38" i="3"/>
  <c r="F26" i="3"/>
  <c r="G25" i="3"/>
  <c r="F30" i="3"/>
  <c r="C31" i="3"/>
  <c r="B31" i="3" s="1"/>
  <c r="I31" i="3" s="1"/>
  <c r="E32" i="3"/>
  <c r="E31" i="3"/>
  <c r="E30" i="3"/>
  <c r="F32" i="3"/>
  <c r="B6" i="3"/>
  <c r="G19" i="3"/>
  <c r="C18" i="3"/>
  <c r="G18" i="3"/>
  <c r="C20" i="3"/>
  <c r="B20" i="3" s="1"/>
  <c r="D20" i="3"/>
  <c r="D19" i="3"/>
  <c r="F18" i="3"/>
  <c r="C19" i="3"/>
  <c r="B19" i="3" s="1"/>
  <c r="E20" i="3"/>
  <c r="E19" i="3"/>
  <c r="E18" i="3"/>
  <c r="F20" i="3"/>
  <c r="F19" i="3"/>
  <c r="D18" i="3"/>
  <c r="G20" i="3"/>
  <c r="D8" i="3"/>
  <c r="G7" i="3"/>
  <c r="D7" i="3"/>
  <c r="F8" i="3"/>
  <c r="G8" i="3"/>
  <c r="F7" i="3"/>
  <c r="C8" i="3"/>
  <c r="B8" i="3" s="1"/>
  <c r="E8" i="3"/>
  <c r="C7" i="3"/>
  <c r="B7" i="3" s="1"/>
  <c r="E7" i="3"/>
  <c r="G6" i="3"/>
  <c r="F6" i="3"/>
  <c r="E6" i="3"/>
  <c r="D6" i="3"/>
  <c r="AA13" i="1"/>
  <c r="AA15" i="1"/>
  <c r="AA10" i="1"/>
  <c r="AA19" i="1"/>
  <c r="AA17" i="1"/>
  <c r="AA21" i="1"/>
  <c r="AA25" i="1"/>
  <c r="AA29" i="1"/>
  <c r="AA33" i="1"/>
  <c r="AA12" i="1"/>
  <c r="AA16" i="1"/>
  <c r="AA20" i="1"/>
  <c r="AA24" i="1"/>
  <c r="AA28" i="1"/>
  <c r="AA32" i="1"/>
  <c r="AA7" i="1"/>
  <c r="AA6" i="1"/>
  <c r="C12" i="3" s="1"/>
  <c r="B12" i="3" s="1"/>
  <c r="AA11" i="1"/>
  <c r="AA23" i="1"/>
  <c r="AA27" i="1"/>
  <c r="AA31" i="1"/>
  <c r="AA14" i="1"/>
  <c r="AA18" i="1"/>
  <c r="AA22" i="1"/>
  <c r="AA26" i="1"/>
  <c r="AA30" i="1"/>
  <c r="AA9" i="1"/>
  <c r="AA8" i="1"/>
  <c r="F13" i="3" l="1"/>
  <c r="G12" i="3"/>
  <c r="C13" i="3"/>
  <c r="B13" i="3" s="1"/>
  <c r="E14" i="3"/>
  <c r="E13" i="3"/>
  <c r="F12" i="3"/>
  <c r="C14" i="3"/>
  <c r="B14" i="3" s="1"/>
  <c r="I14" i="3" s="1"/>
  <c r="D14" i="3"/>
  <c r="D13" i="3"/>
  <c r="E12" i="3"/>
  <c r="G14" i="3"/>
  <c r="G13" i="3"/>
  <c r="D12" i="3"/>
  <c r="F14" i="3"/>
  <c r="I6" i="3"/>
  <c r="I18" i="3" l="1"/>
  <c r="I19" i="3"/>
  <c r="I20" i="3"/>
  <c r="J6" i="3"/>
  <c r="I8" i="3"/>
  <c r="I12" i="3"/>
  <c r="I7" i="3"/>
  <c r="J7" i="3" s="1"/>
  <c r="I13" i="3"/>
  <c r="J13" i="3" l="1"/>
  <c r="J12" i="3"/>
  <c r="J30" i="3"/>
  <c r="J38" i="3"/>
  <c r="J8" i="3"/>
  <c r="J37" i="3"/>
  <c r="J31" i="3"/>
  <c r="J18" i="3"/>
  <c r="J32" i="3"/>
  <c r="J26" i="3"/>
  <c r="J20" i="3"/>
  <c r="J14" i="3"/>
  <c r="J24" i="3"/>
  <c r="J25" i="3"/>
  <c r="J19" i="3"/>
  <c r="J36" i="3"/>
  <c r="H47" i="3" l="1"/>
</calcChain>
</file>

<file path=xl/sharedStrings.xml><?xml version="1.0" encoding="utf-8"?>
<sst xmlns="http://schemas.openxmlformats.org/spreadsheetml/2006/main" count="225" uniqueCount="56">
  <si>
    <t>CM2 A JZ</t>
  </si>
  <si>
    <t>CM2 B JZ</t>
  </si>
  <si>
    <t>CM2 C JZ</t>
  </si>
  <si>
    <t>NOM</t>
  </si>
  <si>
    <t>PRENOM</t>
  </si>
  <si>
    <t>N°1</t>
  </si>
  <si>
    <t>N°2</t>
  </si>
  <si>
    <t>N°3</t>
  </si>
  <si>
    <t>N°4</t>
  </si>
  <si>
    <t>N°5</t>
  </si>
  <si>
    <t>N°6</t>
  </si>
  <si>
    <t>N°7</t>
  </si>
  <si>
    <t>N°8</t>
  </si>
  <si>
    <t>N°9</t>
  </si>
  <si>
    <t>N°10</t>
  </si>
  <si>
    <t>N°11</t>
  </si>
  <si>
    <t>N°12</t>
  </si>
  <si>
    <t>N°13</t>
  </si>
  <si>
    <t>N°14</t>
  </si>
  <si>
    <t>N°15</t>
  </si>
  <si>
    <t>N°16</t>
  </si>
  <si>
    <t>N°17</t>
  </si>
  <si>
    <t>N°18</t>
  </si>
  <si>
    <t>N°19</t>
  </si>
  <si>
    <t>N°20</t>
  </si>
  <si>
    <t>Total</t>
  </si>
  <si>
    <t>Rang</t>
  </si>
  <si>
    <t>GRAND CONCOURS DE CALCUL MENTAL CM2/6eme                                                                             Réseau Paul Verlaine - Les Mureaux</t>
  </si>
  <si>
    <t>CM2A JZ</t>
  </si>
  <si>
    <t>CM2B JZ</t>
  </si>
  <si>
    <t>CM2C JZ</t>
  </si>
  <si>
    <t>Moyenne</t>
  </si>
  <si>
    <t>CM2 PB</t>
  </si>
  <si>
    <t>6e</t>
  </si>
  <si>
    <t>Classement individuel</t>
  </si>
  <si>
    <t>6eme</t>
  </si>
  <si>
    <t>Classement</t>
  </si>
  <si>
    <t>Points</t>
  </si>
  <si>
    <t>A</t>
  </si>
  <si>
    <t>B</t>
  </si>
  <si>
    <t>C</t>
  </si>
  <si>
    <t>Classement général</t>
  </si>
  <si>
    <t>E</t>
  </si>
  <si>
    <t>F</t>
  </si>
  <si>
    <t>G</t>
  </si>
  <si>
    <t>Q</t>
  </si>
  <si>
    <t>R</t>
  </si>
  <si>
    <t>S</t>
  </si>
  <si>
    <t>Z</t>
  </si>
  <si>
    <t>Nom</t>
  </si>
  <si>
    <t>Prénom</t>
  </si>
  <si>
    <t>Classe</t>
  </si>
  <si>
    <t>Total points</t>
  </si>
  <si>
    <r>
      <t xml:space="preserve">Classement général
</t>
    </r>
    <r>
      <rPr>
        <sz val="12"/>
        <color theme="1"/>
        <rFont val="GROBOLD"/>
      </rPr>
      <t>(toutes classes confondues)</t>
    </r>
  </si>
  <si>
    <t>6ème</t>
  </si>
  <si>
    <t>6ème2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</si>
</sst>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Calibri"/>
      <family val="2"/>
      <scheme val="minor"/>
    </font>
    <font>
      <b/>
      <sz val="16"/>
      <color theme="1"/>
      <name val="Comic Sans MS"/>
      <family val="4"/>
    </font>
    <font>
      <sz val="11"/>
      <color theme="1"/>
      <name val="DK Inky Fingers"/>
      <family val="4"/>
    </font>
    <font>
      <b/>
      <sz val="14"/>
      <color theme="1"/>
      <name val="Comic Sans MS"/>
      <family val="4"/>
    </font>
    <font>
      <b/>
      <i/>
      <sz val="14"/>
      <color theme="1"/>
      <name val="Comic Sans MS"/>
      <family val="4"/>
    </font>
    <font>
      <sz val="15"/>
      <color theme="1"/>
      <name val="Comic Sans MS"/>
      <family val="4"/>
    </font>
    <font>
      <sz val="11"/>
      <color theme="0"/>
      <name val="Calibri"/>
      <family val="2"/>
      <scheme val="minor"/>
    </font>
    <font>
      <sz val="16"/>
      <color theme="1"/>
      <name val="GROBOLD"/>
    </font>
    <font>
      <sz val="12"/>
      <color theme="1"/>
      <name val="Calibri"/>
      <family val="2"/>
      <scheme val="minor"/>
    </font>
    <font>
      <b/>
      <sz val="12"/>
      <color theme="1"/>
      <name val="Comic Sans MS"/>
      <family val="4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GROBOLD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Alignment="1">
      <alignment horizontal="center"/>
    </xf>
    <xf numFmtId="0" fontId="0" fillId="0" borderId="6" xfId="0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2" fillId="0" borderId="9" xfId="0" applyFont="1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2" fillId="0" borderId="19" xfId="0" applyFont="1" applyBorder="1" applyAlignment="1">
      <alignment horizontal="center"/>
    </xf>
    <xf numFmtId="0" fontId="0" fillId="0" borderId="22" xfId="0" applyBorder="1"/>
    <xf numFmtId="0" fontId="5" fillId="0" borderId="0" xfId="0" applyFont="1"/>
    <xf numFmtId="0" fontId="5" fillId="0" borderId="5" xfId="0" applyFont="1" applyBorder="1"/>
    <xf numFmtId="0" fontId="5" fillId="0" borderId="5" xfId="0" applyFont="1" applyBorder="1" applyAlignment="1">
      <alignment horizontal="center"/>
    </xf>
    <xf numFmtId="0" fontId="0" fillId="0" borderId="24" xfId="0" applyBorder="1"/>
    <xf numFmtId="0" fontId="0" fillId="0" borderId="28" xfId="0" applyBorder="1"/>
    <xf numFmtId="0" fontId="0" fillId="0" borderId="25" xfId="0" applyBorder="1"/>
    <xf numFmtId="0" fontId="0" fillId="0" borderId="29" xfId="0" applyBorder="1"/>
    <xf numFmtId="0" fontId="0" fillId="0" borderId="30" xfId="0" applyBorder="1"/>
    <xf numFmtId="0" fontId="5" fillId="0" borderId="5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5" xfId="0" applyFont="1" applyBorder="1" applyAlignment="1">
      <alignment horizontal="center" vertical="center"/>
    </xf>
    <xf numFmtId="0" fontId="0" fillId="0" borderId="5" xfId="0" applyBorder="1"/>
    <xf numFmtId="0" fontId="6" fillId="0" borderId="0" xfId="0" applyFont="1" applyFill="1" applyBorder="1"/>
    <xf numFmtId="0" fontId="11" fillId="0" borderId="5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0" applyFont="1"/>
    <xf numFmtId="0" fontId="10" fillId="2" borderId="31" xfId="0" applyFont="1" applyFill="1" applyBorder="1" applyAlignment="1">
      <alignment horizontal="center"/>
    </xf>
    <xf numFmtId="0" fontId="10" fillId="4" borderId="5" xfId="0" applyFont="1" applyFill="1" applyBorder="1" applyAlignment="1">
      <alignment horizontal="center"/>
    </xf>
    <xf numFmtId="0" fontId="10" fillId="3" borderId="3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 vertical="center"/>
    </xf>
    <xf numFmtId="0" fontId="0" fillId="0" borderId="32" xfId="0" applyBorder="1"/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/>
    <xf numFmtId="0" fontId="0" fillId="0" borderId="38" xfId="0" applyBorder="1"/>
    <xf numFmtId="0" fontId="0" fillId="0" borderId="39" xfId="0" applyBorder="1"/>
    <xf numFmtId="0" fontId="0" fillId="0" borderId="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0" fillId="0" borderId="37" xfId="0" applyBorder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 wrapText="1"/>
    </xf>
  </cellXfs>
  <cellStyles count="1">
    <cellStyle name="Normal" xfId="0" builtinId="0"/>
  </cellStyles>
  <dxfs count="12">
    <dxf>
      <font>
        <b val="0"/>
        <i val="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b val="0"/>
        <i val="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b val="0"/>
        <i val="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b val="0"/>
        <i val="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</font>
      <fill>
        <patternFill>
          <bgColor rgb="FF00B050"/>
        </patternFill>
      </fill>
    </dxf>
    <dxf>
      <font>
        <b val="0"/>
        <i val="0"/>
      </font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CM2A JZ</c:v>
          </c:tx>
          <c:invertIfNegative val="0"/>
          <c:cat>
            <c:strRef>
              <c:f>'Classement par équipe'!$A$2:$A$8</c:f>
              <c:strCache>
                <c:ptCount val="7"/>
                <c:pt idx="0">
                  <c:v>CM2A JZ</c:v>
                </c:pt>
                <c:pt idx="1">
                  <c:v>CM2B JZ</c:v>
                </c:pt>
                <c:pt idx="2">
                  <c:v>CM2C JZ</c:v>
                </c:pt>
                <c:pt idx="3">
                  <c:v>CM2 PB</c:v>
                </c:pt>
                <c:pt idx="4">
                  <c:v>6e</c:v>
                </c:pt>
                <c:pt idx="5">
                  <c:v>6e</c:v>
                </c:pt>
                <c:pt idx="6">
                  <c:v>6e</c:v>
                </c:pt>
              </c:strCache>
            </c:strRef>
          </c:cat>
          <c:val>
            <c:numRef>
              <c:f>'Classement par équipe'!$C$2</c:f>
              <c:numCache>
                <c:formatCode>General</c:formatCode>
                <c:ptCount val="1"/>
                <c:pt idx="0">
                  <c:v>2.25</c:v>
                </c:pt>
              </c:numCache>
            </c:numRef>
          </c:val>
        </c:ser>
        <c:ser>
          <c:idx val="1"/>
          <c:order val="1"/>
          <c:tx>
            <c:v>CM2B JZ</c:v>
          </c:tx>
          <c:invertIfNegative val="0"/>
          <c:cat>
            <c:strRef>
              <c:f>'Classement par équipe'!$A$2:$A$8</c:f>
              <c:strCache>
                <c:ptCount val="7"/>
                <c:pt idx="0">
                  <c:v>CM2A JZ</c:v>
                </c:pt>
                <c:pt idx="1">
                  <c:v>CM2B JZ</c:v>
                </c:pt>
                <c:pt idx="2">
                  <c:v>CM2C JZ</c:v>
                </c:pt>
                <c:pt idx="3">
                  <c:v>CM2 PB</c:v>
                </c:pt>
                <c:pt idx="4">
                  <c:v>6e</c:v>
                </c:pt>
                <c:pt idx="5">
                  <c:v>6e</c:v>
                </c:pt>
                <c:pt idx="6">
                  <c:v>6e</c:v>
                </c:pt>
              </c:strCache>
            </c:strRef>
          </c:cat>
          <c:val>
            <c:numRef>
              <c:f>'Classement par équipe'!$C$3</c:f>
              <c:numCache>
                <c:formatCode>General</c:formatCode>
                <c:ptCount val="1"/>
                <c:pt idx="0">
                  <c:v>5</c:v>
                </c:pt>
              </c:numCache>
            </c:numRef>
          </c:val>
        </c:ser>
        <c:ser>
          <c:idx val="2"/>
          <c:order val="2"/>
          <c:tx>
            <c:v>CM2C JZ</c:v>
          </c:tx>
          <c:invertIfNegative val="0"/>
          <c:val>
            <c:numRef>
              <c:f>'Classement par équipe'!$C$4</c:f>
              <c:numCache>
                <c:formatCode>General</c:formatCode>
                <c:ptCount val="1"/>
                <c:pt idx="0">
                  <c:v>4.333333333333333</c:v>
                </c:pt>
              </c:numCache>
            </c:numRef>
          </c:val>
        </c:ser>
        <c:ser>
          <c:idx val="3"/>
          <c:order val="3"/>
          <c:tx>
            <c:strRef>
              <c:f>'Classement par équipe'!$A$5</c:f>
              <c:strCache>
                <c:ptCount val="1"/>
                <c:pt idx="0">
                  <c:v>CM2 PB</c:v>
                </c:pt>
              </c:strCache>
            </c:strRef>
          </c:tx>
          <c:invertIfNegative val="0"/>
          <c:val>
            <c:numRef>
              <c:f>'Classement par équipe'!$C$5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42764168"/>
        <c:axId val="242763384"/>
      </c:barChart>
      <c:catAx>
        <c:axId val="242764168"/>
        <c:scaling>
          <c:orientation val="minMax"/>
        </c:scaling>
        <c:delete val="1"/>
        <c:axPos val="b"/>
        <c:numFmt formatCode="General" sourceLinked="0"/>
        <c:majorTickMark val="out"/>
        <c:minorTickMark val="none"/>
        <c:tickLblPos val="none"/>
        <c:crossAx val="242763384"/>
        <c:crosses val="autoZero"/>
        <c:auto val="1"/>
        <c:lblAlgn val="ctr"/>
        <c:lblOffset val="100"/>
        <c:noMultiLvlLbl val="0"/>
      </c:catAx>
      <c:valAx>
        <c:axId val="2427633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4276416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742949</xdr:colOff>
      <xdr:row>0</xdr:row>
      <xdr:rowOff>295274</xdr:rowOff>
    </xdr:from>
    <xdr:to>
      <xdr:col>13</xdr:col>
      <xdr:colOff>752474</xdr:colOff>
      <xdr:row>17</xdr:row>
      <xdr:rowOff>295274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</sheetPr>
  <dimension ref="A1:AA74"/>
  <sheetViews>
    <sheetView workbookViewId="0">
      <selection activeCell="F14" sqref="F14"/>
    </sheetView>
  </sheetViews>
  <sheetFormatPr baseColWidth="10" defaultRowHeight="15"/>
  <cols>
    <col min="1" max="2" width="12.85546875" customWidth="1"/>
    <col min="3" max="24" width="6.7109375" customWidth="1"/>
    <col min="25" max="26" width="4.7109375" customWidth="1"/>
  </cols>
  <sheetData>
    <row r="1" spans="1:27" ht="24" customHeight="1">
      <c r="A1" s="54" t="s">
        <v>0</v>
      </c>
      <c r="B1" s="55"/>
      <c r="C1" s="58" t="s">
        <v>27</v>
      </c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60"/>
    </row>
    <row r="2" spans="1:27" ht="24" customHeight="1" thickBot="1">
      <c r="A2" s="56"/>
      <c r="B2" s="57"/>
      <c r="C2" s="61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3"/>
    </row>
    <row r="3" spans="1:27" ht="15.75" thickBot="1"/>
    <row r="4" spans="1:27" ht="15.75" thickBot="1">
      <c r="A4" s="3" t="s">
        <v>3</v>
      </c>
      <c r="B4" s="8" t="s">
        <v>4</v>
      </c>
      <c r="C4" s="5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4" t="s">
        <v>16</v>
      </c>
      <c r="O4" s="4" t="s">
        <v>17</v>
      </c>
      <c r="P4" s="4" t="s">
        <v>18</v>
      </c>
      <c r="Q4" s="4" t="s">
        <v>19</v>
      </c>
      <c r="R4" s="4" t="s">
        <v>20</v>
      </c>
      <c r="S4" s="4" t="s">
        <v>21</v>
      </c>
      <c r="T4" s="4" t="s">
        <v>22</v>
      </c>
      <c r="U4" s="4" t="s">
        <v>23</v>
      </c>
      <c r="V4" s="15" t="s">
        <v>24</v>
      </c>
      <c r="W4" s="64" t="s">
        <v>25</v>
      </c>
      <c r="X4" s="65"/>
      <c r="Y4" s="66" t="s">
        <v>26</v>
      </c>
      <c r="Z4" s="67"/>
    </row>
    <row r="5" spans="1:27">
      <c r="A5" s="9"/>
      <c r="B5" s="10" t="s">
        <v>45</v>
      </c>
      <c r="C5" s="6">
        <v>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68">
        <f>SUM(C5:V5)</f>
        <v>1</v>
      </c>
      <c r="X5" s="69"/>
      <c r="Y5" s="70">
        <f>RANK(W5,$W$5:$X$33,0)</f>
        <v>4</v>
      </c>
      <c r="Z5" s="71"/>
      <c r="AA5" s="1" t="str">
        <f>Y5&amp;"/"&amp;COUNTIF($Y$5:Y5,Y5)</f>
        <v>4/1</v>
      </c>
    </row>
    <row r="6" spans="1:27">
      <c r="A6" s="11"/>
      <c r="B6" s="12" t="s">
        <v>46</v>
      </c>
      <c r="C6" s="7">
        <v>2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72">
        <f t="shared" ref="W6:W33" si="0">SUM(C6:V6)</f>
        <v>2</v>
      </c>
      <c r="X6" s="73"/>
      <c r="Y6" s="72">
        <f t="shared" ref="Y6:Y33" si="1">RANK(W6,$W$5:$X$33,0)</f>
        <v>3</v>
      </c>
      <c r="Z6" s="74"/>
      <c r="AA6" s="1" t="str">
        <f>Y6&amp;"/"&amp;COUNTIF($Y$5:Y6,Y6)</f>
        <v>3/1</v>
      </c>
    </row>
    <row r="7" spans="1:27">
      <c r="A7" s="11"/>
      <c r="B7" s="12" t="s">
        <v>47</v>
      </c>
      <c r="C7" s="7">
        <v>3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72">
        <f t="shared" si="0"/>
        <v>3</v>
      </c>
      <c r="X7" s="73"/>
      <c r="Y7" s="72">
        <f t="shared" si="1"/>
        <v>1</v>
      </c>
      <c r="Z7" s="74"/>
      <c r="AA7" s="1" t="str">
        <f>Y7&amp;"/"&amp;COUNTIF($Y$5:Y7,Y7)</f>
        <v>1/1</v>
      </c>
    </row>
    <row r="8" spans="1:27">
      <c r="A8" s="11"/>
      <c r="B8" s="12" t="s">
        <v>48</v>
      </c>
      <c r="C8" s="7">
        <v>3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72">
        <f t="shared" si="0"/>
        <v>3</v>
      </c>
      <c r="X8" s="73"/>
      <c r="Y8" s="72">
        <f t="shared" si="1"/>
        <v>1</v>
      </c>
      <c r="Z8" s="74"/>
      <c r="AA8" s="1" t="str">
        <f>Y8&amp;"/"&amp;COUNTIF($Y$5:Y8,Y8)</f>
        <v>1/2</v>
      </c>
    </row>
    <row r="9" spans="1:27">
      <c r="A9" s="11"/>
      <c r="B9" s="12"/>
      <c r="C9" s="7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72">
        <f t="shared" si="0"/>
        <v>0</v>
      </c>
      <c r="X9" s="73"/>
      <c r="Y9" s="72">
        <f t="shared" si="1"/>
        <v>5</v>
      </c>
      <c r="Z9" s="74"/>
      <c r="AA9" s="1" t="str">
        <f>Y9&amp;"/"&amp;COUNTIF($Y$5:Y9,Y9)</f>
        <v>5/1</v>
      </c>
    </row>
    <row r="10" spans="1:27">
      <c r="A10" s="11"/>
      <c r="B10" s="12"/>
      <c r="C10" s="7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72">
        <f t="shared" si="0"/>
        <v>0</v>
      </c>
      <c r="X10" s="73"/>
      <c r="Y10" s="72">
        <f t="shared" si="1"/>
        <v>5</v>
      </c>
      <c r="Z10" s="74"/>
      <c r="AA10" s="1" t="str">
        <f>Y10&amp;"/"&amp;COUNTIF($Y$5:Y10,Y10)</f>
        <v>5/2</v>
      </c>
    </row>
    <row r="11" spans="1:27">
      <c r="A11" s="11"/>
      <c r="B11" s="12"/>
      <c r="C11" s="7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72">
        <f t="shared" si="0"/>
        <v>0</v>
      </c>
      <c r="X11" s="73"/>
      <c r="Y11" s="72">
        <f t="shared" si="1"/>
        <v>5</v>
      </c>
      <c r="Z11" s="74"/>
      <c r="AA11" s="1" t="str">
        <f>Y11&amp;"/"&amp;COUNTIF($Y$5:Y11,Y11)</f>
        <v>5/3</v>
      </c>
    </row>
    <row r="12" spans="1:27">
      <c r="A12" s="11"/>
      <c r="B12" s="12"/>
      <c r="C12" s="7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72">
        <f t="shared" si="0"/>
        <v>0</v>
      </c>
      <c r="X12" s="73"/>
      <c r="Y12" s="72">
        <f t="shared" si="1"/>
        <v>5</v>
      </c>
      <c r="Z12" s="74"/>
      <c r="AA12" s="1" t="str">
        <f>Y12&amp;"/"&amp;COUNTIF($Y$5:Y12,Y12)</f>
        <v>5/4</v>
      </c>
    </row>
    <row r="13" spans="1:27">
      <c r="A13" s="11"/>
      <c r="B13" s="12"/>
      <c r="C13" s="7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72">
        <f t="shared" si="0"/>
        <v>0</v>
      </c>
      <c r="X13" s="73"/>
      <c r="Y13" s="72">
        <f t="shared" si="1"/>
        <v>5</v>
      </c>
      <c r="Z13" s="74"/>
      <c r="AA13" s="1" t="str">
        <f>Y13&amp;"/"&amp;COUNTIF($Y$5:Y13,Y13)</f>
        <v>5/5</v>
      </c>
    </row>
    <row r="14" spans="1:27">
      <c r="A14" s="11"/>
      <c r="B14" s="12"/>
      <c r="C14" s="7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72">
        <f t="shared" si="0"/>
        <v>0</v>
      </c>
      <c r="X14" s="73"/>
      <c r="Y14" s="72">
        <f t="shared" si="1"/>
        <v>5</v>
      </c>
      <c r="Z14" s="74"/>
      <c r="AA14" s="1" t="str">
        <f>Y14&amp;"/"&amp;COUNTIF($Y$5:Y14,Y14)</f>
        <v>5/6</v>
      </c>
    </row>
    <row r="15" spans="1:27">
      <c r="A15" s="11"/>
      <c r="B15" s="12"/>
      <c r="C15" s="7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72">
        <f t="shared" si="0"/>
        <v>0</v>
      </c>
      <c r="X15" s="73"/>
      <c r="Y15" s="72">
        <f t="shared" si="1"/>
        <v>5</v>
      </c>
      <c r="Z15" s="74"/>
      <c r="AA15" s="1" t="str">
        <f>Y15&amp;"/"&amp;COUNTIF($Y$5:Y15,Y15)</f>
        <v>5/7</v>
      </c>
    </row>
    <row r="16" spans="1:27">
      <c r="A16" s="11"/>
      <c r="B16" s="12"/>
      <c r="C16" s="7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72">
        <f t="shared" si="0"/>
        <v>0</v>
      </c>
      <c r="X16" s="73"/>
      <c r="Y16" s="72">
        <f t="shared" si="1"/>
        <v>5</v>
      </c>
      <c r="Z16" s="74"/>
      <c r="AA16" s="1" t="str">
        <f>Y16&amp;"/"&amp;COUNTIF($Y$5:Y16,Y16)</f>
        <v>5/8</v>
      </c>
    </row>
    <row r="17" spans="1:27">
      <c r="A17" s="11"/>
      <c r="B17" s="12"/>
      <c r="C17" s="7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72">
        <f t="shared" si="0"/>
        <v>0</v>
      </c>
      <c r="X17" s="73"/>
      <c r="Y17" s="72">
        <f t="shared" si="1"/>
        <v>5</v>
      </c>
      <c r="Z17" s="74"/>
      <c r="AA17" s="1" t="str">
        <f>Y17&amp;"/"&amp;COUNTIF($Y$5:Y17,Y17)</f>
        <v>5/9</v>
      </c>
    </row>
    <row r="18" spans="1:27">
      <c r="A18" s="11"/>
      <c r="B18" s="12"/>
      <c r="C18" s="7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72">
        <f t="shared" si="0"/>
        <v>0</v>
      </c>
      <c r="X18" s="73"/>
      <c r="Y18" s="72">
        <f t="shared" si="1"/>
        <v>5</v>
      </c>
      <c r="Z18" s="74"/>
      <c r="AA18" s="1" t="str">
        <f>Y18&amp;"/"&amp;COUNTIF($Y$5:Y18,Y18)</f>
        <v>5/10</v>
      </c>
    </row>
    <row r="19" spans="1:27">
      <c r="A19" s="11"/>
      <c r="B19" s="12"/>
      <c r="C19" s="7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72">
        <f t="shared" si="0"/>
        <v>0</v>
      </c>
      <c r="X19" s="73"/>
      <c r="Y19" s="72">
        <f t="shared" si="1"/>
        <v>5</v>
      </c>
      <c r="Z19" s="74"/>
      <c r="AA19" s="1" t="str">
        <f>Y19&amp;"/"&amp;COUNTIF($Y$5:Y19,Y19)</f>
        <v>5/11</v>
      </c>
    </row>
    <row r="20" spans="1:27">
      <c r="A20" s="11"/>
      <c r="B20" s="12"/>
      <c r="C20" s="7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72">
        <f t="shared" si="0"/>
        <v>0</v>
      </c>
      <c r="X20" s="73"/>
      <c r="Y20" s="72">
        <f t="shared" si="1"/>
        <v>5</v>
      </c>
      <c r="Z20" s="74"/>
      <c r="AA20" s="1" t="str">
        <f>Y20&amp;"/"&amp;COUNTIF($Y$5:Y20,Y20)</f>
        <v>5/12</v>
      </c>
    </row>
    <row r="21" spans="1:27">
      <c r="A21" s="11"/>
      <c r="B21" s="12"/>
      <c r="C21" s="7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72">
        <f t="shared" si="0"/>
        <v>0</v>
      </c>
      <c r="X21" s="73"/>
      <c r="Y21" s="72">
        <f t="shared" si="1"/>
        <v>5</v>
      </c>
      <c r="Z21" s="74"/>
      <c r="AA21" s="1" t="str">
        <f>Y21&amp;"/"&amp;COUNTIF($Y$5:Y21,Y21)</f>
        <v>5/13</v>
      </c>
    </row>
    <row r="22" spans="1:27">
      <c r="A22" s="11"/>
      <c r="B22" s="12"/>
      <c r="C22" s="7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72">
        <f t="shared" si="0"/>
        <v>0</v>
      </c>
      <c r="X22" s="73"/>
      <c r="Y22" s="72">
        <f t="shared" si="1"/>
        <v>5</v>
      </c>
      <c r="Z22" s="74"/>
      <c r="AA22" s="1" t="str">
        <f>Y22&amp;"/"&amp;COUNTIF($Y$5:Y22,Y22)</f>
        <v>5/14</v>
      </c>
    </row>
    <row r="23" spans="1:27">
      <c r="A23" s="11"/>
      <c r="B23" s="12"/>
      <c r="C23" s="7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72">
        <f t="shared" si="0"/>
        <v>0</v>
      </c>
      <c r="X23" s="73"/>
      <c r="Y23" s="72">
        <f t="shared" si="1"/>
        <v>5</v>
      </c>
      <c r="Z23" s="74"/>
      <c r="AA23" s="1" t="str">
        <f>Y23&amp;"/"&amp;COUNTIF($Y$5:Y23,Y23)</f>
        <v>5/15</v>
      </c>
    </row>
    <row r="24" spans="1:27">
      <c r="A24" s="11"/>
      <c r="B24" s="12"/>
      <c r="C24" s="7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72">
        <f t="shared" si="0"/>
        <v>0</v>
      </c>
      <c r="X24" s="73"/>
      <c r="Y24" s="72">
        <f t="shared" si="1"/>
        <v>5</v>
      </c>
      <c r="Z24" s="74"/>
      <c r="AA24" s="1" t="str">
        <f>Y24&amp;"/"&amp;COUNTIF($Y$5:Y24,Y24)</f>
        <v>5/16</v>
      </c>
    </row>
    <row r="25" spans="1:27">
      <c r="A25" s="11"/>
      <c r="B25" s="12"/>
      <c r="C25" s="7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72">
        <f t="shared" si="0"/>
        <v>0</v>
      </c>
      <c r="X25" s="73"/>
      <c r="Y25" s="72">
        <f t="shared" si="1"/>
        <v>5</v>
      </c>
      <c r="Z25" s="74"/>
      <c r="AA25" s="1" t="str">
        <f>Y25&amp;"/"&amp;COUNTIF($Y$5:Y25,Y25)</f>
        <v>5/17</v>
      </c>
    </row>
    <row r="26" spans="1:27">
      <c r="A26" s="11"/>
      <c r="B26" s="12"/>
      <c r="C26" s="7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72">
        <f t="shared" si="0"/>
        <v>0</v>
      </c>
      <c r="X26" s="73"/>
      <c r="Y26" s="72">
        <f t="shared" si="1"/>
        <v>5</v>
      </c>
      <c r="Z26" s="74"/>
      <c r="AA26" s="1" t="str">
        <f>Y26&amp;"/"&amp;COUNTIF($Y$5:Y26,Y26)</f>
        <v>5/18</v>
      </c>
    </row>
    <row r="27" spans="1:27">
      <c r="A27" s="11"/>
      <c r="B27" s="12"/>
      <c r="C27" s="7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72">
        <f t="shared" si="0"/>
        <v>0</v>
      </c>
      <c r="X27" s="73"/>
      <c r="Y27" s="72">
        <f t="shared" si="1"/>
        <v>5</v>
      </c>
      <c r="Z27" s="74"/>
      <c r="AA27" s="1" t="str">
        <f>Y27&amp;"/"&amp;COUNTIF($Y$5:Y27,Y27)</f>
        <v>5/19</v>
      </c>
    </row>
    <row r="28" spans="1:27">
      <c r="A28" s="11"/>
      <c r="B28" s="12"/>
      <c r="C28" s="7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72">
        <f t="shared" si="0"/>
        <v>0</v>
      </c>
      <c r="X28" s="73"/>
      <c r="Y28" s="72">
        <f t="shared" si="1"/>
        <v>5</v>
      </c>
      <c r="Z28" s="74"/>
      <c r="AA28" s="1" t="str">
        <f>Y28&amp;"/"&amp;COUNTIF($Y$5:Y28,Y28)</f>
        <v>5/20</v>
      </c>
    </row>
    <row r="29" spans="1:27">
      <c r="A29" s="11"/>
      <c r="B29" s="12"/>
      <c r="C29" s="7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72">
        <f t="shared" si="0"/>
        <v>0</v>
      </c>
      <c r="X29" s="73"/>
      <c r="Y29" s="72">
        <f t="shared" si="1"/>
        <v>5</v>
      </c>
      <c r="Z29" s="74"/>
      <c r="AA29" s="1" t="str">
        <f>Y29&amp;"/"&amp;COUNTIF($Y$5:Y29,Y29)</f>
        <v>5/21</v>
      </c>
    </row>
    <row r="30" spans="1:27">
      <c r="A30" s="11"/>
      <c r="B30" s="12"/>
      <c r="C30" s="7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72">
        <f t="shared" si="0"/>
        <v>0</v>
      </c>
      <c r="X30" s="73"/>
      <c r="Y30" s="72">
        <f t="shared" si="1"/>
        <v>5</v>
      </c>
      <c r="Z30" s="74"/>
      <c r="AA30" s="1" t="str">
        <f>Y30&amp;"/"&amp;COUNTIF($Y$5:Y30,Y30)</f>
        <v>5/22</v>
      </c>
    </row>
    <row r="31" spans="1:27">
      <c r="A31" s="11"/>
      <c r="B31" s="12"/>
      <c r="C31" s="7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72">
        <f t="shared" si="0"/>
        <v>0</v>
      </c>
      <c r="X31" s="73"/>
      <c r="Y31" s="72">
        <f t="shared" si="1"/>
        <v>5</v>
      </c>
      <c r="Z31" s="74"/>
      <c r="AA31" s="1" t="str">
        <f>Y31&amp;"/"&amp;COUNTIF($Y$5:Y31,Y31)</f>
        <v>5/23</v>
      </c>
    </row>
    <row r="32" spans="1:27">
      <c r="A32" s="11"/>
      <c r="B32" s="12"/>
      <c r="C32" s="7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72">
        <f t="shared" si="0"/>
        <v>0</v>
      </c>
      <c r="X32" s="73"/>
      <c r="Y32" s="72">
        <f t="shared" si="1"/>
        <v>5</v>
      </c>
      <c r="Z32" s="74"/>
      <c r="AA32" s="1" t="str">
        <f>Y32&amp;"/"&amp;COUNTIF($Y$5:Y32,Y32)</f>
        <v>5/24</v>
      </c>
    </row>
    <row r="33" spans="1:27" ht="15.75" thickBot="1">
      <c r="A33" s="13"/>
      <c r="B33" s="14"/>
      <c r="C33" s="16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75">
        <f t="shared" si="0"/>
        <v>0</v>
      </c>
      <c r="X33" s="76"/>
      <c r="Y33" s="75">
        <f t="shared" si="1"/>
        <v>5</v>
      </c>
      <c r="Z33" s="77"/>
      <c r="AA33" s="1" t="str">
        <f>Y33&amp;"/"&amp;COUNTIF($Y$5:Y33,Y33)</f>
        <v>5/25</v>
      </c>
    </row>
    <row r="34" spans="1:27">
      <c r="W34" s="78"/>
      <c r="X34" s="78"/>
    </row>
    <row r="35" spans="1:27">
      <c r="W35" s="78"/>
      <c r="X35" s="78"/>
    </row>
    <row r="36" spans="1:27">
      <c r="W36" s="78"/>
      <c r="X36" s="78"/>
    </row>
    <row r="37" spans="1:27">
      <c r="W37" s="78"/>
      <c r="X37" s="78"/>
    </row>
    <row r="38" spans="1:27">
      <c r="W38" s="78"/>
      <c r="X38" s="78"/>
    </row>
    <row r="39" spans="1:27">
      <c r="W39" s="78"/>
      <c r="X39" s="78"/>
    </row>
    <row r="40" spans="1:27">
      <c r="W40" s="78"/>
      <c r="X40" s="78"/>
    </row>
    <row r="41" spans="1:27">
      <c r="W41" s="78"/>
      <c r="X41" s="78"/>
    </row>
    <row r="42" spans="1:27">
      <c r="W42" s="78"/>
      <c r="X42" s="78"/>
    </row>
    <row r="43" spans="1:27">
      <c r="W43" s="78"/>
      <c r="X43" s="78"/>
    </row>
    <row r="44" spans="1:27">
      <c r="W44" s="78"/>
      <c r="X44" s="78"/>
    </row>
    <row r="45" spans="1:27">
      <c r="W45" s="78"/>
      <c r="X45" s="78"/>
    </row>
    <row r="46" spans="1:27">
      <c r="W46" s="78"/>
      <c r="X46" s="78"/>
    </row>
    <row r="47" spans="1:27">
      <c r="W47" s="78"/>
      <c r="X47" s="78"/>
    </row>
    <row r="48" spans="1:27">
      <c r="W48" s="78"/>
      <c r="X48" s="78"/>
    </row>
    <row r="49" spans="23:24">
      <c r="W49" s="78"/>
      <c r="X49" s="78"/>
    </row>
    <row r="50" spans="23:24">
      <c r="W50" s="78"/>
      <c r="X50" s="78"/>
    </row>
    <row r="51" spans="23:24">
      <c r="W51" s="78"/>
      <c r="X51" s="78"/>
    </row>
    <row r="52" spans="23:24">
      <c r="W52" s="78"/>
      <c r="X52" s="78"/>
    </row>
    <row r="53" spans="23:24">
      <c r="W53" s="78"/>
      <c r="X53" s="78"/>
    </row>
    <row r="54" spans="23:24">
      <c r="W54" s="78"/>
      <c r="X54" s="78"/>
    </row>
    <row r="55" spans="23:24">
      <c r="W55" s="78"/>
      <c r="X55" s="78"/>
    </row>
    <row r="56" spans="23:24">
      <c r="W56" s="78"/>
      <c r="X56" s="78"/>
    </row>
    <row r="57" spans="23:24">
      <c r="W57" s="78"/>
      <c r="X57" s="78"/>
    </row>
    <row r="58" spans="23:24">
      <c r="W58" s="78"/>
      <c r="X58" s="78"/>
    </row>
    <row r="59" spans="23:24">
      <c r="W59" s="78"/>
      <c r="X59" s="78"/>
    </row>
    <row r="60" spans="23:24">
      <c r="W60" s="78"/>
      <c r="X60" s="78"/>
    </row>
    <row r="61" spans="23:24">
      <c r="W61" s="78"/>
      <c r="X61" s="78"/>
    </row>
    <row r="62" spans="23:24">
      <c r="W62" s="78"/>
      <c r="X62" s="78"/>
    </row>
    <row r="63" spans="23:24">
      <c r="W63" s="78"/>
      <c r="X63" s="78"/>
    </row>
    <row r="64" spans="23:24">
      <c r="W64" s="78"/>
      <c r="X64" s="78"/>
    </row>
    <row r="65" spans="23:24">
      <c r="W65" s="78"/>
      <c r="X65" s="78"/>
    </row>
    <row r="66" spans="23:24">
      <c r="W66" s="78"/>
      <c r="X66" s="78"/>
    </row>
    <row r="67" spans="23:24">
      <c r="W67" s="78"/>
      <c r="X67" s="78"/>
    </row>
    <row r="68" spans="23:24">
      <c r="W68" s="78"/>
      <c r="X68" s="78"/>
    </row>
    <row r="69" spans="23:24">
      <c r="W69" s="78"/>
      <c r="X69" s="78"/>
    </row>
    <row r="70" spans="23:24">
      <c r="W70" s="78"/>
      <c r="X70" s="78"/>
    </row>
    <row r="71" spans="23:24">
      <c r="W71" s="78"/>
      <c r="X71" s="78"/>
    </row>
    <row r="72" spans="23:24">
      <c r="W72" s="78"/>
      <c r="X72" s="78"/>
    </row>
    <row r="73" spans="23:24">
      <c r="W73" s="78"/>
      <c r="X73" s="78"/>
    </row>
    <row r="74" spans="23:24">
      <c r="W74" s="78"/>
      <c r="X74" s="78"/>
    </row>
  </sheetData>
  <mergeCells count="103">
    <mergeCell ref="W74:X74"/>
    <mergeCell ref="W68:X68"/>
    <mergeCell ref="W69:X69"/>
    <mergeCell ref="W70:X70"/>
    <mergeCell ref="W71:X71"/>
    <mergeCell ref="W72:X72"/>
    <mergeCell ref="W73:X73"/>
    <mergeCell ref="W62:X62"/>
    <mergeCell ref="W63:X63"/>
    <mergeCell ref="W64:X64"/>
    <mergeCell ref="W65:X65"/>
    <mergeCell ref="W66:X66"/>
    <mergeCell ref="W67:X67"/>
    <mergeCell ref="W56:X56"/>
    <mergeCell ref="W57:X57"/>
    <mergeCell ref="W58:X58"/>
    <mergeCell ref="W59:X59"/>
    <mergeCell ref="W60:X60"/>
    <mergeCell ref="W61:X61"/>
    <mergeCell ref="W50:X50"/>
    <mergeCell ref="W51:X51"/>
    <mergeCell ref="W52:X52"/>
    <mergeCell ref="W53:X53"/>
    <mergeCell ref="W54:X54"/>
    <mergeCell ref="W55:X55"/>
    <mergeCell ref="W44:X44"/>
    <mergeCell ref="W45:X45"/>
    <mergeCell ref="W46:X46"/>
    <mergeCell ref="W47:X47"/>
    <mergeCell ref="W48:X48"/>
    <mergeCell ref="W49:X49"/>
    <mergeCell ref="W38:X38"/>
    <mergeCell ref="W39:X39"/>
    <mergeCell ref="W40:X40"/>
    <mergeCell ref="W41:X41"/>
    <mergeCell ref="W42:X42"/>
    <mergeCell ref="W43:X43"/>
    <mergeCell ref="W33:X33"/>
    <mergeCell ref="Y33:Z33"/>
    <mergeCell ref="W34:X34"/>
    <mergeCell ref="W35:X35"/>
    <mergeCell ref="W36:X36"/>
    <mergeCell ref="W37:X37"/>
    <mergeCell ref="W30:X30"/>
    <mergeCell ref="Y30:Z30"/>
    <mergeCell ref="W31:X31"/>
    <mergeCell ref="Y31:Z31"/>
    <mergeCell ref="W32:X32"/>
    <mergeCell ref="Y32:Z32"/>
    <mergeCell ref="W27:X27"/>
    <mergeCell ref="Y27:Z27"/>
    <mergeCell ref="W28:X28"/>
    <mergeCell ref="Y28:Z28"/>
    <mergeCell ref="W29:X29"/>
    <mergeCell ref="Y29:Z29"/>
    <mergeCell ref="W24:X24"/>
    <mergeCell ref="Y24:Z24"/>
    <mergeCell ref="W25:X25"/>
    <mergeCell ref="Y25:Z25"/>
    <mergeCell ref="W26:X26"/>
    <mergeCell ref="Y26:Z26"/>
    <mergeCell ref="W21:X21"/>
    <mergeCell ref="Y21:Z21"/>
    <mergeCell ref="W22:X22"/>
    <mergeCell ref="Y22:Z22"/>
    <mergeCell ref="W23:X23"/>
    <mergeCell ref="Y23:Z23"/>
    <mergeCell ref="W18:X18"/>
    <mergeCell ref="Y18:Z18"/>
    <mergeCell ref="W19:X19"/>
    <mergeCell ref="Y19:Z19"/>
    <mergeCell ref="W20:X20"/>
    <mergeCell ref="Y20:Z20"/>
    <mergeCell ref="W16:X16"/>
    <mergeCell ref="Y16:Z16"/>
    <mergeCell ref="W17:X17"/>
    <mergeCell ref="Y17:Z17"/>
    <mergeCell ref="W12:X12"/>
    <mergeCell ref="Y12:Z12"/>
    <mergeCell ref="W13:X13"/>
    <mergeCell ref="Y13:Z13"/>
    <mergeCell ref="W14:X14"/>
    <mergeCell ref="Y14:Z14"/>
    <mergeCell ref="W11:X11"/>
    <mergeCell ref="Y11:Z11"/>
    <mergeCell ref="W6:X6"/>
    <mergeCell ref="Y6:Z6"/>
    <mergeCell ref="W7:X7"/>
    <mergeCell ref="Y7:Z7"/>
    <mergeCell ref="W8:X8"/>
    <mergeCell ref="Y8:Z8"/>
    <mergeCell ref="W15:X15"/>
    <mergeCell ref="Y15:Z15"/>
    <mergeCell ref="A1:B2"/>
    <mergeCell ref="C1:Z2"/>
    <mergeCell ref="W4:X4"/>
    <mergeCell ref="Y4:Z4"/>
    <mergeCell ref="W5:X5"/>
    <mergeCell ref="Y5:Z5"/>
    <mergeCell ref="W9:X9"/>
    <mergeCell ref="Y9:Z9"/>
    <mergeCell ref="W10:X10"/>
    <mergeCell ref="Y10:Z10"/>
  </mergeCells>
  <conditionalFormatting sqref="D5:V33">
    <cfRule type="cellIs" dxfId="11" priority="1" operator="lessThan">
      <formula>C5</formula>
    </cfRule>
    <cfRule type="cellIs" dxfId="10" priority="2" operator="greaterThan">
      <formula>C5</formula>
    </cfRule>
  </conditionalFormatting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</sheetPr>
  <dimension ref="A1:AA74"/>
  <sheetViews>
    <sheetView topLeftCell="A3" workbookViewId="0">
      <selection activeCell="B5" sqref="B5:B7"/>
    </sheetView>
  </sheetViews>
  <sheetFormatPr baseColWidth="10" defaultRowHeight="15"/>
  <cols>
    <col min="1" max="2" width="12.85546875" customWidth="1"/>
    <col min="3" max="24" width="6.7109375" customWidth="1"/>
    <col min="25" max="26" width="4.7109375" customWidth="1"/>
  </cols>
  <sheetData>
    <row r="1" spans="1:27" ht="24" customHeight="1">
      <c r="A1" s="54" t="s">
        <v>1</v>
      </c>
      <c r="B1" s="55"/>
      <c r="C1" s="58" t="s">
        <v>27</v>
      </c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60"/>
    </row>
    <row r="2" spans="1:27" ht="24" customHeight="1" thickBot="1">
      <c r="A2" s="56"/>
      <c r="B2" s="57"/>
      <c r="C2" s="61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3"/>
    </row>
    <row r="3" spans="1:27" ht="15.75" thickBot="1"/>
    <row r="4" spans="1:27" ht="15.75" thickBot="1">
      <c r="A4" s="3" t="s">
        <v>3</v>
      </c>
      <c r="B4" s="8" t="s">
        <v>4</v>
      </c>
      <c r="C4" s="5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4" t="s">
        <v>16</v>
      </c>
      <c r="O4" s="4" t="s">
        <v>17</v>
      </c>
      <c r="P4" s="4" t="s">
        <v>18</v>
      </c>
      <c r="Q4" s="4" t="s">
        <v>19</v>
      </c>
      <c r="R4" s="4" t="s">
        <v>20</v>
      </c>
      <c r="S4" s="4" t="s">
        <v>21</v>
      </c>
      <c r="T4" s="4" t="s">
        <v>22</v>
      </c>
      <c r="U4" s="4" t="s">
        <v>23</v>
      </c>
      <c r="V4" s="15" t="s">
        <v>24</v>
      </c>
      <c r="W4" s="64" t="s">
        <v>25</v>
      </c>
      <c r="X4" s="65"/>
      <c r="Y4" s="66" t="s">
        <v>26</v>
      </c>
      <c r="Z4" s="67"/>
    </row>
    <row r="5" spans="1:27">
      <c r="A5" s="9"/>
      <c r="B5" s="10" t="s">
        <v>38</v>
      </c>
      <c r="C5" s="6">
        <v>4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68">
        <f>SUM(C5:V5)</f>
        <v>4</v>
      </c>
      <c r="X5" s="69"/>
      <c r="Y5" s="70">
        <f>RANK(W5,$W$5:$X$33,0)</f>
        <v>3</v>
      </c>
      <c r="Z5" s="71"/>
      <c r="AA5" s="1" t="str">
        <f>Y5&amp;"/"&amp;COUNTIF($Y$5:Y5,Y5)</f>
        <v>3/1</v>
      </c>
    </row>
    <row r="6" spans="1:27">
      <c r="A6" s="11"/>
      <c r="B6" s="12" t="s">
        <v>39</v>
      </c>
      <c r="C6" s="7">
        <v>5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72">
        <f t="shared" ref="W6:W33" si="0">SUM(C6:V6)</f>
        <v>5</v>
      </c>
      <c r="X6" s="73"/>
      <c r="Y6" s="72">
        <f t="shared" ref="Y6:Y33" si="1">RANK(W6,$W$5:$X$33,0)</f>
        <v>2</v>
      </c>
      <c r="Z6" s="74"/>
      <c r="AA6" s="1" t="str">
        <f>Y6&amp;"/"&amp;COUNTIF($Y$5:Y6,Y6)</f>
        <v>2/1</v>
      </c>
    </row>
    <row r="7" spans="1:27">
      <c r="A7" s="11"/>
      <c r="B7" s="12" t="s">
        <v>40</v>
      </c>
      <c r="C7" s="7">
        <v>6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72">
        <f t="shared" si="0"/>
        <v>6</v>
      </c>
      <c r="X7" s="73"/>
      <c r="Y7" s="72">
        <f t="shared" si="1"/>
        <v>1</v>
      </c>
      <c r="Z7" s="74"/>
      <c r="AA7" s="1" t="str">
        <f>Y7&amp;"/"&amp;COUNTIF($Y$5:Y7,Y7)</f>
        <v>1/1</v>
      </c>
    </row>
    <row r="8" spans="1:27">
      <c r="A8" s="11"/>
      <c r="B8" s="12"/>
      <c r="C8" s="7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72">
        <f t="shared" si="0"/>
        <v>0</v>
      </c>
      <c r="X8" s="73"/>
      <c r="Y8" s="72">
        <f t="shared" si="1"/>
        <v>4</v>
      </c>
      <c r="Z8" s="74"/>
      <c r="AA8" s="1" t="str">
        <f>Y8&amp;"/"&amp;COUNTIF($Y$5:Y8,Y8)</f>
        <v>4/1</v>
      </c>
    </row>
    <row r="9" spans="1:27">
      <c r="A9" s="11"/>
      <c r="B9" s="12"/>
      <c r="C9" s="7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72">
        <f t="shared" si="0"/>
        <v>0</v>
      </c>
      <c r="X9" s="73"/>
      <c r="Y9" s="72">
        <f t="shared" si="1"/>
        <v>4</v>
      </c>
      <c r="Z9" s="74"/>
      <c r="AA9" s="1" t="str">
        <f>Y9&amp;"/"&amp;COUNTIF($Y$5:Y9,Y9)</f>
        <v>4/2</v>
      </c>
    </row>
    <row r="10" spans="1:27">
      <c r="A10" s="11"/>
      <c r="B10" s="12"/>
      <c r="C10" s="7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72">
        <f t="shared" si="0"/>
        <v>0</v>
      </c>
      <c r="X10" s="73"/>
      <c r="Y10" s="72">
        <f t="shared" si="1"/>
        <v>4</v>
      </c>
      <c r="Z10" s="74"/>
      <c r="AA10" s="1" t="str">
        <f>Y10&amp;"/"&amp;COUNTIF($Y$5:Y10,Y10)</f>
        <v>4/3</v>
      </c>
    </row>
    <row r="11" spans="1:27">
      <c r="A11" s="11"/>
      <c r="B11" s="12"/>
      <c r="C11" s="7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72">
        <f t="shared" si="0"/>
        <v>0</v>
      </c>
      <c r="X11" s="73"/>
      <c r="Y11" s="72">
        <f t="shared" si="1"/>
        <v>4</v>
      </c>
      <c r="Z11" s="74"/>
      <c r="AA11" s="1" t="str">
        <f>Y11&amp;"/"&amp;COUNTIF($Y$5:Y11,Y11)</f>
        <v>4/4</v>
      </c>
    </row>
    <row r="12" spans="1:27">
      <c r="A12" s="11"/>
      <c r="B12" s="12"/>
      <c r="C12" s="7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72">
        <f t="shared" si="0"/>
        <v>0</v>
      </c>
      <c r="X12" s="73"/>
      <c r="Y12" s="72">
        <f t="shared" si="1"/>
        <v>4</v>
      </c>
      <c r="Z12" s="74"/>
      <c r="AA12" s="1" t="str">
        <f>Y12&amp;"/"&amp;COUNTIF($Y$5:Y12,Y12)</f>
        <v>4/5</v>
      </c>
    </row>
    <row r="13" spans="1:27">
      <c r="A13" s="11"/>
      <c r="B13" s="12"/>
      <c r="C13" s="7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72">
        <f t="shared" si="0"/>
        <v>0</v>
      </c>
      <c r="X13" s="73"/>
      <c r="Y13" s="72">
        <f t="shared" si="1"/>
        <v>4</v>
      </c>
      <c r="Z13" s="74"/>
      <c r="AA13" s="1" t="str">
        <f>Y13&amp;"/"&amp;COUNTIF($Y$5:Y13,Y13)</f>
        <v>4/6</v>
      </c>
    </row>
    <row r="14" spans="1:27">
      <c r="A14" s="11"/>
      <c r="B14" s="12"/>
      <c r="C14" s="7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72">
        <f t="shared" si="0"/>
        <v>0</v>
      </c>
      <c r="X14" s="73"/>
      <c r="Y14" s="72">
        <f t="shared" si="1"/>
        <v>4</v>
      </c>
      <c r="Z14" s="74"/>
      <c r="AA14" s="1" t="str">
        <f>Y14&amp;"/"&amp;COUNTIF($Y$5:Y14,Y14)</f>
        <v>4/7</v>
      </c>
    </row>
    <row r="15" spans="1:27">
      <c r="A15" s="11"/>
      <c r="B15" s="12"/>
      <c r="C15" s="7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72">
        <f t="shared" si="0"/>
        <v>0</v>
      </c>
      <c r="X15" s="73"/>
      <c r="Y15" s="72">
        <f t="shared" si="1"/>
        <v>4</v>
      </c>
      <c r="Z15" s="74"/>
      <c r="AA15" s="1" t="str">
        <f>Y15&amp;"/"&amp;COUNTIF($Y$5:Y15,Y15)</f>
        <v>4/8</v>
      </c>
    </row>
    <row r="16" spans="1:27">
      <c r="A16" s="11"/>
      <c r="B16" s="12"/>
      <c r="C16" s="7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72">
        <f t="shared" si="0"/>
        <v>0</v>
      </c>
      <c r="X16" s="73"/>
      <c r="Y16" s="72">
        <f t="shared" si="1"/>
        <v>4</v>
      </c>
      <c r="Z16" s="74"/>
      <c r="AA16" s="1" t="str">
        <f>Y16&amp;"/"&amp;COUNTIF($Y$5:Y16,Y16)</f>
        <v>4/9</v>
      </c>
    </row>
    <row r="17" spans="1:27">
      <c r="A17" s="11"/>
      <c r="B17" s="12"/>
      <c r="C17" s="7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72">
        <f t="shared" si="0"/>
        <v>0</v>
      </c>
      <c r="X17" s="73"/>
      <c r="Y17" s="72">
        <f t="shared" si="1"/>
        <v>4</v>
      </c>
      <c r="Z17" s="74"/>
      <c r="AA17" s="1" t="str">
        <f>Y17&amp;"/"&amp;COUNTIF($Y$5:Y17,Y17)</f>
        <v>4/10</v>
      </c>
    </row>
    <row r="18" spans="1:27">
      <c r="A18" s="11"/>
      <c r="B18" s="12"/>
      <c r="C18" s="7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72">
        <f t="shared" si="0"/>
        <v>0</v>
      </c>
      <c r="X18" s="73"/>
      <c r="Y18" s="72">
        <f t="shared" si="1"/>
        <v>4</v>
      </c>
      <c r="Z18" s="74"/>
      <c r="AA18" s="1" t="str">
        <f>Y18&amp;"/"&amp;COUNTIF($Y$5:Y18,Y18)</f>
        <v>4/11</v>
      </c>
    </row>
    <row r="19" spans="1:27">
      <c r="A19" s="11"/>
      <c r="B19" s="12"/>
      <c r="C19" s="7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72">
        <f t="shared" si="0"/>
        <v>0</v>
      </c>
      <c r="X19" s="73"/>
      <c r="Y19" s="72">
        <f t="shared" si="1"/>
        <v>4</v>
      </c>
      <c r="Z19" s="74"/>
      <c r="AA19" s="1" t="str">
        <f>Y19&amp;"/"&amp;COUNTIF($Y$5:Y19,Y19)</f>
        <v>4/12</v>
      </c>
    </row>
    <row r="20" spans="1:27">
      <c r="A20" s="11"/>
      <c r="B20" s="12"/>
      <c r="C20" s="7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72">
        <f t="shared" si="0"/>
        <v>0</v>
      </c>
      <c r="X20" s="73"/>
      <c r="Y20" s="72">
        <f t="shared" si="1"/>
        <v>4</v>
      </c>
      <c r="Z20" s="74"/>
      <c r="AA20" s="1" t="str">
        <f>Y20&amp;"/"&amp;COUNTIF($Y$5:Y20,Y20)</f>
        <v>4/13</v>
      </c>
    </row>
    <row r="21" spans="1:27">
      <c r="A21" s="11"/>
      <c r="B21" s="12"/>
      <c r="C21" s="7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72">
        <f t="shared" si="0"/>
        <v>0</v>
      </c>
      <c r="X21" s="73"/>
      <c r="Y21" s="72">
        <f t="shared" si="1"/>
        <v>4</v>
      </c>
      <c r="Z21" s="74"/>
      <c r="AA21" s="1" t="str">
        <f>Y21&amp;"/"&amp;COUNTIF($Y$5:Y21,Y21)</f>
        <v>4/14</v>
      </c>
    </row>
    <row r="22" spans="1:27">
      <c r="A22" s="11"/>
      <c r="B22" s="12"/>
      <c r="C22" s="7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72">
        <f t="shared" si="0"/>
        <v>0</v>
      </c>
      <c r="X22" s="73"/>
      <c r="Y22" s="72">
        <f t="shared" si="1"/>
        <v>4</v>
      </c>
      <c r="Z22" s="74"/>
      <c r="AA22" s="1" t="str">
        <f>Y22&amp;"/"&amp;COUNTIF($Y$5:Y22,Y22)</f>
        <v>4/15</v>
      </c>
    </row>
    <row r="23" spans="1:27">
      <c r="A23" s="11"/>
      <c r="B23" s="12"/>
      <c r="C23" s="7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72">
        <f t="shared" si="0"/>
        <v>0</v>
      </c>
      <c r="X23" s="73"/>
      <c r="Y23" s="72">
        <f t="shared" si="1"/>
        <v>4</v>
      </c>
      <c r="Z23" s="74"/>
      <c r="AA23" s="1" t="str">
        <f>Y23&amp;"/"&amp;COUNTIF($Y$5:Y23,Y23)</f>
        <v>4/16</v>
      </c>
    </row>
    <row r="24" spans="1:27">
      <c r="A24" s="11"/>
      <c r="B24" s="12"/>
      <c r="C24" s="7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72">
        <f t="shared" si="0"/>
        <v>0</v>
      </c>
      <c r="X24" s="73"/>
      <c r="Y24" s="72">
        <f t="shared" si="1"/>
        <v>4</v>
      </c>
      <c r="Z24" s="74"/>
      <c r="AA24" s="1" t="str">
        <f>Y24&amp;"/"&amp;COUNTIF($Y$5:Y24,Y24)</f>
        <v>4/17</v>
      </c>
    </row>
    <row r="25" spans="1:27">
      <c r="A25" s="11"/>
      <c r="B25" s="12"/>
      <c r="C25" s="7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72">
        <f t="shared" si="0"/>
        <v>0</v>
      </c>
      <c r="X25" s="73"/>
      <c r="Y25" s="72">
        <f t="shared" si="1"/>
        <v>4</v>
      </c>
      <c r="Z25" s="74"/>
      <c r="AA25" s="1" t="str">
        <f>Y25&amp;"/"&amp;COUNTIF($Y$5:Y25,Y25)</f>
        <v>4/18</v>
      </c>
    </row>
    <row r="26" spans="1:27">
      <c r="A26" s="11"/>
      <c r="B26" s="12"/>
      <c r="C26" s="7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72">
        <f t="shared" si="0"/>
        <v>0</v>
      </c>
      <c r="X26" s="73"/>
      <c r="Y26" s="72">
        <f t="shared" si="1"/>
        <v>4</v>
      </c>
      <c r="Z26" s="74"/>
      <c r="AA26" s="1" t="str">
        <f>Y26&amp;"/"&amp;COUNTIF($Y$5:Y26,Y26)</f>
        <v>4/19</v>
      </c>
    </row>
    <row r="27" spans="1:27">
      <c r="A27" s="11"/>
      <c r="B27" s="12"/>
      <c r="C27" s="7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72">
        <f t="shared" si="0"/>
        <v>0</v>
      </c>
      <c r="X27" s="73"/>
      <c r="Y27" s="72">
        <f t="shared" si="1"/>
        <v>4</v>
      </c>
      <c r="Z27" s="74"/>
      <c r="AA27" s="1" t="str">
        <f>Y27&amp;"/"&amp;COUNTIF($Y$5:Y27,Y27)</f>
        <v>4/20</v>
      </c>
    </row>
    <row r="28" spans="1:27">
      <c r="A28" s="11"/>
      <c r="B28" s="12"/>
      <c r="C28" s="7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72">
        <f t="shared" si="0"/>
        <v>0</v>
      </c>
      <c r="X28" s="73"/>
      <c r="Y28" s="72">
        <f t="shared" si="1"/>
        <v>4</v>
      </c>
      <c r="Z28" s="74"/>
      <c r="AA28" s="1" t="str">
        <f>Y28&amp;"/"&amp;COUNTIF($Y$5:Y28,Y28)</f>
        <v>4/21</v>
      </c>
    </row>
    <row r="29" spans="1:27">
      <c r="A29" s="11"/>
      <c r="B29" s="12"/>
      <c r="C29" s="7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72">
        <f t="shared" si="0"/>
        <v>0</v>
      </c>
      <c r="X29" s="73"/>
      <c r="Y29" s="72">
        <f t="shared" si="1"/>
        <v>4</v>
      </c>
      <c r="Z29" s="74"/>
      <c r="AA29" s="1" t="str">
        <f>Y29&amp;"/"&amp;COUNTIF($Y$5:Y29,Y29)</f>
        <v>4/22</v>
      </c>
    </row>
    <row r="30" spans="1:27">
      <c r="A30" s="11"/>
      <c r="B30" s="12"/>
      <c r="C30" s="7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72">
        <f t="shared" si="0"/>
        <v>0</v>
      </c>
      <c r="X30" s="73"/>
      <c r="Y30" s="72">
        <f t="shared" si="1"/>
        <v>4</v>
      </c>
      <c r="Z30" s="74"/>
      <c r="AA30" s="1" t="str">
        <f>Y30&amp;"/"&amp;COUNTIF($Y$5:Y30,Y30)</f>
        <v>4/23</v>
      </c>
    </row>
    <row r="31" spans="1:27">
      <c r="A31" s="11"/>
      <c r="B31" s="12"/>
      <c r="C31" s="7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72">
        <f t="shared" si="0"/>
        <v>0</v>
      </c>
      <c r="X31" s="73"/>
      <c r="Y31" s="72">
        <f t="shared" si="1"/>
        <v>4</v>
      </c>
      <c r="Z31" s="74"/>
      <c r="AA31" s="1" t="str">
        <f>Y31&amp;"/"&amp;COUNTIF($Y$5:Y31,Y31)</f>
        <v>4/24</v>
      </c>
    </row>
    <row r="32" spans="1:27">
      <c r="A32" s="11"/>
      <c r="B32" s="12"/>
      <c r="C32" s="7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72">
        <f t="shared" si="0"/>
        <v>0</v>
      </c>
      <c r="X32" s="73"/>
      <c r="Y32" s="72">
        <f t="shared" si="1"/>
        <v>4</v>
      </c>
      <c r="Z32" s="74"/>
      <c r="AA32" s="1" t="str">
        <f>Y32&amp;"/"&amp;COUNTIF($Y$5:Y32,Y32)</f>
        <v>4/25</v>
      </c>
    </row>
    <row r="33" spans="1:27" ht="15.75" thickBot="1">
      <c r="A33" s="13"/>
      <c r="B33" s="14"/>
      <c r="C33" s="16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75">
        <f t="shared" si="0"/>
        <v>0</v>
      </c>
      <c r="X33" s="76"/>
      <c r="Y33" s="75">
        <f t="shared" si="1"/>
        <v>4</v>
      </c>
      <c r="Z33" s="77"/>
      <c r="AA33" s="1" t="str">
        <f>Y33&amp;"/"&amp;COUNTIF($Y$5:Y33,Y33)</f>
        <v>4/26</v>
      </c>
    </row>
    <row r="34" spans="1:27">
      <c r="W34" s="78"/>
      <c r="X34" s="78"/>
    </row>
    <row r="35" spans="1:27">
      <c r="W35" s="78"/>
      <c r="X35" s="78"/>
    </row>
    <row r="36" spans="1:27">
      <c r="W36" s="78"/>
      <c r="X36" s="78"/>
    </row>
    <row r="37" spans="1:27">
      <c r="W37" s="78"/>
      <c r="X37" s="78"/>
    </row>
    <row r="38" spans="1:27">
      <c r="W38" s="78"/>
      <c r="X38" s="78"/>
    </row>
    <row r="39" spans="1:27">
      <c r="W39" s="78"/>
      <c r="X39" s="78"/>
    </row>
    <row r="40" spans="1:27">
      <c r="W40" s="78"/>
      <c r="X40" s="78"/>
    </row>
    <row r="41" spans="1:27">
      <c r="W41" s="78"/>
      <c r="X41" s="78"/>
    </row>
    <row r="42" spans="1:27">
      <c r="W42" s="78"/>
      <c r="X42" s="78"/>
    </row>
    <row r="43" spans="1:27">
      <c r="W43" s="78"/>
      <c r="X43" s="78"/>
    </row>
    <row r="44" spans="1:27">
      <c r="W44" s="78"/>
      <c r="X44" s="78"/>
    </row>
    <row r="45" spans="1:27">
      <c r="W45" s="78"/>
      <c r="X45" s="78"/>
    </row>
    <row r="46" spans="1:27">
      <c r="W46" s="78"/>
      <c r="X46" s="78"/>
    </row>
    <row r="47" spans="1:27">
      <c r="W47" s="78"/>
      <c r="X47" s="78"/>
    </row>
    <row r="48" spans="1:27">
      <c r="W48" s="78"/>
      <c r="X48" s="78"/>
    </row>
    <row r="49" spans="23:24">
      <c r="W49" s="78"/>
      <c r="X49" s="78"/>
    </row>
    <row r="50" spans="23:24">
      <c r="W50" s="78"/>
      <c r="X50" s="78"/>
    </row>
    <row r="51" spans="23:24">
      <c r="W51" s="78"/>
      <c r="X51" s="78"/>
    </row>
    <row r="52" spans="23:24">
      <c r="W52" s="78"/>
      <c r="X52" s="78"/>
    </row>
    <row r="53" spans="23:24">
      <c r="W53" s="78"/>
      <c r="X53" s="78"/>
    </row>
    <row r="54" spans="23:24">
      <c r="W54" s="78"/>
      <c r="X54" s="78"/>
    </row>
    <row r="55" spans="23:24">
      <c r="W55" s="78"/>
      <c r="X55" s="78"/>
    </row>
    <row r="56" spans="23:24">
      <c r="W56" s="78"/>
      <c r="X56" s="78"/>
    </row>
    <row r="57" spans="23:24">
      <c r="W57" s="78"/>
      <c r="X57" s="78"/>
    </row>
    <row r="58" spans="23:24">
      <c r="W58" s="78"/>
      <c r="X58" s="78"/>
    </row>
    <row r="59" spans="23:24">
      <c r="W59" s="78"/>
      <c r="X59" s="78"/>
    </row>
    <row r="60" spans="23:24">
      <c r="W60" s="78"/>
      <c r="X60" s="78"/>
    </row>
    <row r="61" spans="23:24">
      <c r="W61" s="78"/>
      <c r="X61" s="78"/>
    </row>
    <row r="62" spans="23:24">
      <c r="W62" s="78"/>
      <c r="X62" s="78"/>
    </row>
    <row r="63" spans="23:24">
      <c r="W63" s="78"/>
      <c r="X63" s="78"/>
    </row>
    <row r="64" spans="23:24">
      <c r="W64" s="78"/>
      <c r="X64" s="78"/>
    </row>
    <row r="65" spans="23:24">
      <c r="W65" s="78"/>
      <c r="X65" s="78"/>
    </row>
    <row r="66" spans="23:24">
      <c r="W66" s="78"/>
      <c r="X66" s="78"/>
    </row>
    <row r="67" spans="23:24">
      <c r="W67" s="78"/>
      <c r="X67" s="78"/>
    </row>
    <row r="68" spans="23:24">
      <c r="W68" s="78"/>
      <c r="X68" s="78"/>
    </row>
    <row r="69" spans="23:24">
      <c r="W69" s="78"/>
      <c r="X69" s="78"/>
    </row>
    <row r="70" spans="23:24">
      <c r="W70" s="78"/>
      <c r="X70" s="78"/>
    </row>
    <row r="71" spans="23:24">
      <c r="W71" s="78"/>
      <c r="X71" s="78"/>
    </row>
    <row r="72" spans="23:24">
      <c r="W72" s="78"/>
      <c r="X72" s="78"/>
    </row>
    <row r="73" spans="23:24">
      <c r="W73" s="78"/>
      <c r="X73" s="78"/>
    </row>
    <row r="74" spans="23:24">
      <c r="W74" s="78"/>
      <c r="X74" s="78"/>
    </row>
  </sheetData>
  <mergeCells count="103">
    <mergeCell ref="Y28:Z28"/>
    <mergeCell ref="Y29:Z29"/>
    <mergeCell ref="Y30:Z30"/>
    <mergeCell ref="Y31:Z31"/>
    <mergeCell ref="Y32:Z32"/>
    <mergeCell ref="Y33:Z33"/>
    <mergeCell ref="Y22:Z22"/>
    <mergeCell ref="Y23:Z23"/>
    <mergeCell ref="Y24:Z24"/>
    <mergeCell ref="Y25:Z25"/>
    <mergeCell ref="Y26:Z26"/>
    <mergeCell ref="Y27:Z27"/>
    <mergeCell ref="Y16:Z16"/>
    <mergeCell ref="Y17:Z17"/>
    <mergeCell ref="Y18:Z18"/>
    <mergeCell ref="Y19:Z19"/>
    <mergeCell ref="Y20:Z20"/>
    <mergeCell ref="Y21:Z21"/>
    <mergeCell ref="Y10:Z10"/>
    <mergeCell ref="Y11:Z11"/>
    <mergeCell ref="Y12:Z12"/>
    <mergeCell ref="Y13:Z13"/>
    <mergeCell ref="Y14:Z14"/>
    <mergeCell ref="Y15:Z15"/>
    <mergeCell ref="W71:X71"/>
    <mergeCell ref="W72:X72"/>
    <mergeCell ref="W73:X73"/>
    <mergeCell ref="W74:X74"/>
    <mergeCell ref="Y4:Z4"/>
    <mergeCell ref="Y5:Z5"/>
    <mergeCell ref="Y6:Z6"/>
    <mergeCell ref="Y7:Z7"/>
    <mergeCell ref="Y8:Z8"/>
    <mergeCell ref="Y9:Z9"/>
    <mergeCell ref="W65:X65"/>
    <mergeCell ref="W66:X66"/>
    <mergeCell ref="W67:X67"/>
    <mergeCell ref="W68:X68"/>
    <mergeCell ref="W69:X69"/>
    <mergeCell ref="W70:X70"/>
    <mergeCell ref="W59:X59"/>
    <mergeCell ref="W60:X60"/>
    <mergeCell ref="W61:X61"/>
    <mergeCell ref="W62:X62"/>
    <mergeCell ref="W63:X63"/>
    <mergeCell ref="W64:X64"/>
    <mergeCell ref="W53:X53"/>
    <mergeCell ref="W54:X54"/>
    <mergeCell ref="W55:X55"/>
    <mergeCell ref="W56:X56"/>
    <mergeCell ref="W57:X57"/>
    <mergeCell ref="W58:X58"/>
    <mergeCell ref="W47:X47"/>
    <mergeCell ref="W48:X48"/>
    <mergeCell ref="W49:X49"/>
    <mergeCell ref="W50:X50"/>
    <mergeCell ref="W51:X51"/>
    <mergeCell ref="W52:X52"/>
    <mergeCell ref="W41:X41"/>
    <mergeCell ref="W42:X42"/>
    <mergeCell ref="W43:X43"/>
    <mergeCell ref="W44:X44"/>
    <mergeCell ref="W45:X45"/>
    <mergeCell ref="W46:X46"/>
    <mergeCell ref="W35:X35"/>
    <mergeCell ref="W36:X36"/>
    <mergeCell ref="W37:X37"/>
    <mergeCell ref="W38:X38"/>
    <mergeCell ref="W39:X39"/>
    <mergeCell ref="W40:X40"/>
    <mergeCell ref="W29:X29"/>
    <mergeCell ref="W30:X30"/>
    <mergeCell ref="W31:X31"/>
    <mergeCell ref="W32:X32"/>
    <mergeCell ref="W33:X33"/>
    <mergeCell ref="W34:X34"/>
    <mergeCell ref="W23:X23"/>
    <mergeCell ref="W24:X24"/>
    <mergeCell ref="W25:X25"/>
    <mergeCell ref="W26:X26"/>
    <mergeCell ref="W27:X27"/>
    <mergeCell ref="W28:X28"/>
    <mergeCell ref="W17:X17"/>
    <mergeCell ref="W18:X18"/>
    <mergeCell ref="W19:X19"/>
    <mergeCell ref="W20:X20"/>
    <mergeCell ref="W21:X21"/>
    <mergeCell ref="W22:X22"/>
    <mergeCell ref="W11:X11"/>
    <mergeCell ref="W12:X12"/>
    <mergeCell ref="W13:X13"/>
    <mergeCell ref="W14:X14"/>
    <mergeCell ref="W15:X15"/>
    <mergeCell ref="W16:X16"/>
    <mergeCell ref="W4:X4"/>
    <mergeCell ref="W5:X5"/>
    <mergeCell ref="W6:X6"/>
    <mergeCell ref="W7:X7"/>
    <mergeCell ref="W8:X8"/>
    <mergeCell ref="W9:X9"/>
    <mergeCell ref="W10:X10"/>
    <mergeCell ref="A1:B2"/>
    <mergeCell ref="C1:Z2"/>
  </mergeCells>
  <conditionalFormatting sqref="D5:V33">
    <cfRule type="cellIs" dxfId="9" priority="4" operator="greaterThan">
      <formula>C5</formula>
    </cfRule>
    <cfRule type="cellIs" dxfId="8" priority="3" operator="lessThan">
      <formula>C5</formula>
    </cfRule>
  </conditionalFormatting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50"/>
  </sheetPr>
  <dimension ref="A1:AA74"/>
  <sheetViews>
    <sheetView topLeftCell="A3" workbookViewId="0">
      <selection activeCell="C8" sqref="C8"/>
    </sheetView>
  </sheetViews>
  <sheetFormatPr baseColWidth="10" defaultRowHeight="15"/>
  <cols>
    <col min="1" max="2" width="12.85546875" customWidth="1"/>
    <col min="3" max="24" width="6.7109375" customWidth="1"/>
    <col min="25" max="26" width="4.7109375" customWidth="1"/>
  </cols>
  <sheetData>
    <row r="1" spans="1:27" ht="24" customHeight="1">
      <c r="A1" s="54" t="s">
        <v>2</v>
      </c>
      <c r="B1" s="55"/>
      <c r="C1" s="58" t="s">
        <v>27</v>
      </c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60"/>
    </row>
    <row r="2" spans="1:27" ht="24" customHeight="1" thickBot="1">
      <c r="A2" s="56"/>
      <c r="B2" s="57"/>
      <c r="C2" s="61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3"/>
    </row>
    <row r="3" spans="1:27" ht="15.75" thickBot="1"/>
    <row r="4" spans="1:27" ht="15.75" thickBot="1">
      <c r="A4" s="3" t="s">
        <v>3</v>
      </c>
      <c r="B4" s="8" t="s">
        <v>4</v>
      </c>
      <c r="C4" s="5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4" t="s">
        <v>16</v>
      </c>
      <c r="O4" s="4" t="s">
        <v>17</v>
      </c>
      <c r="P4" s="4" t="s">
        <v>18</v>
      </c>
      <c r="Q4" s="4" t="s">
        <v>19</v>
      </c>
      <c r="R4" s="4" t="s">
        <v>20</v>
      </c>
      <c r="S4" s="4" t="s">
        <v>21</v>
      </c>
      <c r="T4" s="4" t="s">
        <v>22</v>
      </c>
      <c r="U4" s="4" t="s">
        <v>23</v>
      </c>
      <c r="V4" s="15" t="s">
        <v>24</v>
      </c>
      <c r="W4" s="64" t="s">
        <v>25</v>
      </c>
      <c r="X4" s="65"/>
      <c r="Y4" s="66" t="s">
        <v>26</v>
      </c>
      <c r="Z4" s="67"/>
    </row>
    <row r="5" spans="1:27">
      <c r="A5" s="9"/>
      <c r="B5" s="10" t="s">
        <v>42</v>
      </c>
      <c r="C5" s="6">
        <v>4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68">
        <f>SUM(C5:V5)</f>
        <v>4</v>
      </c>
      <c r="X5" s="69"/>
      <c r="Y5" s="70">
        <f>RANK(W5,$W$5:$X$33,0)</f>
        <v>2</v>
      </c>
      <c r="Z5" s="71"/>
      <c r="AA5" s="1" t="str">
        <f>Y5&amp;"/"&amp;COUNTIF($Y$5:Y5,Y5)</f>
        <v>2/1</v>
      </c>
    </row>
    <row r="6" spans="1:27">
      <c r="A6" s="11"/>
      <c r="B6" s="12" t="s">
        <v>43</v>
      </c>
      <c r="C6" s="7">
        <v>6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72">
        <f t="shared" ref="W6:W33" si="0">SUM(C6:V6)</f>
        <v>6</v>
      </c>
      <c r="X6" s="73"/>
      <c r="Y6" s="72">
        <f t="shared" ref="Y6:Y33" si="1">RANK(W6,$W$5:$X$33,0)</f>
        <v>1</v>
      </c>
      <c r="Z6" s="74"/>
      <c r="AA6" s="1" t="str">
        <f>Y6&amp;"/"&amp;COUNTIF($Y$5:Y6,Y6)</f>
        <v>1/1</v>
      </c>
    </row>
    <row r="7" spans="1:27">
      <c r="A7" s="11"/>
      <c r="B7" s="12" t="s">
        <v>44</v>
      </c>
      <c r="C7" s="7">
        <v>3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72">
        <f t="shared" si="0"/>
        <v>3</v>
      </c>
      <c r="X7" s="73"/>
      <c r="Y7" s="72">
        <f t="shared" si="1"/>
        <v>3</v>
      </c>
      <c r="Z7" s="74"/>
      <c r="AA7" s="1" t="str">
        <f>Y7&amp;"/"&amp;COUNTIF($Y$5:Y7,Y7)</f>
        <v>3/1</v>
      </c>
    </row>
    <row r="8" spans="1:27">
      <c r="A8" s="11"/>
      <c r="B8" s="12"/>
      <c r="C8" s="7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72">
        <f t="shared" si="0"/>
        <v>0</v>
      </c>
      <c r="X8" s="73"/>
      <c r="Y8" s="72">
        <f t="shared" si="1"/>
        <v>4</v>
      </c>
      <c r="Z8" s="74"/>
      <c r="AA8" s="1" t="str">
        <f>Y8&amp;"/"&amp;COUNTIF($Y$5:Y8,Y8)</f>
        <v>4/1</v>
      </c>
    </row>
    <row r="9" spans="1:27">
      <c r="A9" s="11"/>
      <c r="B9" s="12"/>
      <c r="C9" s="7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72">
        <f t="shared" si="0"/>
        <v>0</v>
      </c>
      <c r="X9" s="73"/>
      <c r="Y9" s="72">
        <f t="shared" si="1"/>
        <v>4</v>
      </c>
      <c r="Z9" s="74"/>
      <c r="AA9" s="1" t="str">
        <f>Y9&amp;"/"&amp;COUNTIF($Y$5:Y9,Y9)</f>
        <v>4/2</v>
      </c>
    </row>
    <row r="10" spans="1:27">
      <c r="A10" s="11"/>
      <c r="B10" s="12"/>
      <c r="C10" s="7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72">
        <f t="shared" si="0"/>
        <v>0</v>
      </c>
      <c r="X10" s="73"/>
      <c r="Y10" s="72">
        <f t="shared" si="1"/>
        <v>4</v>
      </c>
      <c r="Z10" s="74"/>
      <c r="AA10" s="1" t="str">
        <f>Y10&amp;"/"&amp;COUNTIF($Y$5:Y10,Y10)</f>
        <v>4/3</v>
      </c>
    </row>
    <row r="11" spans="1:27">
      <c r="A11" s="11"/>
      <c r="B11" s="12"/>
      <c r="C11" s="7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72">
        <f t="shared" si="0"/>
        <v>0</v>
      </c>
      <c r="X11" s="73"/>
      <c r="Y11" s="72">
        <f t="shared" si="1"/>
        <v>4</v>
      </c>
      <c r="Z11" s="74"/>
      <c r="AA11" s="1" t="str">
        <f>Y11&amp;"/"&amp;COUNTIF($Y$5:Y11,Y11)</f>
        <v>4/4</v>
      </c>
    </row>
    <row r="12" spans="1:27">
      <c r="A12" s="11"/>
      <c r="B12" s="12"/>
      <c r="C12" s="7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72">
        <f t="shared" si="0"/>
        <v>0</v>
      </c>
      <c r="X12" s="73"/>
      <c r="Y12" s="72">
        <f t="shared" si="1"/>
        <v>4</v>
      </c>
      <c r="Z12" s="74"/>
      <c r="AA12" s="1" t="str">
        <f>Y12&amp;"/"&amp;COUNTIF($Y$5:Y12,Y12)</f>
        <v>4/5</v>
      </c>
    </row>
    <row r="13" spans="1:27">
      <c r="A13" s="11"/>
      <c r="B13" s="12"/>
      <c r="C13" s="7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72">
        <f t="shared" si="0"/>
        <v>0</v>
      </c>
      <c r="X13" s="73"/>
      <c r="Y13" s="72">
        <f t="shared" si="1"/>
        <v>4</v>
      </c>
      <c r="Z13" s="74"/>
      <c r="AA13" s="1" t="str">
        <f>Y13&amp;"/"&amp;COUNTIF($Y$5:Y13,Y13)</f>
        <v>4/6</v>
      </c>
    </row>
    <row r="14" spans="1:27">
      <c r="A14" s="11"/>
      <c r="B14" s="12"/>
      <c r="C14" s="7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72">
        <f t="shared" si="0"/>
        <v>0</v>
      </c>
      <c r="X14" s="73"/>
      <c r="Y14" s="72">
        <f t="shared" si="1"/>
        <v>4</v>
      </c>
      <c r="Z14" s="74"/>
      <c r="AA14" s="1" t="str">
        <f>Y14&amp;"/"&amp;COUNTIF($Y$5:Y14,Y14)</f>
        <v>4/7</v>
      </c>
    </row>
    <row r="15" spans="1:27">
      <c r="A15" s="11"/>
      <c r="B15" s="12"/>
      <c r="C15" s="7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72">
        <f t="shared" si="0"/>
        <v>0</v>
      </c>
      <c r="X15" s="73"/>
      <c r="Y15" s="72">
        <f t="shared" si="1"/>
        <v>4</v>
      </c>
      <c r="Z15" s="74"/>
      <c r="AA15" s="1" t="str">
        <f>Y15&amp;"/"&amp;COUNTIF($Y$5:Y15,Y15)</f>
        <v>4/8</v>
      </c>
    </row>
    <row r="16" spans="1:27">
      <c r="A16" s="11"/>
      <c r="B16" s="12"/>
      <c r="C16" s="7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72">
        <f t="shared" si="0"/>
        <v>0</v>
      </c>
      <c r="X16" s="73"/>
      <c r="Y16" s="72">
        <f t="shared" si="1"/>
        <v>4</v>
      </c>
      <c r="Z16" s="74"/>
      <c r="AA16" s="1" t="str">
        <f>Y16&amp;"/"&amp;COUNTIF($Y$5:Y16,Y16)</f>
        <v>4/9</v>
      </c>
    </row>
    <row r="17" spans="1:27">
      <c r="A17" s="11"/>
      <c r="B17" s="12"/>
      <c r="C17" s="7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72">
        <f t="shared" si="0"/>
        <v>0</v>
      </c>
      <c r="X17" s="73"/>
      <c r="Y17" s="72">
        <f t="shared" si="1"/>
        <v>4</v>
      </c>
      <c r="Z17" s="74"/>
      <c r="AA17" s="1" t="str">
        <f>Y17&amp;"/"&amp;COUNTIF($Y$5:Y17,Y17)</f>
        <v>4/10</v>
      </c>
    </row>
    <row r="18" spans="1:27">
      <c r="A18" s="11"/>
      <c r="B18" s="12"/>
      <c r="C18" s="7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72">
        <f t="shared" si="0"/>
        <v>0</v>
      </c>
      <c r="X18" s="73"/>
      <c r="Y18" s="72">
        <f t="shared" si="1"/>
        <v>4</v>
      </c>
      <c r="Z18" s="74"/>
      <c r="AA18" s="1" t="str">
        <f>Y18&amp;"/"&amp;COUNTIF($Y$5:Y18,Y18)</f>
        <v>4/11</v>
      </c>
    </row>
    <row r="19" spans="1:27">
      <c r="A19" s="11"/>
      <c r="B19" s="12"/>
      <c r="C19" s="7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72">
        <f t="shared" si="0"/>
        <v>0</v>
      </c>
      <c r="X19" s="73"/>
      <c r="Y19" s="72">
        <f t="shared" si="1"/>
        <v>4</v>
      </c>
      <c r="Z19" s="74"/>
      <c r="AA19" s="1" t="str">
        <f>Y19&amp;"/"&amp;COUNTIF($Y$5:Y19,Y19)</f>
        <v>4/12</v>
      </c>
    </row>
    <row r="20" spans="1:27">
      <c r="A20" s="11"/>
      <c r="B20" s="12"/>
      <c r="C20" s="7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72">
        <f t="shared" si="0"/>
        <v>0</v>
      </c>
      <c r="X20" s="73"/>
      <c r="Y20" s="72">
        <f t="shared" si="1"/>
        <v>4</v>
      </c>
      <c r="Z20" s="74"/>
      <c r="AA20" s="1" t="str">
        <f>Y20&amp;"/"&amp;COUNTIF($Y$5:Y20,Y20)</f>
        <v>4/13</v>
      </c>
    </row>
    <row r="21" spans="1:27">
      <c r="A21" s="11"/>
      <c r="B21" s="12"/>
      <c r="C21" s="7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72">
        <f t="shared" si="0"/>
        <v>0</v>
      </c>
      <c r="X21" s="73"/>
      <c r="Y21" s="72">
        <f t="shared" si="1"/>
        <v>4</v>
      </c>
      <c r="Z21" s="74"/>
      <c r="AA21" s="1" t="str">
        <f>Y21&amp;"/"&amp;COUNTIF($Y$5:Y21,Y21)</f>
        <v>4/14</v>
      </c>
    </row>
    <row r="22" spans="1:27">
      <c r="A22" s="11"/>
      <c r="B22" s="12"/>
      <c r="C22" s="7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72">
        <f t="shared" si="0"/>
        <v>0</v>
      </c>
      <c r="X22" s="73"/>
      <c r="Y22" s="72">
        <f t="shared" si="1"/>
        <v>4</v>
      </c>
      <c r="Z22" s="74"/>
      <c r="AA22" s="1" t="str">
        <f>Y22&amp;"/"&amp;COUNTIF($Y$5:Y22,Y22)</f>
        <v>4/15</v>
      </c>
    </row>
    <row r="23" spans="1:27">
      <c r="A23" s="11"/>
      <c r="B23" s="12"/>
      <c r="C23" s="7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72">
        <f t="shared" si="0"/>
        <v>0</v>
      </c>
      <c r="X23" s="73"/>
      <c r="Y23" s="72">
        <f t="shared" si="1"/>
        <v>4</v>
      </c>
      <c r="Z23" s="74"/>
      <c r="AA23" s="1" t="str">
        <f>Y23&amp;"/"&amp;COUNTIF($Y$5:Y23,Y23)</f>
        <v>4/16</v>
      </c>
    </row>
    <row r="24" spans="1:27">
      <c r="A24" s="11"/>
      <c r="B24" s="12"/>
      <c r="C24" s="7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72">
        <f t="shared" si="0"/>
        <v>0</v>
      </c>
      <c r="X24" s="73"/>
      <c r="Y24" s="72">
        <f t="shared" si="1"/>
        <v>4</v>
      </c>
      <c r="Z24" s="74"/>
      <c r="AA24" s="1" t="str">
        <f>Y24&amp;"/"&amp;COUNTIF($Y$5:Y24,Y24)</f>
        <v>4/17</v>
      </c>
    </row>
    <row r="25" spans="1:27">
      <c r="A25" s="11"/>
      <c r="B25" s="12"/>
      <c r="C25" s="7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72">
        <f t="shared" si="0"/>
        <v>0</v>
      </c>
      <c r="X25" s="73"/>
      <c r="Y25" s="72">
        <f t="shared" si="1"/>
        <v>4</v>
      </c>
      <c r="Z25" s="74"/>
      <c r="AA25" s="1" t="str">
        <f>Y25&amp;"/"&amp;COUNTIF($Y$5:Y25,Y25)</f>
        <v>4/18</v>
      </c>
    </row>
    <row r="26" spans="1:27">
      <c r="A26" s="11"/>
      <c r="B26" s="12"/>
      <c r="C26" s="7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72">
        <f t="shared" si="0"/>
        <v>0</v>
      </c>
      <c r="X26" s="73"/>
      <c r="Y26" s="72">
        <f t="shared" si="1"/>
        <v>4</v>
      </c>
      <c r="Z26" s="74"/>
      <c r="AA26" s="1" t="str">
        <f>Y26&amp;"/"&amp;COUNTIF($Y$5:Y26,Y26)</f>
        <v>4/19</v>
      </c>
    </row>
    <row r="27" spans="1:27">
      <c r="A27" s="11"/>
      <c r="B27" s="12"/>
      <c r="C27" s="7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72">
        <f t="shared" si="0"/>
        <v>0</v>
      </c>
      <c r="X27" s="73"/>
      <c r="Y27" s="72">
        <f t="shared" si="1"/>
        <v>4</v>
      </c>
      <c r="Z27" s="74"/>
      <c r="AA27" s="1" t="str">
        <f>Y27&amp;"/"&amp;COUNTIF($Y$5:Y27,Y27)</f>
        <v>4/20</v>
      </c>
    </row>
    <row r="28" spans="1:27">
      <c r="A28" s="11"/>
      <c r="B28" s="12"/>
      <c r="C28" s="7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72">
        <f t="shared" si="0"/>
        <v>0</v>
      </c>
      <c r="X28" s="73"/>
      <c r="Y28" s="72">
        <f t="shared" si="1"/>
        <v>4</v>
      </c>
      <c r="Z28" s="74"/>
      <c r="AA28" s="1" t="str">
        <f>Y28&amp;"/"&amp;COUNTIF($Y$5:Y28,Y28)</f>
        <v>4/21</v>
      </c>
    </row>
    <row r="29" spans="1:27">
      <c r="A29" s="11"/>
      <c r="B29" s="12"/>
      <c r="C29" s="7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72">
        <f t="shared" si="0"/>
        <v>0</v>
      </c>
      <c r="X29" s="73"/>
      <c r="Y29" s="72">
        <f t="shared" si="1"/>
        <v>4</v>
      </c>
      <c r="Z29" s="74"/>
      <c r="AA29" s="1" t="str">
        <f>Y29&amp;"/"&amp;COUNTIF($Y$5:Y29,Y29)</f>
        <v>4/22</v>
      </c>
    </row>
    <row r="30" spans="1:27">
      <c r="A30" s="11"/>
      <c r="B30" s="12"/>
      <c r="C30" s="7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72">
        <f t="shared" si="0"/>
        <v>0</v>
      </c>
      <c r="X30" s="73"/>
      <c r="Y30" s="72">
        <f t="shared" si="1"/>
        <v>4</v>
      </c>
      <c r="Z30" s="74"/>
      <c r="AA30" s="1" t="str">
        <f>Y30&amp;"/"&amp;COUNTIF($Y$5:Y30,Y30)</f>
        <v>4/23</v>
      </c>
    </row>
    <row r="31" spans="1:27">
      <c r="A31" s="11"/>
      <c r="B31" s="12"/>
      <c r="C31" s="7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72">
        <f t="shared" si="0"/>
        <v>0</v>
      </c>
      <c r="X31" s="73"/>
      <c r="Y31" s="72">
        <f t="shared" si="1"/>
        <v>4</v>
      </c>
      <c r="Z31" s="74"/>
      <c r="AA31" s="1" t="str">
        <f>Y31&amp;"/"&amp;COUNTIF($Y$5:Y31,Y31)</f>
        <v>4/24</v>
      </c>
    </row>
    <row r="32" spans="1:27">
      <c r="A32" s="11"/>
      <c r="B32" s="12"/>
      <c r="C32" s="7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72">
        <f t="shared" si="0"/>
        <v>0</v>
      </c>
      <c r="X32" s="73"/>
      <c r="Y32" s="72">
        <f t="shared" si="1"/>
        <v>4</v>
      </c>
      <c r="Z32" s="74"/>
      <c r="AA32" s="1" t="str">
        <f>Y32&amp;"/"&amp;COUNTIF($Y$5:Y32,Y32)</f>
        <v>4/25</v>
      </c>
    </row>
    <row r="33" spans="1:27" ht="15.75" thickBot="1">
      <c r="A33" s="13"/>
      <c r="B33" s="14"/>
      <c r="C33" s="16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75">
        <f t="shared" si="0"/>
        <v>0</v>
      </c>
      <c r="X33" s="76"/>
      <c r="Y33" s="75">
        <f t="shared" si="1"/>
        <v>4</v>
      </c>
      <c r="Z33" s="77"/>
      <c r="AA33" s="1" t="str">
        <f>Y33&amp;"/"&amp;COUNTIF($Y$5:Y33,Y33)</f>
        <v>4/26</v>
      </c>
    </row>
    <row r="34" spans="1:27">
      <c r="W34" s="78"/>
      <c r="X34" s="78"/>
    </row>
    <row r="35" spans="1:27">
      <c r="W35" s="78"/>
      <c r="X35" s="78"/>
    </row>
    <row r="36" spans="1:27">
      <c r="W36" s="78"/>
      <c r="X36" s="78"/>
    </row>
    <row r="37" spans="1:27">
      <c r="W37" s="78"/>
      <c r="X37" s="78"/>
    </row>
    <row r="38" spans="1:27">
      <c r="W38" s="78"/>
      <c r="X38" s="78"/>
    </row>
    <row r="39" spans="1:27">
      <c r="W39" s="78"/>
      <c r="X39" s="78"/>
    </row>
    <row r="40" spans="1:27">
      <c r="W40" s="78"/>
      <c r="X40" s="78"/>
    </row>
    <row r="41" spans="1:27">
      <c r="W41" s="78"/>
      <c r="X41" s="78"/>
    </row>
    <row r="42" spans="1:27">
      <c r="W42" s="78"/>
      <c r="X42" s="78"/>
    </row>
    <row r="43" spans="1:27">
      <c r="W43" s="78"/>
      <c r="X43" s="78"/>
    </row>
    <row r="44" spans="1:27">
      <c r="W44" s="78"/>
      <c r="X44" s="78"/>
    </row>
    <row r="45" spans="1:27">
      <c r="W45" s="78"/>
      <c r="X45" s="78"/>
    </row>
    <row r="46" spans="1:27">
      <c r="W46" s="78"/>
      <c r="X46" s="78"/>
    </row>
    <row r="47" spans="1:27">
      <c r="W47" s="78"/>
      <c r="X47" s="78"/>
    </row>
    <row r="48" spans="1:27">
      <c r="W48" s="78"/>
      <c r="X48" s="78"/>
    </row>
    <row r="49" spans="23:24">
      <c r="W49" s="78"/>
      <c r="X49" s="78"/>
    </row>
    <row r="50" spans="23:24">
      <c r="W50" s="78"/>
      <c r="X50" s="78"/>
    </row>
    <row r="51" spans="23:24">
      <c r="W51" s="78"/>
      <c r="X51" s="78"/>
    </row>
    <row r="52" spans="23:24">
      <c r="W52" s="78"/>
      <c r="X52" s="78"/>
    </row>
    <row r="53" spans="23:24">
      <c r="W53" s="78"/>
      <c r="X53" s="78"/>
    </row>
    <row r="54" spans="23:24">
      <c r="W54" s="78"/>
      <c r="X54" s="78"/>
    </row>
    <row r="55" spans="23:24">
      <c r="W55" s="78"/>
      <c r="X55" s="78"/>
    </row>
    <row r="56" spans="23:24">
      <c r="W56" s="78"/>
      <c r="X56" s="78"/>
    </row>
    <row r="57" spans="23:24">
      <c r="W57" s="78"/>
      <c r="X57" s="78"/>
    </row>
    <row r="58" spans="23:24">
      <c r="W58" s="78"/>
      <c r="X58" s="78"/>
    </row>
    <row r="59" spans="23:24">
      <c r="W59" s="78"/>
      <c r="X59" s="78"/>
    </row>
    <row r="60" spans="23:24">
      <c r="W60" s="78"/>
      <c r="X60" s="78"/>
    </row>
    <row r="61" spans="23:24">
      <c r="W61" s="78"/>
      <c r="X61" s="78"/>
    </row>
    <row r="62" spans="23:24">
      <c r="W62" s="78"/>
      <c r="X62" s="78"/>
    </row>
    <row r="63" spans="23:24">
      <c r="W63" s="78"/>
      <c r="X63" s="78"/>
    </row>
    <row r="64" spans="23:24">
      <c r="W64" s="78"/>
      <c r="X64" s="78"/>
    </row>
    <row r="65" spans="23:24">
      <c r="W65" s="78"/>
      <c r="X65" s="78"/>
    </row>
    <row r="66" spans="23:24">
      <c r="W66" s="78"/>
      <c r="X66" s="78"/>
    </row>
    <row r="67" spans="23:24">
      <c r="W67" s="78"/>
      <c r="X67" s="78"/>
    </row>
    <row r="68" spans="23:24">
      <c r="W68" s="78"/>
      <c r="X68" s="78"/>
    </row>
    <row r="69" spans="23:24">
      <c r="W69" s="78"/>
      <c r="X69" s="78"/>
    </row>
    <row r="70" spans="23:24">
      <c r="W70" s="78"/>
      <c r="X70" s="78"/>
    </row>
    <row r="71" spans="23:24">
      <c r="W71" s="78"/>
      <c r="X71" s="78"/>
    </row>
    <row r="72" spans="23:24">
      <c r="W72" s="78"/>
      <c r="X72" s="78"/>
    </row>
    <row r="73" spans="23:24">
      <c r="W73" s="78"/>
      <c r="X73" s="78"/>
    </row>
    <row r="74" spans="23:24">
      <c r="W74" s="78"/>
      <c r="X74" s="78"/>
    </row>
  </sheetData>
  <mergeCells count="103">
    <mergeCell ref="W74:X74"/>
    <mergeCell ref="W68:X68"/>
    <mergeCell ref="W69:X69"/>
    <mergeCell ref="W70:X70"/>
    <mergeCell ref="W71:X71"/>
    <mergeCell ref="W72:X72"/>
    <mergeCell ref="W73:X73"/>
    <mergeCell ref="W62:X62"/>
    <mergeCell ref="W63:X63"/>
    <mergeCell ref="W64:X64"/>
    <mergeCell ref="W65:X65"/>
    <mergeCell ref="W66:X66"/>
    <mergeCell ref="W67:X67"/>
    <mergeCell ref="W56:X56"/>
    <mergeCell ref="W57:X57"/>
    <mergeCell ref="W58:X58"/>
    <mergeCell ref="W59:X59"/>
    <mergeCell ref="W60:X60"/>
    <mergeCell ref="W61:X61"/>
    <mergeCell ref="W50:X50"/>
    <mergeCell ref="W51:X51"/>
    <mergeCell ref="W52:X52"/>
    <mergeCell ref="W53:X53"/>
    <mergeCell ref="W54:X54"/>
    <mergeCell ref="W55:X55"/>
    <mergeCell ref="W44:X44"/>
    <mergeCell ref="W45:X45"/>
    <mergeCell ref="W46:X46"/>
    <mergeCell ref="W47:X47"/>
    <mergeCell ref="W48:X48"/>
    <mergeCell ref="W49:X49"/>
    <mergeCell ref="W38:X38"/>
    <mergeCell ref="W39:X39"/>
    <mergeCell ref="W40:X40"/>
    <mergeCell ref="W41:X41"/>
    <mergeCell ref="W42:X42"/>
    <mergeCell ref="W43:X43"/>
    <mergeCell ref="W33:X33"/>
    <mergeCell ref="Y33:Z33"/>
    <mergeCell ref="W34:X34"/>
    <mergeCell ref="W35:X35"/>
    <mergeCell ref="W36:X36"/>
    <mergeCell ref="W37:X37"/>
    <mergeCell ref="W30:X30"/>
    <mergeCell ref="Y30:Z30"/>
    <mergeCell ref="W31:X31"/>
    <mergeCell ref="Y31:Z31"/>
    <mergeCell ref="W32:X32"/>
    <mergeCell ref="Y32:Z32"/>
    <mergeCell ref="W27:X27"/>
    <mergeCell ref="Y27:Z27"/>
    <mergeCell ref="W28:X28"/>
    <mergeCell ref="Y28:Z28"/>
    <mergeCell ref="W29:X29"/>
    <mergeCell ref="Y29:Z29"/>
    <mergeCell ref="W24:X24"/>
    <mergeCell ref="Y24:Z24"/>
    <mergeCell ref="W25:X25"/>
    <mergeCell ref="Y25:Z25"/>
    <mergeCell ref="W26:X26"/>
    <mergeCell ref="Y26:Z26"/>
    <mergeCell ref="W21:X21"/>
    <mergeCell ref="Y21:Z21"/>
    <mergeCell ref="W22:X22"/>
    <mergeCell ref="Y22:Z22"/>
    <mergeCell ref="W23:X23"/>
    <mergeCell ref="Y23:Z23"/>
    <mergeCell ref="W18:X18"/>
    <mergeCell ref="Y18:Z18"/>
    <mergeCell ref="W19:X19"/>
    <mergeCell ref="Y19:Z19"/>
    <mergeCell ref="W20:X20"/>
    <mergeCell ref="Y20:Z20"/>
    <mergeCell ref="W16:X16"/>
    <mergeCell ref="Y16:Z16"/>
    <mergeCell ref="W17:X17"/>
    <mergeCell ref="Y17:Z17"/>
    <mergeCell ref="W12:X12"/>
    <mergeCell ref="Y12:Z12"/>
    <mergeCell ref="W13:X13"/>
    <mergeCell ref="Y13:Z13"/>
    <mergeCell ref="W14:X14"/>
    <mergeCell ref="Y14:Z14"/>
    <mergeCell ref="W11:X11"/>
    <mergeCell ref="Y11:Z11"/>
    <mergeCell ref="W6:X6"/>
    <mergeCell ref="Y6:Z6"/>
    <mergeCell ref="W7:X7"/>
    <mergeCell ref="Y7:Z7"/>
    <mergeCell ref="W8:X8"/>
    <mergeCell ref="Y8:Z8"/>
    <mergeCell ref="W15:X15"/>
    <mergeCell ref="Y15:Z15"/>
    <mergeCell ref="A1:B2"/>
    <mergeCell ref="C1:Z2"/>
    <mergeCell ref="W4:X4"/>
    <mergeCell ref="Y4:Z4"/>
    <mergeCell ref="W5:X5"/>
    <mergeCell ref="Y5:Z5"/>
    <mergeCell ref="W9:X9"/>
    <mergeCell ref="Y9:Z9"/>
    <mergeCell ref="W10:X10"/>
    <mergeCell ref="Y10:Z10"/>
  </mergeCells>
  <conditionalFormatting sqref="D5:V33">
    <cfRule type="cellIs" dxfId="7" priority="1" operator="lessThan">
      <formula>C5</formula>
    </cfRule>
    <cfRule type="cellIs" dxfId="6" priority="2" operator="greaterThan">
      <formula>C5</formula>
    </cfRule>
  </conditionalFormatting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AA74"/>
  <sheetViews>
    <sheetView topLeftCell="A3" workbookViewId="0">
      <selection activeCell="W4" sqref="W4:Z4"/>
    </sheetView>
  </sheetViews>
  <sheetFormatPr baseColWidth="10" defaultRowHeight="15"/>
  <cols>
    <col min="1" max="2" width="12.85546875" customWidth="1"/>
    <col min="3" max="24" width="6.7109375" customWidth="1"/>
    <col min="25" max="26" width="4.7109375" customWidth="1"/>
  </cols>
  <sheetData>
    <row r="1" spans="1:27" ht="24" customHeight="1">
      <c r="A1" s="54" t="s">
        <v>2</v>
      </c>
      <c r="B1" s="55"/>
      <c r="C1" s="58" t="s">
        <v>27</v>
      </c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60"/>
    </row>
    <row r="2" spans="1:27" ht="24" customHeight="1" thickBot="1">
      <c r="A2" s="56"/>
      <c r="B2" s="57"/>
      <c r="C2" s="61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3"/>
    </row>
    <row r="3" spans="1:27" ht="15.75" thickBot="1"/>
    <row r="4" spans="1:27" ht="15.75" thickBot="1">
      <c r="A4" s="3" t="s">
        <v>3</v>
      </c>
      <c r="B4" s="8" t="s">
        <v>4</v>
      </c>
      <c r="C4" s="5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4" t="s">
        <v>16</v>
      </c>
      <c r="O4" s="4" t="s">
        <v>17</v>
      </c>
      <c r="P4" s="4" t="s">
        <v>18</v>
      </c>
      <c r="Q4" s="4" t="s">
        <v>19</v>
      </c>
      <c r="R4" s="4" t="s">
        <v>20</v>
      </c>
      <c r="S4" s="4" t="s">
        <v>21</v>
      </c>
      <c r="T4" s="4" t="s">
        <v>22</v>
      </c>
      <c r="U4" s="4" t="s">
        <v>23</v>
      </c>
      <c r="V4" s="15" t="s">
        <v>24</v>
      </c>
      <c r="W4" s="64" t="s">
        <v>25</v>
      </c>
      <c r="X4" s="65"/>
      <c r="Y4" s="66" t="s">
        <v>26</v>
      </c>
      <c r="Z4" s="67"/>
    </row>
    <row r="5" spans="1:27">
      <c r="A5" s="9"/>
      <c r="B5" s="10"/>
      <c r="C5" s="20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2"/>
      <c r="W5" s="68">
        <f>SUM(C5:V5)</f>
        <v>0</v>
      </c>
      <c r="X5" s="69"/>
      <c r="Y5" s="70">
        <f>RANK(W5,$W$5:$X$33,0)</f>
        <v>1</v>
      </c>
      <c r="Z5" s="71"/>
      <c r="AA5" s="1" t="str">
        <f>Y5&amp;"/"&amp;COUNTIF($Y$5:Y5,Y5)</f>
        <v>1/1</v>
      </c>
    </row>
    <row r="6" spans="1:27">
      <c r="A6" s="11"/>
      <c r="B6" s="12"/>
      <c r="C6" s="11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10"/>
      <c r="W6" s="72">
        <f t="shared" ref="W6:W33" si="0">SUM(C6:V6)</f>
        <v>0</v>
      </c>
      <c r="X6" s="73"/>
      <c r="Y6" s="72">
        <f t="shared" ref="Y6:Y33" si="1">RANK(W6,$W$5:$X$33,0)</f>
        <v>1</v>
      </c>
      <c r="Z6" s="74"/>
      <c r="AA6" s="1" t="str">
        <f>Y6&amp;"/"&amp;COUNTIF($Y$5:Y6,Y6)</f>
        <v>1/2</v>
      </c>
    </row>
    <row r="7" spans="1:27">
      <c r="A7" s="11"/>
      <c r="B7" s="12"/>
      <c r="C7" s="11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10"/>
      <c r="W7" s="72">
        <f t="shared" si="0"/>
        <v>0</v>
      </c>
      <c r="X7" s="73"/>
      <c r="Y7" s="72">
        <f t="shared" si="1"/>
        <v>1</v>
      </c>
      <c r="Z7" s="74"/>
      <c r="AA7" s="1" t="str">
        <f>Y7&amp;"/"&amp;COUNTIF($Y$5:Y7,Y7)</f>
        <v>1/3</v>
      </c>
    </row>
    <row r="8" spans="1:27">
      <c r="A8" s="11"/>
      <c r="B8" s="12"/>
      <c r="C8" s="11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10"/>
      <c r="W8" s="72">
        <f t="shared" si="0"/>
        <v>0</v>
      </c>
      <c r="X8" s="73"/>
      <c r="Y8" s="72">
        <f t="shared" si="1"/>
        <v>1</v>
      </c>
      <c r="Z8" s="74"/>
      <c r="AA8" s="1" t="str">
        <f>Y8&amp;"/"&amp;COUNTIF($Y$5:Y8,Y8)</f>
        <v>1/4</v>
      </c>
    </row>
    <row r="9" spans="1:27">
      <c r="A9" s="11"/>
      <c r="B9" s="12"/>
      <c r="C9" s="11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10"/>
      <c r="W9" s="72">
        <f t="shared" si="0"/>
        <v>0</v>
      </c>
      <c r="X9" s="73"/>
      <c r="Y9" s="72">
        <f t="shared" si="1"/>
        <v>1</v>
      </c>
      <c r="Z9" s="74"/>
      <c r="AA9" s="1" t="str">
        <f>Y9&amp;"/"&amp;COUNTIF($Y$5:Y9,Y9)</f>
        <v>1/5</v>
      </c>
    </row>
    <row r="10" spans="1:27">
      <c r="A10" s="11"/>
      <c r="B10" s="12"/>
      <c r="C10" s="11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10"/>
      <c r="W10" s="72">
        <f t="shared" si="0"/>
        <v>0</v>
      </c>
      <c r="X10" s="73"/>
      <c r="Y10" s="72">
        <f t="shared" si="1"/>
        <v>1</v>
      </c>
      <c r="Z10" s="74"/>
      <c r="AA10" s="1" t="str">
        <f>Y10&amp;"/"&amp;COUNTIF($Y$5:Y10,Y10)</f>
        <v>1/6</v>
      </c>
    </row>
    <row r="11" spans="1:27">
      <c r="A11" s="11"/>
      <c r="B11" s="12"/>
      <c r="C11" s="11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10"/>
      <c r="W11" s="72">
        <f t="shared" si="0"/>
        <v>0</v>
      </c>
      <c r="X11" s="73"/>
      <c r="Y11" s="72">
        <f t="shared" si="1"/>
        <v>1</v>
      </c>
      <c r="Z11" s="74"/>
      <c r="AA11" s="1" t="str">
        <f>Y11&amp;"/"&amp;COUNTIF($Y$5:Y11,Y11)</f>
        <v>1/7</v>
      </c>
    </row>
    <row r="12" spans="1:27">
      <c r="A12" s="11"/>
      <c r="B12" s="12"/>
      <c r="C12" s="11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10"/>
      <c r="W12" s="72">
        <f t="shared" si="0"/>
        <v>0</v>
      </c>
      <c r="X12" s="73"/>
      <c r="Y12" s="72">
        <f t="shared" si="1"/>
        <v>1</v>
      </c>
      <c r="Z12" s="74"/>
      <c r="AA12" s="1" t="str">
        <f>Y12&amp;"/"&amp;COUNTIF($Y$5:Y12,Y12)</f>
        <v>1/8</v>
      </c>
    </row>
    <row r="13" spans="1:27">
      <c r="A13" s="11"/>
      <c r="B13" s="12"/>
      <c r="C13" s="11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10"/>
      <c r="W13" s="72">
        <f t="shared" si="0"/>
        <v>0</v>
      </c>
      <c r="X13" s="73"/>
      <c r="Y13" s="72">
        <f t="shared" si="1"/>
        <v>1</v>
      </c>
      <c r="Z13" s="74"/>
      <c r="AA13" s="1" t="str">
        <f>Y13&amp;"/"&amp;COUNTIF($Y$5:Y13,Y13)</f>
        <v>1/9</v>
      </c>
    </row>
    <row r="14" spans="1:27">
      <c r="A14" s="11"/>
      <c r="B14" s="12"/>
      <c r="C14" s="11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10"/>
      <c r="W14" s="72">
        <f t="shared" si="0"/>
        <v>0</v>
      </c>
      <c r="X14" s="73"/>
      <c r="Y14" s="72">
        <f t="shared" si="1"/>
        <v>1</v>
      </c>
      <c r="Z14" s="74"/>
      <c r="AA14" s="1" t="str">
        <f>Y14&amp;"/"&amp;COUNTIF($Y$5:Y14,Y14)</f>
        <v>1/10</v>
      </c>
    </row>
    <row r="15" spans="1:27">
      <c r="A15" s="11"/>
      <c r="B15" s="12"/>
      <c r="C15" s="11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10"/>
      <c r="W15" s="72">
        <f t="shared" si="0"/>
        <v>0</v>
      </c>
      <c r="X15" s="73"/>
      <c r="Y15" s="72">
        <f t="shared" si="1"/>
        <v>1</v>
      </c>
      <c r="Z15" s="74"/>
      <c r="AA15" s="1" t="str">
        <f>Y15&amp;"/"&amp;COUNTIF($Y$5:Y15,Y15)</f>
        <v>1/11</v>
      </c>
    </row>
    <row r="16" spans="1:27">
      <c r="A16" s="11"/>
      <c r="B16" s="12"/>
      <c r="C16" s="11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10"/>
      <c r="W16" s="72">
        <f t="shared" si="0"/>
        <v>0</v>
      </c>
      <c r="X16" s="73"/>
      <c r="Y16" s="72">
        <f t="shared" si="1"/>
        <v>1</v>
      </c>
      <c r="Z16" s="74"/>
      <c r="AA16" s="1" t="str">
        <f>Y16&amp;"/"&amp;COUNTIF($Y$5:Y16,Y16)</f>
        <v>1/12</v>
      </c>
    </row>
    <row r="17" spans="1:27">
      <c r="A17" s="11"/>
      <c r="B17" s="12"/>
      <c r="C17" s="11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10"/>
      <c r="W17" s="72">
        <f t="shared" si="0"/>
        <v>0</v>
      </c>
      <c r="X17" s="73"/>
      <c r="Y17" s="72">
        <f t="shared" si="1"/>
        <v>1</v>
      </c>
      <c r="Z17" s="74"/>
      <c r="AA17" s="1" t="str">
        <f>Y17&amp;"/"&amp;COUNTIF($Y$5:Y17,Y17)</f>
        <v>1/13</v>
      </c>
    </row>
    <row r="18" spans="1:27">
      <c r="A18" s="11"/>
      <c r="B18" s="12"/>
      <c r="C18" s="11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10"/>
      <c r="W18" s="72">
        <f t="shared" si="0"/>
        <v>0</v>
      </c>
      <c r="X18" s="73"/>
      <c r="Y18" s="72">
        <f t="shared" si="1"/>
        <v>1</v>
      </c>
      <c r="Z18" s="74"/>
      <c r="AA18" s="1" t="str">
        <f>Y18&amp;"/"&amp;COUNTIF($Y$5:Y18,Y18)</f>
        <v>1/14</v>
      </c>
    </row>
    <row r="19" spans="1:27">
      <c r="A19" s="11"/>
      <c r="B19" s="12"/>
      <c r="C19" s="11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10"/>
      <c r="W19" s="72">
        <f t="shared" si="0"/>
        <v>0</v>
      </c>
      <c r="X19" s="73"/>
      <c r="Y19" s="72">
        <f t="shared" si="1"/>
        <v>1</v>
      </c>
      <c r="Z19" s="74"/>
      <c r="AA19" s="1" t="str">
        <f>Y19&amp;"/"&amp;COUNTIF($Y$5:Y19,Y19)</f>
        <v>1/15</v>
      </c>
    </row>
    <row r="20" spans="1:27">
      <c r="A20" s="11"/>
      <c r="B20" s="12"/>
      <c r="C20" s="11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10"/>
      <c r="W20" s="72">
        <f t="shared" si="0"/>
        <v>0</v>
      </c>
      <c r="X20" s="73"/>
      <c r="Y20" s="72">
        <f t="shared" si="1"/>
        <v>1</v>
      </c>
      <c r="Z20" s="74"/>
      <c r="AA20" s="1" t="str">
        <f>Y20&amp;"/"&amp;COUNTIF($Y$5:Y20,Y20)</f>
        <v>1/16</v>
      </c>
    </row>
    <row r="21" spans="1:27">
      <c r="A21" s="11"/>
      <c r="B21" s="12"/>
      <c r="C21" s="11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10"/>
      <c r="W21" s="72">
        <f t="shared" si="0"/>
        <v>0</v>
      </c>
      <c r="X21" s="73"/>
      <c r="Y21" s="72">
        <f t="shared" si="1"/>
        <v>1</v>
      </c>
      <c r="Z21" s="74"/>
      <c r="AA21" s="1" t="str">
        <f>Y21&amp;"/"&amp;COUNTIF($Y$5:Y21,Y21)</f>
        <v>1/17</v>
      </c>
    </row>
    <row r="22" spans="1:27">
      <c r="A22" s="11"/>
      <c r="B22" s="12"/>
      <c r="C22" s="11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10"/>
      <c r="W22" s="72">
        <f t="shared" si="0"/>
        <v>0</v>
      </c>
      <c r="X22" s="73"/>
      <c r="Y22" s="72">
        <f t="shared" si="1"/>
        <v>1</v>
      </c>
      <c r="Z22" s="74"/>
      <c r="AA22" s="1" t="str">
        <f>Y22&amp;"/"&amp;COUNTIF($Y$5:Y22,Y22)</f>
        <v>1/18</v>
      </c>
    </row>
    <row r="23" spans="1:27">
      <c r="A23" s="11"/>
      <c r="B23" s="12"/>
      <c r="C23" s="11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10"/>
      <c r="W23" s="72">
        <f t="shared" si="0"/>
        <v>0</v>
      </c>
      <c r="X23" s="73"/>
      <c r="Y23" s="72">
        <f t="shared" si="1"/>
        <v>1</v>
      </c>
      <c r="Z23" s="74"/>
      <c r="AA23" s="1" t="str">
        <f>Y23&amp;"/"&amp;COUNTIF($Y$5:Y23,Y23)</f>
        <v>1/19</v>
      </c>
    </row>
    <row r="24" spans="1:27">
      <c r="A24" s="11"/>
      <c r="B24" s="12"/>
      <c r="C24" s="11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10"/>
      <c r="W24" s="72">
        <f t="shared" si="0"/>
        <v>0</v>
      </c>
      <c r="X24" s="73"/>
      <c r="Y24" s="72">
        <f t="shared" si="1"/>
        <v>1</v>
      </c>
      <c r="Z24" s="74"/>
      <c r="AA24" s="1" t="str">
        <f>Y24&amp;"/"&amp;COUNTIF($Y$5:Y24,Y24)</f>
        <v>1/20</v>
      </c>
    </row>
    <row r="25" spans="1:27">
      <c r="A25" s="11"/>
      <c r="B25" s="12"/>
      <c r="C25" s="11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10"/>
      <c r="W25" s="72">
        <f t="shared" si="0"/>
        <v>0</v>
      </c>
      <c r="X25" s="73"/>
      <c r="Y25" s="72">
        <f t="shared" si="1"/>
        <v>1</v>
      </c>
      <c r="Z25" s="74"/>
      <c r="AA25" s="1" t="str">
        <f>Y25&amp;"/"&amp;COUNTIF($Y$5:Y25,Y25)</f>
        <v>1/21</v>
      </c>
    </row>
    <row r="26" spans="1:27">
      <c r="A26" s="11"/>
      <c r="B26" s="12"/>
      <c r="C26" s="11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10"/>
      <c r="W26" s="72">
        <f t="shared" si="0"/>
        <v>0</v>
      </c>
      <c r="X26" s="73"/>
      <c r="Y26" s="72">
        <f t="shared" si="1"/>
        <v>1</v>
      </c>
      <c r="Z26" s="74"/>
      <c r="AA26" s="1" t="str">
        <f>Y26&amp;"/"&amp;COUNTIF($Y$5:Y26,Y26)</f>
        <v>1/22</v>
      </c>
    </row>
    <row r="27" spans="1:27">
      <c r="A27" s="11"/>
      <c r="B27" s="12"/>
      <c r="C27" s="11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10"/>
      <c r="W27" s="72">
        <f t="shared" si="0"/>
        <v>0</v>
      </c>
      <c r="X27" s="73"/>
      <c r="Y27" s="72">
        <f t="shared" si="1"/>
        <v>1</v>
      </c>
      <c r="Z27" s="74"/>
      <c r="AA27" s="1" t="str">
        <f>Y27&amp;"/"&amp;COUNTIF($Y$5:Y27,Y27)</f>
        <v>1/23</v>
      </c>
    </row>
    <row r="28" spans="1:27">
      <c r="A28" s="11"/>
      <c r="B28" s="12"/>
      <c r="C28" s="11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10"/>
      <c r="W28" s="72">
        <f t="shared" si="0"/>
        <v>0</v>
      </c>
      <c r="X28" s="73"/>
      <c r="Y28" s="72">
        <f t="shared" si="1"/>
        <v>1</v>
      </c>
      <c r="Z28" s="74"/>
      <c r="AA28" s="1" t="str">
        <f>Y28&amp;"/"&amp;COUNTIF($Y$5:Y28,Y28)</f>
        <v>1/24</v>
      </c>
    </row>
    <row r="29" spans="1:27">
      <c r="A29" s="11"/>
      <c r="B29" s="12"/>
      <c r="C29" s="11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10"/>
      <c r="W29" s="72">
        <f t="shared" si="0"/>
        <v>0</v>
      </c>
      <c r="X29" s="73"/>
      <c r="Y29" s="72">
        <f t="shared" si="1"/>
        <v>1</v>
      </c>
      <c r="Z29" s="74"/>
      <c r="AA29" s="1" t="str">
        <f>Y29&amp;"/"&amp;COUNTIF($Y$5:Y29,Y29)</f>
        <v>1/25</v>
      </c>
    </row>
    <row r="30" spans="1:27">
      <c r="A30" s="11"/>
      <c r="B30" s="12"/>
      <c r="C30" s="11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10"/>
      <c r="W30" s="72">
        <f t="shared" si="0"/>
        <v>0</v>
      </c>
      <c r="X30" s="73"/>
      <c r="Y30" s="72">
        <f t="shared" si="1"/>
        <v>1</v>
      </c>
      <c r="Z30" s="74"/>
      <c r="AA30" s="1" t="str">
        <f>Y30&amp;"/"&amp;COUNTIF($Y$5:Y30,Y30)</f>
        <v>1/26</v>
      </c>
    </row>
    <row r="31" spans="1:27">
      <c r="A31" s="11"/>
      <c r="B31" s="12"/>
      <c r="C31" s="11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10"/>
      <c r="W31" s="72">
        <f t="shared" si="0"/>
        <v>0</v>
      </c>
      <c r="X31" s="73"/>
      <c r="Y31" s="72">
        <f t="shared" si="1"/>
        <v>1</v>
      </c>
      <c r="Z31" s="74"/>
      <c r="AA31" s="1" t="str">
        <f>Y31&amp;"/"&amp;COUNTIF($Y$5:Y31,Y31)</f>
        <v>1/27</v>
      </c>
    </row>
    <row r="32" spans="1:27">
      <c r="A32" s="11"/>
      <c r="B32" s="12"/>
      <c r="C32" s="11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10"/>
      <c r="W32" s="72">
        <f t="shared" si="0"/>
        <v>0</v>
      </c>
      <c r="X32" s="73"/>
      <c r="Y32" s="72">
        <f t="shared" si="1"/>
        <v>1</v>
      </c>
      <c r="Z32" s="74"/>
      <c r="AA32" s="1" t="str">
        <f>Y32&amp;"/"&amp;COUNTIF($Y$5:Y32,Y32)</f>
        <v>1/28</v>
      </c>
    </row>
    <row r="33" spans="1:27" ht="15.75" thickBot="1">
      <c r="A33" s="13"/>
      <c r="B33" s="14"/>
      <c r="C33" s="1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4"/>
      <c r="W33" s="75">
        <f t="shared" si="0"/>
        <v>0</v>
      </c>
      <c r="X33" s="76"/>
      <c r="Y33" s="75">
        <f t="shared" si="1"/>
        <v>1</v>
      </c>
      <c r="Z33" s="77"/>
      <c r="AA33" s="1" t="str">
        <f>Y33&amp;"/"&amp;COUNTIF($Y$5:Y33,Y33)</f>
        <v>1/29</v>
      </c>
    </row>
    <row r="34" spans="1:27">
      <c r="W34" s="78"/>
      <c r="X34" s="78"/>
    </row>
    <row r="35" spans="1:27">
      <c r="W35" s="78"/>
      <c r="X35" s="78"/>
    </row>
    <row r="36" spans="1:27">
      <c r="W36" s="78"/>
      <c r="X36" s="78"/>
    </row>
    <row r="37" spans="1:27">
      <c r="W37" s="78"/>
      <c r="X37" s="78"/>
    </row>
    <row r="38" spans="1:27">
      <c r="W38" s="78"/>
      <c r="X38" s="78"/>
    </row>
    <row r="39" spans="1:27">
      <c r="W39" s="78"/>
      <c r="X39" s="78"/>
    </row>
    <row r="40" spans="1:27">
      <c r="W40" s="78"/>
      <c r="X40" s="78"/>
    </row>
    <row r="41" spans="1:27">
      <c r="W41" s="78"/>
      <c r="X41" s="78"/>
    </row>
    <row r="42" spans="1:27">
      <c r="W42" s="78"/>
      <c r="X42" s="78"/>
    </row>
    <row r="43" spans="1:27">
      <c r="W43" s="78"/>
      <c r="X43" s="78"/>
    </row>
    <row r="44" spans="1:27">
      <c r="W44" s="78"/>
      <c r="X44" s="78"/>
    </row>
    <row r="45" spans="1:27">
      <c r="W45" s="78"/>
      <c r="X45" s="78"/>
    </row>
    <row r="46" spans="1:27">
      <c r="W46" s="78"/>
      <c r="X46" s="78"/>
    </row>
    <row r="47" spans="1:27">
      <c r="W47" s="78"/>
      <c r="X47" s="78"/>
    </row>
    <row r="48" spans="1:27">
      <c r="W48" s="78"/>
      <c r="X48" s="78"/>
    </row>
    <row r="49" spans="23:24">
      <c r="W49" s="78"/>
      <c r="X49" s="78"/>
    </row>
    <row r="50" spans="23:24">
      <c r="W50" s="78"/>
      <c r="X50" s="78"/>
    </row>
    <row r="51" spans="23:24">
      <c r="W51" s="78"/>
      <c r="X51" s="78"/>
    </row>
    <row r="52" spans="23:24">
      <c r="W52" s="78"/>
      <c r="X52" s="78"/>
    </row>
    <row r="53" spans="23:24">
      <c r="W53" s="78"/>
      <c r="X53" s="78"/>
    </row>
    <row r="54" spans="23:24">
      <c r="W54" s="78"/>
      <c r="X54" s="78"/>
    </row>
    <row r="55" spans="23:24">
      <c r="W55" s="78"/>
      <c r="X55" s="78"/>
    </row>
    <row r="56" spans="23:24">
      <c r="W56" s="78"/>
      <c r="X56" s="78"/>
    </row>
    <row r="57" spans="23:24">
      <c r="W57" s="78"/>
      <c r="X57" s="78"/>
    </row>
    <row r="58" spans="23:24">
      <c r="W58" s="78"/>
      <c r="X58" s="78"/>
    </row>
    <row r="59" spans="23:24">
      <c r="W59" s="78"/>
      <c r="X59" s="78"/>
    </row>
    <row r="60" spans="23:24">
      <c r="W60" s="78"/>
      <c r="X60" s="78"/>
    </row>
    <row r="61" spans="23:24">
      <c r="W61" s="78"/>
      <c r="X61" s="78"/>
    </row>
    <row r="62" spans="23:24">
      <c r="W62" s="78"/>
      <c r="X62" s="78"/>
    </row>
    <row r="63" spans="23:24">
      <c r="W63" s="78"/>
      <c r="X63" s="78"/>
    </row>
    <row r="64" spans="23:24">
      <c r="W64" s="78"/>
      <c r="X64" s="78"/>
    </row>
    <row r="65" spans="23:24">
      <c r="W65" s="78"/>
      <c r="X65" s="78"/>
    </row>
    <row r="66" spans="23:24">
      <c r="W66" s="78"/>
      <c r="X66" s="78"/>
    </row>
    <row r="67" spans="23:24">
      <c r="W67" s="78"/>
      <c r="X67" s="78"/>
    </row>
    <row r="68" spans="23:24">
      <c r="W68" s="78"/>
      <c r="X68" s="78"/>
    </row>
    <row r="69" spans="23:24">
      <c r="W69" s="78"/>
      <c r="X69" s="78"/>
    </row>
    <row r="70" spans="23:24">
      <c r="W70" s="78"/>
      <c r="X70" s="78"/>
    </row>
    <row r="71" spans="23:24">
      <c r="W71" s="78"/>
      <c r="X71" s="78"/>
    </row>
    <row r="72" spans="23:24">
      <c r="W72" s="78"/>
      <c r="X72" s="78"/>
    </row>
    <row r="73" spans="23:24">
      <c r="W73" s="78"/>
      <c r="X73" s="78"/>
    </row>
    <row r="74" spans="23:24">
      <c r="W74" s="78"/>
      <c r="X74" s="78"/>
    </row>
  </sheetData>
  <mergeCells count="103">
    <mergeCell ref="W74:X74"/>
    <mergeCell ref="W68:X68"/>
    <mergeCell ref="W69:X69"/>
    <mergeCell ref="W70:X70"/>
    <mergeCell ref="W71:X71"/>
    <mergeCell ref="W72:X72"/>
    <mergeCell ref="W73:X73"/>
    <mergeCell ref="W62:X62"/>
    <mergeCell ref="W63:X63"/>
    <mergeCell ref="W64:X64"/>
    <mergeCell ref="W65:X65"/>
    <mergeCell ref="W66:X66"/>
    <mergeCell ref="W67:X67"/>
    <mergeCell ref="W56:X56"/>
    <mergeCell ref="W57:X57"/>
    <mergeCell ref="W58:X58"/>
    <mergeCell ref="W59:X59"/>
    <mergeCell ref="W60:X60"/>
    <mergeCell ref="W61:X61"/>
    <mergeCell ref="W50:X50"/>
    <mergeCell ref="W51:X51"/>
    <mergeCell ref="W52:X52"/>
    <mergeCell ref="W53:X53"/>
    <mergeCell ref="W54:X54"/>
    <mergeCell ref="W55:X55"/>
    <mergeCell ref="W44:X44"/>
    <mergeCell ref="W45:X45"/>
    <mergeCell ref="W46:X46"/>
    <mergeCell ref="W47:X47"/>
    <mergeCell ref="W48:X48"/>
    <mergeCell ref="W49:X49"/>
    <mergeCell ref="W38:X38"/>
    <mergeCell ref="W39:X39"/>
    <mergeCell ref="W40:X40"/>
    <mergeCell ref="W41:X41"/>
    <mergeCell ref="W42:X42"/>
    <mergeCell ref="W43:X43"/>
    <mergeCell ref="W33:X33"/>
    <mergeCell ref="Y33:Z33"/>
    <mergeCell ref="W34:X34"/>
    <mergeCell ref="W35:X35"/>
    <mergeCell ref="W36:X36"/>
    <mergeCell ref="W37:X37"/>
    <mergeCell ref="W30:X30"/>
    <mergeCell ref="Y30:Z30"/>
    <mergeCell ref="W31:X31"/>
    <mergeCell ref="Y31:Z31"/>
    <mergeCell ref="W32:X32"/>
    <mergeCell ref="Y32:Z32"/>
    <mergeCell ref="W27:X27"/>
    <mergeCell ref="Y27:Z27"/>
    <mergeCell ref="W28:X28"/>
    <mergeCell ref="Y28:Z28"/>
    <mergeCell ref="W29:X29"/>
    <mergeCell ref="Y29:Z29"/>
    <mergeCell ref="W24:X24"/>
    <mergeCell ref="Y24:Z24"/>
    <mergeCell ref="W25:X25"/>
    <mergeCell ref="Y25:Z25"/>
    <mergeCell ref="W26:X26"/>
    <mergeCell ref="Y26:Z26"/>
    <mergeCell ref="W21:X21"/>
    <mergeCell ref="Y21:Z21"/>
    <mergeCell ref="W22:X22"/>
    <mergeCell ref="Y22:Z22"/>
    <mergeCell ref="W23:X23"/>
    <mergeCell ref="Y23:Z23"/>
    <mergeCell ref="W18:X18"/>
    <mergeCell ref="Y18:Z18"/>
    <mergeCell ref="W19:X19"/>
    <mergeCell ref="Y19:Z19"/>
    <mergeCell ref="W20:X20"/>
    <mergeCell ref="Y20:Z20"/>
    <mergeCell ref="W16:X16"/>
    <mergeCell ref="Y16:Z16"/>
    <mergeCell ref="W17:X17"/>
    <mergeCell ref="Y17:Z17"/>
    <mergeCell ref="W12:X12"/>
    <mergeCell ref="Y12:Z12"/>
    <mergeCell ref="W13:X13"/>
    <mergeCell ref="Y13:Z13"/>
    <mergeCell ref="W14:X14"/>
    <mergeCell ref="Y14:Z14"/>
    <mergeCell ref="W11:X11"/>
    <mergeCell ref="Y11:Z11"/>
    <mergeCell ref="W6:X6"/>
    <mergeCell ref="Y6:Z6"/>
    <mergeCell ref="W7:X7"/>
    <mergeCell ref="Y7:Z7"/>
    <mergeCell ref="W8:X8"/>
    <mergeCell ref="Y8:Z8"/>
    <mergeCell ref="W15:X15"/>
    <mergeCell ref="Y15:Z15"/>
    <mergeCell ref="A1:B2"/>
    <mergeCell ref="C1:Z2"/>
    <mergeCell ref="W4:X4"/>
    <mergeCell ref="Y4:Z4"/>
    <mergeCell ref="W5:X5"/>
    <mergeCell ref="Y5:Z5"/>
    <mergeCell ref="W9:X9"/>
    <mergeCell ref="Y9:Z9"/>
    <mergeCell ref="W10:X10"/>
    <mergeCell ref="Y10:Z10"/>
  </mergeCells>
  <conditionalFormatting sqref="D5:V33">
    <cfRule type="cellIs" dxfId="5" priority="1" operator="lessThan">
      <formula>C5</formula>
    </cfRule>
    <cfRule type="cellIs" dxfId="4" priority="2" operator="greaterThan">
      <formula>C5</formula>
    </cfRule>
  </conditionalFormatting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70C0"/>
  </sheetPr>
  <dimension ref="A1:AA74"/>
  <sheetViews>
    <sheetView topLeftCell="A3" workbookViewId="0">
      <selection activeCell="W14" sqref="W14:X14"/>
    </sheetView>
  </sheetViews>
  <sheetFormatPr baseColWidth="10" defaultRowHeight="15"/>
  <cols>
    <col min="1" max="2" width="12.85546875" customWidth="1"/>
    <col min="3" max="24" width="6.7109375" customWidth="1"/>
    <col min="25" max="26" width="4.7109375" customWidth="1"/>
  </cols>
  <sheetData>
    <row r="1" spans="1:27" ht="24" customHeight="1">
      <c r="A1" s="54" t="s">
        <v>2</v>
      </c>
      <c r="B1" s="55"/>
      <c r="C1" s="58" t="s">
        <v>27</v>
      </c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60"/>
    </row>
    <row r="2" spans="1:27" ht="24" customHeight="1" thickBot="1">
      <c r="A2" s="56"/>
      <c r="B2" s="57"/>
      <c r="C2" s="61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3"/>
    </row>
    <row r="3" spans="1:27" ht="15.75" thickBot="1"/>
    <row r="4" spans="1:27" ht="15.75" thickBot="1">
      <c r="A4" s="27" t="s">
        <v>3</v>
      </c>
      <c r="B4" s="8" t="s">
        <v>4</v>
      </c>
      <c r="C4" s="5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4" t="s">
        <v>16</v>
      </c>
      <c r="O4" s="4" t="s">
        <v>17</v>
      </c>
      <c r="P4" s="4" t="s">
        <v>18</v>
      </c>
      <c r="Q4" s="4" t="s">
        <v>19</v>
      </c>
      <c r="R4" s="4" t="s">
        <v>20</v>
      </c>
      <c r="S4" s="4" t="s">
        <v>21</v>
      </c>
      <c r="T4" s="4" t="s">
        <v>22</v>
      </c>
      <c r="U4" s="4" t="s">
        <v>23</v>
      </c>
      <c r="V4" s="28" t="s">
        <v>24</v>
      </c>
      <c r="W4" s="64" t="s">
        <v>25</v>
      </c>
      <c r="X4" s="65"/>
      <c r="Y4" s="66" t="s">
        <v>26</v>
      </c>
      <c r="Z4" s="67"/>
    </row>
    <row r="5" spans="1:27">
      <c r="A5" s="9"/>
      <c r="B5" s="10"/>
      <c r="C5" s="20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2"/>
      <c r="W5" s="68">
        <f>SUM(C5:V5)</f>
        <v>0</v>
      </c>
      <c r="X5" s="69"/>
      <c r="Y5" s="70">
        <f>RANK(W5,$W$5:$X$33,0)</f>
        <v>1</v>
      </c>
      <c r="Z5" s="71"/>
      <c r="AA5" s="26" t="str">
        <f>Y5&amp;"/"&amp;COUNTIF($Y$5:Y5,Y5)</f>
        <v>1/1</v>
      </c>
    </row>
    <row r="6" spans="1:27">
      <c r="A6" s="11"/>
      <c r="B6" s="12"/>
      <c r="C6" s="11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10"/>
      <c r="W6" s="72">
        <f t="shared" ref="W6:W33" si="0">SUM(C6:V6)</f>
        <v>0</v>
      </c>
      <c r="X6" s="73"/>
      <c r="Y6" s="72">
        <f t="shared" ref="Y6:Y33" si="1">RANK(W6,$W$5:$X$33,0)</f>
        <v>1</v>
      </c>
      <c r="Z6" s="74"/>
      <c r="AA6" s="26" t="str">
        <f>Y6&amp;"/"&amp;COUNTIF($Y$5:Y6,Y6)</f>
        <v>1/2</v>
      </c>
    </row>
    <row r="7" spans="1:27">
      <c r="A7" s="11"/>
      <c r="B7" s="12"/>
      <c r="C7" s="11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10"/>
      <c r="W7" s="72">
        <f t="shared" si="0"/>
        <v>0</v>
      </c>
      <c r="X7" s="73"/>
      <c r="Y7" s="72">
        <f t="shared" si="1"/>
        <v>1</v>
      </c>
      <c r="Z7" s="74"/>
      <c r="AA7" s="26" t="str">
        <f>Y7&amp;"/"&amp;COUNTIF($Y$5:Y7,Y7)</f>
        <v>1/3</v>
      </c>
    </row>
    <row r="8" spans="1:27">
      <c r="A8" s="11"/>
      <c r="B8" s="12"/>
      <c r="C8" s="11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10"/>
      <c r="W8" s="72">
        <f t="shared" si="0"/>
        <v>0</v>
      </c>
      <c r="X8" s="73"/>
      <c r="Y8" s="72">
        <f t="shared" si="1"/>
        <v>1</v>
      </c>
      <c r="Z8" s="74"/>
      <c r="AA8" s="26" t="str">
        <f>Y8&amp;"/"&amp;COUNTIF($Y$5:Y8,Y8)</f>
        <v>1/4</v>
      </c>
    </row>
    <row r="9" spans="1:27">
      <c r="A9" s="11"/>
      <c r="B9" s="12"/>
      <c r="C9" s="11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10"/>
      <c r="W9" s="72">
        <f t="shared" si="0"/>
        <v>0</v>
      </c>
      <c r="X9" s="73"/>
      <c r="Y9" s="72">
        <f t="shared" si="1"/>
        <v>1</v>
      </c>
      <c r="Z9" s="74"/>
      <c r="AA9" s="26" t="str">
        <f>Y9&amp;"/"&amp;COUNTIF($Y$5:Y9,Y9)</f>
        <v>1/5</v>
      </c>
    </row>
    <row r="10" spans="1:27">
      <c r="A10" s="11"/>
      <c r="B10" s="12"/>
      <c r="C10" s="11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10"/>
      <c r="W10" s="72">
        <f t="shared" si="0"/>
        <v>0</v>
      </c>
      <c r="X10" s="73"/>
      <c r="Y10" s="72">
        <f t="shared" si="1"/>
        <v>1</v>
      </c>
      <c r="Z10" s="74"/>
      <c r="AA10" s="26" t="str">
        <f>Y10&amp;"/"&amp;COUNTIF($Y$5:Y10,Y10)</f>
        <v>1/6</v>
      </c>
    </row>
    <row r="11" spans="1:27">
      <c r="A11" s="11"/>
      <c r="B11" s="12"/>
      <c r="C11" s="11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10"/>
      <c r="W11" s="72">
        <f t="shared" si="0"/>
        <v>0</v>
      </c>
      <c r="X11" s="73"/>
      <c r="Y11" s="72">
        <f t="shared" si="1"/>
        <v>1</v>
      </c>
      <c r="Z11" s="74"/>
      <c r="AA11" s="26" t="str">
        <f>Y11&amp;"/"&amp;COUNTIF($Y$5:Y11,Y11)</f>
        <v>1/7</v>
      </c>
    </row>
    <row r="12" spans="1:27">
      <c r="A12" s="11"/>
      <c r="B12" s="12"/>
      <c r="C12" s="11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10"/>
      <c r="W12" s="72">
        <f t="shared" si="0"/>
        <v>0</v>
      </c>
      <c r="X12" s="73"/>
      <c r="Y12" s="72">
        <f t="shared" si="1"/>
        <v>1</v>
      </c>
      <c r="Z12" s="74"/>
      <c r="AA12" s="26" t="str">
        <f>Y12&amp;"/"&amp;COUNTIF($Y$5:Y12,Y12)</f>
        <v>1/8</v>
      </c>
    </row>
    <row r="13" spans="1:27">
      <c r="A13" s="11"/>
      <c r="B13" s="12"/>
      <c r="C13" s="11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10"/>
      <c r="W13" s="72">
        <f t="shared" si="0"/>
        <v>0</v>
      </c>
      <c r="X13" s="73"/>
      <c r="Y13" s="72">
        <f t="shared" si="1"/>
        <v>1</v>
      </c>
      <c r="Z13" s="74"/>
      <c r="AA13" s="26" t="str">
        <f>Y13&amp;"/"&amp;COUNTIF($Y$5:Y13,Y13)</f>
        <v>1/9</v>
      </c>
    </row>
    <row r="14" spans="1:27">
      <c r="A14" s="11"/>
      <c r="B14" s="12"/>
      <c r="C14" s="11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10"/>
      <c r="W14" s="72">
        <f t="shared" si="0"/>
        <v>0</v>
      </c>
      <c r="X14" s="73"/>
      <c r="Y14" s="72">
        <f t="shared" si="1"/>
        <v>1</v>
      </c>
      <c r="Z14" s="74"/>
      <c r="AA14" s="26" t="str">
        <f>Y14&amp;"/"&amp;COUNTIF($Y$5:Y14,Y14)</f>
        <v>1/10</v>
      </c>
    </row>
    <row r="15" spans="1:27">
      <c r="A15" s="11"/>
      <c r="B15" s="12"/>
      <c r="C15" s="11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10"/>
      <c r="W15" s="72">
        <f t="shared" si="0"/>
        <v>0</v>
      </c>
      <c r="X15" s="73"/>
      <c r="Y15" s="72">
        <f t="shared" si="1"/>
        <v>1</v>
      </c>
      <c r="Z15" s="74"/>
      <c r="AA15" s="26" t="str">
        <f>Y15&amp;"/"&amp;COUNTIF($Y$5:Y15,Y15)</f>
        <v>1/11</v>
      </c>
    </row>
    <row r="16" spans="1:27">
      <c r="A16" s="11"/>
      <c r="B16" s="12"/>
      <c r="C16" s="11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10"/>
      <c r="W16" s="72">
        <f t="shared" si="0"/>
        <v>0</v>
      </c>
      <c r="X16" s="73"/>
      <c r="Y16" s="72">
        <f t="shared" si="1"/>
        <v>1</v>
      </c>
      <c r="Z16" s="74"/>
      <c r="AA16" s="26" t="str">
        <f>Y16&amp;"/"&amp;COUNTIF($Y$5:Y16,Y16)</f>
        <v>1/12</v>
      </c>
    </row>
    <row r="17" spans="1:27">
      <c r="A17" s="11"/>
      <c r="B17" s="12"/>
      <c r="C17" s="11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10"/>
      <c r="W17" s="72">
        <f t="shared" si="0"/>
        <v>0</v>
      </c>
      <c r="X17" s="73"/>
      <c r="Y17" s="72">
        <f t="shared" si="1"/>
        <v>1</v>
      </c>
      <c r="Z17" s="74"/>
      <c r="AA17" s="26" t="str">
        <f>Y17&amp;"/"&amp;COUNTIF($Y$5:Y17,Y17)</f>
        <v>1/13</v>
      </c>
    </row>
    <row r="18" spans="1:27">
      <c r="A18" s="11"/>
      <c r="B18" s="12"/>
      <c r="C18" s="11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10"/>
      <c r="W18" s="72">
        <f t="shared" si="0"/>
        <v>0</v>
      </c>
      <c r="X18" s="73"/>
      <c r="Y18" s="72">
        <f t="shared" si="1"/>
        <v>1</v>
      </c>
      <c r="Z18" s="74"/>
      <c r="AA18" s="26" t="str">
        <f>Y18&amp;"/"&amp;COUNTIF($Y$5:Y18,Y18)</f>
        <v>1/14</v>
      </c>
    </row>
    <row r="19" spans="1:27">
      <c r="A19" s="11"/>
      <c r="B19" s="12"/>
      <c r="C19" s="11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10"/>
      <c r="W19" s="72">
        <f t="shared" si="0"/>
        <v>0</v>
      </c>
      <c r="X19" s="73"/>
      <c r="Y19" s="72">
        <f t="shared" si="1"/>
        <v>1</v>
      </c>
      <c r="Z19" s="74"/>
      <c r="AA19" s="26" t="str">
        <f>Y19&amp;"/"&amp;COUNTIF($Y$5:Y19,Y19)</f>
        <v>1/15</v>
      </c>
    </row>
    <row r="20" spans="1:27">
      <c r="A20" s="11"/>
      <c r="B20" s="12"/>
      <c r="C20" s="11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10"/>
      <c r="W20" s="72">
        <f t="shared" si="0"/>
        <v>0</v>
      </c>
      <c r="X20" s="73"/>
      <c r="Y20" s="72">
        <f t="shared" si="1"/>
        <v>1</v>
      </c>
      <c r="Z20" s="74"/>
      <c r="AA20" s="26" t="str">
        <f>Y20&amp;"/"&amp;COUNTIF($Y$5:Y20,Y20)</f>
        <v>1/16</v>
      </c>
    </row>
    <row r="21" spans="1:27">
      <c r="A21" s="11"/>
      <c r="B21" s="12"/>
      <c r="C21" s="11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10"/>
      <c r="W21" s="72">
        <f t="shared" si="0"/>
        <v>0</v>
      </c>
      <c r="X21" s="73"/>
      <c r="Y21" s="72">
        <f t="shared" si="1"/>
        <v>1</v>
      </c>
      <c r="Z21" s="74"/>
      <c r="AA21" s="26" t="str">
        <f>Y21&amp;"/"&amp;COUNTIF($Y$5:Y21,Y21)</f>
        <v>1/17</v>
      </c>
    </row>
    <row r="22" spans="1:27">
      <c r="A22" s="11"/>
      <c r="B22" s="12"/>
      <c r="C22" s="11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10"/>
      <c r="W22" s="72">
        <f t="shared" si="0"/>
        <v>0</v>
      </c>
      <c r="X22" s="73"/>
      <c r="Y22" s="72">
        <f t="shared" si="1"/>
        <v>1</v>
      </c>
      <c r="Z22" s="74"/>
      <c r="AA22" s="26" t="str">
        <f>Y22&amp;"/"&amp;COUNTIF($Y$5:Y22,Y22)</f>
        <v>1/18</v>
      </c>
    </row>
    <row r="23" spans="1:27">
      <c r="A23" s="11"/>
      <c r="B23" s="12"/>
      <c r="C23" s="11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10"/>
      <c r="W23" s="72">
        <f t="shared" si="0"/>
        <v>0</v>
      </c>
      <c r="X23" s="73"/>
      <c r="Y23" s="72">
        <f t="shared" si="1"/>
        <v>1</v>
      </c>
      <c r="Z23" s="74"/>
      <c r="AA23" s="26" t="str">
        <f>Y23&amp;"/"&amp;COUNTIF($Y$5:Y23,Y23)</f>
        <v>1/19</v>
      </c>
    </row>
    <row r="24" spans="1:27">
      <c r="A24" s="11"/>
      <c r="B24" s="12"/>
      <c r="C24" s="11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10"/>
      <c r="W24" s="72">
        <f t="shared" si="0"/>
        <v>0</v>
      </c>
      <c r="X24" s="73"/>
      <c r="Y24" s="72">
        <f t="shared" si="1"/>
        <v>1</v>
      </c>
      <c r="Z24" s="74"/>
      <c r="AA24" s="26" t="str">
        <f>Y24&amp;"/"&amp;COUNTIF($Y$5:Y24,Y24)</f>
        <v>1/20</v>
      </c>
    </row>
    <row r="25" spans="1:27">
      <c r="A25" s="11"/>
      <c r="B25" s="12"/>
      <c r="C25" s="11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10"/>
      <c r="W25" s="72">
        <f t="shared" si="0"/>
        <v>0</v>
      </c>
      <c r="X25" s="73"/>
      <c r="Y25" s="72">
        <f t="shared" si="1"/>
        <v>1</v>
      </c>
      <c r="Z25" s="74"/>
      <c r="AA25" s="26" t="str">
        <f>Y25&amp;"/"&amp;COUNTIF($Y$5:Y25,Y25)</f>
        <v>1/21</v>
      </c>
    </row>
    <row r="26" spans="1:27">
      <c r="A26" s="11"/>
      <c r="B26" s="12"/>
      <c r="C26" s="11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10"/>
      <c r="W26" s="72">
        <f t="shared" si="0"/>
        <v>0</v>
      </c>
      <c r="X26" s="73"/>
      <c r="Y26" s="72">
        <f t="shared" si="1"/>
        <v>1</v>
      </c>
      <c r="Z26" s="74"/>
      <c r="AA26" s="26" t="str">
        <f>Y26&amp;"/"&amp;COUNTIF($Y$5:Y26,Y26)</f>
        <v>1/22</v>
      </c>
    </row>
    <row r="27" spans="1:27">
      <c r="A27" s="11"/>
      <c r="B27" s="12"/>
      <c r="C27" s="11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10"/>
      <c r="W27" s="72">
        <f t="shared" si="0"/>
        <v>0</v>
      </c>
      <c r="X27" s="73"/>
      <c r="Y27" s="72">
        <f t="shared" si="1"/>
        <v>1</v>
      </c>
      <c r="Z27" s="74"/>
      <c r="AA27" s="26" t="str">
        <f>Y27&amp;"/"&amp;COUNTIF($Y$5:Y27,Y27)</f>
        <v>1/23</v>
      </c>
    </row>
    <row r="28" spans="1:27">
      <c r="A28" s="11"/>
      <c r="B28" s="12"/>
      <c r="C28" s="11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10"/>
      <c r="W28" s="72">
        <f t="shared" si="0"/>
        <v>0</v>
      </c>
      <c r="X28" s="73"/>
      <c r="Y28" s="72">
        <f t="shared" si="1"/>
        <v>1</v>
      </c>
      <c r="Z28" s="74"/>
      <c r="AA28" s="26" t="str">
        <f>Y28&amp;"/"&amp;COUNTIF($Y$5:Y28,Y28)</f>
        <v>1/24</v>
      </c>
    </row>
    <row r="29" spans="1:27">
      <c r="A29" s="11"/>
      <c r="B29" s="12"/>
      <c r="C29" s="11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10"/>
      <c r="W29" s="72">
        <f t="shared" si="0"/>
        <v>0</v>
      </c>
      <c r="X29" s="73"/>
      <c r="Y29" s="72">
        <f t="shared" si="1"/>
        <v>1</v>
      </c>
      <c r="Z29" s="74"/>
      <c r="AA29" s="26" t="str">
        <f>Y29&amp;"/"&amp;COUNTIF($Y$5:Y29,Y29)</f>
        <v>1/25</v>
      </c>
    </row>
    <row r="30" spans="1:27">
      <c r="A30" s="11"/>
      <c r="B30" s="12"/>
      <c r="C30" s="11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10"/>
      <c r="W30" s="72">
        <f t="shared" si="0"/>
        <v>0</v>
      </c>
      <c r="X30" s="73"/>
      <c r="Y30" s="72">
        <f t="shared" si="1"/>
        <v>1</v>
      </c>
      <c r="Z30" s="74"/>
      <c r="AA30" s="26" t="str">
        <f>Y30&amp;"/"&amp;COUNTIF($Y$5:Y30,Y30)</f>
        <v>1/26</v>
      </c>
    </row>
    <row r="31" spans="1:27">
      <c r="A31" s="11"/>
      <c r="B31" s="12"/>
      <c r="C31" s="11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10"/>
      <c r="W31" s="72">
        <f t="shared" si="0"/>
        <v>0</v>
      </c>
      <c r="X31" s="73"/>
      <c r="Y31" s="72">
        <f t="shared" si="1"/>
        <v>1</v>
      </c>
      <c r="Z31" s="74"/>
      <c r="AA31" s="26" t="str">
        <f>Y31&amp;"/"&amp;COUNTIF($Y$5:Y31,Y31)</f>
        <v>1/27</v>
      </c>
    </row>
    <row r="32" spans="1:27">
      <c r="A32" s="11"/>
      <c r="B32" s="12"/>
      <c r="C32" s="11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10"/>
      <c r="W32" s="72">
        <f t="shared" si="0"/>
        <v>0</v>
      </c>
      <c r="X32" s="73"/>
      <c r="Y32" s="72">
        <f t="shared" si="1"/>
        <v>1</v>
      </c>
      <c r="Z32" s="74"/>
      <c r="AA32" s="26" t="str">
        <f>Y32&amp;"/"&amp;COUNTIF($Y$5:Y32,Y32)</f>
        <v>1/28</v>
      </c>
    </row>
    <row r="33" spans="1:27" ht="15.75" thickBot="1">
      <c r="A33" s="13"/>
      <c r="B33" s="14"/>
      <c r="C33" s="1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4"/>
      <c r="W33" s="75">
        <f t="shared" si="0"/>
        <v>0</v>
      </c>
      <c r="X33" s="76"/>
      <c r="Y33" s="75">
        <f t="shared" si="1"/>
        <v>1</v>
      </c>
      <c r="Z33" s="77"/>
      <c r="AA33" s="26" t="str">
        <f>Y33&amp;"/"&amp;COUNTIF($Y$5:Y33,Y33)</f>
        <v>1/29</v>
      </c>
    </row>
    <row r="34" spans="1:27">
      <c r="W34" s="78"/>
      <c r="X34" s="78"/>
    </row>
    <row r="35" spans="1:27">
      <c r="W35" s="78"/>
      <c r="X35" s="78"/>
    </row>
    <row r="36" spans="1:27">
      <c r="W36" s="78"/>
      <c r="X36" s="78"/>
    </row>
    <row r="37" spans="1:27">
      <c r="W37" s="78"/>
      <c r="X37" s="78"/>
    </row>
    <row r="38" spans="1:27">
      <c r="W38" s="78"/>
      <c r="X38" s="78"/>
    </row>
    <row r="39" spans="1:27">
      <c r="W39" s="78"/>
      <c r="X39" s="78"/>
    </row>
    <row r="40" spans="1:27">
      <c r="W40" s="78"/>
      <c r="X40" s="78"/>
    </row>
    <row r="41" spans="1:27">
      <c r="W41" s="78"/>
      <c r="X41" s="78"/>
    </row>
    <row r="42" spans="1:27">
      <c r="W42" s="78"/>
      <c r="X42" s="78"/>
    </row>
    <row r="43" spans="1:27">
      <c r="W43" s="78"/>
      <c r="X43" s="78"/>
    </row>
    <row r="44" spans="1:27">
      <c r="W44" s="78"/>
      <c r="X44" s="78"/>
    </row>
    <row r="45" spans="1:27">
      <c r="W45" s="78"/>
      <c r="X45" s="78"/>
    </row>
    <row r="46" spans="1:27">
      <c r="W46" s="78"/>
      <c r="X46" s="78"/>
    </row>
    <row r="47" spans="1:27">
      <c r="W47" s="78"/>
      <c r="X47" s="78"/>
    </row>
    <row r="48" spans="1:27">
      <c r="W48" s="78"/>
      <c r="X48" s="78"/>
    </row>
    <row r="49" spans="23:24">
      <c r="W49" s="78"/>
      <c r="X49" s="78"/>
    </row>
    <row r="50" spans="23:24">
      <c r="W50" s="78"/>
      <c r="X50" s="78"/>
    </row>
    <row r="51" spans="23:24">
      <c r="W51" s="78"/>
      <c r="X51" s="78"/>
    </row>
    <row r="52" spans="23:24">
      <c r="W52" s="78"/>
      <c r="X52" s="78"/>
    </row>
    <row r="53" spans="23:24">
      <c r="W53" s="78"/>
      <c r="X53" s="78"/>
    </row>
    <row r="54" spans="23:24">
      <c r="W54" s="78"/>
      <c r="X54" s="78"/>
    </row>
    <row r="55" spans="23:24">
      <c r="W55" s="78"/>
      <c r="X55" s="78"/>
    </row>
    <row r="56" spans="23:24">
      <c r="W56" s="78"/>
      <c r="X56" s="78"/>
    </row>
    <row r="57" spans="23:24">
      <c r="W57" s="78"/>
      <c r="X57" s="78"/>
    </row>
    <row r="58" spans="23:24">
      <c r="W58" s="78"/>
      <c r="X58" s="78"/>
    </row>
    <row r="59" spans="23:24">
      <c r="W59" s="78"/>
      <c r="X59" s="78"/>
    </row>
    <row r="60" spans="23:24">
      <c r="W60" s="78"/>
      <c r="X60" s="78"/>
    </row>
    <row r="61" spans="23:24">
      <c r="W61" s="78"/>
      <c r="X61" s="78"/>
    </row>
    <row r="62" spans="23:24">
      <c r="W62" s="78"/>
      <c r="X62" s="78"/>
    </row>
    <row r="63" spans="23:24">
      <c r="W63" s="78"/>
      <c r="X63" s="78"/>
    </row>
    <row r="64" spans="23:24">
      <c r="W64" s="78"/>
      <c r="X64" s="78"/>
    </row>
    <row r="65" spans="23:24">
      <c r="W65" s="78"/>
      <c r="X65" s="78"/>
    </row>
    <row r="66" spans="23:24">
      <c r="W66" s="78"/>
      <c r="X66" s="78"/>
    </row>
    <row r="67" spans="23:24">
      <c r="W67" s="78"/>
      <c r="X67" s="78"/>
    </row>
    <row r="68" spans="23:24">
      <c r="W68" s="78"/>
      <c r="X68" s="78"/>
    </row>
    <row r="69" spans="23:24">
      <c r="W69" s="78"/>
      <c r="X69" s="78"/>
    </row>
    <row r="70" spans="23:24">
      <c r="W70" s="78"/>
      <c r="X70" s="78"/>
    </row>
    <row r="71" spans="23:24">
      <c r="W71" s="78"/>
      <c r="X71" s="78"/>
    </row>
    <row r="72" spans="23:24">
      <c r="W72" s="78"/>
      <c r="X72" s="78"/>
    </row>
    <row r="73" spans="23:24">
      <c r="W73" s="78"/>
      <c r="X73" s="78"/>
    </row>
    <row r="74" spans="23:24">
      <c r="W74" s="78"/>
      <c r="X74" s="78"/>
    </row>
  </sheetData>
  <mergeCells count="103">
    <mergeCell ref="W74:X74"/>
    <mergeCell ref="W68:X68"/>
    <mergeCell ref="W69:X69"/>
    <mergeCell ref="W70:X70"/>
    <mergeCell ref="W71:X71"/>
    <mergeCell ref="W72:X72"/>
    <mergeCell ref="W73:X73"/>
    <mergeCell ref="W62:X62"/>
    <mergeCell ref="W63:X63"/>
    <mergeCell ref="W64:X64"/>
    <mergeCell ref="W65:X65"/>
    <mergeCell ref="W66:X66"/>
    <mergeCell ref="W67:X67"/>
    <mergeCell ref="W56:X56"/>
    <mergeCell ref="W57:X57"/>
    <mergeCell ref="W58:X58"/>
    <mergeCell ref="W59:X59"/>
    <mergeCell ref="W60:X60"/>
    <mergeCell ref="W61:X61"/>
    <mergeCell ref="W50:X50"/>
    <mergeCell ref="W51:X51"/>
    <mergeCell ref="W52:X52"/>
    <mergeCell ref="W53:X53"/>
    <mergeCell ref="W54:X54"/>
    <mergeCell ref="W55:X55"/>
    <mergeCell ref="W44:X44"/>
    <mergeCell ref="W45:X45"/>
    <mergeCell ref="W46:X46"/>
    <mergeCell ref="W47:X47"/>
    <mergeCell ref="W48:X48"/>
    <mergeCell ref="W49:X49"/>
    <mergeCell ref="W38:X38"/>
    <mergeCell ref="W39:X39"/>
    <mergeCell ref="W40:X40"/>
    <mergeCell ref="W41:X41"/>
    <mergeCell ref="W42:X42"/>
    <mergeCell ref="W43:X43"/>
    <mergeCell ref="W33:X33"/>
    <mergeCell ref="Y33:Z33"/>
    <mergeCell ref="W34:X34"/>
    <mergeCell ref="W35:X35"/>
    <mergeCell ref="W36:X36"/>
    <mergeCell ref="W37:X37"/>
    <mergeCell ref="W30:X30"/>
    <mergeCell ref="Y30:Z30"/>
    <mergeCell ref="W31:X31"/>
    <mergeCell ref="Y31:Z31"/>
    <mergeCell ref="W32:X32"/>
    <mergeCell ref="Y32:Z32"/>
    <mergeCell ref="W27:X27"/>
    <mergeCell ref="Y27:Z27"/>
    <mergeCell ref="W28:X28"/>
    <mergeCell ref="Y28:Z28"/>
    <mergeCell ref="W29:X29"/>
    <mergeCell ref="Y29:Z29"/>
    <mergeCell ref="W24:X24"/>
    <mergeCell ref="Y24:Z24"/>
    <mergeCell ref="W25:X25"/>
    <mergeCell ref="Y25:Z25"/>
    <mergeCell ref="W26:X26"/>
    <mergeCell ref="Y26:Z26"/>
    <mergeCell ref="W21:X21"/>
    <mergeCell ref="Y21:Z21"/>
    <mergeCell ref="W22:X22"/>
    <mergeCell ref="Y22:Z22"/>
    <mergeCell ref="W23:X23"/>
    <mergeCell ref="Y23:Z23"/>
    <mergeCell ref="W18:X18"/>
    <mergeCell ref="Y18:Z18"/>
    <mergeCell ref="W19:X19"/>
    <mergeCell ref="Y19:Z19"/>
    <mergeCell ref="W20:X20"/>
    <mergeCell ref="Y20:Z20"/>
    <mergeCell ref="W16:X16"/>
    <mergeCell ref="Y16:Z16"/>
    <mergeCell ref="W17:X17"/>
    <mergeCell ref="Y17:Z17"/>
    <mergeCell ref="W12:X12"/>
    <mergeCell ref="Y12:Z12"/>
    <mergeCell ref="W13:X13"/>
    <mergeCell ref="Y13:Z13"/>
    <mergeCell ref="W14:X14"/>
    <mergeCell ref="Y14:Z14"/>
    <mergeCell ref="W11:X11"/>
    <mergeCell ref="Y11:Z11"/>
    <mergeCell ref="W6:X6"/>
    <mergeCell ref="Y6:Z6"/>
    <mergeCell ref="W7:X7"/>
    <mergeCell ref="Y7:Z7"/>
    <mergeCell ref="W8:X8"/>
    <mergeCell ref="Y8:Z8"/>
    <mergeCell ref="W15:X15"/>
    <mergeCell ref="Y15:Z15"/>
    <mergeCell ref="A1:B2"/>
    <mergeCell ref="C1:Z2"/>
    <mergeCell ref="W4:X4"/>
    <mergeCell ref="Y4:Z4"/>
    <mergeCell ref="W5:X5"/>
    <mergeCell ref="Y5:Z5"/>
    <mergeCell ref="W9:X9"/>
    <mergeCell ref="Y9:Z9"/>
    <mergeCell ref="W10:X10"/>
    <mergeCell ref="Y10:Z10"/>
  </mergeCells>
  <conditionalFormatting sqref="D5:V33">
    <cfRule type="cellIs" dxfId="3" priority="1" operator="lessThan">
      <formula>C5</formula>
    </cfRule>
    <cfRule type="cellIs" dxfId="2" priority="2" operator="greaterThan">
      <formula>C5</formula>
    </cfRule>
  </conditionalFormatting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70C0"/>
  </sheetPr>
  <dimension ref="A1:AA74"/>
  <sheetViews>
    <sheetView topLeftCell="A3" workbookViewId="0">
      <selection activeCell="G31" sqref="G31"/>
    </sheetView>
  </sheetViews>
  <sheetFormatPr baseColWidth="10" defaultRowHeight="15"/>
  <cols>
    <col min="1" max="2" width="12.85546875" customWidth="1"/>
    <col min="3" max="24" width="6.7109375" customWidth="1"/>
    <col min="25" max="26" width="4.7109375" customWidth="1"/>
  </cols>
  <sheetData>
    <row r="1" spans="1:27" ht="24" customHeight="1">
      <c r="A1" s="54" t="s">
        <v>2</v>
      </c>
      <c r="B1" s="55"/>
      <c r="C1" s="58" t="s">
        <v>27</v>
      </c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60"/>
    </row>
    <row r="2" spans="1:27" ht="24" customHeight="1" thickBot="1">
      <c r="A2" s="56"/>
      <c r="B2" s="57"/>
      <c r="C2" s="61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3"/>
    </row>
    <row r="3" spans="1:27" ht="15.75" thickBot="1"/>
    <row r="4" spans="1:27" ht="15.75" thickBot="1">
      <c r="A4" s="27" t="s">
        <v>3</v>
      </c>
      <c r="B4" s="8" t="s">
        <v>4</v>
      </c>
      <c r="C4" s="5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4" t="s">
        <v>16</v>
      </c>
      <c r="O4" s="4" t="s">
        <v>17</v>
      </c>
      <c r="P4" s="4" t="s">
        <v>18</v>
      </c>
      <c r="Q4" s="4" t="s">
        <v>19</v>
      </c>
      <c r="R4" s="4" t="s">
        <v>20</v>
      </c>
      <c r="S4" s="4" t="s">
        <v>21</v>
      </c>
      <c r="T4" s="4" t="s">
        <v>22</v>
      </c>
      <c r="U4" s="4" t="s">
        <v>23</v>
      </c>
      <c r="V4" s="28" t="s">
        <v>24</v>
      </c>
      <c r="W4" s="64" t="s">
        <v>25</v>
      </c>
      <c r="X4" s="65"/>
      <c r="Y4" s="66" t="s">
        <v>26</v>
      </c>
      <c r="Z4" s="67"/>
    </row>
    <row r="5" spans="1:27">
      <c r="A5" s="9"/>
      <c r="B5" s="10"/>
      <c r="C5" s="20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2"/>
      <c r="W5" s="68">
        <f>SUM(C5:V5)</f>
        <v>0</v>
      </c>
      <c r="X5" s="69"/>
      <c r="Y5" s="70">
        <f>RANK(W5,$W$5:$X$33,0)</f>
        <v>1</v>
      </c>
      <c r="Z5" s="71"/>
      <c r="AA5" s="26" t="str">
        <f>Y5&amp;"/"&amp;COUNTIF($Y$5:Y5,Y5)</f>
        <v>1/1</v>
      </c>
    </row>
    <row r="6" spans="1:27">
      <c r="A6" s="11"/>
      <c r="B6" s="12"/>
      <c r="C6" s="11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10"/>
      <c r="W6" s="72">
        <f t="shared" ref="W6:W33" si="0">SUM(C6:V6)</f>
        <v>0</v>
      </c>
      <c r="X6" s="73"/>
      <c r="Y6" s="72">
        <f t="shared" ref="Y6:Y33" si="1">RANK(W6,$W$5:$X$33,0)</f>
        <v>1</v>
      </c>
      <c r="Z6" s="74"/>
      <c r="AA6" s="26" t="str">
        <f>Y6&amp;"/"&amp;COUNTIF($Y$5:Y6,Y6)</f>
        <v>1/2</v>
      </c>
    </row>
    <row r="7" spans="1:27">
      <c r="A7" s="11"/>
      <c r="B7" s="12"/>
      <c r="C7" s="11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10"/>
      <c r="W7" s="72">
        <f t="shared" si="0"/>
        <v>0</v>
      </c>
      <c r="X7" s="73"/>
      <c r="Y7" s="72">
        <f t="shared" si="1"/>
        <v>1</v>
      </c>
      <c r="Z7" s="74"/>
      <c r="AA7" s="26" t="str">
        <f>Y7&amp;"/"&amp;COUNTIF($Y$5:Y7,Y7)</f>
        <v>1/3</v>
      </c>
    </row>
    <row r="8" spans="1:27">
      <c r="A8" s="11"/>
      <c r="B8" s="12"/>
      <c r="C8" s="11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10"/>
      <c r="W8" s="72">
        <f t="shared" si="0"/>
        <v>0</v>
      </c>
      <c r="X8" s="73"/>
      <c r="Y8" s="72">
        <f t="shared" si="1"/>
        <v>1</v>
      </c>
      <c r="Z8" s="74"/>
      <c r="AA8" s="26" t="str">
        <f>Y8&amp;"/"&amp;COUNTIF($Y$5:Y8,Y8)</f>
        <v>1/4</v>
      </c>
    </row>
    <row r="9" spans="1:27">
      <c r="A9" s="11"/>
      <c r="B9" s="12"/>
      <c r="C9" s="11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10"/>
      <c r="W9" s="72">
        <f t="shared" si="0"/>
        <v>0</v>
      </c>
      <c r="X9" s="73"/>
      <c r="Y9" s="72">
        <f t="shared" si="1"/>
        <v>1</v>
      </c>
      <c r="Z9" s="74"/>
      <c r="AA9" s="26" t="str">
        <f>Y9&amp;"/"&amp;COUNTIF($Y$5:Y9,Y9)</f>
        <v>1/5</v>
      </c>
    </row>
    <row r="10" spans="1:27">
      <c r="A10" s="11"/>
      <c r="B10" s="12"/>
      <c r="C10" s="11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10"/>
      <c r="W10" s="72">
        <f t="shared" si="0"/>
        <v>0</v>
      </c>
      <c r="X10" s="73"/>
      <c r="Y10" s="72">
        <f t="shared" si="1"/>
        <v>1</v>
      </c>
      <c r="Z10" s="74"/>
      <c r="AA10" s="26" t="str">
        <f>Y10&amp;"/"&amp;COUNTIF($Y$5:Y10,Y10)</f>
        <v>1/6</v>
      </c>
    </row>
    <row r="11" spans="1:27">
      <c r="A11" s="11"/>
      <c r="B11" s="12"/>
      <c r="C11" s="11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10"/>
      <c r="W11" s="72">
        <f t="shared" si="0"/>
        <v>0</v>
      </c>
      <c r="X11" s="73"/>
      <c r="Y11" s="72">
        <f t="shared" si="1"/>
        <v>1</v>
      </c>
      <c r="Z11" s="74"/>
      <c r="AA11" s="26" t="str">
        <f>Y11&amp;"/"&amp;COUNTIF($Y$5:Y11,Y11)</f>
        <v>1/7</v>
      </c>
    </row>
    <row r="12" spans="1:27">
      <c r="A12" s="11"/>
      <c r="B12" s="12"/>
      <c r="C12" s="11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10"/>
      <c r="W12" s="72">
        <f t="shared" si="0"/>
        <v>0</v>
      </c>
      <c r="X12" s="73"/>
      <c r="Y12" s="72">
        <f t="shared" si="1"/>
        <v>1</v>
      </c>
      <c r="Z12" s="74"/>
      <c r="AA12" s="26" t="str">
        <f>Y12&amp;"/"&amp;COUNTIF($Y$5:Y12,Y12)</f>
        <v>1/8</v>
      </c>
    </row>
    <row r="13" spans="1:27">
      <c r="A13" s="11"/>
      <c r="B13" s="12"/>
      <c r="C13" s="11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10"/>
      <c r="W13" s="72">
        <f t="shared" si="0"/>
        <v>0</v>
      </c>
      <c r="X13" s="73"/>
      <c r="Y13" s="72">
        <f t="shared" si="1"/>
        <v>1</v>
      </c>
      <c r="Z13" s="74"/>
      <c r="AA13" s="26" t="str">
        <f>Y13&amp;"/"&amp;COUNTIF($Y$5:Y13,Y13)</f>
        <v>1/9</v>
      </c>
    </row>
    <row r="14" spans="1:27">
      <c r="A14" s="11"/>
      <c r="B14" s="12"/>
      <c r="C14" s="11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10"/>
      <c r="W14" s="72">
        <f t="shared" si="0"/>
        <v>0</v>
      </c>
      <c r="X14" s="73"/>
      <c r="Y14" s="72">
        <f t="shared" si="1"/>
        <v>1</v>
      </c>
      <c r="Z14" s="74"/>
      <c r="AA14" s="26" t="str">
        <f>Y14&amp;"/"&amp;COUNTIF($Y$5:Y14,Y14)</f>
        <v>1/10</v>
      </c>
    </row>
    <row r="15" spans="1:27">
      <c r="A15" s="11"/>
      <c r="B15" s="12"/>
      <c r="C15" s="11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10"/>
      <c r="W15" s="72">
        <f t="shared" si="0"/>
        <v>0</v>
      </c>
      <c r="X15" s="73"/>
      <c r="Y15" s="72">
        <f t="shared" si="1"/>
        <v>1</v>
      </c>
      <c r="Z15" s="74"/>
      <c r="AA15" s="26" t="str">
        <f>Y15&amp;"/"&amp;COUNTIF($Y$5:Y15,Y15)</f>
        <v>1/11</v>
      </c>
    </row>
    <row r="16" spans="1:27">
      <c r="A16" s="11"/>
      <c r="B16" s="12"/>
      <c r="C16" s="11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10"/>
      <c r="W16" s="72">
        <f t="shared" si="0"/>
        <v>0</v>
      </c>
      <c r="X16" s="73"/>
      <c r="Y16" s="72">
        <f t="shared" si="1"/>
        <v>1</v>
      </c>
      <c r="Z16" s="74"/>
      <c r="AA16" s="26" t="str">
        <f>Y16&amp;"/"&amp;COUNTIF($Y$5:Y16,Y16)</f>
        <v>1/12</v>
      </c>
    </row>
    <row r="17" spans="1:27">
      <c r="A17" s="11"/>
      <c r="B17" s="12"/>
      <c r="C17" s="11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10"/>
      <c r="W17" s="72">
        <f t="shared" si="0"/>
        <v>0</v>
      </c>
      <c r="X17" s="73"/>
      <c r="Y17" s="72">
        <f t="shared" si="1"/>
        <v>1</v>
      </c>
      <c r="Z17" s="74"/>
      <c r="AA17" s="26" t="str">
        <f>Y17&amp;"/"&amp;COUNTIF($Y$5:Y17,Y17)</f>
        <v>1/13</v>
      </c>
    </row>
    <row r="18" spans="1:27">
      <c r="A18" s="11"/>
      <c r="B18" s="12"/>
      <c r="C18" s="11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10"/>
      <c r="W18" s="72">
        <f t="shared" si="0"/>
        <v>0</v>
      </c>
      <c r="X18" s="73"/>
      <c r="Y18" s="72">
        <f t="shared" si="1"/>
        <v>1</v>
      </c>
      <c r="Z18" s="74"/>
      <c r="AA18" s="26" t="str">
        <f>Y18&amp;"/"&amp;COUNTIF($Y$5:Y18,Y18)</f>
        <v>1/14</v>
      </c>
    </row>
    <row r="19" spans="1:27">
      <c r="A19" s="11"/>
      <c r="B19" s="12"/>
      <c r="C19" s="11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10"/>
      <c r="W19" s="72">
        <f t="shared" si="0"/>
        <v>0</v>
      </c>
      <c r="X19" s="73"/>
      <c r="Y19" s="72">
        <f t="shared" si="1"/>
        <v>1</v>
      </c>
      <c r="Z19" s="74"/>
      <c r="AA19" s="26" t="str">
        <f>Y19&amp;"/"&amp;COUNTIF($Y$5:Y19,Y19)</f>
        <v>1/15</v>
      </c>
    </row>
    <row r="20" spans="1:27">
      <c r="A20" s="11"/>
      <c r="B20" s="12"/>
      <c r="C20" s="11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10"/>
      <c r="W20" s="72">
        <f t="shared" si="0"/>
        <v>0</v>
      </c>
      <c r="X20" s="73"/>
      <c r="Y20" s="72">
        <f t="shared" si="1"/>
        <v>1</v>
      </c>
      <c r="Z20" s="74"/>
      <c r="AA20" s="26" t="str">
        <f>Y20&amp;"/"&amp;COUNTIF($Y$5:Y20,Y20)</f>
        <v>1/16</v>
      </c>
    </row>
    <row r="21" spans="1:27">
      <c r="A21" s="11"/>
      <c r="B21" s="12"/>
      <c r="C21" s="11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10"/>
      <c r="W21" s="72">
        <f t="shared" si="0"/>
        <v>0</v>
      </c>
      <c r="X21" s="73"/>
      <c r="Y21" s="72">
        <f t="shared" si="1"/>
        <v>1</v>
      </c>
      <c r="Z21" s="74"/>
      <c r="AA21" s="26" t="str">
        <f>Y21&amp;"/"&amp;COUNTIF($Y$5:Y21,Y21)</f>
        <v>1/17</v>
      </c>
    </row>
    <row r="22" spans="1:27">
      <c r="A22" s="11"/>
      <c r="B22" s="12"/>
      <c r="C22" s="11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10"/>
      <c r="W22" s="72">
        <f t="shared" si="0"/>
        <v>0</v>
      </c>
      <c r="X22" s="73"/>
      <c r="Y22" s="72">
        <f t="shared" si="1"/>
        <v>1</v>
      </c>
      <c r="Z22" s="74"/>
      <c r="AA22" s="26" t="str">
        <f>Y22&amp;"/"&amp;COUNTIF($Y$5:Y22,Y22)</f>
        <v>1/18</v>
      </c>
    </row>
    <row r="23" spans="1:27">
      <c r="A23" s="11"/>
      <c r="B23" s="12"/>
      <c r="C23" s="11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10"/>
      <c r="W23" s="72">
        <f t="shared" si="0"/>
        <v>0</v>
      </c>
      <c r="X23" s="73"/>
      <c r="Y23" s="72">
        <f t="shared" si="1"/>
        <v>1</v>
      </c>
      <c r="Z23" s="74"/>
      <c r="AA23" s="26" t="str">
        <f>Y23&amp;"/"&amp;COUNTIF($Y$5:Y23,Y23)</f>
        <v>1/19</v>
      </c>
    </row>
    <row r="24" spans="1:27">
      <c r="A24" s="11"/>
      <c r="B24" s="12"/>
      <c r="C24" s="11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10"/>
      <c r="W24" s="72">
        <f t="shared" si="0"/>
        <v>0</v>
      </c>
      <c r="X24" s="73"/>
      <c r="Y24" s="72">
        <f t="shared" si="1"/>
        <v>1</v>
      </c>
      <c r="Z24" s="74"/>
      <c r="AA24" s="26" t="str">
        <f>Y24&amp;"/"&amp;COUNTIF($Y$5:Y24,Y24)</f>
        <v>1/20</v>
      </c>
    </row>
    <row r="25" spans="1:27">
      <c r="A25" s="11"/>
      <c r="B25" s="12"/>
      <c r="C25" s="11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10"/>
      <c r="W25" s="72">
        <f t="shared" si="0"/>
        <v>0</v>
      </c>
      <c r="X25" s="73"/>
      <c r="Y25" s="72">
        <f t="shared" si="1"/>
        <v>1</v>
      </c>
      <c r="Z25" s="74"/>
      <c r="AA25" s="26" t="str">
        <f>Y25&amp;"/"&amp;COUNTIF($Y$5:Y25,Y25)</f>
        <v>1/21</v>
      </c>
    </row>
    <row r="26" spans="1:27">
      <c r="A26" s="11"/>
      <c r="B26" s="12"/>
      <c r="C26" s="11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10"/>
      <c r="W26" s="72">
        <f t="shared" si="0"/>
        <v>0</v>
      </c>
      <c r="X26" s="73"/>
      <c r="Y26" s="72">
        <f t="shared" si="1"/>
        <v>1</v>
      </c>
      <c r="Z26" s="74"/>
      <c r="AA26" s="26" t="str">
        <f>Y26&amp;"/"&amp;COUNTIF($Y$5:Y26,Y26)</f>
        <v>1/22</v>
      </c>
    </row>
    <row r="27" spans="1:27">
      <c r="A27" s="11"/>
      <c r="B27" s="12"/>
      <c r="C27" s="11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10"/>
      <c r="W27" s="72">
        <f t="shared" si="0"/>
        <v>0</v>
      </c>
      <c r="X27" s="73"/>
      <c r="Y27" s="72">
        <f t="shared" si="1"/>
        <v>1</v>
      </c>
      <c r="Z27" s="74"/>
      <c r="AA27" s="26" t="str">
        <f>Y27&amp;"/"&amp;COUNTIF($Y$5:Y27,Y27)</f>
        <v>1/23</v>
      </c>
    </row>
    <row r="28" spans="1:27">
      <c r="A28" s="11"/>
      <c r="B28" s="12"/>
      <c r="C28" s="11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10"/>
      <c r="W28" s="72">
        <f t="shared" si="0"/>
        <v>0</v>
      </c>
      <c r="X28" s="73"/>
      <c r="Y28" s="72">
        <f t="shared" si="1"/>
        <v>1</v>
      </c>
      <c r="Z28" s="74"/>
      <c r="AA28" s="26" t="str">
        <f>Y28&amp;"/"&amp;COUNTIF($Y$5:Y28,Y28)</f>
        <v>1/24</v>
      </c>
    </row>
    <row r="29" spans="1:27">
      <c r="A29" s="11"/>
      <c r="B29" s="12"/>
      <c r="C29" s="11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10"/>
      <c r="W29" s="72">
        <f t="shared" si="0"/>
        <v>0</v>
      </c>
      <c r="X29" s="73"/>
      <c r="Y29" s="72">
        <f t="shared" si="1"/>
        <v>1</v>
      </c>
      <c r="Z29" s="74"/>
      <c r="AA29" s="26" t="str">
        <f>Y29&amp;"/"&amp;COUNTIF($Y$5:Y29,Y29)</f>
        <v>1/25</v>
      </c>
    </row>
    <row r="30" spans="1:27">
      <c r="A30" s="11"/>
      <c r="B30" s="12"/>
      <c r="C30" s="11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10"/>
      <c r="W30" s="72">
        <f t="shared" si="0"/>
        <v>0</v>
      </c>
      <c r="X30" s="73"/>
      <c r="Y30" s="72">
        <f t="shared" si="1"/>
        <v>1</v>
      </c>
      <c r="Z30" s="74"/>
      <c r="AA30" s="26" t="str">
        <f>Y30&amp;"/"&amp;COUNTIF($Y$5:Y30,Y30)</f>
        <v>1/26</v>
      </c>
    </row>
    <row r="31" spans="1:27">
      <c r="A31" s="11"/>
      <c r="B31" s="12"/>
      <c r="C31" s="11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10"/>
      <c r="W31" s="72">
        <f t="shared" si="0"/>
        <v>0</v>
      </c>
      <c r="X31" s="73"/>
      <c r="Y31" s="72">
        <f t="shared" si="1"/>
        <v>1</v>
      </c>
      <c r="Z31" s="74"/>
      <c r="AA31" s="26" t="str">
        <f>Y31&amp;"/"&amp;COUNTIF($Y$5:Y31,Y31)</f>
        <v>1/27</v>
      </c>
    </row>
    <row r="32" spans="1:27">
      <c r="A32" s="11"/>
      <c r="B32" s="12"/>
      <c r="C32" s="11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10"/>
      <c r="W32" s="72">
        <f t="shared" si="0"/>
        <v>0</v>
      </c>
      <c r="X32" s="73"/>
      <c r="Y32" s="72">
        <f t="shared" si="1"/>
        <v>1</v>
      </c>
      <c r="Z32" s="74"/>
      <c r="AA32" s="26" t="str">
        <f>Y32&amp;"/"&amp;COUNTIF($Y$5:Y32,Y32)</f>
        <v>1/28</v>
      </c>
    </row>
    <row r="33" spans="1:27" ht="15.75" thickBot="1">
      <c r="A33" s="13"/>
      <c r="B33" s="14"/>
      <c r="C33" s="1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4"/>
      <c r="W33" s="75">
        <f t="shared" si="0"/>
        <v>0</v>
      </c>
      <c r="X33" s="76"/>
      <c r="Y33" s="75">
        <f t="shared" si="1"/>
        <v>1</v>
      </c>
      <c r="Z33" s="77"/>
      <c r="AA33" s="26" t="str">
        <f>Y33&amp;"/"&amp;COUNTIF($Y$5:Y33,Y33)</f>
        <v>1/29</v>
      </c>
    </row>
    <row r="34" spans="1:27">
      <c r="W34" s="78"/>
      <c r="X34" s="78"/>
    </row>
    <row r="35" spans="1:27">
      <c r="W35" s="78"/>
      <c r="X35" s="78"/>
    </row>
    <row r="36" spans="1:27">
      <c r="W36" s="78"/>
      <c r="X36" s="78"/>
    </row>
    <row r="37" spans="1:27">
      <c r="W37" s="78"/>
      <c r="X37" s="78"/>
    </row>
    <row r="38" spans="1:27">
      <c r="W38" s="78"/>
      <c r="X38" s="78"/>
    </row>
    <row r="39" spans="1:27">
      <c r="W39" s="78"/>
      <c r="X39" s="78"/>
    </row>
    <row r="40" spans="1:27">
      <c r="W40" s="78"/>
      <c r="X40" s="78"/>
    </row>
    <row r="41" spans="1:27">
      <c r="W41" s="78"/>
      <c r="X41" s="78"/>
    </row>
    <row r="42" spans="1:27">
      <c r="W42" s="78"/>
      <c r="X42" s="78"/>
    </row>
    <row r="43" spans="1:27">
      <c r="W43" s="78"/>
      <c r="X43" s="78"/>
    </row>
    <row r="44" spans="1:27">
      <c r="W44" s="78"/>
      <c r="X44" s="78"/>
    </row>
    <row r="45" spans="1:27">
      <c r="W45" s="78"/>
      <c r="X45" s="78"/>
    </row>
    <row r="46" spans="1:27">
      <c r="W46" s="78"/>
      <c r="X46" s="78"/>
    </row>
    <row r="47" spans="1:27">
      <c r="W47" s="78"/>
      <c r="X47" s="78"/>
    </row>
    <row r="48" spans="1:27">
      <c r="W48" s="78"/>
      <c r="X48" s="78"/>
    </row>
    <row r="49" spans="23:24">
      <c r="W49" s="78"/>
      <c r="X49" s="78"/>
    </row>
    <row r="50" spans="23:24">
      <c r="W50" s="78"/>
      <c r="X50" s="78"/>
    </row>
    <row r="51" spans="23:24">
      <c r="W51" s="78"/>
      <c r="X51" s="78"/>
    </row>
    <row r="52" spans="23:24">
      <c r="W52" s="78"/>
      <c r="X52" s="78"/>
    </row>
    <row r="53" spans="23:24">
      <c r="W53" s="78"/>
      <c r="X53" s="78"/>
    </row>
    <row r="54" spans="23:24">
      <c r="W54" s="78"/>
      <c r="X54" s="78"/>
    </row>
    <row r="55" spans="23:24">
      <c r="W55" s="78"/>
      <c r="X55" s="78"/>
    </row>
    <row r="56" spans="23:24">
      <c r="W56" s="78"/>
      <c r="X56" s="78"/>
    </row>
    <row r="57" spans="23:24">
      <c r="W57" s="78"/>
      <c r="X57" s="78"/>
    </row>
    <row r="58" spans="23:24">
      <c r="W58" s="78"/>
      <c r="X58" s="78"/>
    </row>
    <row r="59" spans="23:24">
      <c r="W59" s="78"/>
      <c r="X59" s="78"/>
    </row>
    <row r="60" spans="23:24">
      <c r="W60" s="78"/>
      <c r="X60" s="78"/>
    </row>
    <row r="61" spans="23:24">
      <c r="W61" s="78"/>
      <c r="X61" s="78"/>
    </row>
    <row r="62" spans="23:24">
      <c r="W62" s="78"/>
      <c r="X62" s="78"/>
    </row>
    <row r="63" spans="23:24">
      <c r="W63" s="78"/>
      <c r="X63" s="78"/>
    </row>
    <row r="64" spans="23:24">
      <c r="W64" s="78"/>
      <c r="X64" s="78"/>
    </row>
    <row r="65" spans="23:24">
      <c r="W65" s="78"/>
      <c r="X65" s="78"/>
    </row>
    <row r="66" spans="23:24">
      <c r="W66" s="78"/>
      <c r="X66" s="78"/>
    </row>
    <row r="67" spans="23:24">
      <c r="W67" s="78"/>
      <c r="X67" s="78"/>
    </row>
    <row r="68" spans="23:24">
      <c r="W68" s="78"/>
      <c r="X68" s="78"/>
    </row>
    <row r="69" spans="23:24">
      <c r="W69" s="78"/>
      <c r="X69" s="78"/>
    </row>
    <row r="70" spans="23:24">
      <c r="W70" s="78"/>
      <c r="X70" s="78"/>
    </row>
    <row r="71" spans="23:24">
      <c r="W71" s="78"/>
      <c r="X71" s="78"/>
    </row>
    <row r="72" spans="23:24">
      <c r="W72" s="78"/>
      <c r="X72" s="78"/>
    </row>
    <row r="73" spans="23:24">
      <c r="W73" s="78"/>
      <c r="X73" s="78"/>
    </row>
    <row r="74" spans="23:24">
      <c r="W74" s="78"/>
      <c r="X74" s="78"/>
    </row>
  </sheetData>
  <mergeCells count="103">
    <mergeCell ref="W74:X74"/>
    <mergeCell ref="W68:X68"/>
    <mergeCell ref="W69:X69"/>
    <mergeCell ref="W70:X70"/>
    <mergeCell ref="W71:X71"/>
    <mergeCell ref="W72:X72"/>
    <mergeCell ref="W73:X73"/>
    <mergeCell ref="W62:X62"/>
    <mergeCell ref="W63:X63"/>
    <mergeCell ref="W64:X64"/>
    <mergeCell ref="W65:X65"/>
    <mergeCell ref="W66:X66"/>
    <mergeCell ref="W67:X67"/>
    <mergeCell ref="W56:X56"/>
    <mergeCell ref="W57:X57"/>
    <mergeCell ref="W58:X58"/>
    <mergeCell ref="W59:X59"/>
    <mergeCell ref="W60:X60"/>
    <mergeCell ref="W61:X61"/>
    <mergeCell ref="W50:X50"/>
    <mergeCell ref="W51:X51"/>
    <mergeCell ref="W52:X52"/>
    <mergeCell ref="W53:X53"/>
    <mergeCell ref="W54:X54"/>
    <mergeCell ref="W55:X55"/>
    <mergeCell ref="W44:X44"/>
    <mergeCell ref="W45:X45"/>
    <mergeCell ref="W46:X46"/>
    <mergeCell ref="W47:X47"/>
    <mergeCell ref="W48:X48"/>
    <mergeCell ref="W49:X49"/>
    <mergeCell ref="W38:X38"/>
    <mergeCell ref="W39:X39"/>
    <mergeCell ref="W40:X40"/>
    <mergeCell ref="W41:X41"/>
    <mergeCell ref="W42:X42"/>
    <mergeCell ref="W43:X43"/>
    <mergeCell ref="W33:X33"/>
    <mergeCell ref="Y33:Z33"/>
    <mergeCell ref="W34:X34"/>
    <mergeCell ref="W35:X35"/>
    <mergeCell ref="W36:X36"/>
    <mergeCell ref="W37:X37"/>
    <mergeCell ref="W30:X30"/>
    <mergeCell ref="Y30:Z30"/>
    <mergeCell ref="W31:X31"/>
    <mergeCell ref="Y31:Z31"/>
    <mergeCell ref="W32:X32"/>
    <mergeCell ref="Y32:Z32"/>
    <mergeCell ref="W27:X27"/>
    <mergeCell ref="Y27:Z27"/>
    <mergeCell ref="W28:X28"/>
    <mergeCell ref="Y28:Z28"/>
    <mergeCell ref="W29:X29"/>
    <mergeCell ref="Y29:Z29"/>
    <mergeCell ref="W24:X24"/>
    <mergeCell ref="Y24:Z24"/>
    <mergeCell ref="W25:X25"/>
    <mergeCell ref="Y25:Z25"/>
    <mergeCell ref="W26:X26"/>
    <mergeCell ref="Y26:Z26"/>
    <mergeCell ref="W21:X21"/>
    <mergeCell ref="Y21:Z21"/>
    <mergeCell ref="W22:X22"/>
    <mergeCell ref="Y22:Z22"/>
    <mergeCell ref="W23:X23"/>
    <mergeCell ref="Y23:Z23"/>
    <mergeCell ref="W18:X18"/>
    <mergeCell ref="Y18:Z18"/>
    <mergeCell ref="W19:X19"/>
    <mergeCell ref="Y19:Z19"/>
    <mergeCell ref="W20:X20"/>
    <mergeCell ref="Y20:Z20"/>
    <mergeCell ref="W16:X16"/>
    <mergeCell ref="Y16:Z16"/>
    <mergeCell ref="W17:X17"/>
    <mergeCell ref="Y17:Z17"/>
    <mergeCell ref="W12:X12"/>
    <mergeCell ref="Y12:Z12"/>
    <mergeCell ref="W13:X13"/>
    <mergeCell ref="Y13:Z13"/>
    <mergeCell ref="W14:X14"/>
    <mergeCell ref="Y14:Z14"/>
    <mergeCell ref="W11:X11"/>
    <mergeCell ref="Y11:Z11"/>
    <mergeCell ref="W6:X6"/>
    <mergeCell ref="Y6:Z6"/>
    <mergeCell ref="W7:X7"/>
    <mergeCell ref="Y7:Z7"/>
    <mergeCell ref="W8:X8"/>
    <mergeCell ref="Y8:Z8"/>
    <mergeCell ref="W15:X15"/>
    <mergeCell ref="Y15:Z15"/>
    <mergeCell ref="A1:B2"/>
    <mergeCell ref="C1:Z2"/>
    <mergeCell ref="W4:X4"/>
    <mergeCell ref="Y4:Z4"/>
    <mergeCell ref="W5:X5"/>
    <mergeCell ref="Y5:Z5"/>
    <mergeCell ref="W9:X9"/>
    <mergeCell ref="Y9:Z9"/>
    <mergeCell ref="W10:X10"/>
    <mergeCell ref="Y10:Z10"/>
  </mergeCells>
  <conditionalFormatting sqref="D5:V33">
    <cfRule type="cellIs" dxfId="1" priority="1" operator="lessThan">
      <formula>C5</formula>
    </cfRule>
    <cfRule type="cellIs" dxfId="0" priority="2" operator="greaterThan">
      <formula>C5</formula>
    </cfRule>
  </conditionalFormatting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C8"/>
  <sheetViews>
    <sheetView workbookViewId="0">
      <selection activeCell="C16" sqref="C16"/>
    </sheetView>
  </sheetViews>
  <sheetFormatPr baseColWidth="10" defaultRowHeight="23.25"/>
  <cols>
    <col min="1" max="1" width="19" style="17" customWidth="1"/>
    <col min="2" max="3" width="14.28515625" style="17" customWidth="1"/>
    <col min="4" max="16384" width="11.42578125" style="17"/>
  </cols>
  <sheetData>
    <row r="1" spans="1:3">
      <c r="A1" s="18"/>
      <c r="B1" s="19" t="s">
        <v>25</v>
      </c>
      <c r="C1" s="19" t="s">
        <v>31</v>
      </c>
    </row>
    <row r="2" spans="1:3">
      <c r="A2" s="18" t="s">
        <v>28</v>
      </c>
      <c r="B2" s="25">
        <f>SUM('CM2A JZ'!W5:X33)</f>
        <v>9</v>
      </c>
      <c r="C2" s="25">
        <f>B2/COUNTA('CM2A JZ'!C5:V33)</f>
        <v>2.25</v>
      </c>
    </row>
    <row r="3" spans="1:3">
      <c r="A3" s="18" t="s">
        <v>29</v>
      </c>
      <c r="B3" s="25">
        <f>SUM('CM2B JZ'!W5:X33)</f>
        <v>15</v>
      </c>
      <c r="C3" s="25">
        <f>B3/COUNTA('CM2B JZ'!C5:V33)</f>
        <v>5</v>
      </c>
    </row>
    <row r="4" spans="1:3">
      <c r="A4" s="18" t="s">
        <v>30</v>
      </c>
      <c r="B4" s="25">
        <f>SUM('CM2C JZ'!W5:X33)</f>
        <v>13</v>
      </c>
      <c r="C4" s="25">
        <f>B4/COUNTA('CM2C JZ'!C5:V33)</f>
        <v>4.333333333333333</v>
      </c>
    </row>
    <row r="5" spans="1:3">
      <c r="A5" s="18" t="s">
        <v>32</v>
      </c>
      <c r="B5" s="25">
        <f>SUM('CM2 PB'!W5:X33)</f>
        <v>0</v>
      </c>
      <c r="C5" s="25" t="e">
        <f>B5/COUNTA('CM2 PB'!C5:V33)</f>
        <v>#DIV/0!</v>
      </c>
    </row>
    <row r="6" spans="1:3">
      <c r="A6" s="18" t="s">
        <v>33</v>
      </c>
      <c r="B6" s="25"/>
      <c r="C6" s="25"/>
    </row>
    <row r="7" spans="1:3">
      <c r="A7" s="18" t="s">
        <v>33</v>
      </c>
      <c r="B7" s="25"/>
      <c r="C7" s="25"/>
    </row>
    <row r="8" spans="1:3">
      <c r="A8" s="18" t="s">
        <v>33</v>
      </c>
      <c r="B8" s="25"/>
      <c r="C8" s="25"/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M51"/>
  <sheetViews>
    <sheetView workbookViewId="0">
      <selection activeCell="N10" sqref="N10"/>
    </sheetView>
  </sheetViews>
  <sheetFormatPr baseColWidth="10" defaultRowHeight="15.75"/>
  <cols>
    <col min="1" max="1" width="11.42578125" style="29"/>
    <col min="10" max="10" width="11.42578125" customWidth="1"/>
  </cols>
  <sheetData>
    <row r="1" spans="1:10" ht="15">
      <c r="A1" s="79" t="s">
        <v>34</v>
      </c>
      <c r="B1" s="79"/>
      <c r="C1" s="79"/>
      <c r="D1" s="79"/>
      <c r="E1" s="79"/>
      <c r="F1" s="79"/>
      <c r="G1" s="79"/>
    </row>
    <row r="2" spans="1:10" ht="15">
      <c r="A2" s="79"/>
      <c r="B2" s="79"/>
      <c r="C2" s="79"/>
      <c r="D2" s="79"/>
      <c r="E2" s="79"/>
      <c r="F2" s="79"/>
      <c r="G2" s="79"/>
    </row>
    <row r="4" spans="1:10">
      <c r="A4" s="38" t="s">
        <v>28</v>
      </c>
    </row>
    <row r="5" spans="1:10" ht="15">
      <c r="A5" s="33" t="s">
        <v>36</v>
      </c>
      <c r="B5" s="33" t="s">
        <v>37</v>
      </c>
      <c r="C5" s="32">
        <v>1</v>
      </c>
      <c r="D5" s="32">
        <v>2</v>
      </c>
      <c r="E5" s="32">
        <v>3</v>
      </c>
      <c r="F5" s="32">
        <v>4</v>
      </c>
      <c r="G5" s="32">
        <v>5</v>
      </c>
    </row>
    <row r="6" spans="1:10" ht="19.5">
      <c r="A6" s="30">
        <v>1</v>
      </c>
      <c r="B6" s="31">
        <f>IFERROR(INDEX('CM2A JZ'!$W$5:$X$33,MATCH(C6,'CM2A JZ'!$B$5:$B$33,0),1),"")</f>
        <v>3</v>
      </c>
      <c r="C6" s="7" t="str">
        <f>IFERROR(INDEX('CM2A JZ'!$B$5:$B$33,MATCH($A6&amp;"/"&amp;RIGHT(C5,1),'CM2A JZ'!$AA$5:$AA$33,0)),"")</f>
        <v>S</v>
      </c>
      <c r="D6" s="7" t="str">
        <f>IFERROR(INDEX('CM2A JZ'!$B$5:$B$33,MATCH($A6&amp;"/"&amp;RIGHT(D5,1),'CM2A JZ'!$AA$5:$AA$33,0)),"")</f>
        <v>Z</v>
      </c>
      <c r="E6" s="7" t="str">
        <f>IFERROR(INDEX('CM2A JZ'!$B$5:$B$33,MATCH($A6&amp;"/"&amp;RIGHT(E5,1),'CM2A JZ'!$AA$5:$AA$33,0)),"")</f>
        <v/>
      </c>
      <c r="F6" s="7" t="str">
        <f>IFERROR(INDEX('CM2A JZ'!$B$5:$B$33,MATCH($A6&amp;"/"&amp;RIGHT(F5,1),'CM2A JZ'!$AA$5:$AA$33,0)),"")</f>
        <v/>
      </c>
      <c r="G6" s="7" t="str">
        <f>IFERROR(INDEX('CM2A JZ'!$B$5:$B$33,MATCH($A6&amp;"/"&amp;RIGHT(G5,1),'CM2A JZ'!$AA$5:$AA$33,0)),"")</f>
        <v/>
      </c>
      <c r="I6" s="26">
        <f>RANK(B6,$B$6:$B$38,0)</f>
        <v>6</v>
      </c>
      <c r="J6" s="26" t="str">
        <f>I6&amp;"/"&amp;COUNTIF($I$6:I6,I6)</f>
        <v>6/1</v>
      </c>
    </row>
    <row r="7" spans="1:10" ht="19.5">
      <c r="A7" s="30">
        <v>2</v>
      </c>
      <c r="B7" s="31" t="str">
        <f>IFERROR(INDEX('CM2A JZ'!$W$5:$X$33,MATCH(C7,'CM2A JZ'!$B$5:$B$33,0),1),"")</f>
        <v/>
      </c>
      <c r="C7" s="7" t="str">
        <f>IFERROR(INDEX('CM2A JZ'!$B$5:$B$33,MATCH($A7&amp;"/"&amp;RIGHT(C5,1),'CM2A JZ'!$AA$5:$AA$33,0)),"")</f>
        <v/>
      </c>
      <c r="D7" s="7" t="str">
        <f>IFERROR(INDEX('CM2A JZ'!$B$5:$B$33,MATCH($A7&amp;"/"&amp;RIGHT(D5,1),'CM2A JZ'!$AA$5:$AA$33,0)),"")</f>
        <v/>
      </c>
      <c r="E7" s="7" t="str">
        <f>IFERROR(INDEX('CM2A JZ'!$B$5:$B$33,MATCH($A7&amp;"/"&amp;RIGHT(E5,1),'CM2A JZ'!$AA$5:$AA$33,0)),"")</f>
        <v/>
      </c>
      <c r="F7" s="7" t="str">
        <f>IFERROR(INDEX('CM2A JZ'!$B$5:$B$33,MATCH($A7&amp;"/"&amp;RIGHT(F5,1),'CM2A JZ'!$AA$5:$AA$33,0)),"")</f>
        <v/>
      </c>
      <c r="G7" s="7" t="str">
        <f>IFERROR(INDEX('CM2A JZ'!$B$5:$B$33,MATCH($A7&amp;"/"&amp;RIGHT(G5,1),'CM2A JZ'!$AA$5:$AA$33,0)),"")</f>
        <v/>
      </c>
      <c r="I7" s="26" t="e">
        <f>RANK(B7,$B$6:$B$38,0)</f>
        <v>#VALUE!</v>
      </c>
      <c r="J7" s="26" t="e">
        <f>I7&amp;"/"&amp;COUNTIF($I$6:I7,I7)</f>
        <v>#VALUE!</v>
      </c>
    </row>
    <row r="8" spans="1:10" ht="19.5">
      <c r="A8" s="30">
        <v>3</v>
      </c>
      <c r="B8" s="31">
        <f>IFERROR(INDEX('CM2A JZ'!$W$5:$X$33,MATCH(C8,'CM2A JZ'!$B$5:$B$33,0),1),"")</f>
        <v>2</v>
      </c>
      <c r="C8" s="7" t="str">
        <f>IFERROR(INDEX('CM2A JZ'!$B$5:$B$33,MATCH($A8&amp;"/"&amp;RIGHT(C5,1),'CM2A JZ'!$AA$5:$AA$33,0)),"")</f>
        <v>R</v>
      </c>
      <c r="D8" s="7" t="str">
        <f>IFERROR(INDEX('CM2A JZ'!$B$5:$B$33,MATCH($A8&amp;"/"&amp;RIGHT(D5,1),'CM2A JZ'!$AA$5:$AA$33,0)),"")</f>
        <v/>
      </c>
      <c r="E8" s="7" t="str">
        <f>IFERROR(INDEX('CM2A JZ'!$B$5:$B$33,MATCH($A8&amp;"/"&amp;RIGHT(E5,1),'CM2A JZ'!$AA$5:$AA$33,0)),"")</f>
        <v/>
      </c>
      <c r="F8" s="7" t="str">
        <f>IFERROR(INDEX('CM2A JZ'!$B$5:$B$33,MATCH($A8&amp;"/"&amp;RIGHT(F5,1),'CM2A JZ'!$AA$5:$AA$33,0)),"")</f>
        <v/>
      </c>
      <c r="G8" s="7" t="str">
        <f>IFERROR(INDEX('CM2A JZ'!$B$5:$B$33,MATCH($A8&amp;"/"&amp;RIGHT(G5,1),'CM2A JZ'!$AA$5:$AA$33,0)),"")</f>
        <v/>
      </c>
      <c r="I8" s="26">
        <f>RANK(B8,$B$6:$B$38,0)</f>
        <v>8</v>
      </c>
      <c r="J8" s="26" t="str">
        <f>I8&amp;"/"&amp;COUNTIF($I$6:I8,I8)</f>
        <v>8/1</v>
      </c>
    </row>
    <row r="9" spans="1:10">
      <c r="I9" s="26"/>
      <c r="J9" s="26"/>
    </row>
    <row r="10" spans="1:10">
      <c r="A10" s="38" t="s">
        <v>29</v>
      </c>
      <c r="I10" s="26"/>
      <c r="J10" s="26"/>
    </row>
    <row r="11" spans="1:10" ht="15">
      <c r="A11" s="33" t="s">
        <v>36</v>
      </c>
      <c r="B11" s="33" t="s">
        <v>37</v>
      </c>
      <c r="C11" s="32">
        <v>1</v>
      </c>
      <c r="D11" s="32">
        <v>2</v>
      </c>
      <c r="E11" s="32">
        <v>3</v>
      </c>
      <c r="F11" s="32">
        <v>4</v>
      </c>
      <c r="G11" s="32">
        <v>5</v>
      </c>
      <c r="I11" s="26"/>
      <c r="J11" s="26"/>
    </row>
    <row r="12" spans="1:10" ht="19.5">
      <c r="A12" s="30">
        <v>1</v>
      </c>
      <c r="B12" s="31">
        <f>IFERROR(INDEX('CM2B JZ'!$W$5:$X$33,MATCH(C12,'CM2B JZ'!$B$5:$B$33,0),1),"")</f>
        <v>6</v>
      </c>
      <c r="C12" s="7" t="str">
        <f>IFERROR(INDEX('CM2B JZ'!$B$5:$B$33,MATCH($A6&amp;"/"&amp;RIGHT(C5,1),'CM2B JZ'!$AA$5:$AA$33,0)),"")</f>
        <v>C</v>
      </c>
      <c r="D12" s="7" t="str">
        <f>IFERROR(INDEX('CM2B JZ'!$B$5:$B$33,MATCH($A6&amp;"/"&amp;RIGHT(D5,1),'CM2B JZ'!$AA$5:$AA$33,0)),"")</f>
        <v/>
      </c>
      <c r="E12" s="7" t="str">
        <f>IFERROR(INDEX('CM2B JZ'!$B$5:$B$33,MATCH($A6&amp;"/"&amp;RIGHT(E5,1),'CM2B JZ'!$AA$5:$AA$33,0)),"")</f>
        <v/>
      </c>
      <c r="F12" s="7" t="str">
        <f>IFERROR(INDEX('CM2B JZ'!$B$5:$B$33,MATCH($A6&amp;"/"&amp;RIGHT(F5,1),'CM2B JZ'!$AA$5:$AA$33,0)),"")</f>
        <v/>
      </c>
      <c r="G12" s="7" t="str">
        <f>IFERROR(INDEX('CM2B JZ'!$B$5:$B$33,MATCH($A6&amp;"/"&amp;RIGHT(G5,1),'CM2B JZ'!$AA$5:$AA$33,0)),"")</f>
        <v/>
      </c>
      <c r="I12" s="26">
        <f>RANK(B12,$B$6:$B$38,0)</f>
        <v>1</v>
      </c>
      <c r="J12" s="26" t="str">
        <f>I12&amp;"/"&amp;COUNTIF($I$6:I12,I12)</f>
        <v>1/1</v>
      </c>
    </row>
    <row r="13" spans="1:10" ht="19.5">
      <c r="A13" s="30">
        <v>2</v>
      </c>
      <c r="B13" s="31">
        <f>IFERROR(INDEX('CM2B JZ'!$W$5:$X$33,MATCH(C13,'CM2B JZ'!$B$5:$B$33,0),1),"")</f>
        <v>5</v>
      </c>
      <c r="C13" s="7" t="str">
        <f>IFERROR(INDEX('CM2B JZ'!$B$5:$B$33,MATCH($A7&amp;"/"&amp;RIGHT(C5,1),'CM2B JZ'!$AA$5:$AA$33,0)),"")</f>
        <v>B</v>
      </c>
      <c r="D13" s="7" t="str">
        <f>IFERROR(INDEX('CM2B JZ'!$B$5:$B$33,MATCH($A7&amp;"/"&amp;RIGHT(D5,1),'CM2B JZ'!$AA$5:$AA$33,0)),"")</f>
        <v/>
      </c>
      <c r="E13" s="7" t="str">
        <f>IFERROR(INDEX('CM2B JZ'!$B$5:$B$33,MATCH($A7&amp;"/"&amp;RIGHT(E5,1),'CM2B JZ'!$AA$5:$AA$33,0)),"")</f>
        <v/>
      </c>
      <c r="F13" s="7" t="str">
        <f>IFERROR(INDEX('CM2B JZ'!$B$5:$B$33,MATCH($A7&amp;"/"&amp;RIGHT(F5,1),'CM2B JZ'!$AA$5:$AA$33,0)),"")</f>
        <v/>
      </c>
      <c r="G13" s="7" t="str">
        <f>IFERROR(INDEX('CM2B JZ'!$B$5:$B$33,MATCH($A7&amp;"/"&amp;RIGHT(G5,1),'CM2B JZ'!$AA$5:$AA$33,0)),"")</f>
        <v/>
      </c>
      <c r="I13" s="26">
        <f>RANK(B13,$B$6:$B$38,0)</f>
        <v>3</v>
      </c>
      <c r="J13" s="26" t="str">
        <f>I13&amp;"/"&amp;COUNTIF($I$6:I13,I13)</f>
        <v>3/1</v>
      </c>
    </row>
    <row r="14" spans="1:10" ht="19.5">
      <c r="A14" s="30">
        <v>3</v>
      </c>
      <c r="B14" s="31">
        <f>IFERROR(INDEX('CM2B JZ'!$W$5:$X$33,MATCH(C14,'CM2B JZ'!$B$5:$B$33,0),1),"")</f>
        <v>4</v>
      </c>
      <c r="C14" s="7" t="str">
        <f>IFERROR(INDEX('CM2B JZ'!$B$5:$B$33,MATCH($A8&amp;"/"&amp;RIGHT(C5,1),'CM2B JZ'!$AA$5:$AA$33,0)),"")</f>
        <v>A</v>
      </c>
      <c r="D14" s="7" t="str">
        <f>IFERROR(INDEX('CM2B JZ'!$B$5:$B$33,MATCH($A8&amp;"/"&amp;RIGHT(D5,1),'CM2B JZ'!$AA$5:$AA$33,0)),"")</f>
        <v/>
      </c>
      <c r="E14" s="7" t="str">
        <f>IFERROR(INDEX('CM2B JZ'!$B$5:$B$33,MATCH($A8&amp;"/"&amp;RIGHT(E5,1),'CM2B JZ'!$AA$5:$AA$33,0)),"")</f>
        <v/>
      </c>
      <c r="F14" s="7" t="str">
        <f>IFERROR(INDEX('CM2B JZ'!$B$5:$B$33,MATCH($A8&amp;"/"&amp;RIGHT(F5,1),'CM2B JZ'!$AA$5:$AA$33,0)),"")</f>
        <v/>
      </c>
      <c r="G14" s="7" t="str">
        <f>IFERROR(INDEX('CM2B JZ'!$B$5:$B$33,MATCH($A8&amp;"/"&amp;RIGHT(G5,1),'CM2B JZ'!$AA$5:$AA$33,0)),"")</f>
        <v/>
      </c>
      <c r="I14" s="26">
        <f>RANK(B14,$B$6:$B$38,0)</f>
        <v>4</v>
      </c>
      <c r="J14" s="26" t="str">
        <f>I14&amp;"/"&amp;COUNTIF($I$6:I14,I14)</f>
        <v>4/1</v>
      </c>
    </row>
    <row r="15" spans="1:10">
      <c r="I15" s="26"/>
      <c r="J15" s="26"/>
    </row>
    <row r="16" spans="1:10">
      <c r="A16" s="38" t="s">
        <v>30</v>
      </c>
      <c r="I16" s="26"/>
      <c r="J16" s="26"/>
    </row>
    <row r="17" spans="1:10" ht="15">
      <c r="A17" s="33" t="s">
        <v>36</v>
      </c>
      <c r="B17" s="33" t="s">
        <v>37</v>
      </c>
      <c r="C17" s="32">
        <v>1</v>
      </c>
      <c r="D17" s="32">
        <v>2</v>
      </c>
      <c r="E17" s="32">
        <v>3</v>
      </c>
      <c r="F17" s="32">
        <v>4</v>
      </c>
      <c r="G17" s="32">
        <v>5</v>
      </c>
      <c r="I17" s="26"/>
      <c r="J17" s="26"/>
    </row>
    <row r="18" spans="1:10" ht="19.5">
      <c r="A18" s="30">
        <v>1</v>
      </c>
      <c r="B18" s="31">
        <f>IFERROR(INDEX('CM2C JZ'!$W$5:$X$33,MATCH(C18,'CM2C JZ'!$B$5:$B$33,0),1),"")</f>
        <v>6</v>
      </c>
      <c r="C18" s="31" t="str">
        <f>IFERROR(INDEX('CM2C JZ'!$B$5:$B$33,MATCH($A6&amp;"/"&amp;RIGHT(C5,1),'CM2C JZ'!$AA$5:$AA$33,0)),"")</f>
        <v>F</v>
      </c>
      <c r="D18" s="31" t="str">
        <f>IFERROR(INDEX('CM2C JZ'!$B$5:$B$33,MATCH($A6&amp;"/"&amp;RIGHT(D5,1),'CM2C JZ'!$AA$5:$AA$33,0)),"")</f>
        <v/>
      </c>
      <c r="E18" s="31" t="str">
        <f>IFERROR(INDEX('CM2C JZ'!$B$5:$B$33,MATCH($A6&amp;"/"&amp;RIGHT(E5,1),'CM2C JZ'!$AA$5:$AA$33,0)),"")</f>
        <v/>
      </c>
      <c r="F18" s="31" t="str">
        <f>IFERROR(INDEX('CM2C JZ'!$B$5:$B$33,MATCH($A6&amp;"/"&amp;RIGHT(F5,1),'CM2C JZ'!$AA$5:$AA$33,0)),"")</f>
        <v/>
      </c>
      <c r="G18" s="31" t="str">
        <f>IFERROR(INDEX('CM2C JZ'!$B$5:$B$33,MATCH($A6&amp;"/"&amp;RIGHT(G5,1),'CM2C JZ'!$AA$5:$AA$33,0)),"")</f>
        <v/>
      </c>
      <c r="I18" s="26">
        <f>RANK(B18,$B$6:$B$38,0)</f>
        <v>1</v>
      </c>
      <c r="J18" s="26" t="str">
        <f>I18&amp;"/"&amp;COUNTIF($I$6:I18,I18)</f>
        <v>1/2</v>
      </c>
    </row>
    <row r="19" spans="1:10" ht="19.5">
      <c r="A19" s="30">
        <v>2</v>
      </c>
      <c r="B19" s="31">
        <f>IFERROR(INDEX('CM2C JZ'!$W$5:$X$33,MATCH(C19,'CM2C JZ'!$B$5:$B$33,0),1),"")</f>
        <v>4</v>
      </c>
      <c r="C19" s="31" t="str">
        <f>IFERROR(INDEX('CM2C JZ'!$B$5:$B$33,MATCH($A7&amp;"/"&amp;RIGHT(C5,1),'CM2C JZ'!$AA$5:$AA$33,0)),"")</f>
        <v>E</v>
      </c>
      <c r="D19" s="31" t="str">
        <f>IFERROR(INDEX('CM2C JZ'!$B$5:$B$33,MATCH($A7&amp;"/"&amp;RIGHT(D5,1),'CM2C JZ'!$AA$5:$AA$33,0)),"")</f>
        <v/>
      </c>
      <c r="E19" s="31" t="str">
        <f>IFERROR(INDEX('CM2C JZ'!$B$5:$B$33,MATCH($A7&amp;"/"&amp;RIGHT(E5,1),'CM2C JZ'!$AA$5:$AA$33,0)),"")</f>
        <v/>
      </c>
      <c r="F19" s="31" t="str">
        <f>IFERROR(INDEX('CM2C JZ'!$B$5:$B$33,MATCH($A7&amp;"/"&amp;RIGHT(F5,1),'CM2C JZ'!$AA$5:$AA$33,0)),"")</f>
        <v/>
      </c>
      <c r="G19" s="31" t="str">
        <f>IFERROR(INDEX('CM2C JZ'!$B$5:$B$33,MATCH($A7&amp;"/"&amp;RIGHT(G5,1),'CM2C JZ'!$AA$5:$AA$33,0)),"")</f>
        <v/>
      </c>
      <c r="I19" s="26">
        <f>RANK(B19,$B$6:$B$38,0)</f>
        <v>4</v>
      </c>
      <c r="J19" s="26" t="str">
        <f>I19&amp;"/"&amp;COUNTIF($I$6:I19,I19)</f>
        <v>4/2</v>
      </c>
    </row>
    <row r="20" spans="1:10" ht="19.5">
      <c r="A20" s="30">
        <v>3</v>
      </c>
      <c r="B20" s="31">
        <f>IFERROR(INDEX('CM2C JZ'!$W$5:$X$33,MATCH(C20,'CM2C JZ'!$B$5:$B$33,0),1),"")</f>
        <v>3</v>
      </c>
      <c r="C20" s="31" t="str">
        <f>IFERROR(INDEX('CM2C JZ'!$B$5:$B$33,MATCH($A8&amp;"/"&amp;RIGHT(C5,1),'CM2C JZ'!$AA$5:$AA$33,0)),"")</f>
        <v>G</v>
      </c>
      <c r="D20" s="31" t="str">
        <f>IFERROR(INDEX('CM2C JZ'!$B$5:$B$33,MATCH($A8&amp;"/"&amp;RIGHT(D5,1),'CM2C JZ'!$AA$5:$AA$33,0)),"")</f>
        <v/>
      </c>
      <c r="E20" s="31" t="str">
        <f>IFERROR(INDEX('CM2C JZ'!$B$5:$B$33,MATCH($A8&amp;"/"&amp;RIGHT(E5,1),'CM2C JZ'!$AA$5:$AA$33,0)),"")</f>
        <v/>
      </c>
      <c r="F20" s="31" t="str">
        <f>IFERROR(INDEX('CM2C JZ'!$B$5:$B$33,MATCH($A8&amp;"/"&amp;RIGHT(F5,1),'CM2C JZ'!$AA$5:$AA$33,0)),"")</f>
        <v/>
      </c>
      <c r="G20" s="31" t="str">
        <f>IFERROR(INDEX('CM2C JZ'!$B$5:$B$33,MATCH($A8&amp;"/"&amp;RIGHT(G5,1),'CM2C JZ'!$AA$5:$AA$33,0)),"")</f>
        <v/>
      </c>
      <c r="I20" s="26">
        <f>RANK(B20,$B$6:$B$38,0)</f>
        <v>6</v>
      </c>
      <c r="J20" s="26" t="str">
        <f>I20&amp;"/"&amp;COUNTIF($I$6:I20,I20)</f>
        <v>6/2</v>
      </c>
    </row>
    <row r="22" spans="1:10">
      <c r="A22" s="36" t="s">
        <v>32</v>
      </c>
    </row>
    <row r="23" spans="1:10" ht="15">
      <c r="A23" s="33" t="s">
        <v>36</v>
      </c>
      <c r="B23" s="33" t="s">
        <v>37</v>
      </c>
      <c r="C23" s="34">
        <v>1</v>
      </c>
      <c r="D23" s="34">
        <v>2</v>
      </c>
      <c r="E23" s="34">
        <v>3</v>
      </c>
      <c r="F23" s="34">
        <v>4</v>
      </c>
      <c r="G23" s="34">
        <v>5</v>
      </c>
    </row>
    <row r="24" spans="1:10" ht="19.5">
      <c r="A24" s="30">
        <v>1</v>
      </c>
      <c r="B24" s="31" t="str">
        <f>IFERROR(INDEX('CM2 PB'!$W$5:$X$33,MATCH(C24,'CM2 PB'!$B$5:$B$33,0),1),"")</f>
        <v/>
      </c>
      <c r="C24" s="31">
        <f>IFERROR(INDEX('CM2 PB'!$B$5:$B$33,MATCH($A6&amp;"/"&amp;RIGHT(C5,1),'CM2 PB'!$AA$5:$AA$33,0)),"")</f>
        <v>0</v>
      </c>
      <c r="D24" s="31">
        <f>IFERROR(INDEX('CM2 PB'!$B$5:$B$33,MATCH($A6&amp;"/"&amp;RIGHT(D5,1),'CM2 PB'!$AA$5:$AA$33,0)),"")</f>
        <v>0</v>
      </c>
      <c r="E24" s="31">
        <f>IFERROR(INDEX('CM2 PB'!$B$5:$B$33,MATCH($A6&amp;"/"&amp;RIGHT(E5,1),'CM2 PB'!$AA$5:$AA$33,0)),"")</f>
        <v>0</v>
      </c>
      <c r="F24" s="31">
        <f>IFERROR(INDEX('CM2 PB'!$B$5:$B$33,MATCH($A6&amp;"/"&amp;RIGHT(F5,1),'CM2 PB'!$AA$5:$AA$33,0)),"")</f>
        <v>0</v>
      </c>
      <c r="G24" s="31">
        <f>IFERROR(INDEX('CM2 PB'!$B$5:$B$33,MATCH($A6&amp;"/"&amp;RIGHT(G5,1),'CM2 PB'!$AA$5:$AA$33,0)),"")</f>
        <v>0</v>
      </c>
      <c r="I24" t="e">
        <f>RANK(B24,$B$6:$B$38,0)</f>
        <v>#VALUE!</v>
      </c>
      <c r="J24" t="e">
        <f>I24&amp;"/"&amp;COUNTIF($I$6:I24,I24)</f>
        <v>#VALUE!</v>
      </c>
    </row>
    <row r="25" spans="1:10" ht="19.5">
      <c r="A25" s="30">
        <v>2</v>
      </c>
      <c r="B25" s="31" t="str">
        <f>IFERROR(INDEX('CM2 PB'!$W$5:$X$33,MATCH(C25,'CM2 PB'!$B$5:$B$33,0),1),"")</f>
        <v/>
      </c>
      <c r="C25" s="31" t="str">
        <f>IFERROR(INDEX('CM2 PB'!$B$5:$B$33,MATCH($A7&amp;"/"&amp;RIGHT(C5,1),'CM2 PB'!$AA$5:$AA$33,0)),"")</f>
        <v/>
      </c>
      <c r="D25" s="31" t="str">
        <f>IFERROR(INDEX('CM2 PB'!$B$5:$B$33,MATCH($A7&amp;"/"&amp;RIGHT(D5,1),'CM2 PB'!$AA$5:$AA$33,0)),"")</f>
        <v/>
      </c>
      <c r="E25" s="31" t="str">
        <f>IFERROR(INDEX('CM2 PB'!$B$5:$B$33,MATCH($A7&amp;"/"&amp;RIGHT(E5,1),'CM2 PB'!$AA$5:$AA$33,0)),"")</f>
        <v/>
      </c>
      <c r="F25" s="31" t="str">
        <f>IFERROR(INDEX('CM2 PB'!$B$5:$B$33,MATCH($A7&amp;"/"&amp;RIGHT(F5,1),'CM2 PB'!$AA$5:$AA$33,0)),"")</f>
        <v/>
      </c>
      <c r="G25" s="31" t="str">
        <f>IFERROR(INDEX('CM2 PB'!$B$5:$B$33,MATCH($A7&amp;"/"&amp;RIGHT(G5,1),'CM2 PB'!$AA$5:$AA$33,0)),"")</f>
        <v/>
      </c>
      <c r="I25" t="e">
        <f>RANK(B25,$B$6:$B$38,0)</f>
        <v>#VALUE!</v>
      </c>
      <c r="J25" t="e">
        <f>I25&amp;"/"&amp;COUNTIF($I$6:I25,I25)</f>
        <v>#VALUE!</v>
      </c>
    </row>
    <row r="26" spans="1:10" ht="19.5">
      <c r="A26" s="30">
        <v>3</v>
      </c>
      <c r="B26" s="31" t="str">
        <f>IFERROR(INDEX('CM2 PB'!$W$5:$X$33,MATCH(C26,'CM2 PB'!$B$5:$B$33,0),1),"")</f>
        <v/>
      </c>
      <c r="C26" s="31" t="str">
        <f>IFERROR(INDEX('CM2 PB'!$B$5:$B$33,MATCH($A8&amp;"/"&amp;RIGHT(C5,1),'CM2 PB'!$AA$5:$AA$33,0)),"")</f>
        <v/>
      </c>
      <c r="D26" s="31" t="str">
        <f>IFERROR(INDEX('CM2 PB'!$B$5:$B$33,MATCH($A8&amp;"/"&amp;RIGHT(D5,1),'CM2 PB'!$AA$5:$AA$33,0)),"")</f>
        <v/>
      </c>
      <c r="E26" s="31" t="str">
        <f>IFERROR(INDEX('CM2 PB'!$B$5:$B$33,MATCH($A8&amp;"/"&amp;RIGHT(E5,1),'CM2 PB'!$AA$5:$AA$33,0)),"")</f>
        <v/>
      </c>
      <c r="F26" s="31" t="str">
        <f>IFERROR(INDEX('CM2 PB'!$B$5:$B$33,MATCH($A8&amp;"/"&amp;RIGHT(F5,1),'CM2 PB'!$AA$5:$AA$33,0)),"")</f>
        <v/>
      </c>
      <c r="G26" s="31" t="str">
        <f>IFERROR(INDEX('CM2 PB'!$B$5:$B$33,MATCH($A8&amp;"/"&amp;RIGHT(G5,1),'CM2 PB'!$AA$5:$AA$33,0)),"")</f>
        <v/>
      </c>
      <c r="I26" t="e">
        <f>RANK(B26,$B$6:$B$38,0)</f>
        <v>#VALUE!</v>
      </c>
      <c r="J26" t="e">
        <f>I26&amp;"/"&amp;COUNTIF($I$6:I26,I26)</f>
        <v>#VALUE!</v>
      </c>
    </row>
    <row r="28" spans="1:10">
      <c r="A28" s="37" t="s">
        <v>35</v>
      </c>
    </row>
    <row r="29" spans="1:10" ht="15">
      <c r="A29" s="33" t="s">
        <v>36</v>
      </c>
      <c r="B29" s="33" t="s">
        <v>37</v>
      </c>
      <c r="C29" s="35">
        <v>1</v>
      </c>
      <c r="D29" s="35">
        <v>2</v>
      </c>
      <c r="E29" s="35">
        <v>3</v>
      </c>
      <c r="F29" s="35">
        <v>4</v>
      </c>
      <c r="G29" s="35">
        <v>5</v>
      </c>
    </row>
    <row r="30" spans="1:10" ht="19.5">
      <c r="A30" s="30">
        <v>1</v>
      </c>
      <c r="B30" s="31" t="str">
        <f>IFERROR(INDEX('6ème'!$W$5:$X$33,MATCH(C30,'6ème'!$B$5:$B$33,0),1),"")</f>
        <v/>
      </c>
      <c r="C30" s="31">
        <f>IFERROR(INDEX('6ème'!$B$5:$B$33,MATCH($A6&amp;"/"&amp;RIGHT(C5,1),'6ème'!$AA$5:$AA$33,0)),"")</f>
        <v>0</v>
      </c>
      <c r="D30" s="31">
        <f>IFERROR(INDEX('6ème'!$B$5:$B$33,MATCH($A6&amp;"/"&amp;RIGHT(D5,1),'6ème'!$AA$5:$AA$33,0)),"")</f>
        <v>0</v>
      </c>
      <c r="E30" s="31">
        <f>IFERROR(INDEX('6ème'!$B$5:$B$33,MATCH($A6&amp;"/"&amp;RIGHT(E5,1),'6ème'!$AA$5:$AA$33,0)),"")</f>
        <v>0</v>
      </c>
      <c r="F30" s="31">
        <f>IFERROR(INDEX('6ème'!$B$5:$B$33,MATCH($A6&amp;"/"&amp;RIGHT(F5,1),'6ème'!$AA$5:$AA$33,0)),"")</f>
        <v>0</v>
      </c>
      <c r="G30" s="31">
        <f>IFERROR(INDEX('6ème'!$B$5:$B$33,MATCH($A6&amp;"/"&amp;RIGHT(G5,1),'6ème'!$AA$5:$AA$33,0)),"")</f>
        <v>0</v>
      </c>
      <c r="I30" t="e">
        <f>RANK(B30,$B$6:$B$38,0)</f>
        <v>#VALUE!</v>
      </c>
      <c r="J30" t="e">
        <f>I30&amp;"/"&amp;COUNTIF($I$6:I30,I30)</f>
        <v>#VALUE!</v>
      </c>
    </row>
    <row r="31" spans="1:10" ht="19.5">
      <c r="A31" s="30">
        <v>2</v>
      </c>
      <c r="B31" s="31" t="str">
        <f>IFERROR(INDEX('6ème'!$W$5:$X$33,MATCH(C31,'6ème'!$B$5:$B$33,0),1),"")</f>
        <v/>
      </c>
      <c r="C31" s="31" t="str">
        <f>IFERROR(INDEX('6ème'!$B$5:$B$33,MATCH($A7&amp;"/"&amp;RIGHT(C5,1),'6ème'!$AA$5:$AA$33,0)),"")</f>
        <v/>
      </c>
      <c r="D31" s="31" t="str">
        <f>IFERROR(INDEX('6ème'!$B$5:$B$33,MATCH($A7&amp;"/"&amp;RIGHT(D5,1),'6ème'!$AA$5:$AA$33,0)),"")</f>
        <v/>
      </c>
      <c r="E31" s="31" t="str">
        <f>IFERROR(INDEX('6ème'!$B$5:$B$33,MATCH($A7&amp;"/"&amp;RIGHT(E5,1),'6ème'!$AA$5:$AA$33,0)),"")</f>
        <v/>
      </c>
      <c r="F31" s="31" t="str">
        <f>IFERROR(INDEX('6ème'!$B$5:$B$33,MATCH($A7&amp;"/"&amp;RIGHT(F5,1),'6ème'!$AA$5:$AA$33,0)),"")</f>
        <v/>
      </c>
      <c r="G31" s="31" t="str">
        <f>IFERROR(INDEX('6ème'!$B$5:$B$33,MATCH($A7&amp;"/"&amp;RIGHT(G5,1),'6ème'!$AA$5:$AA$33,0)),"")</f>
        <v/>
      </c>
      <c r="I31" t="e">
        <f>RANK(B31,$B$6:$B$38,0)</f>
        <v>#VALUE!</v>
      </c>
      <c r="J31" t="e">
        <f>I31&amp;"/"&amp;COUNTIF($I$6:I31,I31)</f>
        <v>#VALUE!</v>
      </c>
    </row>
    <row r="32" spans="1:10" ht="19.5">
      <c r="A32" s="30">
        <v>3</v>
      </c>
      <c r="B32" s="31" t="str">
        <f>IFERROR(INDEX('6ème'!$W$5:$X$33,MATCH(C32,'6ème'!$B$5:$B$33,0),1),"")</f>
        <v/>
      </c>
      <c r="C32" s="31" t="str">
        <f>IFERROR(INDEX('6ème'!$B$5:$B$33,MATCH($A8&amp;"/"&amp;RIGHT(C5,1),'6ème'!$AA$5:$AA$33,0)),"")</f>
        <v/>
      </c>
      <c r="D32" s="31" t="str">
        <f>IFERROR(INDEX('6ème'!$B$5:$B$33,MATCH($A8&amp;"/"&amp;RIGHT(D5,1),'6ème'!$AA$5:$AA$33,0)),"")</f>
        <v/>
      </c>
      <c r="E32" s="31" t="str">
        <f>IFERROR(INDEX('6ème'!$B$5:$B$33,MATCH($A8&amp;"/"&amp;RIGHT(E5,1),'6ème'!$AA$5:$AA$33,0)),"")</f>
        <v/>
      </c>
      <c r="F32" s="31" t="str">
        <f>IFERROR(INDEX('6ème'!$B$5:$B$33,MATCH($A8&amp;"/"&amp;RIGHT(F5,1),'6ème'!$AA$5:$AA$33,0)),"")</f>
        <v/>
      </c>
      <c r="G32" s="31" t="str">
        <f>IFERROR(INDEX('6ème'!$B$5:$B$33,MATCH($A8&amp;"/"&amp;RIGHT(G5,1),'6ème'!$AA$5:$AA$33,0)),"")</f>
        <v/>
      </c>
      <c r="I32" t="e">
        <f>RANK(B32,$B$6:$B$38,0)</f>
        <v>#VALUE!</v>
      </c>
      <c r="J32" t="e">
        <f>I32&amp;"/"&amp;COUNTIF($I$6:I32,I32)</f>
        <v>#VALUE!</v>
      </c>
    </row>
    <row r="34" spans="1:13">
      <c r="A34" s="37" t="s">
        <v>35</v>
      </c>
    </row>
    <row r="35" spans="1:13" ht="15">
      <c r="A35" s="33" t="s">
        <v>36</v>
      </c>
      <c r="B35" s="33" t="s">
        <v>37</v>
      </c>
      <c r="C35" s="35">
        <v>1</v>
      </c>
      <c r="D35" s="35">
        <v>2</v>
      </c>
      <c r="E35" s="35">
        <v>3</v>
      </c>
      <c r="F35" s="35">
        <v>4</v>
      </c>
      <c r="G35" s="35">
        <v>5</v>
      </c>
    </row>
    <row r="36" spans="1:13" ht="19.5">
      <c r="A36" s="30">
        <v>1</v>
      </c>
      <c r="B36" s="31" t="str">
        <f>IFERROR(INDEX('6ème2'!$W$5:$X$33,MATCH(C36,'6ème2'!$B$5:$B$33,0),1),"")</f>
        <v/>
      </c>
      <c r="C36" s="31">
        <f>IFERROR(INDEX('6ème2'!$B$5:$B$33,MATCH($A6&amp;"/"&amp;RIGHT(C5,1),'6ème2'!$AA$5:$AA$33,0)),"")</f>
        <v>0</v>
      </c>
      <c r="D36" s="31">
        <f>IFERROR(INDEX('6ème2'!$B$5:$B$33,MATCH($A6&amp;"/"&amp;RIGHT(D5,1),'6ème2'!$AA$5:$AA$33,0)),"")</f>
        <v>0</v>
      </c>
      <c r="E36" s="31">
        <f>IFERROR(INDEX('6ème2'!$B$5:$B$33,MATCH($A6&amp;"/"&amp;RIGHT(E5,1),'6ème2'!$AA$5:$AA$33,0)),"")</f>
        <v>0</v>
      </c>
      <c r="F36" s="31">
        <f>IFERROR(INDEX('6ème2'!$B$5:$B$33,MATCH($A6&amp;"/"&amp;RIGHT(F5,1),'6ème2'!$AA$5:$AA$33,0)),"")</f>
        <v>0</v>
      </c>
      <c r="G36" s="31">
        <f>IFERROR(INDEX('6ème2'!$B$5:$B$33,MATCH($A6&amp;"/"&amp;RIGHT(G5,1),'6ème2'!$AA$5:$AA$33,0)),"")</f>
        <v>0</v>
      </c>
      <c r="I36" t="e">
        <f>RANK(B36,$B$6:$B$38,0)</f>
        <v>#VALUE!</v>
      </c>
      <c r="J36" t="e">
        <f>I36&amp;"/"&amp;COUNTIF($I$6:I36,I36)</f>
        <v>#VALUE!</v>
      </c>
    </row>
    <row r="37" spans="1:13" ht="19.5">
      <c r="A37" s="30">
        <v>2</v>
      </c>
      <c r="B37" s="31" t="str">
        <f>IFERROR(INDEX('6ème2'!$W$5:$X$33,MATCH(C37,'6ème2'!$B$5:$B$33,0),1),"")</f>
        <v/>
      </c>
      <c r="C37" s="31" t="str">
        <f>IFERROR(INDEX('6ème2'!$B$5:$B$33,MATCH($A7&amp;"/"&amp;RIGHT(C5,1),'6ème2'!$AA$5:$AA$33,0)),"")</f>
        <v/>
      </c>
      <c r="D37" s="31" t="str">
        <f>IFERROR(INDEX('6ème2'!$B$5:$B$33,MATCH($A7&amp;"/"&amp;RIGHT(D5,1),'6ème2'!$AA$5:$AA$33,0)),"")</f>
        <v/>
      </c>
      <c r="E37" s="31" t="str">
        <f>IFERROR(INDEX('6ème2'!$B$5:$B$33,MATCH($A7&amp;"/"&amp;RIGHT(E5,1),'6ème2'!$AA$5:$AA$33,0)),"")</f>
        <v/>
      </c>
      <c r="F37" s="31" t="str">
        <f>IFERROR(INDEX('6ème2'!$B$5:$B$33,MATCH($A7&amp;"/"&amp;RIGHT(F5,1),'6ème2'!$AA$5:$AA$33,0)),"")</f>
        <v/>
      </c>
      <c r="G37" s="31" t="str">
        <f>IFERROR(INDEX('6ème2'!$B$5:$B$33,MATCH($A7&amp;"/"&amp;RIGHT(G5,1),'6ème2'!$AA$5:$AA$33,0)),"")</f>
        <v/>
      </c>
      <c r="I37" t="e">
        <f>RANK(B37,$B$6:$B$38,0)</f>
        <v>#VALUE!</v>
      </c>
      <c r="J37" t="e">
        <f>I37&amp;"/"&amp;COUNTIF($I$6:I37,I37)</f>
        <v>#VALUE!</v>
      </c>
    </row>
    <row r="38" spans="1:13" ht="19.5">
      <c r="A38" s="30">
        <v>3</v>
      </c>
      <c r="B38" s="31" t="str">
        <f>IFERROR(INDEX('6ème2'!$W$5:$X$33,MATCH(C38,'6ème2'!$B$5:$B$33,0),1),"")</f>
        <v/>
      </c>
      <c r="C38" s="31" t="str">
        <f>IFERROR(INDEX('6ème2'!$B$5:$B$33,MATCH($A8&amp;"/"&amp;RIGHT(C5,1),'6ème2'!$AA$5:$AA$33,0)),"")</f>
        <v/>
      </c>
      <c r="D38" s="31" t="str">
        <f>IFERROR(INDEX('6ème2'!$B$5:$B$33,MATCH($A8&amp;"/"&amp;RIGHT(D5,1),'6ème2'!$AA$5:$AA$33,0)),"")</f>
        <v/>
      </c>
      <c r="E38" s="31" t="str">
        <f>IFERROR(INDEX('6ème2'!$B$5:$B$33,MATCH($A8&amp;"/"&amp;RIGHT(E5,1),'6ème2'!$AA$5:$AA$33,0)),"")</f>
        <v/>
      </c>
      <c r="F38" s="31" t="str">
        <f>IFERROR(INDEX('6ème2'!$B$5:$B$33,MATCH($A8&amp;"/"&amp;RIGHT(F5,1),'6ème2'!$AA$5:$AA$33,0)),"")</f>
        <v/>
      </c>
      <c r="G38" s="31" t="str">
        <f>IFERROR(INDEX('6ème2'!$B$5:$B$33,MATCH($A8&amp;"/"&amp;RIGHT(G5,1),'6ème2'!$AA$5:$AA$33,0)),"")</f>
        <v/>
      </c>
      <c r="I38" t="e">
        <f>RANK(B38,$B$6:$B$38,0)</f>
        <v>#VALUE!</v>
      </c>
      <c r="J38" t="e">
        <f>I38&amp;"/"&amp;COUNTIF($I$6:I38,I38)</f>
        <v>#VALUE!</v>
      </c>
    </row>
    <row r="44" spans="1:13" ht="16.5" thickBot="1"/>
    <row r="45" spans="1:13" ht="16.5" thickBot="1">
      <c r="F45" s="80" t="s">
        <v>41</v>
      </c>
      <c r="G45" s="81"/>
    </row>
    <row r="46" spans="1:13" ht="16.5" thickBot="1">
      <c r="F46" s="48"/>
      <c r="G46" s="49" t="s">
        <v>37</v>
      </c>
      <c r="H46" s="50">
        <v>1</v>
      </c>
      <c r="I46" s="51">
        <v>2</v>
      </c>
      <c r="J46" s="51"/>
      <c r="K46" s="51">
        <v>3</v>
      </c>
      <c r="L46" s="51">
        <v>4</v>
      </c>
      <c r="M46" s="52">
        <v>5</v>
      </c>
    </row>
    <row r="47" spans="1:13">
      <c r="F47" s="42">
        <v>1</v>
      </c>
      <c r="G47" s="53"/>
      <c r="H47" s="45" t="str">
        <f>IFERROR(INDEX(C6:C38,MATCH($F47&amp;"/"&amp;RIGHT(H46,1),J6:J38,0)),"")</f>
        <v>C</v>
      </c>
      <c r="I47" s="21"/>
      <c r="J47" s="21" t="str">
        <f>IFERROR(INDEX(E6:E38,MATCH($F47&amp;"/"&amp;RIGHT(J46,1),L6:L38,0)),"")</f>
        <v/>
      </c>
      <c r="K47" s="21" t="str">
        <f>IFERROR(INDEX(F6:F38,MATCH($F47&amp;"/"&amp;RIGHT(K46,1),M6:M38,0)),"")</f>
        <v/>
      </c>
      <c r="L47" s="21" t="str">
        <f>IFERROR(INDEX(G6:G38,MATCH($F47&amp;"/"&amp;RIGHT(L46,1),N6:N38,0)),"")</f>
        <v/>
      </c>
      <c r="M47" s="22" t="str">
        <f>IFERROR(INDEX(H6:H38,MATCH($F47&amp;"/"&amp;RIGHT(M46,1),O6:O38,0)),"")</f>
        <v/>
      </c>
    </row>
    <row r="48" spans="1:13">
      <c r="F48" s="43">
        <v>2</v>
      </c>
      <c r="G48" s="46"/>
      <c r="H48" s="7"/>
      <c r="I48" s="31"/>
      <c r="J48" s="31"/>
      <c r="K48" s="31"/>
      <c r="L48" s="31"/>
      <c r="M48" s="12"/>
    </row>
    <row r="49" spans="6:13">
      <c r="F49" s="43">
        <v>3</v>
      </c>
      <c r="G49" s="46"/>
      <c r="H49" s="7"/>
      <c r="I49" s="31"/>
      <c r="J49" s="31"/>
      <c r="K49" s="31"/>
      <c r="L49" s="31"/>
      <c r="M49" s="12"/>
    </row>
    <row r="50" spans="6:13">
      <c r="F50" s="43">
        <v>4</v>
      </c>
      <c r="G50" s="46"/>
      <c r="H50" s="7"/>
      <c r="I50" s="31"/>
      <c r="J50" s="31"/>
      <c r="K50" s="31"/>
      <c r="L50" s="31"/>
      <c r="M50" s="12"/>
    </row>
    <row r="51" spans="6:13" ht="16.5" thickBot="1">
      <c r="F51" s="44">
        <v>5</v>
      </c>
      <c r="G51" s="47"/>
      <c r="H51" s="16"/>
      <c r="I51" s="41"/>
      <c r="J51" s="41"/>
      <c r="K51" s="41"/>
      <c r="L51" s="41"/>
      <c r="M51" s="14"/>
    </row>
  </sheetData>
  <mergeCells count="2">
    <mergeCell ref="A1:G2"/>
    <mergeCell ref="F45:G45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0B050"/>
  </sheetPr>
  <dimension ref="A1:G15"/>
  <sheetViews>
    <sheetView tabSelected="1" workbookViewId="0">
      <selection activeCell="D19" sqref="D19"/>
    </sheetView>
  </sheetViews>
  <sheetFormatPr baseColWidth="10" defaultRowHeight="15"/>
  <cols>
    <col min="1" max="5" width="18.140625" style="39" customWidth="1"/>
  </cols>
  <sheetData>
    <row r="1" spans="1:7" ht="54" customHeight="1">
      <c r="A1" s="84" t="s">
        <v>53</v>
      </c>
      <c r="B1" s="83"/>
      <c r="C1" s="83"/>
      <c r="D1" s="83"/>
      <c r="E1" s="83"/>
      <c r="F1" s="82"/>
      <c r="G1" s="82"/>
    </row>
    <row r="2" spans="1:7" ht="20.25">
      <c r="A2" s="40" t="s">
        <v>49</v>
      </c>
      <c r="B2" s="40" t="s">
        <v>50</v>
      </c>
      <c r="C2" s="40" t="s">
        <v>51</v>
      </c>
      <c r="D2" s="40" t="s">
        <v>52</v>
      </c>
      <c r="E2" s="40" t="s">
        <v>26</v>
      </c>
      <c r="F2" s="82"/>
      <c r="G2" s="82"/>
    </row>
    <row r="3" spans="1:7">
      <c r="B3" s="39" t="s">
        <v>40</v>
      </c>
      <c r="C3" s="39" t="s">
        <v>29</v>
      </c>
      <c r="D3" s="39">
        <v>6</v>
      </c>
      <c r="E3" s="39">
        <v>1</v>
      </c>
    </row>
    <row r="4" spans="1:7">
      <c r="B4" s="39" t="s">
        <v>43</v>
      </c>
      <c r="C4" s="39" t="s">
        <v>30</v>
      </c>
      <c r="D4" s="39">
        <v>6</v>
      </c>
      <c r="E4" s="39">
        <v>1</v>
      </c>
    </row>
    <row r="5" spans="1:7">
      <c r="B5" s="39" t="s">
        <v>39</v>
      </c>
      <c r="C5" s="39" t="s">
        <v>29</v>
      </c>
      <c r="D5" s="39">
        <v>5</v>
      </c>
      <c r="E5" s="39">
        <v>3</v>
      </c>
    </row>
    <row r="6" spans="1:7">
      <c r="B6" s="39" t="s">
        <v>38</v>
      </c>
      <c r="C6" s="39" t="s">
        <v>29</v>
      </c>
      <c r="D6" s="39">
        <v>4</v>
      </c>
      <c r="E6" s="39">
        <v>4</v>
      </c>
    </row>
    <row r="7" spans="1:7">
      <c r="B7" s="39" t="s">
        <v>42</v>
      </c>
      <c r="C7" s="39" t="s">
        <v>30</v>
      </c>
      <c r="D7" s="39">
        <v>4</v>
      </c>
      <c r="E7" s="39">
        <v>4</v>
      </c>
    </row>
    <row r="8" spans="1:7">
      <c r="B8" s="39" t="s">
        <v>47</v>
      </c>
      <c r="C8" s="39" t="s">
        <v>28</v>
      </c>
      <c r="D8" s="39">
        <v>3</v>
      </c>
      <c r="E8" s="39">
        <v>6</v>
      </c>
    </row>
    <row r="9" spans="1:7">
      <c r="B9" s="39" t="s">
        <v>48</v>
      </c>
      <c r="C9" s="39" t="s">
        <v>28</v>
      </c>
      <c r="D9" s="39">
        <v>3</v>
      </c>
      <c r="E9" s="39">
        <v>6</v>
      </c>
    </row>
    <row r="10" spans="1:7">
      <c r="B10" s="39" t="s">
        <v>44</v>
      </c>
      <c r="C10" s="39" t="s">
        <v>30</v>
      </c>
      <c r="D10" s="39">
        <v>3</v>
      </c>
      <c r="E10" s="39">
        <v>6</v>
      </c>
    </row>
    <row r="11" spans="1:7">
      <c r="B11" s="39" t="s">
        <v>46</v>
      </c>
      <c r="C11" s="39" t="s">
        <v>28</v>
      </c>
      <c r="D11" s="39">
        <v>2</v>
      </c>
      <c r="E11" s="39">
        <v>9</v>
      </c>
    </row>
    <row r="12" spans="1:7">
      <c r="B12" s="39" t="s">
        <v>45</v>
      </c>
      <c r="C12" s="39" t="s">
        <v>28</v>
      </c>
      <c r="D12" s="39">
        <v>1</v>
      </c>
      <c r="E12" s="39">
        <v>10</v>
      </c>
    </row>
    <row r="13" spans="1:7">
      <c r="C13" s="39" t="s">
        <v>32</v>
      </c>
      <c r="D13" s="39">
        <v>0</v>
      </c>
      <c r="E13" s="39">
        <v>11</v>
      </c>
    </row>
    <row r="14" spans="1:7">
      <c r="C14" s="39" t="s">
        <v>54</v>
      </c>
      <c r="D14" s="39">
        <v>0</v>
      </c>
      <c r="E14" s="39">
        <v>11</v>
      </c>
    </row>
    <row r="15" spans="1:7">
      <c r="C15" s="39" t="s">
        <v>55</v>
      </c>
      <c r="D15" s="39">
        <v>0</v>
      </c>
      <c r="E15" s="39">
        <v>11</v>
      </c>
    </row>
  </sheetData>
  <sortState ref="A3:E15">
    <sortCondition descending="1" ref="D3"/>
  </sortState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CM2A JZ</vt:lpstr>
      <vt:lpstr>CM2B JZ</vt:lpstr>
      <vt:lpstr>CM2C JZ</vt:lpstr>
      <vt:lpstr>CM2 PB</vt:lpstr>
      <vt:lpstr>6ème</vt:lpstr>
      <vt:lpstr>6ème2</vt:lpstr>
      <vt:lpstr>Classement par équipe</vt:lpstr>
      <vt:lpstr>Classements individuels</vt:lpstr>
      <vt:lpstr>Classement général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</dc:creator>
  <cp:lastModifiedBy>gmb</cp:lastModifiedBy>
  <cp:lastPrinted>2015-12-13T20:08:44Z</cp:lastPrinted>
  <dcterms:created xsi:type="dcterms:W3CDTF">2015-12-09T18:40:14Z</dcterms:created>
  <dcterms:modified xsi:type="dcterms:W3CDTF">2015-12-31T18:59:29Z</dcterms:modified>
</cp:coreProperties>
</file>