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60" windowHeight="9480"/>
  </bookViews>
  <sheets>
    <sheet name="Feuil1" sheetId="1" r:id="rId1"/>
    <sheet name="Données" sheetId="2" r:id="rId2"/>
    <sheet name="Feuil3" sheetId="3" r:id="rId3"/>
  </sheets>
  <functionGroups builtInGroupCount="18"/>
  <definedNames>
    <definedName name="nombref">Données!$A$6:$A$10</definedName>
    <definedName name="tailepx">Données!$E$6:$E$8</definedName>
    <definedName name="_xlnm.Print_Area" localSheetId="0">Feuil1!$A$1:$I$65</definedName>
  </definedNames>
  <calcPr calcId="152511"/>
</workbook>
</file>

<file path=xl/calcChain.xml><?xml version="1.0" encoding="utf-8"?>
<calcChain xmlns="http://schemas.openxmlformats.org/spreadsheetml/2006/main">
  <c r="A20" i="3" l="1"/>
  <c r="B20" i="3"/>
  <c r="C20" i="3"/>
  <c r="D20" i="3"/>
  <c r="E20" i="3"/>
  <c r="F20" i="3"/>
  <c r="G20" i="3"/>
  <c r="H20" i="3"/>
  <c r="I20" i="3"/>
  <c r="J20" i="3"/>
  <c r="K20" i="3"/>
  <c r="L20" i="3"/>
  <c r="A21" i="3"/>
  <c r="B21" i="3"/>
  <c r="C21" i="3"/>
  <c r="D21" i="3"/>
  <c r="E21" i="3"/>
  <c r="F21" i="3"/>
  <c r="G21" i="3"/>
  <c r="H21" i="3"/>
  <c r="I21" i="3"/>
  <c r="J21" i="3"/>
  <c r="K21" i="3"/>
  <c r="L21" i="3"/>
  <c r="A22" i="3"/>
  <c r="B22" i="3"/>
  <c r="C22" i="3"/>
  <c r="D22" i="3"/>
  <c r="E22" i="3"/>
  <c r="F22" i="3"/>
  <c r="G22" i="3"/>
  <c r="H22" i="3"/>
  <c r="I22" i="3"/>
  <c r="J22" i="3"/>
  <c r="K22" i="3"/>
  <c r="L22" i="3"/>
  <c r="A23" i="3"/>
  <c r="B23" i="3"/>
  <c r="C23" i="3"/>
  <c r="D23" i="3"/>
  <c r="E23" i="3"/>
  <c r="F23" i="3"/>
  <c r="G23" i="3"/>
  <c r="H23" i="3"/>
  <c r="I23" i="3"/>
  <c r="J23" i="3"/>
  <c r="K23" i="3"/>
  <c r="L23" i="3"/>
  <c r="A24" i="3"/>
  <c r="B24" i="3"/>
  <c r="C24" i="3"/>
  <c r="D24" i="3"/>
  <c r="E24" i="3"/>
  <c r="F24" i="3"/>
  <c r="G24" i="3"/>
  <c r="H24" i="3"/>
  <c r="I24" i="3"/>
  <c r="J24" i="3"/>
  <c r="K24" i="3"/>
  <c r="L24" i="3"/>
  <c r="A25" i="3"/>
  <c r="B25" i="3"/>
  <c r="C25" i="3"/>
  <c r="D25" i="3"/>
  <c r="E25" i="3"/>
  <c r="F25" i="3"/>
  <c r="G25" i="3"/>
  <c r="H25" i="3"/>
  <c r="I25" i="3"/>
  <c r="J25" i="3"/>
  <c r="K25" i="3"/>
  <c r="L25" i="3"/>
  <c r="A26" i="3"/>
  <c r="B26" i="3"/>
  <c r="C26" i="3"/>
  <c r="D26" i="3"/>
  <c r="E26" i="3"/>
  <c r="F26" i="3"/>
  <c r="G26" i="3"/>
  <c r="H26" i="3"/>
  <c r="I26" i="3"/>
  <c r="J26" i="3"/>
  <c r="K26" i="3"/>
  <c r="L26" i="3"/>
  <c r="A27" i="3"/>
  <c r="B27" i="3"/>
  <c r="C27" i="3"/>
  <c r="D27" i="3"/>
  <c r="E27" i="3"/>
  <c r="F27" i="3"/>
  <c r="G27" i="3"/>
  <c r="H27" i="3"/>
  <c r="I27" i="3"/>
  <c r="J27" i="3"/>
  <c r="K27" i="3"/>
  <c r="L27" i="3"/>
  <c r="A28" i="3"/>
  <c r="B28" i="3"/>
  <c r="C28" i="3"/>
  <c r="D28" i="3"/>
  <c r="E28" i="3"/>
  <c r="F28" i="3"/>
  <c r="G28" i="3"/>
  <c r="H28" i="3"/>
  <c r="I28" i="3"/>
  <c r="J28" i="3"/>
  <c r="K28" i="3"/>
  <c r="L28" i="3"/>
  <c r="A29" i="3"/>
  <c r="B29" i="3"/>
  <c r="C29" i="3"/>
  <c r="D29" i="3"/>
  <c r="E29" i="3"/>
  <c r="F29" i="3"/>
  <c r="G29" i="3"/>
  <c r="H29" i="3"/>
  <c r="I29" i="3"/>
  <c r="J29" i="3"/>
  <c r="K29" i="3"/>
  <c r="L29" i="3"/>
  <c r="A30" i="3"/>
  <c r="B30" i="3"/>
  <c r="C30" i="3"/>
  <c r="D30" i="3"/>
  <c r="E30" i="3"/>
  <c r="F30" i="3"/>
  <c r="G30" i="3"/>
  <c r="H30" i="3"/>
  <c r="I30" i="3"/>
  <c r="J30" i="3"/>
  <c r="K30" i="3"/>
  <c r="L30" i="3"/>
  <c r="A31" i="3"/>
  <c r="B31" i="3"/>
  <c r="C31" i="3"/>
  <c r="D31" i="3"/>
  <c r="E31" i="3"/>
  <c r="F31" i="3"/>
  <c r="G31" i="3"/>
  <c r="H31" i="3"/>
  <c r="I31" i="3"/>
  <c r="J31" i="3"/>
  <c r="K31" i="3"/>
  <c r="L31" i="3"/>
  <c r="A32" i="3"/>
  <c r="B32" i="3"/>
  <c r="C32" i="3"/>
  <c r="D32" i="3"/>
  <c r="E32" i="3"/>
  <c r="F32" i="3"/>
  <c r="G32" i="3"/>
  <c r="H32" i="3"/>
  <c r="I32" i="3"/>
  <c r="J32" i="3"/>
  <c r="K32" i="3"/>
  <c r="L32" i="3"/>
  <c r="A33" i="3"/>
  <c r="B33" i="3"/>
  <c r="C33" i="3"/>
  <c r="D33" i="3"/>
  <c r="E33" i="3"/>
  <c r="F33" i="3"/>
  <c r="G33" i="3"/>
  <c r="H33" i="3"/>
  <c r="I33" i="3"/>
  <c r="J33" i="3"/>
  <c r="K33" i="3"/>
  <c r="L33" i="3"/>
  <c r="A34" i="3"/>
  <c r="B34" i="3"/>
  <c r="C34" i="3"/>
  <c r="D34" i="3"/>
  <c r="E34" i="3"/>
  <c r="F34" i="3"/>
  <c r="G34" i="3"/>
  <c r="H34" i="3"/>
  <c r="I34" i="3"/>
  <c r="J34" i="3"/>
  <c r="K34" i="3"/>
  <c r="L34" i="3"/>
  <c r="A35" i="3"/>
  <c r="B35" i="3"/>
  <c r="C35" i="3"/>
  <c r="D35" i="3"/>
  <c r="E35" i="3"/>
  <c r="F35" i="3"/>
  <c r="G35" i="3"/>
  <c r="H35" i="3"/>
  <c r="I35" i="3"/>
  <c r="J35" i="3"/>
  <c r="K35" i="3"/>
  <c r="L35" i="3"/>
  <c r="A36" i="3"/>
  <c r="B36" i="3"/>
  <c r="C36" i="3"/>
  <c r="D36" i="3"/>
  <c r="E36" i="3"/>
  <c r="F36" i="3"/>
  <c r="G36" i="3"/>
  <c r="H36" i="3"/>
  <c r="I36" i="3"/>
  <c r="J36" i="3"/>
  <c r="K36" i="3"/>
  <c r="L36" i="3"/>
  <c r="A37" i="3"/>
  <c r="B37" i="3"/>
  <c r="C37" i="3"/>
  <c r="D37" i="3"/>
  <c r="E37" i="3"/>
  <c r="F37" i="3"/>
  <c r="G37" i="3"/>
  <c r="H37" i="3"/>
  <c r="I37" i="3"/>
  <c r="J37" i="3"/>
  <c r="K37" i="3"/>
  <c r="L37" i="3"/>
  <c r="A38" i="3"/>
  <c r="B38" i="3"/>
  <c r="C38" i="3"/>
  <c r="D38" i="3"/>
  <c r="E38" i="3"/>
  <c r="F38" i="3"/>
  <c r="G38" i="3"/>
  <c r="H38" i="3"/>
  <c r="I38" i="3"/>
  <c r="J38" i="3"/>
  <c r="K38" i="3"/>
  <c r="L38" i="3"/>
  <c r="A39" i="3"/>
  <c r="B39" i="3"/>
  <c r="C39" i="3"/>
  <c r="D39" i="3"/>
  <c r="E39" i="3"/>
  <c r="F39" i="3"/>
  <c r="G39" i="3"/>
  <c r="H39" i="3"/>
  <c r="I39" i="3"/>
  <c r="J39" i="3"/>
  <c r="K39" i="3"/>
  <c r="L39" i="3"/>
  <c r="A40" i="3"/>
  <c r="B40" i="3"/>
  <c r="C40" i="3"/>
  <c r="D40" i="3"/>
  <c r="E40" i="3"/>
  <c r="F40" i="3"/>
  <c r="G40" i="3"/>
  <c r="H40" i="3"/>
  <c r="I40" i="3"/>
  <c r="J40" i="3"/>
  <c r="K40" i="3"/>
  <c r="L40" i="3"/>
  <c r="A41" i="3"/>
  <c r="B41" i="3"/>
  <c r="C41" i="3"/>
  <c r="D41" i="3"/>
  <c r="E41" i="3"/>
  <c r="F41" i="3"/>
  <c r="G41" i="3"/>
  <c r="H41" i="3"/>
  <c r="I41" i="3"/>
  <c r="J41" i="3"/>
  <c r="K41" i="3"/>
  <c r="L41" i="3"/>
  <c r="A42" i="3"/>
  <c r="B42" i="3"/>
  <c r="C42" i="3"/>
  <c r="D42" i="3"/>
  <c r="E42" i="3"/>
  <c r="F42" i="3"/>
  <c r="G42" i="3"/>
  <c r="H42" i="3"/>
  <c r="I42" i="3"/>
  <c r="J42" i="3"/>
  <c r="K42" i="3"/>
  <c r="L42" i="3"/>
  <c r="A43" i="3"/>
  <c r="B43" i="3"/>
  <c r="C43" i="3"/>
  <c r="D43" i="3"/>
  <c r="E43" i="3"/>
  <c r="F43" i="3"/>
  <c r="G43" i="3"/>
  <c r="H43" i="3"/>
  <c r="I43" i="3"/>
  <c r="J43" i="3"/>
  <c r="K43" i="3"/>
  <c r="L43" i="3"/>
  <c r="A44" i="3"/>
  <c r="B44" i="3"/>
  <c r="C44" i="3"/>
  <c r="D44" i="3"/>
  <c r="E44" i="3"/>
  <c r="F44" i="3"/>
  <c r="G44" i="3"/>
  <c r="H44" i="3"/>
  <c r="I44" i="3"/>
  <c r="J44" i="3"/>
  <c r="K44" i="3"/>
  <c r="L44" i="3"/>
  <c r="A45" i="3"/>
  <c r="B45" i="3"/>
  <c r="C45" i="3"/>
  <c r="D45" i="3"/>
  <c r="E45" i="3"/>
  <c r="F45" i="3"/>
  <c r="G45" i="3"/>
  <c r="H45" i="3"/>
  <c r="I45" i="3"/>
  <c r="J45" i="3"/>
  <c r="K45" i="3"/>
  <c r="L45" i="3"/>
  <c r="A46" i="3"/>
  <c r="B46" i="3"/>
  <c r="C46" i="3"/>
  <c r="D46" i="3"/>
  <c r="E46" i="3"/>
  <c r="F46" i="3"/>
  <c r="G46" i="3"/>
  <c r="H46" i="3"/>
  <c r="I46" i="3"/>
  <c r="J46" i="3"/>
  <c r="K46" i="3"/>
  <c r="L46" i="3"/>
  <c r="A47" i="3"/>
  <c r="B47" i="3"/>
  <c r="C47" i="3"/>
  <c r="D47" i="3"/>
  <c r="E47" i="3"/>
  <c r="F47" i="3"/>
  <c r="G47" i="3"/>
  <c r="H47" i="3"/>
  <c r="I47" i="3"/>
  <c r="J47" i="3"/>
  <c r="K47" i="3"/>
  <c r="L47" i="3"/>
  <c r="A48" i="3"/>
  <c r="B48" i="3"/>
  <c r="C48" i="3"/>
  <c r="D48" i="3"/>
  <c r="E48" i="3"/>
  <c r="F48" i="3"/>
  <c r="G48" i="3"/>
  <c r="H48" i="3"/>
  <c r="I48" i="3"/>
  <c r="J48" i="3"/>
  <c r="K48" i="3"/>
  <c r="L48" i="3"/>
  <c r="A49" i="3"/>
  <c r="B49" i="3"/>
  <c r="C49" i="3"/>
  <c r="D49" i="3"/>
  <c r="E49" i="3"/>
  <c r="F49" i="3"/>
  <c r="G49" i="3"/>
  <c r="H49" i="3"/>
  <c r="I49" i="3"/>
  <c r="J49" i="3"/>
  <c r="K49" i="3"/>
  <c r="L49" i="3"/>
  <c r="A50" i="3"/>
  <c r="B50" i="3"/>
  <c r="C50" i="3"/>
  <c r="D50" i="3"/>
  <c r="E50" i="3"/>
  <c r="F50" i="3"/>
  <c r="G50" i="3"/>
  <c r="H50" i="3"/>
  <c r="I50" i="3"/>
  <c r="J50" i="3"/>
  <c r="K50" i="3"/>
  <c r="L50" i="3"/>
  <c r="A51" i="3"/>
  <c r="B51" i="3"/>
  <c r="C51" i="3"/>
  <c r="D51" i="3"/>
  <c r="E51" i="3"/>
  <c r="F51" i="3"/>
  <c r="G51" i="3"/>
  <c r="H51" i="3"/>
  <c r="I51" i="3"/>
  <c r="J51" i="3"/>
  <c r="K51" i="3"/>
  <c r="L51" i="3"/>
  <c r="A52" i="3"/>
  <c r="B52" i="3"/>
  <c r="C52" i="3"/>
  <c r="D52" i="3"/>
  <c r="E52" i="3"/>
  <c r="F52" i="3"/>
  <c r="G52" i="3"/>
  <c r="H52" i="3"/>
  <c r="I52" i="3"/>
  <c r="J52" i="3"/>
  <c r="K52" i="3"/>
  <c r="L52" i="3"/>
  <c r="A53" i="3"/>
  <c r="B53" i="3"/>
  <c r="C53" i="3"/>
  <c r="D53" i="3"/>
  <c r="E53" i="3"/>
  <c r="F53" i="3"/>
  <c r="G53" i="3"/>
  <c r="H53" i="3"/>
  <c r="I53" i="3"/>
  <c r="J53" i="3"/>
  <c r="K53" i="3"/>
  <c r="L53" i="3"/>
  <c r="A54" i="3"/>
  <c r="B54" i="3"/>
  <c r="C54" i="3"/>
  <c r="D54" i="3"/>
  <c r="E54" i="3"/>
  <c r="F54" i="3"/>
  <c r="G54" i="3"/>
  <c r="H54" i="3"/>
  <c r="I54" i="3"/>
  <c r="J54" i="3"/>
  <c r="K54" i="3"/>
  <c r="L54" i="3"/>
  <c r="A55" i="3"/>
  <c r="B55" i="3"/>
  <c r="C55" i="3"/>
  <c r="D55" i="3"/>
  <c r="E55" i="3"/>
  <c r="F55" i="3"/>
  <c r="G55" i="3"/>
  <c r="H55" i="3"/>
  <c r="I55" i="3"/>
  <c r="J55" i="3"/>
  <c r="K55" i="3"/>
  <c r="L55" i="3"/>
  <c r="A56" i="3"/>
  <c r="B56" i="3"/>
  <c r="C56" i="3"/>
  <c r="D56" i="3"/>
  <c r="E56" i="3"/>
  <c r="F56" i="3"/>
  <c r="G56" i="3"/>
  <c r="H56" i="3"/>
  <c r="I56" i="3"/>
  <c r="J56" i="3"/>
  <c r="K56" i="3"/>
  <c r="L56" i="3"/>
  <c r="A57" i="3"/>
  <c r="B57" i="3"/>
  <c r="C57" i="3"/>
  <c r="D57" i="3"/>
  <c r="E57" i="3"/>
  <c r="F57" i="3"/>
  <c r="G57" i="3"/>
  <c r="H57" i="3"/>
  <c r="I57" i="3"/>
  <c r="J57" i="3"/>
  <c r="K57" i="3"/>
  <c r="L57" i="3"/>
  <c r="A58" i="3"/>
  <c r="B58" i="3"/>
  <c r="C58" i="3"/>
  <c r="D58" i="3"/>
  <c r="E58" i="3"/>
  <c r="F58" i="3"/>
  <c r="G58" i="3"/>
  <c r="H58" i="3"/>
  <c r="I58" i="3"/>
  <c r="J58" i="3"/>
  <c r="K58" i="3"/>
  <c r="L58" i="3"/>
  <c r="A59" i="3"/>
  <c r="B59" i="3"/>
  <c r="C59" i="3"/>
  <c r="D59" i="3"/>
  <c r="E59" i="3"/>
  <c r="F59" i="3"/>
  <c r="G59" i="3"/>
  <c r="H59" i="3"/>
  <c r="I59" i="3"/>
  <c r="J59" i="3"/>
  <c r="K59" i="3"/>
  <c r="L59" i="3"/>
  <c r="A60" i="3"/>
  <c r="B60" i="3"/>
  <c r="C60" i="3"/>
  <c r="D60" i="3"/>
  <c r="E60" i="3"/>
  <c r="F60" i="3"/>
  <c r="G60" i="3"/>
  <c r="H60" i="3"/>
  <c r="I60" i="3"/>
  <c r="J60" i="3"/>
  <c r="K60" i="3"/>
  <c r="L60" i="3"/>
  <c r="A61" i="3"/>
  <c r="B61" i="3"/>
  <c r="C61" i="3"/>
  <c r="D61" i="3"/>
  <c r="E61" i="3"/>
  <c r="F61" i="3"/>
  <c r="G61" i="3"/>
  <c r="H61" i="3"/>
  <c r="I61" i="3"/>
  <c r="J61" i="3"/>
  <c r="K61" i="3"/>
  <c r="L61" i="3"/>
  <c r="A62" i="3"/>
  <c r="B62" i="3"/>
  <c r="C62" i="3"/>
  <c r="D62" i="3"/>
  <c r="E62" i="3"/>
  <c r="F62" i="3"/>
  <c r="G62" i="3"/>
  <c r="H62" i="3"/>
  <c r="I62" i="3"/>
  <c r="J62" i="3"/>
  <c r="K62" i="3"/>
  <c r="L62" i="3"/>
  <c r="A63" i="3"/>
  <c r="B63" i="3"/>
  <c r="C63" i="3"/>
  <c r="D63" i="3"/>
  <c r="E63" i="3"/>
  <c r="F63" i="3"/>
  <c r="G63" i="3"/>
  <c r="H63" i="3"/>
  <c r="I63" i="3"/>
  <c r="J63" i="3"/>
  <c r="K63" i="3"/>
  <c r="L63" i="3"/>
  <c r="A64" i="3"/>
  <c r="B64" i="3"/>
  <c r="C64" i="3"/>
  <c r="D64" i="3"/>
  <c r="E64" i="3"/>
  <c r="F64" i="3"/>
  <c r="G64" i="3"/>
  <c r="H64" i="3"/>
  <c r="I64" i="3"/>
  <c r="J64" i="3"/>
  <c r="K64" i="3"/>
  <c r="L64" i="3"/>
  <c r="A65" i="3"/>
  <c r="B65" i="3"/>
  <c r="C65" i="3"/>
  <c r="D65" i="3"/>
  <c r="E65" i="3"/>
  <c r="F65" i="3"/>
  <c r="G65" i="3"/>
  <c r="H65" i="3"/>
  <c r="I65" i="3"/>
  <c r="J65" i="3"/>
  <c r="K65" i="3"/>
  <c r="L65" i="3"/>
  <c r="A66" i="3"/>
  <c r="B66" i="3"/>
  <c r="C66" i="3"/>
  <c r="D66" i="3"/>
  <c r="E66" i="3"/>
  <c r="F66" i="3"/>
  <c r="G66" i="3"/>
  <c r="H66" i="3"/>
  <c r="I66" i="3"/>
  <c r="J66" i="3"/>
  <c r="K66" i="3"/>
  <c r="L66" i="3"/>
  <c r="A67" i="3"/>
  <c r="B67" i="3"/>
  <c r="C67" i="3"/>
  <c r="D67" i="3"/>
  <c r="E67" i="3"/>
  <c r="F67" i="3"/>
  <c r="G67" i="3"/>
  <c r="H67" i="3"/>
  <c r="I67" i="3"/>
  <c r="J67" i="3"/>
  <c r="K67" i="3"/>
  <c r="L67" i="3"/>
  <c r="A68" i="3"/>
  <c r="B68" i="3"/>
  <c r="C68" i="3"/>
  <c r="D68" i="3"/>
  <c r="E68" i="3"/>
  <c r="F68" i="3"/>
  <c r="G68" i="3"/>
  <c r="H68" i="3"/>
  <c r="I68" i="3"/>
  <c r="J68" i="3"/>
  <c r="K68" i="3"/>
  <c r="L68" i="3"/>
  <c r="A69" i="3"/>
  <c r="B69" i="3"/>
  <c r="C69" i="3"/>
  <c r="D69" i="3"/>
  <c r="E69" i="3"/>
  <c r="F69" i="3"/>
  <c r="G69" i="3"/>
  <c r="H69" i="3"/>
  <c r="I69" i="3"/>
  <c r="J69" i="3"/>
  <c r="K69" i="3"/>
  <c r="L69" i="3"/>
  <c r="A70" i="3"/>
  <c r="B70" i="3"/>
  <c r="C70" i="3"/>
  <c r="D70" i="3"/>
  <c r="E70" i="3"/>
  <c r="F70" i="3"/>
  <c r="G70" i="3"/>
  <c r="H70" i="3"/>
  <c r="I70" i="3"/>
  <c r="J70" i="3"/>
  <c r="K70" i="3"/>
  <c r="L70" i="3"/>
  <c r="A71" i="3"/>
  <c r="B71" i="3"/>
  <c r="C71" i="3"/>
  <c r="D71" i="3"/>
  <c r="E71" i="3"/>
  <c r="F71" i="3"/>
  <c r="G71" i="3"/>
  <c r="H71" i="3"/>
  <c r="I71" i="3"/>
  <c r="J71" i="3"/>
  <c r="K71" i="3"/>
  <c r="L71" i="3"/>
  <c r="A72" i="3"/>
  <c r="B72" i="3"/>
  <c r="C72" i="3"/>
  <c r="D72" i="3"/>
  <c r="E72" i="3"/>
  <c r="F72" i="3"/>
  <c r="G72" i="3"/>
  <c r="H72" i="3"/>
  <c r="I72" i="3"/>
  <c r="J72" i="3"/>
  <c r="K72" i="3"/>
  <c r="L72" i="3"/>
  <c r="A73" i="3"/>
  <c r="B73" i="3"/>
  <c r="C73" i="3"/>
  <c r="D73" i="3"/>
  <c r="E73" i="3"/>
  <c r="F73" i="3"/>
  <c r="G73" i="3"/>
  <c r="H73" i="3"/>
  <c r="I73" i="3"/>
  <c r="J73" i="3"/>
  <c r="K73" i="3"/>
  <c r="L73" i="3"/>
  <c r="A74" i="3"/>
  <c r="B74" i="3"/>
  <c r="C74" i="3"/>
  <c r="D74" i="3"/>
  <c r="E74" i="3"/>
  <c r="F74" i="3"/>
  <c r="G74" i="3"/>
  <c r="H74" i="3"/>
  <c r="I74" i="3"/>
  <c r="J74" i="3"/>
  <c r="K74" i="3"/>
  <c r="L74" i="3"/>
  <c r="A75" i="3"/>
  <c r="B75" i="3"/>
  <c r="C75" i="3"/>
  <c r="D75" i="3"/>
  <c r="E75" i="3"/>
  <c r="F75" i="3"/>
  <c r="G75" i="3"/>
  <c r="H75" i="3"/>
  <c r="I75" i="3"/>
  <c r="J75" i="3"/>
  <c r="K75" i="3"/>
  <c r="L75" i="3"/>
  <c r="A76" i="3"/>
  <c r="B76" i="3"/>
  <c r="C76" i="3"/>
  <c r="D76" i="3"/>
  <c r="E76" i="3"/>
  <c r="F76" i="3"/>
  <c r="G76" i="3"/>
  <c r="H76" i="3"/>
  <c r="I76" i="3"/>
  <c r="J76" i="3"/>
  <c r="K76" i="3"/>
  <c r="L76" i="3"/>
  <c r="A77" i="3"/>
  <c r="B77" i="3"/>
  <c r="C77" i="3"/>
  <c r="D77" i="3"/>
  <c r="E77" i="3"/>
  <c r="F77" i="3"/>
  <c r="G77" i="3"/>
  <c r="H77" i="3"/>
  <c r="I77" i="3"/>
  <c r="J77" i="3"/>
  <c r="K77" i="3"/>
  <c r="L77" i="3"/>
  <c r="A78" i="3"/>
  <c r="B78" i="3"/>
  <c r="C78" i="3"/>
  <c r="D78" i="3"/>
  <c r="E78" i="3"/>
  <c r="F78" i="3"/>
  <c r="G78" i="3"/>
  <c r="H78" i="3"/>
  <c r="I78" i="3"/>
  <c r="J78" i="3"/>
  <c r="K78" i="3"/>
  <c r="L78" i="3"/>
  <c r="A79" i="3"/>
  <c r="B79" i="3"/>
  <c r="C79" i="3"/>
  <c r="D79" i="3"/>
  <c r="E79" i="3"/>
  <c r="F79" i="3"/>
  <c r="G79" i="3"/>
  <c r="H79" i="3"/>
  <c r="I79" i="3"/>
  <c r="J79" i="3"/>
  <c r="K79" i="3"/>
  <c r="L79" i="3"/>
  <c r="A80" i="3"/>
  <c r="B80" i="3"/>
  <c r="C80" i="3"/>
  <c r="D80" i="3"/>
  <c r="E80" i="3"/>
  <c r="F80" i="3"/>
  <c r="G80" i="3"/>
  <c r="H80" i="3"/>
  <c r="I80" i="3"/>
  <c r="J80" i="3"/>
  <c r="K80" i="3"/>
  <c r="L80" i="3"/>
  <c r="A81" i="3"/>
  <c r="B81" i="3"/>
  <c r="C81" i="3"/>
  <c r="D81" i="3"/>
  <c r="E81" i="3"/>
  <c r="F81" i="3"/>
  <c r="G81" i="3"/>
  <c r="H81" i="3"/>
  <c r="I81" i="3"/>
  <c r="J81" i="3"/>
  <c r="K81" i="3"/>
  <c r="L81" i="3"/>
  <c r="A82" i="3"/>
  <c r="B82" i="3"/>
  <c r="C82" i="3"/>
  <c r="D82" i="3"/>
  <c r="E82" i="3"/>
  <c r="F82" i="3"/>
  <c r="G82" i="3"/>
  <c r="H82" i="3"/>
  <c r="I82" i="3"/>
  <c r="J82" i="3"/>
  <c r="K82" i="3"/>
  <c r="L82" i="3"/>
  <c r="A83" i="3"/>
  <c r="B83" i="3"/>
  <c r="C83" i="3"/>
  <c r="D83" i="3"/>
  <c r="E83" i="3"/>
  <c r="F83" i="3"/>
  <c r="G83" i="3"/>
  <c r="H83" i="3"/>
  <c r="I83" i="3"/>
  <c r="J83" i="3"/>
  <c r="K83" i="3"/>
  <c r="L83" i="3"/>
  <c r="A84" i="3"/>
  <c r="B84" i="3"/>
  <c r="C84" i="3"/>
  <c r="D84" i="3"/>
  <c r="E84" i="3"/>
  <c r="F84" i="3"/>
  <c r="G84" i="3"/>
  <c r="H84" i="3"/>
  <c r="I84" i="3"/>
  <c r="J84" i="3"/>
  <c r="K84" i="3"/>
  <c r="L84" i="3"/>
  <c r="A85" i="3"/>
  <c r="B85" i="3"/>
  <c r="C85" i="3"/>
  <c r="D85" i="3"/>
  <c r="E85" i="3"/>
  <c r="F85" i="3"/>
  <c r="G85" i="3"/>
  <c r="H85" i="3"/>
  <c r="I85" i="3"/>
  <c r="J85" i="3"/>
  <c r="K85" i="3"/>
  <c r="L85" i="3"/>
  <c r="A86" i="3"/>
  <c r="B86" i="3"/>
  <c r="C86" i="3"/>
  <c r="D86" i="3"/>
  <c r="E86" i="3"/>
  <c r="F86" i="3"/>
  <c r="G86" i="3"/>
  <c r="H86" i="3"/>
  <c r="I86" i="3"/>
  <c r="J86" i="3"/>
  <c r="K86" i="3"/>
  <c r="L86" i="3"/>
  <c r="A87" i="3"/>
  <c r="B87" i="3"/>
  <c r="C87" i="3"/>
  <c r="D87" i="3"/>
  <c r="E87" i="3"/>
  <c r="F87" i="3"/>
  <c r="G87" i="3"/>
  <c r="H87" i="3"/>
  <c r="I87" i="3"/>
  <c r="J87" i="3"/>
  <c r="K87" i="3"/>
  <c r="L87" i="3"/>
  <c r="A88" i="3"/>
  <c r="B88" i="3"/>
  <c r="C88" i="3"/>
  <c r="D88" i="3"/>
  <c r="E88" i="3"/>
  <c r="F88" i="3"/>
  <c r="G88" i="3"/>
  <c r="H88" i="3"/>
  <c r="I88" i="3"/>
  <c r="J88" i="3"/>
  <c r="K88" i="3"/>
  <c r="L88" i="3"/>
  <c r="A89" i="3"/>
  <c r="B89" i="3"/>
  <c r="C89" i="3"/>
  <c r="D89" i="3"/>
  <c r="E89" i="3"/>
  <c r="F89" i="3"/>
  <c r="G89" i="3"/>
  <c r="H89" i="3"/>
  <c r="I89" i="3"/>
  <c r="J89" i="3"/>
  <c r="K89" i="3"/>
  <c r="L89" i="3"/>
  <c r="A90" i="3"/>
  <c r="B90" i="3"/>
  <c r="C90" i="3"/>
  <c r="D90" i="3"/>
  <c r="E90" i="3"/>
  <c r="F90" i="3"/>
  <c r="G90" i="3"/>
  <c r="H90" i="3"/>
  <c r="I90" i="3"/>
  <c r="J90" i="3"/>
  <c r="K90" i="3"/>
  <c r="L90" i="3"/>
  <c r="A91" i="3"/>
  <c r="B91" i="3"/>
  <c r="C91" i="3"/>
  <c r="D91" i="3"/>
  <c r="E91" i="3"/>
  <c r="F91" i="3"/>
  <c r="G91" i="3"/>
  <c r="H91" i="3"/>
  <c r="I91" i="3"/>
  <c r="J91" i="3"/>
  <c r="K91" i="3"/>
  <c r="L91" i="3"/>
  <c r="A92" i="3"/>
  <c r="B92" i="3"/>
  <c r="C92" i="3"/>
  <c r="D92" i="3"/>
  <c r="E92" i="3"/>
  <c r="F92" i="3"/>
  <c r="G92" i="3"/>
  <c r="H92" i="3"/>
  <c r="I92" i="3"/>
  <c r="J92" i="3"/>
  <c r="K92" i="3"/>
  <c r="L92" i="3"/>
  <c r="A93" i="3"/>
  <c r="B93" i="3"/>
  <c r="C93" i="3"/>
  <c r="D93" i="3"/>
  <c r="E93" i="3"/>
  <c r="F93" i="3"/>
  <c r="G93" i="3"/>
  <c r="H93" i="3"/>
  <c r="I93" i="3"/>
  <c r="J93" i="3"/>
  <c r="K93" i="3"/>
  <c r="L93" i="3"/>
  <c r="A94" i="3"/>
  <c r="B94" i="3"/>
  <c r="C94" i="3"/>
  <c r="D94" i="3"/>
  <c r="E94" i="3"/>
  <c r="F94" i="3"/>
  <c r="G94" i="3"/>
  <c r="H94" i="3"/>
  <c r="I94" i="3"/>
  <c r="J94" i="3"/>
  <c r="K94" i="3"/>
  <c r="L94" i="3"/>
  <c r="A95" i="3"/>
  <c r="B95" i="3"/>
  <c r="C95" i="3"/>
  <c r="D95" i="3"/>
  <c r="E95" i="3"/>
  <c r="F95" i="3"/>
  <c r="G95" i="3"/>
  <c r="H95" i="3"/>
  <c r="I95" i="3"/>
  <c r="J95" i="3"/>
  <c r="K95" i="3"/>
  <c r="L95" i="3"/>
  <c r="A96" i="3"/>
  <c r="B96" i="3"/>
  <c r="C96" i="3"/>
  <c r="D96" i="3"/>
  <c r="E96" i="3"/>
  <c r="F96" i="3"/>
  <c r="G96" i="3"/>
  <c r="H96" i="3"/>
  <c r="I96" i="3"/>
  <c r="J96" i="3"/>
  <c r="K96" i="3"/>
  <c r="L96" i="3"/>
  <c r="A97" i="3"/>
  <c r="B97" i="3"/>
  <c r="C97" i="3"/>
  <c r="D97" i="3"/>
  <c r="E97" i="3"/>
  <c r="F97" i="3"/>
  <c r="G97" i="3"/>
  <c r="H97" i="3"/>
  <c r="I97" i="3"/>
  <c r="J97" i="3"/>
  <c r="K97" i="3"/>
  <c r="L97" i="3"/>
  <c r="A98" i="3"/>
  <c r="B98" i="3"/>
  <c r="C98" i="3"/>
  <c r="D98" i="3"/>
  <c r="E98" i="3"/>
  <c r="F98" i="3"/>
  <c r="G98" i="3"/>
  <c r="H98" i="3"/>
  <c r="I98" i="3"/>
  <c r="J98" i="3"/>
  <c r="K98" i="3"/>
  <c r="L98" i="3"/>
  <c r="A99" i="3"/>
  <c r="B99" i="3"/>
  <c r="C99" i="3"/>
  <c r="D99" i="3"/>
  <c r="E99" i="3"/>
  <c r="F99" i="3"/>
  <c r="G99" i="3"/>
  <c r="H99" i="3"/>
  <c r="I99" i="3"/>
  <c r="J99" i="3"/>
  <c r="K99" i="3"/>
  <c r="L99" i="3"/>
  <c r="A100" i="3"/>
  <c r="B100" i="3"/>
  <c r="C100" i="3"/>
  <c r="D100" i="3"/>
  <c r="E100" i="3"/>
  <c r="F100" i="3"/>
  <c r="G100" i="3"/>
  <c r="H100" i="3"/>
  <c r="I100" i="3"/>
  <c r="J100" i="3"/>
  <c r="K100" i="3"/>
  <c r="L100" i="3"/>
  <c r="A101" i="3"/>
  <c r="B101" i="3"/>
  <c r="C101" i="3"/>
  <c r="D101" i="3"/>
  <c r="E101" i="3"/>
  <c r="F101" i="3"/>
  <c r="G101" i="3"/>
  <c r="H101" i="3"/>
  <c r="I101" i="3"/>
  <c r="J101" i="3"/>
  <c r="K101" i="3"/>
  <c r="L101" i="3"/>
  <c r="A102" i="3"/>
  <c r="B102" i="3"/>
  <c r="C102" i="3"/>
  <c r="D102" i="3"/>
  <c r="E102" i="3"/>
  <c r="F102" i="3"/>
  <c r="G102" i="3"/>
  <c r="H102" i="3"/>
  <c r="I102" i="3"/>
  <c r="J102" i="3"/>
  <c r="K102" i="3"/>
  <c r="L102" i="3"/>
  <c r="A103" i="3"/>
  <c r="B103" i="3"/>
  <c r="C103" i="3"/>
  <c r="D103" i="3"/>
  <c r="E103" i="3"/>
  <c r="F103" i="3"/>
  <c r="G103" i="3"/>
  <c r="H103" i="3"/>
  <c r="I103" i="3"/>
  <c r="J103" i="3"/>
  <c r="K103" i="3"/>
  <c r="L103" i="3"/>
  <c r="A104" i="3"/>
  <c r="B104" i="3"/>
  <c r="C104" i="3"/>
  <c r="D104" i="3"/>
  <c r="E104" i="3"/>
  <c r="F104" i="3"/>
  <c r="G104" i="3"/>
  <c r="H104" i="3"/>
  <c r="I104" i="3"/>
  <c r="J104" i="3"/>
  <c r="K104" i="3"/>
  <c r="L104" i="3"/>
  <c r="A105" i="3"/>
  <c r="B105" i="3"/>
  <c r="C105" i="3"/>
  <c r="D105" i="3"/>
  <c r="E105" i="3"/>
  <c r="F105" i="3"/>
  <c r="G105" i="3"/>
  <c r="H105" i="3"/>
  <c r="I105" i="3"/>
  <c r="J105" i="3"/>
  <c r="K105" i="3"/>
  <c r="L105" i="3"/>
  <c r="A106" i="3"/>
  <c r="B106" i="3"/>
  <c r="C106" i="3"/>
  <c r="D106" i="3"/>
  <c r="E106" i="3"/>
  <c r="F106" i="3"/>
  <c r="G106" i="3"/>
  <c r="H106" i="3"/>
  <c r="I106" i="3"/>
  <c r="J106" i="3"/>
  <c r="K106" i="3"/>
  <c r="L106" i="3"/>
  <c r="A107" i="3"/>
  <c r="B107" i="3"/>
  <c r="C107" i="3"/>
  <c r="D107" i="3"/>
  <c r="E107" i="3"/>
  <c r="F107" i="3"/>
  <c r="G107" i="3"/>
  <c r="H107" i="3"/>
  <c r="I107" i="3"/>
  <c r="J107" i="3"/>
  <c r="K107" i="3"/>
  <c r="L107" i="3"/>
  <c r="A108" i="3"/>
  <c r="B108" i="3"/>
  <c r="C108" i="3"/>
  <c r="D108" i="3"/>
  <c r="E108" i="3"/>
  <c r="F108" i="3"/>
  <c r="G108" i="3"/>
  <c r="H108" i="3"/>
  <c r="I108" i="3"/>
  <c r="J108" i="3"/>
  <c r="K108" i="3"/>
  <c r="L108" i="3"/>
  <c r="A109" i="3"/>
  <c r="B109" i="3"/>
  <c r="C109" i="3"/>
  <c r="D109" i="3"/>
  <c r="E109" i="3"/>
  <c r="F109" i="3"/>
  <c r="G109" i="3"/>
  <c r="H109" i="3"/>
  <c r="I109" i="3"/>
  <c r="J109" i="3"/>
  <c r="K109" i="3"/>
  <c r="L109" i="3"/>
  <c r="A110" i="3"/>
  <c r="B110" i="3"/>
  <c r="C110" i="3"/>
  <c r="D110" i="3"/>
  <c r="E110" i="3"/>
  <c r="F110" i="3"/>
  <c r="G110" i="3"/>
  <c r="H110" i="3"/>
  <c r="I110" i="3"/>
  <c r="J110" i="3"/>
  <c r="K110" i="3"/>
  <c r="L110" i="3"/>
  <c r="A111" i="3"/>
  <c r="B111" i="3"/>
  <c r="C111" i="3"/>
  <c r="D111" i="3"/>
  <c r="E111" i="3"/>
  <c r="F111" i="3"/>
  <c r="G111" i="3"/>
  <c r="H111" i="3"/>
  <c r="I111" i="3"/>
  <c r="J111" i="3"/>
  <c r="K111" i="3"/>
  <c r="L111" i="3"/>
  <c r="A112" i="3"/>
  <c r="B112" i="3"/>
  <c r="C112" i="3"/>
  <c r="D112" i="3"/>
  <c r="E112" i="3"/>
  <c r="F112" i="3"/>
  <c r="G112" i="3"/>
  <c r="H112" i="3"/>
  <c r="I112" i="3"/>
  <c r="J112" i="3"/>
  <c r="K112" i="3"/>
  <c r="L112" i="3"/>
  <c r="A113" i="3"/>
  <c r="B113" i="3"/>
  <c r="C113" i="3"/>
  <c r="D113" i="3"/>
  <c r="E113" i="3"/>
  <c r="F113" i="3"/>
  <c r="G113" i="3"/>
  <c r="H113" i="3"/>
  <c r="I113" i="3"/>
  <c r="J113" i="3"/>
  <c r="K113" i="3"/>
  <c r="L113" i="3"/>
  <c r="A114" i="3"/>
  <c r="B114" i="3"/>
  <c r="C114" i="3"/>
  <c r="D114" i="3"/>
  <c r="E114" i="3"/>
  <c r="F114" i="3"/>
  <c r="G114" i="3"/>
  <c r="H114" i="3"/>
  <c r="I114" i="3"/>
  <c r="J114" i="3"/>
  <c r="K114" i="3"/>
  <c r="L114" i="3"/>
  <c r="A115" i="3"/>
  <c r="B115" i="3"/>
  <c r="C115" i="3"/>
  <c r="D115" i="3"/>
  <c r="E115" i="3"/>
  <c r="F115" i="3"/>
  <c r="G115" i="3"/>
  <c r="H115" i="3"/>
  <c r="I115" i="3"/>
  <c r="J115" i="3"/>
  <c r="K115" i="3"/>
  <c r="L115" i="3"/>
  <c r="A116" i="3"/>
  <c r="B116" i="3"/>
  <c r="C116" i="3"/>
  <c r="D116" i="3"/>
  <c r="E116" i="3"/>
  <c r="F116" i="3"/>
  <c r="G116" i="3"/>
  <c r="H116" i="3"/>
  <c r="I116" i="3"/>
  <c r="J116" i="3"/>
  <c r="K116" i="3"/>
  <c r="L116" i="3"/>
  <c r="A117" i="3"/>
  <c r="B117" i="3"/>
  <c r="C117" i="3"/>
  <c r="D117" i="3"/>
  <c r="E117" i="3"/>
  <c r="F117" i="3"/>
  <c r="G117" i="3"/>
  <c r="H117" i="3"/>
  <c r="I117" i="3"/>
  <c r="J117" i="3"/>
  <c r="K117" i="3"/>
  <c r="L117" i="3"/>
  <c r="A118" i="3"/>
  <c r="B118" i="3"/>
  <c r="C118" i="3"/>
  <c r="D118" i="3"/>
  <c r="E118" i="3"/>
  <c r="F118" i="3"/>
  <c r="G118" i="3"/>
  <c r="H118" i="3"/>
  <c r="I118" i="3"/>
  <c r="J118" i="3"/>
  <c r="K118" i="3"/>
  <c r="L118" i="3"/>
  <c r="A119" i="3"/>
  <c r="B119" i="3"/>
  <c r="C119" i="3"/>
  <c r="D119" i="3"/>
  <c r="E119" i="3"/>
  <c r="F119" i="3"/>
  <c r="G119" i="3"/>
  <c r="H119" i="3"/>
  <c r="I119" i="3"/>
  <c r="J119" i="3"/>
  <c r="K119" i="3"/>
  <c r="L119" i="3"/>
  <c r="A120" i="3"/>
  <c r="B120" i="3"/>
  <c r="C120" i="3"/>
  <c r="D120" i="3"/>
  <c r="E120" i="3"/>
  <c r="F120" i="3"/>
  <c r="G120" i="3"/>
  <c r="H120" i="3"/>
  <c r="I120" i="3"/>
  <c r="J120" i="3"/>
  <c r="K120" i="3"/>
  <c r="L120" i="3"/>
  <c r="L19" i="3"/>
  <c r="K19" i="3"/>
  <c r="J19" i="3"/>
  <c r="I19" i="3"/>
  <c r="H19" i="3"/>
  <c r="G19" i="3"/>
  <c r="F19" i="3"/>
  <c r="E19" i="3"/>
  <c r="D19" i="3"/>
  <c r="C19" i="3"/>
  <c r="B19" i="3"/>
  <c r="A19" i="3"/>
  <c r="A3" i="3"/>
  <c r="B3" i="3"/>
  <c r="C3" i="3"/>
  <c r="D3" i="3"/>
  <c r="E3" i="3"/>
  <c r="F3" i="3"/>
  <c r="G3" i="3"/>
  <c r="H3" i="3"/>
  <c r="I3" i="3"/>
  <c r="J3" i="3"/>
  <c r="K3" i="3"/>
  <c r="L3" i="3"/>
  <c r="A4" i="3"/>
  <c r="B4" i="3"/>
  <c r="C4" i="3"/>
  <c r="D4" i="3"/>
  <c r="E4" i="3"/>
  <c r="F4" i="3"/>
  <c r="G4" i="3"/>
  <c r="H4" i="3"/>
  <c r="I4" i="3"/>
  <c r="J4" i="3"/>
  <c r="K4" i="3"/>
  <c r="L4" i="3"/>
  <c r="A5" i="3"/>
  <c r="B5" i="3"/>
  <c r="C5" i="3"/>
  <c r="D5" i="3"/>
  <c r="E5" i="3"/>
  <c r="F5" i="3"/>
  <c r="G5" i="3"/>
  <c r="H5" i="3"/>
  <c r="I5" i="3"/>
  <c r="J5" i="3"/>
  <c r="K5" i="3"/>
  <c r="L5" i="3"/>
  <c r="A6" i="3"/>
  <c r="B6" i="3"/>
  <c r="C6" i="3"/>
  <c r="D6" i="3"/>
  <c r="E6" i="3"/>
  <c r="F6" i="3"/>
  <c r="G6" i="3"/>
  <c r="H6" i="3"/>
  <c r="I6" i="3"/>
  <c r="J6" i="3"/>
  <c r="K6" i="3"/>
  <c r="L6" i="3"/>
  <c r="A7" i="3"/>
  <c r="B7" i="3"/>
  <c r="C7" i="3"/>
  <c r="D7" i="3"/>
  <c r="E7" i="3"/>
  <c r="F7" i="3"/>
  <c r="G7" i="3"/>
  <c r="H7" i="3"/>
  <c r="I7" i="3"/>
  <c r="J7" i="3"/>
  <c r="K7" i="3"/>
  <c r="L7" i="3"/>
  <c r="A8" i="3"/>
  <c r="B8" i="3"/>
  <c r="C8" i="3"/>
  <c r="D8" i="3"/>
  <c r="E8" i="3"/>
  <c r="F8" i="3"/>
  <c r="G8" i="3"/>
  <c r="H8" i="3"/>
  <c r="I8" i="3"/>
  <c r="J8" i="3"/>
  <c r="K8" i="3"/>
  <c r="L8" i="3"/>
  <c r="A9" i="3"/>
  <c r="B9" i="3"/>
  <c r="C9" i="3"/>
  <c r="D9" i="3"/>
  <c r="E9" i="3"/>
  <c r="F9" i="3"/>
  <c r="G9" i="3"/>
  <c r="H9" i="3"/>
  <c r="I9" i="3"/>
  <c r="J9" i="3"/>
  <c r="K9" i="3"/>
  <c r="L9" i="3"/>
  <c r="A10" i="3"/>
  <c r="B10" i="3"/>
  <c r="C10" i="3"/>
  <c r="D10" i="3"/>
  <c r="E10" i="3"/>
  <c r="F10" i="3"/>
  <c r="G10" i="3"/>
  <c r="H10" i="3"/>
  <c r="I10" i="3"/>
  <c r="J10" i="3"/>
  <c r="K10" i="3"/>
  <c r="L10" i="3"/>
  <c r="A11" i="3"/>
  <c r="B11" i="3"/>
  <c r="C11" i="3"/>
  <c r="D11" i="3"/>
  <c r="E11" i="3"/>
  <c r="F11" i="3"/>
  <c r="G11" i="3"/>
  <c r="H11" i="3"/>
  <c r="I11" i="3"/>
  <c r="J11" i="3"/>
  <c r="K11" i="3"/>
  <c r="L11" i="3"/>
  <c r="A12" i="3"/>
  <c r="B12" i="3"/>
  <c r="C12" i="3"/>
  <c r="D12" i="3"/>
  <c r="E12" i="3"/>
  <c r="F12" i="3"/>
  <c r="G12" i="3"/>
  <c r="H12" i="3"/>
  <c r="I12" i="3"/>
  <c r="J12" i="3"/>
  <c r="K12" i="3"/>
  <c r="L12" i="3"/>
  <c r="A13" i="3"/>
  <c r="B13" i="3"/>
  <c r="C13" i="3"/>
  <c r="D13" i="3"/>
  <c r="E13" i="3"/>
  <c r="F13" i="3"/>
  <c r="G13" i="3"/>
  <c r="H13" i="3"/>
  <c r="I13" i="3"/>
  <c r="J13" i="3"/>
  <c r="K13" i="3"/>
  <c r="L13" i="3"/>
  <c r="A14" i="3"/>
  <c r="B14" i="3"/>
  <c r="C14" i="3"/>
  <c r="D14" i="3"/>
  <c r="E14" i="3"/>
  <c r="F14" i="3"/>
  <c r="G14" i="3"/>
  <c r="H14" i="3"/>
  <c r="I14" i="3"/>
  <c r="J14" i="3"/>
  <c r="K14" i="3"/>
  <c r="L14" i="3"/>
  <c r="A15" i="3"/>
  <c r="B15" i="3"/>
  <c r="C15" i="3"/>
  <c r="D15" i="3"/>
  <c r="E15" i="3"/>
  <c r="F15" i="3"/>
  <c r="G15" i="3"/>
  <c r="H15" i="3"/>
  <c r="I15" i="3"/>
  <c r="J15" i="3"/>
  <c r="K15" i="3"/>
  <c r="L15" i="3"/>
  <c r="A16" i="3"/>
  <c r="B16" i="3"/>
  <c r="C16" i="3"/>
  <c r="D16" i="3"/>
  <c r="E16" i="3"/>
  <c r="F16" i="3"/>
  <c r="G16" i="3"/>
  <c r="H16" i="3"/>
  <c r="I16" i="3"/>
  <c r="J16" i="3"/>
  <c r="K16" i="3"/>
  <c r="L16" i="3"/>
  <c r="A17" i="3"/>
  <c r="B17" i="3"/>
  <c r="C17" i="3"/>
  <c r="D17" i="3"/>
  <c r="E17" i="3"/>
  <c r="F17" i="3"/>
  <c r="G17" i="3"/>
  <c r="H17" i="3"/>
  <c r="I17" i="3"/>
  <c r="J17" i="3"/>
  <c r="K17" i="3"/>
  <c r="L17" i="3"/>
  <c r="A18" i="3"/>
  <c r="B18" i="3"/>
  <c r="C18" i="3"/>
  <c r="D18" i="3"/>
  <c r="E18" i="3"/>
  <c r="F18" i="3"/>
  <c r="G18" i="3"/>
  <c r="H18" i="3"/>
  <c r="I18" i="3"/>
  <c r="J18" i="3"/>
  <c r="K18" i="3"/>
  <c r="L18" i="3"/>
  <c r="L2" i="3"/>
  <c r="K2" i="3"/>
  <c r="J2" i="3"/>
  <c r="I2" i="3"/>
  <c r="I4" i="1" s="1"/>
  <c r="H2" i="3"/>
  <c r="G2" i="3"/>
  <c r="F2" i="3"/>
  <c r="E2" i="3"/>
  <c r="I3" i="1" s="1"/>
  <c r="D2" i="3"/>
  <c r="C2" i="3"/>
  <c r="B2" i="3"/>
  <c r="A2" i="3"/>
  <c r="D31" i="1"/>
  <c r="D32" i="1"/>
  <c r="A40" i="1"/>
  <c r="D30" i="1"/>
  <c r="D35" i="1"/>
  <c r="I2" i="1" l="1"/>
  <c r="D37" i="1"/>
</calcChain>
</file>

<file path=xl/sharedStrings.xml><?xml version="1.0" encoding="utf-8"?>
<sst xmlns="http://schemas.openxmlformats.org/spreadsheetml/2006/main" count="51" uniqueCount="45">
  <si>
    <t>LISTE DE DEBIT</t>
  </si>
  <si>
    <t>LONGUEUR</t>
  </si>
  <si>
    <t>LARGEUR</t>
  </si>
  <si>
    <t>DESIGNATION</t>
  </si>
  <si>
    <t>QTE</t>
  </si>
  <si>
    <t>CM</t>
  </si>
  <si>
    <t>EP</t>
  </si>
  <si>
    <t>CHANT 1</t>
  </si>
  <si>
    <t>CHANT 2</t>
  </si>
  <si>
    <t>CHANT 3</t>
  </si>
  <si>
    <t>SCIAGE NOM :</t>
  </si>
  <si>
    <t>PLACAGE NOM :</t>
  </si>
  <si>
    <t>ML</t>
  </si>
  <si>
    <t>CHANTS</t>
  </si>
  <si>
    <t>SEM POSE</t>
  </si>
  <si>
    <t xml:space="preserve">           COLORIS PANNEAUX :</t>
  </si>
  <si>
    <t>TOTAL PIECES :</t>
  </si>
  <si>
    <t>REGLE :</t>
  </si>
  <si>
    <t>supérieur ou égal à 1201mm  ==&gt; chariot bleu</t>
  </si>
  <si>
    <t>inférieur ou égal à 1200mm  ==&gt; palette euro</t>
  </si>
  <si>
    <t xml:space="preserve">CONTREMARQUE : </t>
  </si>
  <si>
    <t>N° PROJET :</t>
  </si>
  <si>
    <t>TOTAL PIECES SUR CHARIOT :</t>
  </si>
  <si>
    <t>TOTAL PIECES SUR PALETTE :</t>
  </si>
  <si>
    <t>TOTAL PIECES CHARIOT CHANT N°2</t>
  </si>
  <si>
    <t>TOTAL PIECES PALETTE CHANT N°2</t>
  </si>
  <si>
    <t>TOTAL PIECES CHANT N°2</t>
  </si>
  <si>
    <t>CHANT 4</t>
  </si>
  <si>
    <t>ATTENTION - CONTRÔLE DIMENSIONS - EQUERRAGE - QUALITE DE PLACAGE ET TEST A L'ARRACHEMENT</t>
  </si>
  <si>
    <t>1/2</t>
  </si>
  <si>
    <t>1/3</t>
  </si>
  <si>
    <t>NBRE DE FEUILLE DE DEBIT</t>
  </si>
  <si>
    <t>1/1</t>
  </si>
  <si>
    <t>1/4</t>
  </si>
  <si>
    <t>1/5</t>
  </si>
  <si>
    <t>NA</t>
  </si>
  <si>
    <t>Impression:</t>
  </si>
  <si>
    <t>TRANSFERT CMD CLIENT --&gt; BL ANT :</t>
  </si>
  <si>
    <t>2800 x 2100</t>
  </si>
  <si>
    <t>2800 x 2070</t>
  </si>
  <si>
    <t>N° CMD CLIENT ANT :</t>
  </si>
  <si>
    <t>NB PX UTILISES :</t>
  </si>
  <si>
    <t>NB PX PREVUS :</t>
  </si>
  <si>
    <t>2650 x 2100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</si>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</sst>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"/>
  </numFmts>
  <fonts count="15" x14ac:knownFonts="1">
    <font>
      <sz val="10"/>
      <name val="Arial"/>
    </font>
    <font>
      <sz val="2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5"/>
      <name val="Arial"/>
      <family val="2"/>
    </font>
    <font>
      <sz val="50"/>
      <name val="Arial"/>
      <family val="2"/>
    </font>
    <font>
      <sz val="13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8"/>
      <name val="Tahoma"/>
      <family val="2"/>
    </font>
    <font>
      <b/>
      <i/>
      <sz val="8"/>
      <name val="Arial"/>
      <family val="2"/>
    </font>
    <font>
      <sz val="4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49" fontId="2" fillId="0" borderId="0" xfId="0" applyNumberFormat="1" applyFont="1"/>
    <xf numFmtId="0" fontId="9" fillId="0" borderId="0" xfId="0" applyFont="1"/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Border="1" applyAlignment="1"/>
    <xf numFmtId="0" fontId="4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8" fillId="0" borderId="4" xfId="0" applyNumberFormat="1" applyFont="1" applyBorder="1" applyAlignment="1"/>
    <xf numFmtId="0" fontId="14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0" fillId="3" borderId="0" xfId="0" applyFill="1"/>
    <xf numFmtId="0" fontId="4" fillId="4" borderId="1" xfId="0" applyFont="1" applyFill="1" applyBorder="1" applyAlignment="1">
      <alignment horizontal="center"/>
    </xf>
    <xf numFmtId="165" fontId="0" fillId="5" borderId="9" xfId="0" applyNumberFormat="1" applyFill="1" applyBorder="1" applyAlignment="1">
      <alignment horizontal="center"/>
    </xf>
    <xf numFmtId="165" fontId="0" fillId="5" borderId="10" xfId="0" applyNumberFormat="1" applyFill="1" applyBorder="1" applyAlignment="1">
      <alignment horizontal="center"/>
    </xf>
    <xf numFmtId="165" fontId="0" fillId="5" borderId="11" xfId="0" applyNumberForma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8" xfId="0" applyFont="1" applyBorder="1" applyAlignment="1">
      <alignment horizontal="right"/>
    </xf>
    <xf numFmtId="0" fontId="13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1152525</xdr:colOff>
          <xdr:row>8</xdr:row>
          <xdr:rowOff>9525</xdr:rowOff>
        </xdr:from>
        <xdr:to>
          <xdr:col>1</xdr:col>
          <xdr:colOff>1295400</xdr:colOff>
          <xdr:row>9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6"/>
  <sheetViews>
    <sheetView tabSelected="1" topLeftCell="A19" zoomScaleNormal="100" workbookViewId="0">
      <selection activeCell="K18" sqref="K18"/>
    </sheetView>
  </sheetViews>
  <sheetFormatPr baseColWidth="10" defaultRowHeight="12.75" x14ac:dyDescent="0.2"/>
  <cols>
    <col min="1" max="1" width="5.42578125" customWidth="1"/>
    <col min="2" max="2" width="24.140625" customWidth="1"/>
    <col min="3" max="3" width="12.85546875" customWidth="1"/>
    <col min="4" max="4" width="11.7109375" customWidth="1"/>
    <col min="5" max="5" width="10.7109375" customWidth="1"/>
    <col min="6" max="6" width="8.7109375" customWidth="1"/>
    <col min="7" max="7" width="12.85546875" customWidth="1"/>
    <col min="8" max="8" width="11.42578125" hidden="1" customWidth="1"/>
    <col min="9" max="9" width="14.140625" customWidth="1"/>
  </cols>
  <sheetData>
    <row r="1" spans="1:11" ht="22.9" customHeight="1" thickBot="1" x14ac:dyDescent="0.45">
      <c r="A1" s="18" t="s">
        <v>5</v>
      </c>
      <c r="B1" s="14"/>
      <c r="C1" s="54" t="s">
        <v>0</v>
      </c>
      <c r="D1" s="55"/>
      <c r="E1" s="55"/>
      <c r="F1" s="26"/>
      <c r="G1" s="20" t="s">
        <v>14</v>
      </c>
      <c r="H1" s="20" t="s">
        <v>14</v>
      </c>
      <c r="I1" s="27"/>
    </row>
    <row r="2" spans="1:11" ht="16.5" customHeight="1" thickBot="1" x14ac:dyDescent="0.25">
      <c r="A2" s="56" t="s">
        <v>10</v>
      </c>
      <c r="B2" s="56"/>
      <c r="D2" s="12" t="s">
        <v>7</v>
      </c>
      <c r="E2" s="41"/>
      <c r="F2" s="48"/>
      <c r="G2" s="16" t="s">
        <v>12</v>
      </c>
      <c r="I2" s="28">
        <f>SUM(Feuil3!A2:D120)/1000</f>
        <v>3.3239999999999998</v>
      </c>
    </row>
    <row r="3" spans="1:11" ht="16.5" customHeight="1" thickBot="1" x14ac:dyDescent="0.25">
      <c r="A3" s="6"/>
      <c r="B3" s="7"/>
      <c r="D3" s="13" t="s">
        <v>8</v>
      </c>
      <c r="E3" s="41"/>
      <c r="F3" s="42"/>
      <c r="G3" s="1" t="s">
        <v>12</v>
      </c>
      <c r="I3" s="28">
        <f>SUM(Feuil3!E2:H120)/1000</f>
        <v>2.419</v>
      </c>
    </row>
    <row r="4" spans="1:11" ht="16.5" customHeight="1" thickBot="1" x14ac:dyDescent="0.25">
      <c r="A4" s="56" t="s">
        <v>11</v>
      </c>
      <c r="B4" s="56"/>
      <c r="C4" t="s">
        <v>44</v>
      </c>
      <c r="D4" s="13" t="s">
        <v>9</v>
      </c>
      <c r="E4" s="41" t="s">
        <v>35</v>
      </c>
      <c r="F4" s="42"/>
      <c r="G4" s="1" t="s">
        <v>12</v>
      </c>
      <c r="I4" s="28">
        <f>SUM(Feuil3!I2:L120)/1000</f>
        <v>0</v>
      </c>
    </row>
    <row r="5" spans="1:11" ht="16.5" customHeight="1" thickBot="1" x14ac:dyDescent="0.25">
      <c r="A5" s="6"/>
      <c r="B5" s="7"/>
      <c r="D5" s="12" t="s">
        <v>27</v>
      </c>
      <c r="E5" s="41" t="s">
        <v>35</v>
      </c>
      <c r="F5" s="42"/>
      <c r="G5" s="1" t="s">
        <v>12</v>
      </c>
      <c r="I5" s="28" t="s">
        <v>35</v>
      </c>
    </row>
    <row r="6" spans="1:11" ht="21" customHeight="1" thickBot="1" x14ac:dyDescent="0.25">
      <c r="A6" s="3"/>
      <c r="B6" s="3"/>
      <c r="E6" s="3"/>
      <c r="F6" s="50" t="s">
        <v>42</v>
      </c>
      <c r="G6" s="50"/>
      <c r="I6" s="29"/>
    </row>
    <row r="7" spans="1:11" ht="21" customHeight="1" thickBot="1" x14ac:dyDescent="0.25">
      <c r="A7" s="51" t="s">
        <v>15</v>
      </c>
      <c r="B7" s="52"/>
      <c r="C7" s="41"/>
      <c r="D7" s="48"/>
      <c r="E7" s="25"/>
      <c r="F7" s="50" t="s">
        <v>41</v>
      </c>
      <c r="G7" s="50"/>
      <c r="I7" s="30"/>
    </row>
    <row r="8" spans="1:11" ht="21" customHeight="1" thickBot="1" x14ac:dyDescent="0.4">
      <c r="A8" s="43" t="s">
        <v>37</v>
      </c>
      <c r="B8" s="44"/>
      <c r="C8" s="45"/>
      <c r="D8" s="46"/>
      <c r="E8" s="47"/>
      <c r="F8" s="49" t="s">
        <v>40</v>
      </c>
      <c r="G8" s="50"/>
      <c r="H8" s="23"/>
      <c r="I8" s="31"/>
    </row>
    <row r="9" spans="1:11" ht="16.5" customHeight="1" x14ac:dyDescent="0.35">
      <c r="A9" s="5"/>
      <c r="B9" s="18" t="s">
        <v>36</v>
      </c>
      <c r="C9" s="21"/>
      <c r="D9" s="22"/>
      <c r="I9" s="3"/>
    </row>
    <row r="10" spans="1:11" ht="20.100000000000001" customHeight="1" x14ac:dyDescent="0.2">
      <c r="A10" s="17" t="s">
        <v>28</v>
      </c>
      <c r="B10" s="18"/>
      <c r="C10" s="18"/>
      <c r="D10" s="18"/>
      <c r="E10" s="18"/>
      <c r="F10" s="18"/>
      <c r="G10" s="18"/>
      <c r="H10" s="17"/>
      <c r="I10" s="17"/>
    </row>
    <row r="11" spans="1:11" ht="20.100000000000001" customHeight="1" x14ac:dyDescent="0.2">
      <c r="A11" s="2"/>
      <c r="B11" s="4" t="s">
        <v>3</v>
      </c>
      <c r="C11" s="4" t="s">
        <v>1</v>
      </c>
      <c r="D11" s="4" t="s">
        <v>2</v>
      </c>
      <c r="E11" s="4" t="s">
        <v>4</v>
      </c>
      <c r="F11" s="4" t="s">
        <v>6</v>
      </c>
      <c r="G11" s="39" t="s">
        <v>13</v>
      </c>
      <c r="H11" s="39"/>
      <c r="I11" s="39"/>
    </row>
    <row r="12" spans="1:11" ht="20.100000000000001" customHeight="1" x14ac:dyDescent="0.2">
      <c r="A12" s="4">
        <v>1</v>
      </c>
      <c r="B12" s="2"/>
      <c r="C12" s="2">
        <v>1300</v>
      </c>
      <c r="D12" s="2">
        <v>600</v>
      </c>
      <c r="E12" s="2">
        <v>1</v>
      </c>
      <c r="F12" s="2">
        <v>19</v>
      </c>
      <c r="G12" s="35">
        <v>2000</v>
      </c>
      <c r="H12" s="36"/>
      <c r="I12" s="37"/>
    </row>
    <row r="13" spans="1:11" ht="20.100000000000001" customHeight="1" x14ac:dyDescent="0.2">
      <c r="A13" s="4">
        <v>2</v>
      </c>
      <c r="B13" s="2"/>
      <c r="C13" s="2">
        <v>600</v>
      </c>
      <c r="D13" s="2">
        <v>600</v>
      </c>
      <c r="E13" s="2">
        <v>1</v>
      </c>
      <c r="F13" s="2">
        <v>19</v>
      </c>
      <c r="G13" s="35">
        <v>1200</v>
      </c>
      <c r="H13" s="36"/>
      <c r="I13" s="37"/>
      <c r="K13" s="8"/>
    </row>
    <row r="14" spans="1:11" ht="20.100000000000001" customHeight="1" x14ac:dyDescent="0.2">
      <c r="A14" s="4">
        <v>3</v>
      </c>
      <c r="B14" s="2"/>
      <c r="C14" s="2">
        <v>562</v>
      </c>
      <c r="D14" s="2">
        <v>519</v>
      </c>
      <c r="E14" s="2">
        <v>1</v>
      </c>
      <c r="F14" s="2">
        <v>19</v>
      </c>
      <c r="G14" s="35">
        <v>1120</v>
      </c>
      <c r="H14" s="36"/>
      <c r="I14" s="37"/>
    </row>
    <row r="15" spans="1:11" ht="20.100000000000001" customHeight="1" x14ac:dyDescent="0.2">
      <c r="A15" s="4">
        <v>4</v>
      </c>
      <c r="B15" s="2"/>
      <c r="C15" s="2">
        <v>800</v>
      </c>
      <c r="D15" s="2">
        <v>600</v>
      </c>
      <c r="E15" s="2">
        <v>1</v>
      </c>
      <c r="F15" s="2">
        <v>19</v>
      </c>
      <c r="G15" s="35">
        <v>11002</v>
      </c>
      <c r="H15" s="36"/>
      <c r="I15" s="37"/>
    </row>
    <row r="16" spans="1:11" ht="20.100000000000001" customHeight="1" x14ac:dyDescent="0.2">
      <c r="A16" s="4">
        <v>5</v>
      </c>
      <c r="B16" s="2"/>
      <c r="C16" s="2"/>
      <c r="D16" s="2"/>
      <c r="E16" s="2"/>
      <c r="F16" s="2"/>
      <c r="G16" s="35"/>
      <c r="H16" s="36"/>
      <c r="I16" s="37"/>
    </row>
    <row r="17" spans="1:9" ht="20.100000000000001" customHeight="1" x14ac:dyDescent="0.2">
      <c r="A17" s="4">
        <v>6</v>
      </c>
      <c r="B17" s="2"/>
      <c r="C17" s="2"/>
      <c r="D17" s="2"/>
      <c r="E17" s="2"/>
      <c r="F17" s="2"/>
      <c r="G17" s="35"/>
      <c r="H17" s="36"/>
      <c r="I17" s="37"/>
    </row>
    <row r="18" spans="1:9" ht="20.100000000000001" customHeight="1" x14ac:dyDescent="0.2">
      <c r="A18" s="4">
        <v>7</v>
      </c>
      <c r="B18" s="2"/>
      <c r="C18" s="2"/>
      <c r="D18" s="2"/>
      <c r="E18" s="2"/>
      <c r="F18" s="2"/>
      <c r="G18" s="35"/>
      <c r="H18" s="36"/>
      <c r="I18" s="37"/>
    </row>
    <row r="19" spans="1:9" ht="20.100000000000001" customHeight="1" x14ac:dyDescent="0.2">
      <c r="A19" s="4">
        <v>8</v>
      </c>
      <c r="B19" s="2"/>
      <c r="C19" s="2"/>
      <c r="D19" s="2"/>
      <c r="E19" s="2"/>
      <c r="F19" s="2"/>
      <c r="G19" s="35"/>
      <c r="H19" s="36"/>
      <c r="I19" s="37"/>
    </row>
    <row r="20" spans="1:9" ht="20.100000000000001" customHeight="1" x14ac:dyDescent="0.2">
      <c r="A20" s="4">
        <v>9</v>
      </c>
      <c r="B20" s="2"/>
      <c r="C20" s="2"/>
      <c r="D20" s="2"/>
      <c r="E20" s="2"/>
      <c r="F20" s="2"/>
      <c r="G20" s="35"/>
      <c r="H20" s="36"/>
      <c r="I20" s="37"/>
    </row>
    <row r="21" spans="1:9" ht="20.100000000000001" customHeight="1" x14ac:dyDescent="0.2">
      <c r="A21" s="4">
        <v>10</v>
      </c>
      <c r="B21" s="2"/>
      <c r="C21" s="2"/>
      <c r="D21" s="2"/>
      <c r="E21" s="2"/>
      <c r="F21" s="2"/>
      <c r="G21" s="35"/>
      <c r="H21" s="36"/>
      <c r="I21" s="37"/>
    </row>
    <row r="22" spans="1:9" ht="20.100000000000001" customHeight="1" x14ac:dyDescent="0.2">
      <c r="A22" s="4">
        <v>11</v>
      </c>
      <c r="B22" s="2"/>
      <c r="C22" s="2"/>
      <c r="D22" s="2"/>
      <c r="E22" s="2"/>
      <c r="F22" s="2"/>
      <c r="G22" s="35"/>
      <c r="H22" s="36"/>
      <c r="I22" s="37"/>
    </row>
    <row r="23" spans="1:9" ht="20.100000000000001" customHeight="1" x14ac:dyDescent="0.2">
      <c r="A23" s="4">
        <v>12</v>
      </c>
      <c r="B23" s="2"/>
      <c r="C23" s="2"/>
      <c r="D23" s="2"/>
      <c r="E23" s="2"/>
      <c r="F23" s="2"/>
      <c r="G23" s="35"/>
      <c r="H23" s="36"/>
      <c r="I23" s="37"/>
    </row>
    <row r="24" spans="1:9" ht="20.100000000000001" customHeight="1" x14ac:dyDescent="0.2">
      <c r="A24" s="4">
        <v>13</v>
      </c>
      <c r="B24" s="2"/>
      <c r="C24" s="2"/>
      <c r="D24" s="2"/>
      <c r="E24" s="2"/>
      <c r="F24" s="2"/>
      <c r="G24" s="35"/>
      <c r="H24" s="36"/>
      <c r="I24" s="37"/>
    </row>
    <row r="25" spans="1:9" ht="20.100000000000001" customHeight="1" x14ac:dyDescent="0.2">
      <c r="A25" s="4">
        <v>14</v>
      </c>
      <c r="B25" s="2"/>
      <c r="C25" s="2"/>
      <c r="D25" s="2"/>
      <c r="E25" s="2"/>
      <c r="F25" s="2"/>
      <c r="G25" s="35"/>
      <c r="H25" s="36"/>
      <c r="I25" s="37"/>
    </row>
    <row r="26" spans="1:9" ht="20.100000000000001" customHeight="1" x14ac:dyDescent="0.2">
      <c r="A26" s="4">
        <v>15</v>
      </c>
      <c r="B26" s="2"/>
      <c r="C26" s="2"/>
      <c r="D26" s="2"/>
      <c r="E26" s="2"/>
      <c r="F26" s="2"/>
      <c r="G26" s="35"/>
      <c r="H26" s="36"/>
      <c r="I26" s="37"/>
    </row>
    <row r="27" spans="1:9" ht="20.100000000000001" customHeight="1" x14ac:dyDescent="0.2">
      <c r="A27" s="4">
        <v>16</v>
      </c>
      <c r="B27" s="2"/>
      <c r="C27" s="2"/>
      <c r="D27" s="2"/>
      <c r="E27" s="2"/>
      <c r="F27" s="2"/>
      <c r="G27" s="35"/>
      <c r="H27" s="36"/>
      <c r="I27" s="37"/>
    </row>
    <row r="28" spans="1:9" ht="20.100000000000001" customHeight="1" x14ac:dyDescent="0.2">
      <c r="A28" s="4">
        <v>17</v>
      </c>
      <c r="B28" s="2"/>
      <c r="C28" s="2"/>
      <c r="D28" s="2"/>
      <c r="E28" s="2"/>
      <c r="F28" s="2"/>
      <c r="G28" s="35"/>
      <c r="H28" s="36"/>
      <c r="I28" s="37"/>
    </row>
    <row r="29" spans="1:9" ht="20.100000000000001" customHeight="1" x14ac:dyDescent="0.2">
      <c r="A29" s="8"/>
      <c r="B29" s="9"/>
      <c r="C29" s="8"/>
      <c r="D29" s="8"/>
      <c r="E29" s="8"/>
      <c r="F29" s="8"/>
      <c r="G29" s="8"/>
      <c r="H29" s="8"/>
      <c r="I29" s="8"/>
    </row>
    <row r="30" spans="1:9" ht="20.100000000000001" customHeight="1" x14ac:dyDescent="0.25">
      <c r="A30" s="39" t="s">
        <v>16</v>
      </c>
      <c r="B30" s="39"/>
      <c r="C30" s="39"/>
      <c r="D30" s="11">
        <f>SUM(E12:E123)</f>
        <v>4</v>
      </c>
      <c r="E30" s="39" t="s">
        <v>17</v>
      </c>
      <c r="F30" s="39"/>
      <c r="G30" s="39"/>
      <c r="H30" s="39"/>
      <c r="I30" s="39"/>
    </row>
    <row r="31" spans="1:9" ht="20.100000000000001" customHeight="1" x14ac:dyDescent="0.25">
      <c r="A31" s="38" t="s">
        <v>22</v>
      </c>
      <c r="B31" s="39"/>
      <c r="C31" s="39"/>
      <c r="D31" s="10">
        <f>SUMIF(C12:C28,"&gt;1201",E12:E28)+SUMIF(D12:D28,"&gt;1200",E12:E28)+SUMIF(C43:C123,"&gt;1200",E43:E123)+SUMIF(D43:D123,"&gt;1200",E43:E123)</f>
        <v>1</v>
      </c>
      <c r="E31" s="39" t="s">
        <v>18</v>
      </c>
      <c r="F31" s="39"/>
      <c r="G31" s="39"/>
      <c r="H31" s="39"/>
      <c r="I31" s="39"/>
    </row>
    <row r="32" spans="1:9" ht="20.100000000000001" customHeight="1" x14ac:dyDescent="0.25">
      <c r="A32" s="38" t="s">
        <v>23</v>
      </c>
      <c r="B32" s="39"/>
      <c r="C32" s="39"/>
      <c r="D32" s="10">
        <f>D30-D31</f>
        <v>3</v>
      </c>
      <c r="E32" s="39" t="s">
        <v>19</v>
      </c>
      <c r="F32" s="39"/>
      <c r="G32" s="39"/>
      <c r="H32" s="39"/>
      <c r="I32" s="39"/>
    </row>
    <row r="33" spans="1:9" ht="20.100000000000001" customHeight="1" x14ac:dyDescent="0.25">
      <c r="A33" s="9"/>
      <c r="B33" s="8"/>
      <c r="C33" s="8"/>
      <c r="D33" s="24"/>
      <c r="E33" s="8"/>
      <c r="F33" s="8"/>
      <c r="G33" s="8"/>
      <c r="H33" s="8"/>
      <c r="I33" s="8"/>
    </row>
    <row r="34" spans="1:9" ht="20.100000000000001" customHeight="1" x14ac:dyDescent="0.2">
      <c r="A34" s="8"/>
      <c r="B34" s="9"/>
      <c r="C34" s="8"/>
      <c r="D34" s="8"/>
      <c r="E34" s="8"/>
      <c r="F34" s="8"/>
      <c r="G34" s="8"/>
      <c r="H34" s="8"/>
      <c r="I34" s="8"/>
    </row>
    <row r="35" spans="1:9" ht="20.100000000000001" customHeight="1" x14ac:dyDescent="0.25">
      <c r="A35" s="38" t="s">
        <v>26</v>
      </c>
      <c r="B35" s="39"/>
      <c r="C35" s="39"/>
      <c r="D35" s="34">
        <f>NbreDeChants(G12:I28,2)</f>
        <v>4</v>
      </c>
      <c r="E35" s="8"/>
      <c r="G35" s="8"/>
      <c r="H35" s="8"/>
      <c r="I35" s="8"/>
    </row>
    <row r="36" spans="1:9" ht="20.100000000000001" customHeight="1" x14ac:dyDescent="0.25">
      <c r="A36" s="57" t="s">
        <v>24</v>
      </c>
      <c r="B36" s="39"/>
      <c r="C36" s="39"/>
      <c r="D36" s="10">
        <v>0</v>
      </c>
      <c r="E36" s="8"/>
      <c r="F36" s="8"/>
      <c r="G36" s="8"/>
      <c r="H36" s="8"/>
      <c r="I36" s="8"/>
    </row>
    <row r="37" spans="1:9" ht="20.100000000000001" customHeight="1" x14ac:dyDescent="0.25">
      <c r="A37" s="38" t="s">
        <v>25</v>
      </c>
      <c r="B37" s="39"/>
      <c r="C37" s="39"/>
      <c r="D37" s="10">
        <f>D35-D36</f>
        <v>4</v>
      </c>
      <c r="E37" s="8"/>
      <c r="F37" s="8"/>
      <c r="G37" s="8"/>
      <c r="H37" s="8"/>
      <c r="I37" s="8"/>
    </row>
    <row r="38" spans="1:9" ht="20.100000000000001" customHeight="1" x14ac:dyDescent="0.2">
      <c r="A38" s="8"/>
      <c r="B38" s="9"/>
      <c r="C38" s="8"/>
      <c r="D38" s="8"/>
      <c r="E38" s="8"/>
      <c r="F38" s="8"/>
      <c r="G38" s="8"/>
      <c r="H38" s="8"/>
      <c r="I38" s="8"/>
    </row>
    <row r="39" spans="1:9" ht="20.100000000000001" customHeight="1" x14ac:dyDescent="0.2">
      <c r="A39" s="38" t="s">
        <v>20</v>
      </c>
      <c r="B39" s="39"/>
      <c r="C39" s="39"/>
      <c r="D39" s="39"/>
      <c r="E39" s="39"/>
      <c r="F39" s="38" t="s">
        <v>21</v>
      </c>
      <c r="G39" s="39"/>
      <c r="H39" s="39"/>
      <c r="I39" s="39"/>
    </row>
    <row r="40" spans="1:9" ht="20.100000000000001" customHeight="1" x14ac:dyDescent="0.2">
      <c r="A40" s="53">
        <f>B1</f>
        <v>0</v>
      </c>
      <c r="B40" s="53"/>
      <c r="C40" s="53"/>
      <c r="D40" s="53"/>
      <c r="E40" s="53"/>
      <c r="F40" s="40"/>
      <c r="G40" s="40"/>
      <c r="H40" s="40"/>
      <c r="I40" s="40"/>
    </row>
    <row r="41" spans="1:9" ht="20.100000000000001" customHeight="1" x14ac:dyDescent="0.2">
      <c r="A41" s="53"/>
      <c r="B41" s="53"/>
      <c r="C41" s="53"/>
      <c r="D41" s="53"/>
      <c r="E41" s="53"/>
      <c r="F41" s="40"/>
      <c r="G41" s="40"/>
      <c r="H41" s="40"/>
      <c r="I41" s="40"/>
    </row>
    <row r="42" spans="1:9" ht="20.100000000000001" customHeight="1" x14ac:dyDescent="0.2">
      <c r="A42" s="53"/>
      <c r="B42" s="53"/>
      <c r="C42" s="53"/>
      <c r="D42" s="53"/>
      <c r="E42" s="53"/>
      <c r="F42" s="40"/>
      <c r="G42" s="40"/>
      <c r="H42" s="40"/>
      <c r="I42" s="40"/>
    </row>
    <row r="43" spans="1:9" ht="20.100000000000001" customHeight="1" x14ac:dyDescent="0.2">
      <c r="A43" s="4">
        <v>18</v>
      </c>
      <c r="B43" s="2"/>
      <c r="C43" s="2"/>
      <c r="D43" s="2"/>
      <c r="E43" s="2"/>
      <c r="F43" s="2"/>
      <c r="G43" s="35"/>
      <c r="H43" s="36"/>
      <c r="I43" s="37"/>
    </row>
    <row r="44" spans="1:9" ht="20.100000000000001" customHeight="1" x14ac:dyDescent="0.2">
      <c r="A44" s="4">
        <v>19</v>
      </c>
      <c r="B44" s="2"/>
      <c r="C44" s="2"/>
      <c r="D44" s="2"/>
      <c r="E44" s="2"/>
      <c r="F44" s="2"/>
      <c r="G44" s="35"/>
      <c r="H44" s="36"/>
      <c r="I44" s="37"/>
    </row>
    <row r="45" spans="1:9" ht="20.100000000000001" customHeight="1" x14ac:dyDescent="0.2">
      <c r="A45" s="4">
        <v>20</v>
      </c>
      <c r="B45" s="2"/>
      <c r="C45" s="2"/>
      <c r="D45" s="2"/>
      <c r="E45" s="2"/>
      <c r="F45" s="2"/>
      <c r="G45" s="35"/>
      <c r="H45" s="36"/>
      <c r="I45" s="37"/>
    </row>
    <row r="46" spans="1:9" ht="20.100000000000001" customHeight="1" x14ac:dyDescent="0.2">
      <c r="A46" s="4">
        <v>21</v>
      </c>
      <c r="B46" s="2"/>
      <c r="C46" s="2"/>
      <c r="D46" s="2"/>
      <c r="E46" s="2"/>
      <c r="F46" s="2"/>
      <c r="G46" s="35"/>
      <c r="H46" s="36"/>
      <c r="I46" s="37"/>
    </row>
    <row r="47" spans="1:9" ht="20.100000000000001" customHeight="1" x14ac:dyDescent="0.2">
      <c r="A47" s="4">
        <v>22</v>
      </c>
      <c r="B47" s="2"/>
      <c r="C47" s="2"/>
      <c r="D47" s="2"/>
      <c r="E47" s="2"/>
      <c r="F47" s="2"/>
      <c r="G47" s="35"/>
      <c r="H47" s="36"/>
      <c r="I47" s="37"/>
    </row>
    <row r="48" spans="1:9" ht="20.100000000000001" customHeight="1" x14ac:dyDescent="0.2">
      <c r="A48" s="4">
        <v>23</v>
      </c>
      <c r="B48" s="2"/>
      <c r="C48" s="2"/>
      <c r="D48" s="2"/>
      <c r="E48" s="2"/>
      <c r="F48" s="2"/>
      <c r="G48" s="35"/>
      <c r="H48" s="36"/>
      <c r="I48" s="37"/>
    </row>
    <row r="49" spans="1:9" ht="20.100000000000001" customHeight="1" x14ac:dyDescent="0.2">
      <c r="A49" s="4">
        <v>24</v>
      </c>
      <c r="B49" s="2"/>
      <c r="C49" s="2"/>
      <c r="D49" s="2"/>
      <c r="E49" s="2"/>
      <c r="F49" s="2"/>
      <c r="G49" s="35"/>
      <c r="H49" s="36"/>
      <c r="I49" s="37"/>
    </row>
    <row r="50" spans="1:9" ht="20.100000000000001" customHeight="1" x14ac:dyDescent="0.2">
      <c r="A50" s="4">
        <v>25</v>
      </c>
      <c r="B50" s="2"/>
      <c r="C50" s="2"/>
      <c r="D50" s="2"/>
      <c r="E50" s="2"/>
      <c r="F50" s="2"/>
      <c r="G50" s="35"/>
      <c r="H50" s="36"/>
      <c r="I50" s="37"/>
    </row>
    <row r="51" spans="1:9" ht="20.100000000000001" customHeight="1" x14ac:dyDescent="0.2">
      <c r="A51" s="4">
        <v>26</v>
      </c>
      <c r="B51" s="2"/>
      <c r="C51" s="2"/>
      <c r="D51" s="2"/>
      <c r="E51" s="2"/>
      <c r="F51" s="2"/>
      <c r="G51" s="35"/>
      <c r="H51" s="36"/>
      <c r="I51" s="37"/>
    </row>
    <row r="52" spans="1:9" ht="20.100000000000001" customHeight="1" x14ac:dyDescent="0.2">
      <c r="A52" s="4">
        <v>27</v>
      </c>
      <c r="B52" s="2"/>
      <c r="C52" s="2"/>
      <c r="D52" s="2"/>
      <c r="E52" s="2"/>
      <c r="F52" s="2"/>
      <c r="G52" s="35"/>
      <c r="H52" s="36"/>
      <c r="I52" s="37"/>
    </row>
    <row r="53" spans="1:9" ht="20.100000000000001" customHeight="1" x14ac:dyDescent="0.2">
      <c r="A53" s="4">
        <v>28</v>
      </c>
      <c r="B53" s="2"/>
      <c r="C53" s="2"/>
      <c r="D53" s="2"/>
      <c r="E53" s="2"/>
      <c r="F53" s="2"/>
      <c r="G53" s="35"/>
      <c r="H53" s="36"/>
      <c r="I53" s="37"/>
    </row>
    <row r="54" spans="1:9" ht="20.100000000000001" customHeight="1" x14ac:dyDescent="0.2">
      <c r="A54" s="4">
        <v>29</v>
      </c>
      <c r="B54" s="2"/>
      <c r="C54" s="2"/>
      <c r="D54" s="2"/>
      <c r="E54" s="2"/>
      <c r="F54" s="2"/>
      <c r="G54" s="35"/>
      <c r="H54" s="36"/>
      <c r="I54" s="37"/>
    </row>
    <row r="55" spans="1:9" ht="20.100000000000001" customHeight="1" x14ac:dyDescent="0.2">
      <c r="A55" s="4">
        <v>30</v>
      </c>
      <c r="B55" s="2"/>
      <c r="C55" s="2"/>
      <c r="D55" s="2"/>
      <c r="E55" s="2"/>
      <c r="F55" s="2"/>
      <c r="G55" s="35"/>
      <c r="H55" s="36"/>
      <c r="I55" s="37"/>
    </row>
    <row r="56" spans="1:9" ht="20.100000000000001" customHeight="1" x14ac:dyDescent="0.2">
      <c r="A56" s="4">
        <v>31</v>
      </c>
      <c r="B56" s="2"/>
      <c r="C56" s="2"/>
      <c r="D56" s="2"/>
      <c r="E56" s="2"/>
      <c r="F56" s="2"/>
      <c r="G56" s="35"/>
      <c r="H56" s="36"/>
      <c r="I56" s="37"/>
    </row>
    <row r="57" spans="1:9" ht="20.100000000000001" customHeight="1" x14ac:dyDescent="0.2">
      <c r="A57" s="4">
        <v>32</v>
      </c>
      <c r="B57" s="2"/>
      <c r="C57" s="2"/>
      <c r="D57" s="2"/>
      <c r="E57" s="2"/>
      <c r="F57" s="2"/>
      <c r="G57" s="35"/>
      <c r="H57" s="36"/>
      <c r="I57" s="37"/>
    </row>
    <row r="58" spans="1:9" ht="20.100000000000001" customHeight="1" x14ac:dyDescent="0.2">
      <c r="A58" s="4">
        <v>33</v>
      </c>
      <c r="B58" s="2"/>
      <c r="C58" s="2"/>
      <c r="D58" s="2"/>
      <c r="E58" s="2"/>
      <c r="F58" s="2"/>
      <c r="G58" s="35"/>
      <c r="H58" s="36"/>
      <c r="I58" s="37"/>
    </row>
    <row r="59" spans="1:9" ht="20.100000000000001" customHeight="1" x14ac:dyDescent="0.2">
      <c r="A59" s="4">
        <v>34</v>
      </c>
      <c r="B59" s="2"/>
      <c r="C59" s="2"/>
      <c r="D59" s="2"/>
      <c r="E59" s="2"/>
      <c r="F59" s="2"/>
      <c r="G59" s="35"/>
      <c r="H59" s="36"/>
      <c r="I59" s="37"/>
    </row>
    <row r="60" spans="1:9" ht="20.100000000000001" customHeight="1" x14ac:dyDescent="0.2">
      <c r="A60" s="4">
        <v>35</v>
      </c>
      <c r="B60" s="2"/>
      <c r="C60" s="2"/>
      <c r="D60" s="2"/>
      <c r="E60" s="2"/>
      <c r="F60" s="2"/>
      <c r="G60" s="35"/>
      <c r="H60" s="36"/>
      <c r="I60" s="37"/>
    </row>
    <row r="61" spans="1:9" ht="20.100000000000001" customHeight="1" x14ac:dyDescent="0.2">
      <c r="A61" s="4">
        <v>36</v>
      </c>
      <c r="B61" s="2"/>
      <c r="C61" s="2"/>
      <c r="D61" s="2"/>
      <c r="E61" s="2"/>
      <c r="F61" s="2"/>
      <c r="G61" s="35"/>
      <c r="H61" s="36"/>
      <c r="I61" s="37"/>
    </row>
    <row r="62" spans="1:9" ht="20.100000000000001" customHeight="1" x14ac:dyDescent="0.2">
      <c r="A62" s="4">
        <v>37</v>
      </c>
      <c r="B62" s="2"/>
      <c r="C62" s="2"/>
      <c r="D62" s="2"/>
      <c r="E62" s="2"/>
      <c r="F62" s="2"/>
      <c r="G62" s="35"/>
      <c r="H62" s="36"/>
      <c r="I62" s="37"/>
    </row>
    <row r="63" spans="1:9" ht="20.100000000000001" customHeight="1" x14ac:dyDescent="0.2">
      <c r="A63" s="4">
        <v>38</v>
      </c>
      <c r="B63" s="2"/>
      <c r="C63" s="2"/>
      <c r="D63" s="2"/>
      <c r="E63" s="2"/>
      <c r="F63" s="2"/>
      <c r="G63" s="35"/>
      <c r="H63" s="36"/>
      <c r="I63" s="37"/>
    </row>
    <row r="64" spans="1:9" ht="20.100000000000001" customHeight="1" x14ac:dyDescent="0.2">
      <c r="A64" s="4">
        <v>39</v>
      </c>
      <c r="B64" s="2"/>
      <c r="C64" s="2"/>
      <c r="D64" s="2"/>
      <c r="E64" s="2"/>
      <c r="F64" s="2"/>
      <c r="G64" s="35"/>
      <c r="H64" s="36"/>
      <c r="I64" s="37"/>
    </row>
    <row r="65" spans="1:9" ht="20.100000000000001" customHeight="1" x14ac:dyDescent="0.2">
      <c r="A65" s="4">
        <v>40</v>
      </c>
      <c r="B65" s="2"/>
      <c r="C65" s="2"/>
      <c r="D65" s="2"/>
      <c r="E65" s="2"/>
      <c r="F65" s="2"/>
      <c r="G65" s="35"/>
      <c r="H65" s="36"/>
      <c r="I65" s="37"/>
    </row>
    <row r="66" spans="1:9" ht="20.100000000000001" customHeight="1" x14ac:dyDescent="0.2">
      <c r="A66" s="4">
        <v>41</v>
      </c>
      <c r="B66" s="2"/>
      <c r="C66" s="2"/>
      <c r="D66" s="2"/>
      <c r="E66" s="2"/>
      <c r="F66" s="2"/>
      <c r="G66" s="35"/>
      <c r="H66" s="36"/>
      <c r="I66" s="37"/>
    </row>
    <row r="67" spans="1:9" ht="20.100000000000001" customHeight="1" x14ac:dyDescent="0.2">
      <c r="A67" s="4">
        <v>42</v>
      </c>
      <c r="B67" s="2"/>
      <c r="C67" s="2"/>
      <c r="D67" s="2"/>
      <c r="E67" s="2"/>
      <c r="F67" s="2"/>
      <c r="G67" s="35"/>
      <c r="H67" s="36"/>
      <c r="I67" s="37"/>
    </row>
    <row r="68" spans="1:9" ht="20.100000000000001" customHeight="1" x14ac:dyDescent="0.2">
      <c r="A68" s="4">
        <v>43</v>
      </c>
      <c r="B68" s="2"/>
      <c r="C68" s="2"/>
      <c r="D68" s="2"/>
      <c r="E68" s="2"/>
      <c r="F68" s="2"/>
      <c r="G68" s="35"/>
      <c r="H68" s="36"/>
      <c r="I68" s="37"/>
    </row>
    <row r="69" spans="1:9" ht="20.100000000000001" customHeight="1" x14ac:dyDescent="0.2">
      <c r="A69" s="4">
        <v>44</v>
      </c>
      <c r="B69" s="2"/>
      <c r="C69" s="2"/>
      <c r="D69" s="2"/>
      <c r="E69" s="2"/>
      <c r="F69" s="2"/>
      <c r="G69" s="35"/>
      <c r="H69" s="36"/>
      <c r="I69" s="37"/>
    </row>
    <row r="70" spans="1:9" ht="20.100000000000001" customHeight="1" x14ac:dyDescent="0.2">
      <c r="A70" s="4">
        <v>45</v>
      </c>
      <c r="B70" s="2"/>
      <c r="C70" s="2"/>
      <c r="D70" s="2"/>
      <c r="E70" s="2"/>
      <c r="F70" s="2"/>
      <c r="G70" s="35"/>
      <c r="H70" s="36"/>
      <c r="I70" s="37"/>
    </row>
    <row r="71" spans="1:9" ht="20.100000000000001" customHeight="1" x14ac:dyDescent="0.2">
      <c r="A71" s="4">
        <v>46</v>
      </c>
      <c r="B71" s="2"/>
      <c r="C71" s="2"/>
      <c r="D71" s="2"/>
      <c r="E71" s="2"/>
      <c r="F71" s="2"/>
      <c r="G71" s="35"/>
      <c r="H71" s="36"/>
      <c r="I71" s="37"/>
    </row>
    <row r="72" spans="1:9" ht="20.100000000000001" customHeight="1" x14ac:dyDescent="0.2">
      <c r="A72" s="4">
        <v>47</v>
      </c>
      <c r="B72" s="2"/>
      <c r="C72" s="2"/>
      <c r="D72" s="2"/>
      <c r="E72" s="2"/>
      <c r="F72" s="2"/>
      <c r="G72" s="35"/>
      <c r="H72" s="36"/>
      <c r="I72" s="37"/>
    </row>
    <row r="73" spans="1:9" ht="20.100000000000001" customHeight="1" x14ac:dyDescent="0.2">
      <c r="A73" s="4">
        <v>48</v>
      </c>
      <c r="B73" s="2"/>
      <c r="C73" s="2"/>
      <c r="D73" s="2"/>
      <c r="E73" s="2"/>
      <c r="F73" s="2"/>
      <c r="G73" s="35"/>
      <c r="H73" s="36"/>
      <c r="I73" s="37"/>
    </row>
    <row r="74" spans="1:9" ht="20.100000000000001" customHeight="1" x14ac:dyDescent="0.2">
      <c r="A74" s="4">
        <v>49</v>
      </c>
      <c r="B74" s="2"/>
      <c r="C74" s="2"/>
      <c r="D74" s="2"/>
      <c r="E74" s="2"/>
      <c r="F74" s="2"/>
      <c r="G74" s="35"/>
      <c r="H74" s="36"/>
      <c r="I74" s="37"/>
    </row>
    <row r="75" spans="1:9" ht="20.100000000000001" customHeight="1" x14ac:dyDescent="0.2">
      <c r="A75" s="4">
        <v>50</v>
      </c>
      <c r="B75" s="2"/>
      <c r="C75" s="2"/>
      <c r="D75" s="2"/>
      <c r="E75" s="2"/>
      <c r="F75" s="2"/>
      <c r="G75" s="35"/>
      <c r="H75" s="36"/>
      <c r="I75" s="37"/>
    </row>
    <row r="76" spans="1:9" ht="20.100000000000001" customHeight="1" x14ac:dyDescent="0.2">
      <c r="A76" s="4">
        <v>51</v>
      </c>
      <c r="B76" s="2"/>
      <c r="C76" s="2"/>
      <c r="D76" s="2"/>
      <c r="E76" s="2"/>
      <c r="F76" s="2"/>
      <c r="G76" s="35"/>
      <c r="H76" s="36"/>
      <c r="I76" s="37"/>
    </row>
    <row r="77" spans="1:9" ht="20.100000000000001" customHeight="1" x14ac:dyDescent="0.2">
      <c r="A77" s="4">
        <v>52</v>
      </c>
      <c r="B77" s="2"/>
      <c r="C77" s="2"/>
      <c r="D77" s="2"/>
      <c r="E77" s="2"/>
      <c r="F77" s="2"/>
      <c r="G77" s="35"/>
      <c r="H77" s="36"/>
      <c r="I77" s="37"/>
    </row>
    <row r="78" spans="1:9" ht="20.100000000000001" customHeight="1" x14ac:dyDescent="0.2">
      <c r="A78" s="4">
        <v>53</v>
      </c>
      <c r="B78" s="2"/>
      <c r="C78" s="2"/>
      <c r="D78" s="2"/>
      <c r="E78" s="2"/>
      <c r="F78" s="2"/>
      <c r="G78" s="35"/>
      <c r="H78" s="36"/>
      <c r="I78" s="37"/>
    </row>
    <row r="79" spans="1:9" ht="20.100000000000001" customHeight="1" x14ac:dyDescent="0.2">
      <c r="A79" s="4">
        <v>54</v>
      </c>
      <c r="B79" s="2"/>
      <c r="C79" s="2"/>
      <c r="D79" s="2"/>
      <c r="E79" s="2"/>
      <c r="F79" s="2"/>
      <c r="G79" s="35"/>
      <c r="H79" s="36"/>
      <c r="I79" s="37"/>
    </row>
    <row r="80" spans="1:9" ht="20.100000000000001" customHeight="1" x14ac:dyDescent="0.2">
      <c r="A80" s="4">
        <v>55</v>
      </c>
      <c r="B80" s="2"/>
      <c r="C80" s="2"/>
      <c r="D80" s="2"/>
      <c r="E80" s="2"/>
      <c r="F80" s="2"/>
      <c r="G80" s="35"/>
      <c r="H80" s="36"/>
      <c r="I80" s="37"/>
    </row>
    <row r="81" spans="1:9" ht="20.100000000000001" customHeight="1" x14ac:dyDescent="0.2">
      <c r="A81" s="4">
        <v>56</v>
      </c>
      <c r="B81" s="2"/>
      <c r="C81" s="2"/>
      <c r="D81" s="2"/>
      <c r="E81" s="2"/>
      <c r="F81" s="2"/>
      <c r="G81" s="35"/>
      <c r="H81" s="36"/>
      <c r="I81" s="37"/>
    </row>
    <row r="82" spans="1:9" ht="20.100000000000001" customHeight="1" x14ac:dyDescent="0.2">
      <c r="A82" s="4">
        <v>57</v>
      </c>
      <c r="B82" s="2"/>
      <c r="C82" s="2"/>
      <c r="D82" s="2"/>
      <c r="E82" s="2"/>
      <c r="F82" s="2"/>
      <c r="G82" s="35"/>
      <c r="H82" s="36"/>
      <c r="I82" s="37"/>
    </row>
    <row r="83" spans="1:9" ht="20.100000000000001" customHeight="1" x14ac:dyDescent="0.2">
      <c r="A83" s="4">
        <v>58</v>
      </c>
      <c r="B83" s="2"/>
      <c r="C83" s="2"/>
      <c r="D83" s="2"/>
      <c r="E83" s="2"/>
      <c r="F83" s="2"/>
      <c r="G83" s="35"/>
      <c r="H83" s="36"/>
      <c r="I83" s="37"/>
    </row>
    <row r="84" spans="1:9" ht="20.100000000000001" customHeight="1" x14ac:dyDescent="0.2">
      <c r="A84" s="4">
        <v>59</v>
      </c>
      <c r="B84" s="2"/>
      <c r="C84" s="2"/>
      <c r="D84" s="2"/>
      <c r="E84" s="2"/>
      <c r="F84" s="2"/>
      <c r="G84" s="35"/>
      <c r="H84" s="36"/>
      <c r="I84" s="37"/>
    </row>
    <row r="85" spans="1:9" ht="20.100000000000001" customHeight="1" x14ac:dyDescent="0.2">
      <c r="A85" s="4">
        <v>60</v>
      </c>
      <c r="B85" s="2"/>
      <c r="C85" s="2"/>
      <c r="D85" s="2"/>
      <c r="E85" s="2"/>
      <c r="F85" s="2"/>
      <c r="G85" s="35"/>
      <c r="H85" s="36"/>
      <c r="I85" s="37"/>
    </row>
    <row r="86" spans="1:9" ht="20.100000000000001" customHeight="1" x14ac:dyDescent="0.2">
      <c r="A86" s="4">
        <v>61</v>
      </c>
      <c r="B86" s="2"/>
      <c r="C86" s="2"/>
      <c r="D86" s="2"/>
      <c r="E86" s="2"/>
      <c r="F86" s="2"/>
      <c r="G86" s="35"/>
      <c r="H86" s="36"/>
      <c r="I86" s="37"/>
    </row>
    <row r="87" spans="1:9" ht="20.100000000000001" customHeight="1" x14ac:dyDescent="0.2">
      <c r="A87" s="4">
        <v>62</v>
      </c>
      <c r="B87" s="2"/>
      <c r="C87" s="2"/>
      <c r="D87" s="2"/>
      <c r="E87" s="2"/>
      <c r="F87" s="2"/>
      <c r="G87" s="35"/>
      <c r="H87" s="36"/>
      <c r="I87" s="37"/>
    </row>
    <row r="88" spans="1:9" ht="20.100000000000001" customHeight="1" x14ac:dyDescent="0.2">
      <c r="A88" s="4">
        <v>63</v>
      </c>
      <c r="B88" s="2"/>
      <c r="C88" s="2"/>
      <c r="D88" s="2"/>
      <c r="E88" s="2"/>
      <c r="F88" s="2"/>
      <c r="G88" s="35"/>
      <c r="H88" s="36"/>
      <c r="I88" s="37"/>
    </row>
    <row r="89" spans="1:9" ht="20.100000000000001" customHeight="1" x14ac:dyDescent="0.2">
      <c r="A89" s="4">
        <v>64</v>
      </c>
      <c r="B89" s="2"/>
      <c r="C89" s="2"/>
      <c r="D89" s="2"/>
      <c r="E89" s="2"/>
      <c r="F89" s="2"/>
      <c r="G89" s="35"/>
      <c r="H89" s="36"/>
      <c r="I89" s="37"/>
    </row>
    <row r="90" spans="1:9" ht="20.100000000000001" customHeight="1" x14ac:dyDescent="0.2">
      <c r="A90" s="4">
        <v>65</v>
      </c>
      <c r="B90" s="2"/>
      <c r="C90" s="2"/>
      <c r="D90" s="2"/>
      <c r="E90" s="2"/>
      <c r="F90" s="2"/>
      <c r="G90" s="35"/>
      <c r="H90" s="36"/>
      <c r="I90" s="37"/>
    </row>
    <row r="91" spans="1:9" ht="20.100000000000001" customHeight="1" x14ac:dyDescent="0.2">
      <c r="A91" s="4">
        <v>66</v>
      </c>
      <c r="B91" s="2"/>
      <c r="C91" s="2"/>
      <c r="D91" s="2"/>
      <c r="E91" s="2"/>
      <c r="F91" s="2"/>
      <c r="G91" s="35"/>
      <c r="H91" s="36"/>
      <c r="I91" s="37"/>
    </row>
    <row r="92" spans="1:9" ht="20.100000000000001" customHeight="1" x14ac:dyDescent="0.2">
      <c r="A92" s="4">
        <v>67</v>
      </c>
      <c r="B92" s="2"/>
      <c r="C92" s="2"/>
      <c r="D92" s="2"/>
      <c r="E92" s="2"/>
      <c r="F92" s="2"/>
      <c r="G92" s="35"/>
      <c r="H92" s="36"/>
      <c r="I92" s="37"/>
    </row>
    <row r="93" spans="1:9" ht="20.100000000000001" customHeight="1" x14ac:dyDescent="0.2">
      <c r="A93" s="4">
        <v>68</v>
      </c>
      <c r="B93" s="2"/>
      <c r="C93" s="2"/>
      <c r="D93" s="2"/>
      <c r="E93" s="2"/>
      <c r="F93" s="2"/>
      <c r="G93" s="35"/>
      <c r="H93" s="36"/>
      <c r="I93" s="37"/>
    </row>
    <row r="94" spans="1:9" ht="20.100000000000001" customHeight="1" x14ac:dyDescent="0.2">
      <c r="A94" s="4">
        <v>69</v>
      </c>
      <c r="B94" s="2"/>
      <c r="C94" s="2"/>
      <c r="D94" s="2"/>
      <c r="E94" s="2"/>
      <c r="F94" s="2"/>
      <c r="G94" s="35"/>
      <c r="H94" s="36"/>
      <c r="I94" s="37"/>
    </row>
    <row r="95" spans="1:9" ht="20.100000000000001" customHeight="1" x14ac:dyDescent="0.2">
      <c r="A95" s="4">
        <v>70</v>
      </c>
      <c r="B95" s="2"/>
      <c r="C95" s="2"/>
      <c r="D95" s="2"/>
      <c r="E95" s="2"/>
      <c r="F95" s="2"/>
      <c r="G95" s="35"/>
      <c r="H95" s="36"/>
      <c r="I95" s="37"/>
    </row>
    <row r="96" spans="1:9" ht="20.100000000000001" customHeight="1" x14ac:dyDescent="0.2">
      <c r="A96" s="4">
        <v>71</v>
      </c>
      <c r="B96" s="2"/>
      <c r="C96" s="2"/>
      <c r="D96" s="2"/>
      <c r="E96" s="2"/>
      <c r="F96" s="2"/>
      <c r="G96" s="35"/>
      <c r="H96" s="36"/>
      <c r="I96" s="37"/>
    </row>
    <row r="97" spans="1:9" ht="20.100000000000001" customHeight="1" x14ac:dyDescent="0.2">
      <c r="A97" s="4">
        <v>72</v>
      </c>
      <c r="B97" s="2"/>
      <c r="C97" s="2"/>
      <c r="D97" s="2"/>
      <c r="E97" s="2"/>
      <c r="F97" s="2"/>
      <c r="G97" s="35"/>
      <c r="H97" s="36"/>
      <c r="I97" s="37"/>
    </row>
    <row r="98" spans="1:9" ht="20.100000000000001" customHeight="1" x14ac:dyDescent="0.2">
      <c r="A98" s="4">
        <v>73</v>
      </c>
      <c r="B98" s="2"/>
      <c r="C98" s="2"/>
      <c r="D98" s="2"/>
      <c r="E98" s="2"/>
      <c r="F98" s="2"/>
      <c r="G98" s="35"/>
      <c r="H98" s="36"/>
      <c r="I98" s="37"/>
    </row>
    <row r="99" spans="1:9" ht="20.100000000000001" customHeight="1" x14ac:dyDescent="0.2">
      <c r="A99" s="4">
        <v>74</v>
      </c>
      <c r="B99" s="2"/>
      <c r="C99" s="2"/>
      <c r="D99" s="2"/>
      <c r="E99" s="2"/>
      <c r="F99" s="2"/>
      <c r="G99" s="35"/>
      <c r="H99" s="36"/>
      <c r="I99" s="37"/>
    </row>
    <row r="100" spans="1:9" ht="20.100000000000001" customHeight="1" x14ac:dyDescent="0.2">
      <c r="A100" s="4">
        <v>75</v>
      </c>
      <c r="B100" s="2"/>
      <c r="C100" s="2"/>
      <c r="D100" s="2"/>
      <c r="E100" s="2"/>
      <c r="F100" s="2"/>
      <c r="G100" s="35"/>
      <c r="H100" s="36"/>
      <c r="I100" s="37"/>
    </row>
    <row r="101" spans="1:9" ht="20.100000000000001" customHeight="1" x14ac:dyDescent="0.2">
      <c r="A101" s="4">
        <v>76</v>
      </c>
      <c r="B101" s="2"/>
      <c r="C101" s="2"/>
      <c r="D101" s="2"/>
      <c r="E101" s="2"/>
      <c r="F101" s="2"/>
      <c r="G101" s="35"/>
      <c r="H101" s="36"/>
      <c r="I101" s="37"/>
    </row>
    <row r="102" spans="1:9" ht="20.100000000000001" customHeight="1" x14ac:dyDescent="0.2">
      <c r="A102" s="4">
        <v>77</v>
      </c>
      <c r="B102" s="2"/>
      <c r="C102" s="2"/>
      <c r="D102" s="2"/>
      <c r="E102" s="2"/>
      <c r="F102" s="2"/>
      <c r="G102" s="35"/>
      <c r="H102" s="36"/>
      <c r="I102" s="37"/>
    </row>
    <row r="103" spans="1:9" ht="20.100000000000001" customHeight="1" x14ac:dyDescent="0.2">
      <c r="A103" s="4">
        <v>78</v>
      </c>
      <c r="B103" s="2"/>
      <c r="C103" s="2"/>
      <c r="D103" s="2"/>
      <c r="E103" s="2"/>
      <c r="F103" s="2"/>
      <c r="G103" s="35"/>
      <c r="H103" s="36"/>
      <c r="I103" s="37"/>
    </row>
    <row r="104" spans="1:9" ht="20.100000000000001" customHeight="1" x14ac:dyDescent="0.2">
      <c r="A104" s="4">
        <v>79</v>
      </c>
      <c r="B104" s="2"/>
      <c r="C104" s="2"/>
      <c r="D104" s="2"/>
      <c r="E104" s="2"/>
      <c r="F104" s="2"/>
      <c r="G104" s="35"/>
      <c r="H104" s="36"/>
      <c r="I104" s="37"/>
    </row>
    <row r="105" spans="1:9" ht="20.100000000000001" customHeight="1" x14ac:dyDescent="0.2">
      <c r="A105" s="4">
        <v>80</v>
      </c>
      <c r="B105" s="2"/>
      <c r="C105" s="2"/>
      <c r="D105" s="2"/>
      <c r="E105" s="2"/>
      <c r="F105" s="2"/>
      <c r="G105" s="35"/>
      <c r="H105" s="36"/>
      <c r="I105" s="37"/>
    </row>
    <row r="106" spans="1:9" ht="20.100000000000001" customHeight="1" x14ac:dyDescent="0.2">
      <c r="A106" s="4">
        <v>81</v>
      </c>
      <c r="B106" s="2"/>
      <c r="C106" s="2"/>
      <c r="D106" s="2"/>
      <c r="E106" s="2"/>
      <c r="F106" s="2"/>
      <c r="G106" s="35"/>
      <c r="H106" s="36"/>
      <c r="I106" s="37"/>
    </row>
    <row r="107" spans="1:9" ht="20.100000000000001" customHeight="1" x14ac:dyDescent="0.2">
      <c r="A107" s="4">
        <v>82</v>
      </c>
      <c r="B107" s="2"/>
      <c r="C107" s="2"/>
      <c r="D107" s="2"/>
      <c r="E107" s="2"/>
      <c r="F107" s="2"/>
      <c r="G107" s="35"/>
      <c r="H107" s="36"/>
      <c r="I107" s="37"/>
    </row>
    <row r="108" spans="1:9" ht="20.100000000000001" customHeight="1" x14ac:dyDescent="0.2">
      <c r="A108" s="4">
        <v>83</v>
      </c>
      <c r="B108" s="2"/>
      <c r="C108" s="2"/>
      <c r="D108" s="2"/>
      <c r="E108" s="2"/>
      <c r="F108" s="2"/>
      <c r="G108" s="35"/>
      <c r="H108" s="36"/>
      <c r="I108" s="37"/>
    </row>
    <row r="109" spans="1:9" ht="20.100000000000001" customHeight="1" x14ac:dyDescent="0.2">
      <c r="A109" s="4">
        <v>84</v>
      </c>
      <c r="B109" s="2"/>
      <c r="C109" s="2"/>
      <c r="D109" s="2"/>
      <c r="E109" s="2"/>
      <c r="F109" s="2"/>
      <c r="G109" s="35"/>
      <c r="H109" s="36"/>
      <c r="I109" s="37"/>
    </row>
    <row r="110" spans="1:9" ht="20.100000000000001" customHeight="1" x14ac:dyDescent="0.2">
      <c r="A110" s="4">
        <v>85</v>
      </c>
      <c r="B110" s="2"/>
      <c r="C110" s="2"/>
      <c r="D110" s="2"/>
      <c r="E110" s="2"/>
      <c r="F110" s="2"/>
      <c r="G110" s="35"/>
      <c r="H110" s="36"/>
      <c r="I110" s="37"/>
    </row>
    <row r="111" spans="1:9" ht="20.100000000000001" customHeight="1" x14ac:dyDescent="0.2">
      <c r="A111" s="4">
        <v>86</v>
      </c>
      <c r="B111" s="2"/>
      <c r="C111" s="2"/>
      <c r="D111" s="2"/>
      <c r="E111" s="2"/>
      <c r="F111" s="2"/>
      <c r="G111" s="35"/>
      <c r="H111" s="36"/>
      <c r="I111" s="37"/>
    </row>
    <row r="112" spans="1:9" ht="20.100000000000001" customHeight="1" x14ac:dyDescent="0.2">
      <c r="A112" s="4">
        <v>87</v>
      </c>
      <c r="B112" s="2"/>
      <c r="C112" s="2"/>
      <c r="D112" s="2"/>
      <c r="E112" s="2"/>
      <c r="F112" s="2"/>
      <c r="G112" s="35"/>
      <c r="H112" s="36"/>
      <c r="I112" s="37"/>
    </row>
    <row r="113" spans="1:15" ht="20.100000000000001" customHeight="1" x14ac:dyDescent="0.2">
      <c r="A113" s="4">
        <v>88</v>
      </c>
      <c r="B113" s="2"/>
      <c r="C113" s="2"/>
      <c r="D113" s="2"/>
      <c r="E113" s="2"/>
      <c r="F113" s="2"/>
      <c r="G113" s="35"/>
      <c r="H113" s="36"/>
      <c r="I113" s="37"/>
    </row>
    <row r="114" spans="1:15" ht="20.100000000000001" customHeight="1" x14ac:dyDescent="0.2">
      <c r="A114" s="4">
        <v>89</v>
      </c>
      <c r="B114" s="2"/>
      <c r="C114" s="2"/>
      <c r="D114" s="2"/>
      <c r="E114" s="2"/>
      <c r="F114" s="2"/>
      <c r="G114" s="35"/>
      <c r="H114" s="36"/>
      <c r="I114" s="37"/>
    </row>
    <row r="115" spans="1:15" ht="20.100000000000001" customHeight="1" x14ac:dyDescent="0.2">
      <c r="A115" s="4">
        <v>90</v>
      </c>
      <c r="B115" s="2"/>
      <c r="C115" s="2"/>
      <c r="D115" s="2"/>
      <c r="E115" s="2"/>
      <c r="F115" s="2"/>
      <c r="G115" s="35"/>
      <c r="H115" s="36"/>
      <c r="I115" s="37"/>
    </row>
    <row r="116" spans="1:15" ht="20.100000000000001" customHeight="1" x14ac:dyDescent="0.2">
      <c r="A116" s="4">
        <v>91</v>
      </c>
      <c r="B116" s="2"/>
      <c r="C116" s="2"/>
      <c r="D116" s="2"/>
      <c r="E116" s="2"/>
      <c r="F116" s="2"/>
      <c r="G116" s="35"/>
      <c r="H116" s="36"/>
      <c r="I116" s="37"/>
    </row>
    <row r="117" spans="1:15" ht="20.100000000000001" customHeight="1" x14ac:dyDescent="0.2">
      <c r="A117" s="4">
        <v>92</v>
      </c>
      <c r="B117" s="2"/>
      <c r="C117" s="2"/>
      <c r="D117" s="2"/>
      <c r="E117" s="2"/>
      <c r="F117" s="2"/>
      <c r="G117" s="35"/>
      <c r="H117" s="36"/>
      <c r="I117" s="37"/>
    </row>
    <row r="118" spans="1:15" ht="20.100000000000001" customHeight="1" x14ac:dyDescent="0.2">
      <c r="A118" s="4">
        <v>93</v>
      </c>
      <c r="B118" s="2"/>
      <c r="C118" s="2"/>
      <c r="D118" s="2"/>
      <c r="E118" s="2"/>
      <c r="F118" s="2"/>
      <c r="G118" s="35"/>
      <c r="H118" s="36"/>
      <c r="I118" s="37"/>
    </row>
    <row r="119" spans="1:15" ht="20.100000000000001" customHeight="1" x14ac:dyDescent="0.2">
      <c r="A119" s="4">
        <v>94</v>
      </c>
      <c r="B119" s="2"/>
      <c r="C119" s="2"/>
      <c r="D119" s="2"/>
      <c r="E119" s="2"/>
      <c r="F119" s="2"/>
      <c r="G119" s="35"/>
      <c r="H119" s="36"/>
      <c r="I119" s="37"/>
    </row>
    <row r="120" spans="1:15" ht="20.100000000000001" customHeight="1" x14ac:dyDescent="0.2">
      <c r="A120" s="4">
        <v>95</v>
      </c>
      <c r="B120" s="2"/>
      <c r="C120" s="2"/>
      <c r="D120" s="2"/>
      <c r="E120" s="2"/>
      <c r="F120" s="2"/>
      <c r="G120" s="35"/>
      <c r="H120" s="36"/>
      <c r="I120" s="37"/>
    </row>
    <row r="121" spans="1:15" ht="20.100000000000001" customHeight="1" x14ac:dyDescent="0.2">
      <c r="A121" s="4">
        <v>96</v>
      </c>
      <c r="B121" s="2"/>
      <c r="C121" s="2"/>
      <c r="D121" s="2"/>
      <c r="E121" s="2"/>
      <c r="F121" s="2"/>
      <c r="G121" s="35"/>
      <c r="H121" s="36"/>
      <c r="I121" s="37"/>
    </row>
    <row r="122" spans="1:15" ht="20.100000000000001" customHeight="1" x14ac:dyDescent="0.2">
      <c r="A122" s="4">
        <v>97</v>
      </c>
      <c r="B122" s="2"/>
      <c r="C122" s="2"/>
      <c r="D122" s="2"/>
      <c r="E122" s="2"/>
      <c r="F122" s="2"/>
      <c r="G122" s="35"/>
      <c r="H122" s="36"/>
      <c r="I122" s="37"/>
    </row>
    <row r="123" spans="1:15" ht="20.100000000000001" customHeight="1" x14ac:dyDescent="0.2">
      <c r="A123" s="4">
        <v>98</v>
      </c>
      <c r="B123" s="2"/>
      <c r="C123" s="2"/>
      <c r="D123" s="2"/>
      <c r="E123" s="2"/>
      <c r="F123" s="2"/>
      <c r="G123" s="35"/>
      <c r="H123" s="36"/>
      <c r="I123" s="37"/>
    </row>
    <row r="124" spans="1:15" ht="20.100000000000001" customHeight="1" x14ac:dyDescent="0.2">
      <c r="A124" s="4">
        <v>99</v>
      </c>
      <c r="B124" s="2"/>
      <c r="C124" s="2"/>
      <c r="D124" s="2"/>
      <c r="E124" s="2"/>
      <c r="F124" s="2"/>
      <c r="G124" s="35"/>
      <c r="H124" s="36"/>
      <c r="I124" s="37"/>
      <c r="J124" s="3"/>
      <c r="K124" s="3"/>
      <c r="L124" s="3"/>
      <c r="M124" s="3"/>
      <c r="N124" s="3"/>
      <c r="O124" s="3"/>
    </row>
    <row r="125" spans="1:15" ht="20.100000000000001" customHeight="1" x14ac:dyDescent="0.2">
      <c r="A125" s="4">
        <v>100</v>
      </c>
      <c r="B125" s="2"/>
      <c r="C125" s="2"/>
      <c r="D125" s="2"/>
      <c r="E125" s="2"/>
      <c r="F125" s="2"/>
      <c r="G125" s="35"/>
      <c r="H125" s="36"/>
      <c r="I125" s="37"/>
      <c r="J125" s="3"/>
      <c r="K125" s="3"/>
      <c r="L125" s="3"/>
      <c r="M125" s="3"/>
      <c r="N125" s="3"/>
      <c r="O125" s="3"/>
    </row>
    <row r="126" spans="1:15" ht="20.100000000000001" customHeight="1" x14ac:dyDescent="0.2">
      <c r="A126" s="4">
        <v>101</v>
      </c>
      <c r="B126" s="2"/>
      <c r="C126" s="2"/>
      <c r="D126" s="2"/>
      <c r="E126" s="2"/>
      <c r="F126" s="2"/>
      <c r="G126" s="35"/>
      <c r="H126" s="36"/>
      <c r="I126" s="37"/>
      <c r="J126" s="3"/>
      <c r="K126" s="3"/>
      <c r="L126" s="3"/>
      <c r="M126" s="3"/>
      <c r="N126" s="3"/>
      <c r="O126" s="3"/>
    </row>
    <row r="127" spans="1:15" ht="20.100000000000001" customHeight="1" x14ac:dyDescent="0.2">
      <c r="A127" s="4">
        <v>102</v>
      </c>
      <c r="B127" s="2"/>
      <c r="C127" s="2"/>
      <c r="D127" s="2"/>
      <c r="E127" s="2"/>
      <c r="F127" s="2"/>
      <c r="G127" s="35"/>
      <c r="H127" s="36"/>
      <c r="I127" s="37"/>
      <c r="J127" s="3"/>
      <c r="K127" s="3"/>
      <c r="L127" s="3"/>
      <c r="M127" s="3"/>
      <c r="N127" s="3"/>
      <c r="O127" s="3"/>
    </row>
    <row r="128" spans="1:15" ht="20.100000000000001" customHeight="1" x14ac:dyDescent="0.2">
      <c r="A128" s="4">
        <v>103</v>
      </c>
      <c r="B128" s="2"/>
      <c r="C128" s="2"/>
      <c r="D128" s="2"/>
      <c r="E128" s="2"/>
      <c r="F128" s="2"/>
      <c r="G128" s="35"/>
      <c r="H128" s="36"/>
      <c r="I128" s="37"/>
      <c r="J128" s="3"/>
      <c r="K128" s="3"/>
      <c r="L128" s="3"/>
      <c r="M128" s="3"/>
      <c r="N128" s="3"/>
      <c r="O128" s="3"/>
    </row>
    <row r="129" spans="1:15" ht="20.100000000000001" customHeight="1" x14ac:dyDescent="0.2">
      <c r="A129" s="4">
        <v>104</v>
      </c>
      <c r="B129" s="2"/>
      <c r="C129" s="2"/>
      <c r="D129" s="2"/>
      <c r="E129" s="2"/>
      <c r="F129" s="2"/>
      <c r="G129" s="35"/>
      <c r="H129" s="36"/>
      <c r="I129" s="37"/>
      <c r="J129" s="3"/>
      <c r="K129" s="3"/>
      <c r="L129" s="3"/>
      <c r="M129" s="3"/>
      <c r="N129" s="3"/>
      <c r="O129" s="3"/>
    </row>
    <row r="130" spans="1:15" ht="20.100000000000001" customHeight="1" x14ac:dyDescent="0.2">
      <c r="A130" s="4">
        <v>105</v>
      </c>
      <c r="B130" s="2"/>
      <c r="C130" s="2"/>
      <c r="D130" s="2"/>
      <c r="E130" s="2"/>
      <c r="F130" s="2"/>
      <c r="G130" s="35"/>
      <c r="H130" s="36"/>
      <c r="I130" s="37"/>
      <c r="J130" s="3"/>
      <c r="K130" s="3"/>
      <c r="L130" s="3"/>
      <c r="M130" s="3"/>
      <c r="N130" s="3"/>
      <c r="O130" s="3"/>
    </row>
    <row r="131" spans="1:15" ht="20.100000000000001" customHeight="1" x14ac:dyDescent="0.2">
      <c r="A131" s="4">
        <v>106</v>
      </c>
      <c r="B131" s="2"/>
      <c r="C131" s="2"/>
      <c r="D131" s="2"/>
      <c r="E131" s="2"/>
      <c r="F131" s="2"/>
      <c r="G131" s="35"/>
      <c r="H131" s="36"/>
      <c r="I131" s="37"/>
      <c r="J131" s="3"/>
      <c r="K131" s="3"/>
      <c r="L131" s="3"/>
      <c r="M131" s="3"/>
      <c r="N131" s="3"/>
      <c r="O131" s="3"/>
    </row>
    <row r="132" spans="1:15" ht="20.100000000000001" customHeight="1" x14ac:dyDescent="0.2">
      <c r="A132" s="4">
        <v>107</v>
      </c>
      <c r="B132" s="2"/>
      <c r="C132" s="2"/>
      <c r="D132" s="2"/>
      <c r="E132" s="2"/>
      <c r="F132" s="2"/>
      <c r="G132" s="35"/>
      <c r="H132" s="36"/>
      <c r="I132" s="37"/>
      <c r="J132" s="3"/>
      <c r="K132" s="3"/>
      <c r="L132" s="3"/>
      <c r="M132" s="3"/>
      <c r="N132" s="3"/>
      <c r="O132" s="3"/>
    </row>
    <row r="133" spans="1:15" ht="20.100000000000001" customHeight="1" x14ac:dyDescent="0.2">
      <c r="A133" s="4">
        <v>108</v>
      </c>
      <c r="B133" s="2"/>
      <c r="C133" s="2"/>
      <c r="D133" s="2"/>
      <c r="E133" s="2"/>
      <c r="F133" s="2"/>
      <c r="G133" s="35"/>
      <c r="H133" s="36"/>
      <c r="I133" s="37"/>
      <c r="J133" s="3"/>
      <c r="K133" s="3"/>
      <c r="L133" s="3"/>
      <c r="M133" s="3"/>
      <c r="N133" s="3"/>
      <c r="O133" s="3"/>
    </row>
    <row r="134" spans="1:15" ht="20.100000000000001" customHeight="1" x14ac:dyDescent="0.2">
      <c r="A134" s="4">
        <v>109</v>
      </c>
      <c r="B134" s="2"/>
      <c r="C134" s="2"/>
      <c r="D134" s="2"/>
      <c r="E134" s="2"/>
      <c r="F134" s="2"/>
      <c r="G134" s="35"/>
      <c r="H134" s="36"/>
      <c r="I134" s="37"/>
      <c r="J134" s="3"/>
      <c r="K134" s="3"/>
      <c r="L134" s="3"/>
      <c r="M134" s="3"/>
      <c r="N134" s="3"/>
      <c r="O134" s="3"/>
    </row>
    <row r="135" spans="1:15" ht="20.100000000000001" customHeight="1" x14ac:dyDescent="0.2">
      <c r="A135" s="4">
        <v>110</v>
      </c>
      <c r="B135" s="2"/>
      <c r="C135" s="2"/>
      <c r="D135" s="2"/>
      <c r="E135" s="2"/>
      <c r="F135" s="2"/>
      <c r="G135" s="35"/>
      <c r="H135" s="36"/>
      <c r="I135" s="37"/>
      <c r="J135" s="3"/>
      <c r="K135" s="3"/>
      <c r="L135" s="3"/>
      <c r="M135" s="3"/>
      <c r="N135" s="3"/>
      <c r="O135" s="3"/>
    </row>
    <row r="136" spans="1:15" ht="20.100000000000001" customHeight="1" x14ac:dyDescent="0.2">
      <c r="A136" s="4">
        <v>111</v>
      </c>
      <c r="B136" s="2"/>
      <c r="C136" s="2"/>
      <c r="D136" s="2"/>
      <c r="E136" s="2"/>
      <c r="F136" s="2"/>
      <c r="G136" s="35"/>
      <c r="H136" s="36"/>
      <c r="I136" s="37"/>
      <c r="J136" s="3"/>
      <c r="K136" s="3"/>
      <c r="L136" s="3"/>
      <c r="M136" s="3"/>
      <c r="N136" s="3"/>
      <c r="O136" s="3"/>
    </row>
    <row r="137" spans="1:15" ht="20.100000000000001" customHeight="1" x14ac:dyDescent="0.2">
      <c r="A137" s="4">
        <v>112</v>
      </c>
      <c r="B137" s="2"/>
      <c r="C137" s="4"/>
      <c r="D137" s="4"/>
      <c r="E137" s="4"/>
      <c r="F137" s="4"/>
      <c r="G137" s="35"/>
      <c r="H137" s="36"/>
      <c r="I137" s="37"/>
      <c r="J137" s="3"/>
      <c r="K137" s="3"/>
      <c r="L137" s="3"/>
      <c r="M137" s="3"/>
      <c r="N137" s="3"/>
      <c r="O137" s="3"/>
    </row>
    <row r="138" spans="1:15" ht="20.100000000000001" customHeight="1" x14ac:dyDescent="0.2">
      <c r="A138" s="4">
        <v>113</v>
      </c>
      <c r="B138" s="2"/>
      <c r="C138" s="4"/>
      <c r="D138" s="4"/>
      <c r="E138" s="4"/>
      <c r="F138" s="4"/>
      <c r="G138" s="35"/>
      <c r="H138" s="36"/>
      <c r="I138" s="37"/>
      <c r="J138" s="3"/>
      <c r="K138" s="3"/>
      <c r="L138" s="3"/>
      <c r="M138" s="3"/>
      <c r="N138" s="3"/>
      <c r="O138" s="3"/>
    </row>
    <row r="139" spans="1:15" ht="20.100000000000001" customHeight="1" x14ac:dyDescent="0.2">
      <c r="A139" s="4">
        <v>114</v>
      </c>
      <c r="B139" s="2"/>
      <c r="C139" s="4"/>
      <c r="D139" s="4"/>
      <c r="E139" s="4"/>
      <c r="F139" s="4"/>
      <c r="G139" s="35"/>
      <c r="H139" s="36"/>
      <c r="I139" s="37"/>
      <c r="J139" s="3"/>
      <c r="K139" s="3"/>
      <c r="L139" s="3"/>
      <c r="M139" s="3"/>
      <c r="N139" s="3"/>
      <c r="O139" s="3"/>
    </row>
    <row r="140" spans="1:15" ht="20.100000000000001" customHeight="1" x14ac:dyDescent="0.2">
      <c r="A140" s="4">
        <v>115</v>
      </c>
      <c r="B140" s="2"/>
      <c r="C140" s="4"/>
      <c r="D140" s="4"/>
      <c r="E140" s="4"/>
      <c r="F140" s="4"/>
      <c r="G140" s="35"/>
      <c r="H140" s="36"/>
      <c r="I140" s="37"/>
      <c r="J140" s="3"/>
      <c r="K140" s="3"/>
      <c r="L140" s="3"/>
      <c r="M140" s="3"/>
      <c r="N140" s="3"/>
      <c r="O140" s="3"/>
    </row>
    <row r="141" spans="1:15" ht="20.100000000000001" customHeight="1" x14ac:dyDescent="0.2">
      <c r="A141" s="4">
        <v>116</v>
      </c>
      <c r="B141" s="2"/>
      <c r="C141" s="4"/>
      <c r="D141" s="4"/>
      <c r="E141" s="4"/>
      <c r="F141" s="4"/>
      <c r="G141" s="35"/>
      <c r="H141" s="36"/>
      <c r="I141" s="37"/>
      <c r="J141" s="3"/>
      <c r="K141" s="3"/>
      <c r="L141" s="3"/>
      <c r="M141" s="3"/>
      <c r="N141" s="3"/>
      <c r="O141" s="3"/>
    </row>
    <row r="142" spans="1:15" ht="20.100000000000001" customHeight="1" x14ac:dyDescent="0.2">
      <c r="A142" s="4">
        <v>117</v>
      </c>
      <c r="B142" s="2"/>
      <c r="C142" s="4"/>
      <c r="D142" s="4"/>
      <c r="E142" s="4"/>
      <c r="F142" s="4"/>
      <c r="G142" s="35"/>
      <c r="H142" s="36"/>
      <c r="I142" s="37"/>
      <c r="J142" s="3"/>
      <c r="K142" s="3"/>
      <c r="L142" s="3"/>
      <c r="M142" s="3"/>
      <c r="N142" s="3"/>
      <c r="O142" s="3"/>
    </row>
    <row r="143" spans="1:15" ht="20.100000000000001" customHeight="1" x14ac:dyDescent="0.2">
      <c r="A143" s="4">
        <v>118</v>
      </c>
      <c r="B143" s="2"/>
      <c r="C143" s="4"/>
      <c r="D143" s="4"/>
      <c r="E143" s="4"/>
      <c r="F143" s="4"/>
      <c r="G143" s="35"/>
      <c r="H143" s="36"/>
      <c r="I143" s="37"/>
      <c r="J143" s="3"/>
      <c r="K143" s="3"/>
      <c r="L143" s="3"/>
      <c r="M143" s="3"/>
      <c r="N143" s="3"/>
      <c r="O143" s="3"/>
    </row>
    <row r="144" spans="1:15" ht="20.100000000000001" customHeight="1" x14ac:dyDescent="0.2">
      <c r="A144" s="4">
        <v>119</v>
      </c>
      <c r="B144" s="2"/>
      <c r="C144" s="4"/>
      <c r="D144" s="4"/>
      <c r="E144" s="4"/>
      <c r="F144" s="4"/>
      <c r="G144" s="35"/>
      <c r="H144" s="36"/>
      <c r="I144" s="37"/>
      <c r="J144" s="3"/>
      <c r="K144" s="3"/>
      <c r="L144" s="3"/>
      <c r="M144" s="3"/>
      <c r="N144" s="3"/>
      <c r="O144" s="3"/>
    </row>
    <row r="145" spans="1:15" ht="20.100000000000001" customHeight="1" x14ac:dyDescent="0.2">
      <c r="A145" s="4">
        <v>120</v>
      </c>
      <c r="B145" s="2"/>
      <c r="C145" s="4"/>
      <c r="D145" s="4"/>
      <c r="E145" s="4"/>
      <c r="F145" s="4"/>
      <c r="G145" s="35"/>
      <c r="H145" s="36"/>
      <c r="I145" s="37"/>
      <c r="J145" s="3"/>
      <c r="K145" s="3"/>
      <c r="L145" s="3"/>
      <c r="M145" s="3"/>
      <c r="N145" s="3"/>
      <c r="O145" s="3"/>
    </row>
    <row r="146" spans="1:15" ht="20.100000000000001" customHeight="1" x14ac:dyDescent="0.2">
      <c r="A146" s="4">
        <v>121</v>
      </c>
      <c r="B146" s="2"/>
      <c r="C146" s="4"/>
      <c r="D146" s="4"/>
      <c r="E146" s="4"/>
      <c r="F146" s="4"/>
      <c r="G146" s="35"/>
      <c r="H146" s="36"/>
      <c r="I146" s="37"/>
      <c r="J146" s="3"/>
      <c r="K146" s="3"/>
      <c r="L146" s="3"/>
      <c r="M146" s="3"/>
      <c r="N146" s="3"/>
      <c r="O146" s="3"/>
    </row>
    <row r="147" spans="1:15" ht="20.100000000000001" customHeight="1" x14ac:dyDescent="0.2">
      <c r="A147" s="4">
        <v>122</v>
      </c>
      <c r="B147" s="2"/>
      <c r="C147" s="4"/>
      <c r="D147" s="4"/>
      <c r="E147" s="4"/>
      <c r="F147" s="4"/>
      <c r="G147" s="35"/>
      <c r="H147" s="36"/>
      <c r="I147" s="37"/>
      <c r="J147" s="3"/>
      <c r="K147" s="3"/>
      <c r="L147" s="3"/>
      <c r="M147" s="3"/>
      <c r="N147" s="3"/>
      <c r="O147" s="3"/>
    </row>
    <row r="148" spans="1:15" ht="20.100000000000001" customHeight="1" x14ac:dyDescent="0.2">
      <c r="A148" s="4">
        <v>123</v>
      </c>
      <c r="B148" s="2"/>
      <c r="C148" s="4"/>
      <c r="D148" s="4"/>
      <c r="E148" s="4"/>
      <c r="F148" s="4"/>
      <c r="G148" s="35"/>
      <c r="H148" s="36"/>
      <c r="I148" s="37"/>
      <c r="J148" s="3"/>
      <c r="K148" s="3"/>
      <c r="L148" s="3"/>
      <c r="M148" s="3"/>
      <c r="N148" s="3"/>
      <c r="O148" s="3"/>
    </row>
    <row r="149" spans="1:15" ht="20.100000000000001" customHeight="1" x14ac:dyDescent="0.2">
      <c r="A149" s="4">
        <v>124</v>
      </c>
      <c r="B149" s="2"/>
      <c r="C149" s="4"/>
      <c r="D149" s="4"/>
      <c r="E149" s="4"/>
      <c r="F149" s="4"/>
      <c r="G149" s="35"/>
      <c r="H149" s="36"/>
      <c r="I149" s="37"/>
      <c r="J149" s="3"/>
      <c r="K149" s="3"/>
      <c r="L149" s="3"/>
      <c r="M149" s="3"/>
      <c r="N149" s="3"/>
      <c r="O149" s="3"/>
    </row>
    <row r="150" spans="1:15" ht="20.100000000000001" customHeight="1" x14ac:dyDescent="0.2">
      <c r="A150" s="4">
        <v>125</v>
      </c>
      <c r="B150" s="2"/>
      <c r="C150" s="4"/>
      <c r="D150" s="4"/>
      <c r="E150" s="4"/>
      <c r="F150" s="4"/>
      <c r="G150" s="35"/>
      <c r="H150" s="36"/>
      <c r="I150" s="37"/>
      <c r="J150" s="3"/>
      <c r="K150" s="3"/>
      <c r="L150" s="3"/>
      <c r="M150" s="3"/>
      <c r="N150" s="3"/>
      <c r="O150" s="3"/>
    </row>
    <row r="151" spans="1:15" ht="20.100000000000001" customHeight="1" x14ac:dyDescent="0.2">
      <c r="A151" s="4">
        <v>126</v>
      </c>
      <c r="B151" s="2"/>
      <c r="C151" s="4"/>
      <c r="D151" s="4"/>
      <c r="E151" s="4"/>
      <c r="F151" s="4"/>
      <c r="G151" s="35"/>
      <c r="H151" s="36"/>
      <c r="I151" s="37"/>
      <c r="J151" s="3"/>
      <c r="K151" s="3"/>
      <c r="L151" s="3"/>
      <c r="M151" s="3"/>
      <c r="N151" s="3"/>
      <c r="O151" s="3"/>
    </row>
    <row r="152" spans="1:15" ht="20.100000000000001" customHeight="1" x14ac:dyDescent="0.2">
      <c r="A152" s="4">
        <v>127</v>
      </c>
      <c r="B152" s="2"/>
      <c r="C152" s="4"/>
      <c r="D152" s="4"/>
      <c r="E152" s="4"/>
      <c r="F152" s="4"/>
      <c r="G152" s="35"/>
      <c r="H152" s="36"/>
      <c r="I152" s="37"/>
      <c r="J152" s="3"/>
      <c r="K152" s="3"/>
      <c r="L152" s="3"/>
      <c r="M152" s="3"/>
      <c r="N152" s="3"/>
      <c r="O152" s="3"/>
    </row>
    <row r="153" spans="1:15" ht="20.100000000000001" customHeight="1" x14ac:dyDescent="0.2">
      <c r="A153" s="4">
        <v>128</v>
      </c>
      <c r="B153" s="2"/>
      <c r="C153" s="4"/>
      <c r="D153" s="4"/>
      <c r="E153" s="4"/>
      <c r="F153" s="4"/>
      <c r="G153" s="35"/>
      <c r="H153" s="36"/>
      <c r="I153" s="37"/>
      <c r="J153" s="3"/>
      <c r="K153" s="3"/>
      <c r="L153" s="3"/>
      <c r="M153" s="3"/>
      <c r="N153" s="3"/>
      <c r="O153" s="3"/>
    </row>
    <row r="154" spans="1:15" ht="20.100000000000001" customHeight="1" x14ac:dyDescent="0.2">
      <c r="A154" s="4">
        <v>129</v>
      </c>
      <c r="B154" s="2"/>
      <c r="C154" s="4"/>
      <c r="D154" s="4"/>
      <c r="E154" s="4"/>
      <c r="F154" s="4"/>
      <c r="G154" s="35"/>
      <c r="H154" s="36"/>
      <c r="I154" s="37"/>
      <c r="J154" s="3"/>
      <c r="K154" s="3"/>
      <c r="L154" s="3"/>
      <c r="M154" s="3"/>
      <c r="N154" s="3"/>
      <c r="O154" s="3"/>
    </row>
    <row r="155" spans="1:15" ht="20.100000000000001" customHeight="1" x14ac:dyDescent="0.2">
      <c r="A155" s="4">
        <v>130</v>
      </c>
      <c r="B155" s="2"/>
      <c r="C155" s="4"/>
      <c r="D155" s="4"/>
      <c r="E155" s="4"/>
      <c r="F155" s="4"/>
      <c r="G155" s="35"/>
      <c r="H155" s="36"/>
      <c r="I155" s="37"/>
      <c r="J155" s="3"/>
      <c r="K155" s="3"/>
      <c r="L155" s="3"/>
      <c r="M155" s="3"/>
      <c r="N155" s="3"/>
      <c r="O155" s="3"/>
    </row>
    <row r="156" spans="1:15" ht="20.100000000000001" customHeight="1" x14ac:dyDescent="0.2">
      <c r="A156" s="8"/>
      <c r="B156" s="9"/>
      <c r="C156" s="8"/>
      <c r="D156" s="8"/>
      <c r="E156" s="8"/>
      <c r="F156" s="8"/>
      <c r="G156" s="32"/>
      <c r="H156" s="32"/>
      <c r="I156" s="32"/>
      <c r="J156" s="3"/>
      <c r="K156" s="3"/>
      <c r="L156" s="3"/>
      <c r="M156" s="3"/>
      <c r="N156" s="3"/>
      <c r="O156" s="3"/>
    </row>
    <row r="157" spans="1:15" ht="20.100000000000001" customHeight="1" x14ac:dyDescent="0.2">
      <c r="A157" s="8"/>
      <c r="B157" s="9"/>
      <c r="C157" s="8"/>
      <c r="D157" s="8"/>
      <c r="E157" s="8"/>
      <c r="F157" s="8"/>
      <c r="G157" s="32"/>
      <c r="H157" s="32"/>
      <c r="I157" s="32"/>
      <c r="J157" s="3"/>
      <c r="K157" s="3"/>
      <c r="L157" s="3"/>
      <c r="M157" s="3"/>
      <c r="N157" s="3"/>
      <c r="O157" s="3"/>
    </row>
    <row r="158" spans="1:15" ht="20.100000000000001" customHeight="1" x14ac:dyDescent="0.2">
      <c r="A158" s="8"/>
      <c r="B158" s="9"/>
      <c r="C158" s="8"/>
      <c r="D158" s="8"/>
      <c r="E158" s="8"/>
      <c r="F158" s="8"/>
      <c r="G158" s="32"/>
      <c r="H158" s="32"/>
      <c r="I158" s="32"/>
      <c r="J158" s="3"/>
      <c r="K158" s="3"/>
      <c r="L158" s="3"/>
      <c r="M158" s="3"/>
      <c r="N158" s="3"/>
      <c r="O158" s="3"/>
    </row>
    <row r="159" spans="1:15" ht="20.100000000000001" customHeight="1" x14ac:dyDescent="0.2">
      <c r="A159" s="8"/>
      <c r="B159" s="9"/>
      <c r="C159" s="8"/>
      <c r="D159" s="8"/>
      <c r="E159" s="8"/>
      <c r="F159" s="8"/>
      <c r="G159" s="32"/>
      <c r="H159" s="32"/>
      <c r="I159" s="32"/>
      <c r="J159" s="3"/>
      <c r="K159" s="3"/>
      <c r="L159" s="3"/>
      <c r="M159" s="3"/>
      <c r="N159" s="3"/>
      <c r="O159" s="3"/>
    </row>
    <row r="160" spans="1:15" ht="20.100000000000001" customHeight="1" x14ac:dyDescent="0.2">
      <c r="A160" s="8"/>
      <c r="B160" s="9"/>
      <c r="C160" s="8"/>
      <c r="D160" s="8"/>
      <c r="E160" s="8"/>
      <c r="F160" s="8"/>
      <c r="G160" s="32"/>
      <c r="H160" s="32"/>
      <c r="I160" s="32"/>
      <c r="J160" s="3"/>
      <c r="K160" s="3"/>
      <c r="L160" s="3"/>
      <c r="M160" s="3"/>
      <c r="N160" s="3"/>
      <c r="O160" s="3"/>
    </row>
    <row r="161" spans="1:15" ht="20.100000000000001" customHeight="1" x14ac:dyDescent="0.2">
      <c r="A161" s="8"/>
      <c r="B161" s="9"/>
      <c r="C161" s="8"/>
      <c r="D161" s="8"/>
      <c r="E161" s="8"/>
      <c r="F161" s="8"/>
      <c r="G161" s="32"/>
      <c r="H161" s="32"/>
      <c r="I161" s="32"/>
      <c r="J161" s="3"/>
      <c r="K161" s="3"/>
      <c r="L161" s="3"/>
      <c r="M161" s="3"/>
      <c r="N161" s="3"/>
      <c r="O161" s="3"/>
    </row>
    <row r="162" spans="1:15" ht="20.100000000000001" customHeight="1" x14ac:dyDescent="0.2">
      <c r="A162" s="8"/>
      <c r="B162" s="9"/>
      <c r="C162" s="8"/>
      <c r="D162" s="8"/>
      <c r="E162" s="8"/>
      <c r="F162" s="8"/>
      <c r="G162" s="32"/>
      <c r="H162" s="32"/>
      <c r="I162" s="32"/>
      <c r="J162" s="3"/>
      <c r="K162" s="3"/>
      <c r="L162" s="3"/>
      <c r="M162" s="3"/>
      <c r="N162" s="3"/>
      <c r="O162" s="3"/>
    </row>
    <row r="163" spans="1:15" ht="20.100000000000001" customHeight="1" x14ac:dyDescent="0.2">
      <c r="A163" s="8"/>
      <c r="B163" s="9"/>
      <c r="C163" s="8"/>
      <c r="D163" s="8"/>
      <c r="E163" s="8"/>
      <c r="F163" s="8"/>
      <c r="G163" s="32"/>
      <c r="H163" s="32"/>
      <c r="I163" s="32"/>
      <c r="J163" s="3"/>
      <c r="K163" s="3"/>
      <c r="L163" s="3"/>
      <c r="M163" s="3"/>
      <c r="N163" s="3"/>
      <c r="O163" s="3"/>
    </row>
    <row r="164" spans="1:15" ht="20.100000000000001" customHeight="1" x14ac:dyDescent="0.2">
      <c r="A164" s="8"/>
      <c r="B164" s="9"/>
      <c r="C164" s="8"/>
      <c r="D164" s="8"/>
      <c r="E164" s="8"/>
      <c r="F164" s="8"/>
      <c r="G164" s="32"/>
      <c r="H164" s="32"/>
      <c r="I164" s="32"/>
      <c r="J164" s="3"/>
      <c r="K164" s="3"/>
      <c r="L164" s="3"/>
      <c r="M164" s="3"/>
      <c r="N164" s="3"/>
      <c r="O164" s="3"/>
    </row>
    <row r="165" spans="1:15" ht="20.100000000000001" customHeight="1" x14ac:dyDescent="0.2">
      <c r="A165" s="8"/>
      <c r="B165" s="9"/>
      <c r="C165" s="8"/>
      <c r="D165" s="8"/>
      <c r="E165" s="8"/>
      <c r="F165" s="8"/>
      <c r="G165" s="32"/>
      <c r="H165" s="32"/>
      <c r="I165" s="32"/>
      <c r="J165" s="3"/>
      <c r="K165" s="3"/>
      <c r="L165" s="3"/>
      <c r="M165" s="3"/>
      <c r="N165" s="3"/>
      <c r="O165" s="3"/>
    </row>
    <row r="166" spans="1:15" ht="20.100000000000001" customHeight="1" x14ac:dyDescent="0.2">
      <c r="A166" s="8"/>
      <c r="B166" s="9"/>
      <c r="C166" s="8"/>
      <c r="D166" s="8"/>
      <c r="E166" s="8"/>
      <c r="F166" s="8"/>
      <c r="G166" s="32"/>
      <c r="H166" s="32"/>
      <c r="I166" s="32"/>
      <c r="J166" s="3"/>
      <c r="K166" s="3"/>
      <c r="L166" s="3"/>
      <c r="M166" s="3"/>
      <c r="N166" s="3"/>
      <c r="O166" s="3"/>
    </row>
    <row r="167" spans="1:15" ht="20.100000000000001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ht="20.100000000000001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x14ac:dyDescent="0.2">
      <c r="H170" s="3"/>
      <c r="I170" s="3"/>
      <c r="J170" s="3"/>
      <c r="K170" s="3"/>
      <c r="L170" s="3"/>
      <c r="M170" s="3"/>
      <c r="N170" s="3"/>
      <c r="O170" s="3"/>
    </row>
    <row r="171" spans="1:15" x14ac:dyDescent="0.2">
      <c r="H171" s="3"/>
      <c r="I171" s="3"/>
      <c r="J171" s="3"/>
      <c r="K171" s="3"/>
      <c r="L171" s="3"/>
      <c r="M171" s="3"/>
      <c r="N171" s="3"/>
      <c r="O171" s="3"/>
    </row>
    <row r="172" spans="1:15" x14ac:dyDescent="0.2">
      <c r="H172" s="3"/>
      <c r="I172" s="3"/>
      <c r="J172" s="3"/>
      <c r="K172" s="3"/>
      <c r="L172" s="3"/>
      <c r="M172" s="3"/>
      <c r="N172" s="3"/>
      <c r="O172" s="3"/>
    </row>
    <row r="173" spans="1:15" x14ac:dyDescent="0.2">
      <c r="H173" s="3"/>
      <c r="I173" s="3"/>
      <c r="J173" s="3"/>
      <c r="K173" s="3"/>
      <c r="L173" s="3"/>
      <c r="M173" s="3"/>
      <c r="N173" s="3"/>
      <c r="O173" s="3"/>
    </row>
    <row r="174" spans="1:15" x14ac:dyDescent="0.2">
      <c r="H174" s="3"/>
      <c r="I174" s="3"/>
      <c r="J174" s="3"/>
      <c r="K174" s="3"/>
      <c r="L174" s="3"/>
      <c r="M174" s="3"/>
      <c r="N174" s="3"/>
      <c r="O174" s="3"/>
    </row>
    <row r="175" spans="1:15" x14ac:dyDescent="0.2">
      <c r="J175" s="3"/>
      <c r="K175" s="3"/>
      <c r="L175" s="3"/>
      <c r="M175" s="3"/>
      <c r="N175" s="3"/>
      <c r="O175" s="3"/>
    </row>
    <row r="176" spans="1:15" x14ac:dyDescent="0.2">
      <c r="J176" s="3"/>
      <c r="K176" s="3"/>
      <c r="L176" s="3"/>
      <c r="M176" s="3"/>
      <c r="N176" s="3"/>
      <c r="O176" s="3"/>
    </row>
  </sheetData>
  <mergeCells count="158">
    <mergeCell ref="E2:F2"/>
    <mergeCell ref="E3:F3"/>
    <mergeCell ref="A39:E39"/>
    <mergeCell ref="A40:E42"/>
    <mergeCell ref="C1:E1"/>
    <mergeCell ref="F7:G7"/>
    <mergeCell ref="A36:C36"/>
    <mergeCell ref="A37:C37"/>
    <mergeCell ref="A2:B2"/>
    <mergeCell ref="A4:B4"/>
    <mergeCell ref="E4:F4"/>
    <mergeCell ref="E5:F5"/>
    <mergeCell ref="A8:B8"/>
    <mergeCell ref="C8:E8"/>
    <mergeCell ref="E32:I32"/>
    <mergeCell ref="C7:D7"/>
    <mergeCell ref="F8:G8"/>
    <mergeCell ref="F6:G6"/>
    <mergeCell ref="A7:B7"/>
    <mergeCell ref="G11:I11"/>
    <mergeCell ref="F39:I39"/>
    <mergeCell ref="F40:I42"/>
    <mergeCell ref="A30:C30"/>
    <mergeCell ref="A31:C31"/>
    <mergeCell ref="A32:C32"/>
    <mergeCell ref="E30:I30"/>
    <mergeCell ref="E31:I31"/>
    <mergeCell ref="A35:C35"/>
    <mergeCell ref="G23:I23"/>
    <mergeCell ref="G12:I12"/>
    <mergeCell ref="G13:I13"/>
    <mergeCell ref="G14:I14"/>
    <mergeCell ref="G15:I15"/>
    <mergeCell ref="G16:I16"/>
    <mergeCell ref="G17:I17"/>
    <mergeCell ref="G24:I24"/>
    <mergeCell ref="G25:I25"/>
    <mergeCell ref="G26:I26"/>
    <mergeCell ref="G27:I27"/>
    <mergeCell ref="G28:I28"/>
    <mergeCell ref="G18:I18"/>
    <mergeCell ref="G19:I19"/>
    <mergeCell ref="G20:I20"/>
    <mergeCell ref="G21:I21"/>
    <mergeCell ref="G22:I2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61:I61"/>
    <mergeCell ref="G62:I62"/>
    <mergeCell ref="G63:I63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G84:I84"/>
    <mergeCell ref="G85:I85"/>
    <mergeCell ref="G86:I86"/>
    <mergeCell ref="G87:I87"/>
    <mergeCell ref="G88:I88"/>
    <mergeCell ref="G89:I89"/>
    <mergeCell ref="G90:I90"/>
    <mergeCell ref="G91:I91"/>
    <mergeCell ref="G92:I92"/>
    <mergeCell ref="G93:I93"/>
    <mergeCell ref="G94:I94"/>
    <mergeCell ref="G95:I95"/>
    <mergeCell ref="G96:I96"/>
    <mergeCell ref="G97:I97"/>
    <mergeCell ref="G98:I98"/>
    <mergeCell ref="G99:I99"/>
    <mergeCell ref="G100:I100"/>
    <mergeCell ref="G101:I101"/>
    <mergeCell ref="G102:I102"/>
    <mergeCell ref="G103:I103"/>
    <mergeCell ref="G104:I104"/>
    <mergeCell ref="G105:I105"/>
    <mergeCell ref="G106:I106"/>
    <mergeCell ref="G107:I107"/>
    <mergeCell ref="G108:I108"/>
    <mergeCell ref="G109:I109"/>
    <mergeCell ref="G110:I110"/>
    <mergeCell ref="G111:I111"/>
    <mergeCell ref="G112:I112"/>
    <mergeCell ref="G113:I113"/>
    <mergeCell ref="G114:I114"/>
    <mergeCell ref="G115:I115"/>
    <mergeCell ref="G116:I116"/>
    <mergeCell ref="G117:I117"/>
    <mergeCell ref="G118:I118"/>
    <mergeCell ref="G119:I119"/>
    <mergeCell ref="G120:I120"/>
    <mergeCell ref="G121:I121"/>
    <mergeCell ref="G122:I122"/>
    <mergeCell ref="G123:I123"/>
    <mergeCell ref="G124:I124"/>
    <mergeCell ref="G125:I125"/>
    <mergeCell ref="G126:I126"/>
    <mergeCell ref="G127:I127"/>
    <mergeCell ref="G128:I128"/>
    <mergeCell ref="G129:I129"/>
    <mergeCell ref="G130:I130"/>
    <mergeCell ref="G131:I131"/>
    <mergeCell ref="G132:I132"/>
    <mergeCell ref="G133:I133"/>
    <mergeCell ref="G134:I134"/>
    <mergeCell ref="G135:I135"/>
    <mergeCell ref="G136:I136"/>
    <mergeCell ref="G137:I137"/>
    <mergeCell ref="G138:I138"/>
    <mergeCell ref="G150:I150"/>
    <mergeCell ref="G139:I139"/>
    <mergeCell ref="G140:I140"/>
    <mergeCell ref="G141:I141"/>
    <mergeCell ref="G142:I142"/>
    <mergeCell ref="G143:I143"/>
    <mergeCell ref="G144:I144"/>
    <mergeCell ref="G151:I151"/>
    <mergeCell ref="G152:I152"/>
    <mergeCell ref="G153:I153"/>
    <mergeCell ref="G154:I154"/>
    <mergeCell ref="G155:I155"/>
    <mergeCell ref="G145:I145"/>
    <mergeCell ref="G146:I146"/>
    <mergeCell ref="G147:I147"/>
    <mergeCell ref="G148:I148"/>
    <mergeCell ref="G149:I149"/>
  </mergeCells>
  <phoneticPr fontId="0" type="noConversion"/>
  <conditionalFormatting sqref="C7 I2:I3 E3:F3 H8:I8">
    <cfRule type="containsBlanks" dxfId="6" priority="92" stopIfTrue="1">
      <formula>LEN(TRIM(C2))=0</formula>
    </cfRule>
  </conditionalFormatting>
  <conditionalFormatting sqref="B1">
    <cfRule type="containsBlanks" dxfId="5" priority="90" stopIfTrue="1">
      <formula>LEN(TRIM(B1))=0</formula>
    </cfRule>
  </conditionalFormatting>
  <conditionalFormatting sqref="I1">
    <cfRule type="containsBlanks" dxfId="4" priority="89" stopIfTrue="1">
      <formula>LEN(TRIM(I1))=0</formula>
    </cfRule>
  </conditionalFormatting>
  <conditionalFormatting sqref="F1">
    <cfRule type="expression" dxfId="3" priority="87" stopIfTrue="1">
      <formula>ISBLANK($F$1)</formula>
    </cfRule>
  </conditionalFormatting>
  <conditionalFormatting sqref="E7">
    <cfRule type="containsBlanks" dxfId="2" priority="86" stopIfTrue="1">
      <formula>LEN(TRIM(E7))=0</formula>
    </cfRule>
  </conditionalFormatting>
  <conditionalFormatting sqref="I6">
    <cfRule type="containsBlanks" dxfId="1" priority="85" stopIfTrue="1">
      <formula>LEN(TRIM(I6))=0</formula>
    </cfRule>
  </conditionalFormatting>
  <conditionalFormatting sqref="E2">
    <cfRule type="containsBlanks" dxfId="0" priority="40" stopIfTrue="1">
      <formula>LEN(TRIM(E2))=0</formula>
    </cfRule>
  </conditionalFormatting>
  <conditionalFormatting sqref="G43:I155 G12">
    <cfRule type="containsText" priority="3" stopIfTrue="1" operator="containsText" text="2">
      <formula>NOT(ISERROR(SEARCH("2",G12)))</formula>
    </cfRule>
  </conditionalFormatting>
  <conditionalFormatting sqref="G13:G28">
    <cfRule type="containsText" priority="1" stopIfTrue="1" operator="containsText" text="2">
      <formula>NOT(ISERROR(SEARCH("2",G13)))</formula>
    </cfRule>
  </conditionalFormatting>
  <dataValidations disablePrompts="1" count="2">
    <dataValidation type="list" allowBlank="1" showInputMessage="1" showErrorMessage="1" sqref="F1">
      <formula1>nombref</formula1>
    </dataValidation>
    <dataValidation type="list" showInputMessage="1" showErrorMessage="1" sqref="E7">
      <formula1>tailepx</formula1>
    </dataValidation>
  </dataValidations>
  <pageMargins left="0" right="0" top="0" bottom="0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</xdr:col>
                    <xdr:colOff>1152525</xdr:colOff>
                    <xdr:row>8</xdr:row>
                    <xdr:rowOff>9525</xdr:rowOff>
                  </from>
                  <to>
                    <xdr:col>1</xdr:col>
                    <xdr:colOff>1295400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10"/>
  <sheetViews>
    <sheetView workbookViewId="0">
      <selection activeCell="A5" sqref="A5"/>
    </sheetView>
  </sheetViews>
  <sheetFormatPr baseColWidth="10" defaultRowHeight="12.75" x14ac:dyDescent="0.2"/>
  <sheetData>
    <row r="5" spans="1:5" x14ac:dyDescent="0.2">
      <c r="A5" s="15" t="s">
        <v>31</v>
      </c>
    </row>
    <row r="6" spans="1:5" x14ac:dyDescent="0.2">
      <c r="A6" s="19" t="s">
        <v>32</v>
      </c>
      <c r="E6" s="15" t="s">
        <v>43</v>
      </c>
    </row>
    <row r="7" spans="1:5" x14ac:dyDescent="0.2">
      <c r="A7" s="19" t="s">
        <v>29</v>
      </c>
      <c r="E7" s="15" t="s">
        <v>39</v>
      </c>
    </row>
    <row r="8" spans="1:5" x14ac:dyDescent="0.2">
      <c r="A8" s="19" t="s">
        <v>30</v>
      </c>
      <c r="E8" s="15" t="s">
        <v>38</v>
      </c>
    </row>
    <row r="9" spans="1:5" x14ac:dyDescent="0.2">
      <c r="A9" s="19" t="s">
        <v>33</v>
      </c>
    </row>
    <row r="10" spans="1:5" x14ac:dyDescent="0.2">
      <c r="A10" s="19" t="s">
        <v>34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0"/>
  <sheetViews>
    <sheetView workbookViewId="0">
      <selection activeCell="G4" sqref="G4"/>
    </sheetView>
  </sheetViews>
  <sheetFormatPr baseColWidth="10" defaultRowHeight="12.75" x14ac:dyDescent="0.2"/>
  <cols>
    <col min="1" max="12" width="5.7109375" customWidth="1"/>
  </cols>
  <sheetData>
    <row r="1" spans="1:12" x14ac:dyDescent="0.2">
      <c r="A1">
        <v>1</v>
      </c>
      <c r="B1">
        <v>1</v>
      </c>
      <c r="C1">
        <v>1</v>
      </c>
      <c r="D1">
        <v>1</v>
      </c>
      <c r="E1">
        <v>2</v>
      </c>
      <c r="F1">
        <v>2</v>
      </c>
      <c r="G1">
        <v>2</v>
      </c>
      <c r="H1">
        <v>2</v>
      </c>
      <c r="I1">
        <v>3</v>
      </c>
      <c r="J1">
        <v>3</v>
      </c>
      <c r="K1">
        <v>3</v>
      </c>
      <c r="L1">
        <v>3</v>
      </c>
    </row>
    <row r="2" spans="1:12" x14ac:dyDescent="0.2">
      <c r="A2" s="33" t="str">
        <f>IF(LEFT(Feuil1!G12&amp;" ",1)="1",Feuil1!C12*Feuil1!E12,"")</f>
        <v/>
      </c>
      <c r="B2" s="33" t="str">
        <f>IF(MID(Feuil1!G12&amp;" ",2,1)="1",Feuil1!C12*Feuil1!E12,"")</f>
        <v/>
      </c>
      <c r="C2" s="33" t="str">
        <f>IF(MID(Feuil1!G12&amp;" ",3,1)="1",Feuil1!D12*Feuil1!E12,"")</f>
        <v/>
      </c>
      <c r="D2" s="33" t="str">
        <f>IF(MID(Feuil1!G12&amp;" ",4,1)="1",Feuil1!D12*Feuil1!E12,"")</f>
        <v/>
      </c>
      <c r="E2" s="33">
        <f>IF(LEFT(Feuil1!G12&amp;" ",1)="2",Feuil1!C12*Feuil1!E12,"")</f>
        <v>1300</v>
      </c>
      <c r="F2" s="33" t="str">
        <f>IF(MID(Feuil1!G12&amp;" ",2,1)="2",Feuil1!C12*Feuil1!E12,"")</f>
        <v/>
      </c>
      <c r="G2" s="33" t="str">
        <f>IF(MID(Feuil1!G12&amp;" ",3,1)="2",Feuil1!D12*Feuil1!E12,"")</f>
        <v/>
      </c>
      <c r="H2" s="33" t="str">
        <f>IF(MID(Feuil1!G12&amp;" ",4,1)="2",Feuil1!D12*Feuil1!E12,"")</f>
        <v/>
      </c>
      <c r="I2" s="33" t="str">
        <f>IF(LEFT(Feuil1!G12&amp;" ",1)="3",Feuil1!C12*Feuil1!E12,"")</f>
        <v/>
      </c>
      <c r="J2" s="33" t="str">
        <f>IF(MID(Feuil1!G12&amp;" ",2,1)="3",Feuil1!C12*Feuil1!E12,"")</f>
        <v/>
      </c>
      <c r="K2" s="33" t="str">
        <f>IF(MID(Feuil1!G12&amp;" ",3,1)="3",Feuil1!D12*Feuil1!E12,"")</f>
        <v/>
      </c>
      <c r="L2" s="33" t="str">
        <f>IF(MID(Feuil1!G12&amp;" ",4,1)="3",Feuil1!D12*Feuil1!E12,"")</f>
        <v/>
      </c>
    </row>
    <row r="3" spans="1:12" x14ac:dyDescent="0.2">
      <c r="A3" s="33">
        <f>IF(LEFT(Feuil1!G13&amp;" ",1)="1",Feuil1!C13*Feuil1!E13,"")</f>
        <v>600</v>
      </c>
      <c r="B3" s="33" t="str">
        <f>IF(MID(Feuil1!G13&amp;" ",2,1)="1",Feuil1!C13*Feuil1!E13,"")</f>
        <v/>
      </c>
      <c r="C3" s="33" t="str">
        <f>IF(MID(Feuil1!G13&amp;" ",3,1)="1",Feuil1!D13*Feuil1!E13,"")</f>
        <v/>
      </c>
      <c r="D3" s="33" t="str">
        <f>IF(MID(Feuil1!G13&amp;" ",4,1)="1",Feuil1!D13*Feuil1!E13,"")</f>
        <v/>
      </c>
      <c r="E3" s="33" t="str">
        <f>IF(LEFT(Feuil1!G13&amp;" ",1)="2",Feuil1!C13*Feuil1!E13,"")</f>
        <v/>
      </c>
      <c r="F3" s="33">
        <f>IF(MID(Feuil1!G13&amp;" ",2,1)="2",Feuil1!C13*Feuil1!E13,"")</f>
        <v>600</v>
      </c>
      <c r="G3" s="33" t="str">
        <f>IF(MID(Feuil1!G13&amp;" ",3,1)="2",Feuil1!D13*Feuil1!E13,"")</f>
        <v/>
      </c>
      <c r="H3" s="33" t="str">
        <f>IF(MID(Feuil1!G13&amp;" ",4,1)="2",Feuil1!D13*Feuil1!E13,"")</f>
        <v/>
      </c>
      <c r="I3" s="33" t="str">
        <f>IF(LEFT(Feuil1!G13&amp;" ",1)="3",Feuil1!C13*Feuil1!E13,"")</f>
        <v/>
      </c>
      <c r="J3" s="33" t="str">
        <f>IF(MID(Feuil1!G13&amp;" ",2,1)="3",Feuil1!C13*Feuil1!E13,"")</f>
        <v/>
      </c>
      <c r="K3" s="33" t="str">
        <f>IF(MID(Feuil1!G13&amp;" ",3,1)="3",Feuil1!D13*Feuil1!E13,"")</f>
        <v/>
      </c>
      <c r="L3" s="33" t="str">
        <f>IF(MID(Feuil1!G13&amp;" ",4,1)="3",Feuil1!D13*Feuil1!E13,"")</f>
        <v/>
      </c>
    </row>
    <row r="4" spans="1:12" x14ac:dyDescent="0.2">
      <c r="A4" s="33">
        <f>IF(LEFT(Feuil1!G14&amp;" ",1)="1",Feuil1!C14*Feuil1!E14,"")</f>
        <v>562</v>
      </c>
      <c r="B4" s="33">
        <f>IF(MID(Feuil1!G14&amp;" ",2,1)="1",Feuil1!C14*Feuil1!E14,"")</f>
        <v>562</v>
      </c>
      <c r="C4" s="33" t="str">
        <f>IF(MID(Feuil1!G14&amp;" ",3,1)="1",Feuil1!D14*Feuil1!E14,"")</f>
        <v/>
      </c>
      <c r="D4" s="33" t="str">
        <f>IF(MID(Feuil1!G14&amp;" ",4,1)="1",Feuil1!D14*Feuil1!E14,"")</f>
        <v/>
      </c>
      <c r="E4" s="33" t="str">
        <f>IF(LEFT(Feuil1!G14&amp;" ",1)="2",Feuil1!C14*Feuil1!E14,"")</f>
        <v/>
      </c>
      <c r="F4" s="33" t="str">
        <f>IF(MID(Feuil1!G14&amp;" ",2,1)="2",Feuil1!C14*Feuil1!E14,"")</f>
        <v/>
      </c>
      <c r="G4" s="33">
        <f>IF(MID(Feuil1!G14&amp;" ",3,1)="2",Feuil1!D14*Feuil1!E14,"")</f>
        <v>519</v>
      </c>
      <c r="H4" s="33" t="str">
        <f>IF(MID(Feuil1!G14&amp;" ",4,1)="2",Feuil1!D14*Feuil1!E14,"")</f>
        <v/>
      </c>
      <c r="I4" s="33" t="str">
        <f>IF(LEFT(Feuil1!G14&amp;" ",1)="3",Feuil1!C14*Feuil1!E14,"")</f>
        <v/>
      </c>
      <c r="J4" s="33" t="str">
        <f>IF(MID(Feuil1!G14&amp;" ",2,1)="3",Feuil1!C14*Feuil1!E14,"")</f>
        <v/>
      </c>
      <c r="K4" s="33" t="str">
        <f>IF(MID(Feuil1!G14&amp;" ",3,1)="3",Feuil1!D14*Feuil1!E14,"")</f>
        <v/>
      </c>
      <c r="L4" s="33" t="str">
        <f>IF(MID(Feuil1!G14&amp;" ",4,1)="3",Feuil1!D14*Feuil1!E14,"")</f>
        <v/>
      </c>
    </row>
    <row r="5" spans="1:12" x14ac:dyDescent="0.2">
      <c r="A5" s="33">
        <f>IF(LEFT(Feuil1!G15&amp;" ",1)="1",Feuil1!C15*Feuil1!E15,"")</f>
        <v>800</v>
      </c>
      <c r="B5" s="33">
        <f>IF(MID(Feuil1!G15&amp;" ",2,1)="1",Feuil1!C15*Feuil1!E15,"")</f>
        <v>800</v>
      </c>
      <c r="C5" s="33" t="str">
        <f>IF(MID(Feuil1!G15&amp;" ",3,1)="1",Feuil1!D15*Feuil1!E15,"")</f>
        <v/>
      </c>
      <c r="D5" s="33" t="str">
        <f>IF(MID(Feuil1!G15&amp;" ",4,1)="1",Feuil1!D15*Feuil1!E15,"")</f>
        <v/>
      </c>
      <c r="E5" s="33" t="str">
        <f>IF(LEFT(Feuil1!G15&amp;" ",1)="2",Feuil1!C15*Feuil1!E15,"")</f>
        <v/>
      </c>
      <c r="F5" s="33" t="str">
        <f>IF(MID(Feuil1!G15&amp;" ",2,1)="2",Feuil1!C15*Feuil1!E15,"")</f>
        <v/>
      </c>
      <c r="G5" s="33" t="str">
        <f>IF(MID(Feuil1!G15&amp;" ",3,1)="2",Feuil1!D15*Feuil1!E15,"")</f>
        <v/>
      </c>
      <c r="H5" s="33" t="str">
        <f>IF(MID(Feuil1!G15&amp;" ",4,1)="2",Feuil1!D15*Feuil1!E15,"")</f>
        <v/>
      </c>
      <c r="I5" s="33" t="str">
        <f>IF(LEFT(Feuil1!G15&amp;" ",1)="3",Feuil1!C15*Feuil1!E15,"")</f>
        <v/>
      </c>
      <c r="J5" s="33" t="str">
        <f>IF(MID(Feuil1!G15&amp;" ",2,1)="3",Feuil1!C15*Feuil1!E15,"")</f>
        <v/>
      </c>
      <c r="K5" s="33" t="str">
        <f>IF(MID(Feuil1!G15&amp;" ",3,1)="3",Feuil1!D15*Feuil1!E15,"")</f>
        <v/>
      </c>
      <c r="L5" s="33" t="str">
        <f>IF(MID(Feuil1!G15&amp;" ",4,1)="3",Feuil1!D15*Feuil1!E15,"")</f>
        <v/>
      </c>
    </row>
    <row r="6" spans="1:12" x14ac:dyDescent="0.2">
      <c r="A6" s="33" t="str">
        <f>IF(LEFT(Feuil1!G16&amp;" ",1)="1",Feuil1!C16*Feuil1!E16,"")</f>
        <v/>
      </c>
      <c r="B6" s="33" t="str">
        <f>IF(MID(Feuil1!G16&amp;" ",2,1)="1",Feuil1!C16*Feuil1!E16,"")</f>
        <v/>
      </c>
      <c r="C6" s="33" t="str">
        <f>IF(MID(Feuil1!G16&amp;" ",3,1)="1",Feuil1!D16*Feuil1!E16,"")</f>
        <v/>
      </c>
      <c r="D6" s="33" t="str">
        <f>IF(MID(Feuil1!G16&amp;" ",4,1)="1",Feuil1!D16*Feuil1!E16,"")</f>
        <v/>
      </c>
      <c r="E6" s="33" t="str">
        <f>IF(LEFT(Feuil1!G16&amp;" ",1)="2",Feuil1!C16*Feuil1!E16,"")</f>
        <v/>
      </c>
      <c r="F6" s="33" t="str">
        <f>IF(MID(Feuil1!G16&amp;" ",2,1)="2",Feuil1!C16*Feuil1!E16,"")</f>
        <v/>
      </c>
      <c r="G6" s="33" t="str">
        <f>IF(MID(Feuil1!G16&amp;" ",3,1)="2",Feuil1!D16*Feuil1!E16,"")</f>
        <v/>
      </c>
      <c r="H6" s="33" t="str">
        <f>IF(MID(Feuil1!G16&amp;" ",4,1)="2",Feuil1!D16*Feuil1!E16,"")</f>
        <v/>
      </c>
      <c r="I6" s="33" t="str">
        <f>IF(LEFT(Feuil1!G16&amp;" ",1)="3",Feuil1!C16*Feuil1!E16,"")</f>
        <v/>
      </c>
      <c r="J6" s="33" t="str">
        <f>IF(MID(Feuil1!G16&amp;" ",2,1)="3",Feuil1!C16*Feuil1!E16,"")</f>
        <v/>
      </c>
      <c r="K6" s="33" t="str">
        <f>IF(MID(Feuil1!G16&amp;" ",3,1)="3",Feuil1!D16*Feuil1!E16,"")</f>
        <v/>
      </c>
      <c r="L6" s="33" t="str">
        <f>IF(MID(Feuil1!G16&amp;" ",4,1)="3",Feuil1!D16*Feuil1!E16,"")</f>
        <v/>
      </c>
    </row>
    <row r="7" spans="1:12" x14ac:dyDescent="0.2">
      <c r="A7" s="33" t="str">
        <f>IF(LEFT(Feuil1!G17&amp;" ",1)="1",Feuil1!C17*Feuil1!E17,"")</f>
        <v/>
      </c>
      <c r="B7" s="33" t="str">
        <f>IF(MID(Feuil1!G17&amp;" ",2,1)="1",Feuil1!C17*Feuil1!E17,"")</f>
        <v/>
      </c>
      <c r="C7" s="33" t="str">
        <f>IF(MID(Feuil1!G17&amp;" ",3,1)="1",Feuil1!D17*Feuil1!E17,"")</f>
        <v/>
      </c>
      <c r="D7" s="33" t="str">
        <f>IF(MID(Feuil1!G17&amp;" ",4,1)="1",Feuil1!D17*Feuil1!E17,"")</f>
        <v/>
      </c>
      <c r="E7" s="33" t="str">
        <f>IF(LEFT(Feuil1!G17&amp;" ",1)="2",Feuil1!C17*Feuil1!E17,"")</f>
        <v/>
      </c>
      <c r="F7" s="33" t="str">
        <f>IF(MID(Feuil1!G17&amp;" ",2,1)="2",Feuil1!C17*Feuil1!E17,"")</f>
        <v/>
      </c>
      <c r="G7" s="33" t="str">
        <f>IF(MID(Feuil1!G17&amp;" ",3,1)="2",Feuil1!D17*Feuil1!E17,"")</f>
        <v/>
      </c>
      <c r="H7" s="33" t="str">
        <f>IF(MID(Feuil1!G17&amp;" ",4,1)="2",Feuil1!D17*Feuil1!E17,"")</f>
        <v/>
      </c>
      <c r="I7" s="33" t="str">
        <f>IF(LEFT(Feuil1!G17&amp;" ",1)="3",Feuil1!C17*Feuil1!E17,"")</f>
        <v/>
      </c>
      <c r="J7" s="33" t="str">
        <f>IF(MID(Feuil1!G17&amp;" ",2,1)="3",Feuil1!C17*Feuil1!E17,"")</f>
        <v/>
      </c>
      <c r="K7" s="33" t="str">
        <f>IF(MID(Feuil1!G17&amp;" ",3,1)="3",Feuil1!D17*Feuil1!E17,"")</f>
        <v/>
      </c>
      <c r="L7" s="33" t="str">
        <f>IF(MID(Feuil1!G17&amp;" ",4,1)="3",Feuil1!D17*Feuil1!E17,"")</f>
        <v/>
      </c>
    </row>
    <row r="8" spans="1:12" x14ac:dyDescent="0.2">
      <c r="A8" s="33" t="str">
        <f>IF(LEFT(Feuil1!G18&amp;" ",1)="1",Feuil1!C18*Feuil1!E18,"")</f>
        <v/>
      </c>
      <c r="B8" s="33" t="str">
        <f>IF(MID(Feuil1!G18&amp;" ",2,1)="1",Feuil1!C18*Feuil1!E18,"")</f>
        <v/>
      </c>
      <c r="C8" s="33" t="str">
        <f>IF(MID(Feuil1!G18&amp;" ",3,1)="1",Feuil1!D18*Feuil1!E18,"")</f>
        <v/>
      </c>
      <c r="D8" s="33" t="str">
        <f>IF(MID(Feuil1!G18&amp;" ",4,1)="1",Feuil1!D18*Feuil1!E18,"")</f>
        <v/>
      </c>
      <c r="E8" s="33" t="str">
        <f>IF(LEFT(Feuil1!G18&amp;" ",1)="2",Feuil1!C18*Feuil1!E18,"")</f>
        <v/>
      </c>
      <c r="F8" s="33" t="str">
        <f>IF(MID(Feuil1!G18&amp;" ",2,1)="2",Feuil1!C18*Feuil1!E18,"")</f>
        <v/>
      </c>
      <c r="G8" s="33" t="str">
        <f>IF(MID(Feuil1!G18&amp;" ",3,1)="2",Feuil1!D18*Feuil1!E18,"")</f>
        <v/>
      </c>
      <c r="H8" s="33" t="str">
        <f>IF(MID(Feuil1!G18&amp;" ",4,1)="2",Feuil1!D18*Feuil1!E18,"")</f>
        <v/>
      </c>
      <c r="I8" s="33" t="str">
        <f>IF(LEFT(Feuil1!G18&amp;" ",1)="3",Feuil1!C18*Feuil1!E18,"")</f>
        <v/>
      </c>
      <c r="J8" s="33" t="str">
        <f>IF(MID(Feuil1!G18&amp;" ",2,1)="3",Feuil1!C18*Feuil1!E18,"")</f>
        <v/>
      </c>
      <c r="K8" s="33" t="str">
        <f>IF(MID(Feuil1!G18&amp;" ",3,1)="3",Feuil1!D18*Feuil1!E18,"")</f>
        <v/>
      </c>
      <c r="L8" s="33" t="str">
        <f>IF(MID(Feuil1!G18&amp;" ",4,1)="3",Feuil1!D18*Feuil1!E18,"")</f>
        <v/>
      </c>
    </row>
    <row r="9" spans="1:12" x14ac:dyDescent="0.2">
      <c r="A9" s="33" t="str">
        <f>IF(LEFT(Feuil1!G19&amp;" ",1)="1",Feuil1!C19*Feuil1!E19,"")</f>
        <v/>
      </c>
      <c r="B9" s="33" t="str">
        <f>IF(MID(Feuil1!G19&amp;" ",2,1)="1",Feuil1!C19*Feuil1!E19,"")</f>
        <v/>
      </c>
      <c r="C9" s="33" t="str">
        <f>IF(MID(Feuil1!G19&amp;" ",3,1)="1",Feuil1!D19*Feuil1!E19,"")</f>
        <v/>
      </c>
      <c r="D9" s="33" t="str">
        <f>IF(MID(Feuil1!G19&amp;" ",4,1)="1",Feuil1!D19*Feuil1!E19,"")</f>
        <v/>
      </c>
      <c r="E9" s="33" t="str">
        <f>IF(LEFT(Feuil1!G19&amp;" ",1)="2",Feuil1!C19*Feuil1!E19,"")</f>
        <v/>
      </c>
      <c r="F9" s="33" t="str">
        <f>IF(MID(Feuil1!G19&amp;" ",2,1)="2",Feuil1!C19*Feuil1!E19,"")</f>
        <v/>
      </c>
      <c r="G9" s="33" t="str">
        <f>IF(MID(Feuil1!G19&amp;" ",3,1)="2",Feuil1!D19*Feuil1!E19,"")</f>
        <v/>
      </c>
      <c r="H9" s="33" t="str">
        <f>IF(MID(Feuil1!G19&amp;" ",4,1)="2",Feuil1!D19*Feuil1!E19,"")</f>
        <v/>
      </c>
      <c r="I9" s="33" t="str">
        <f>IF(LEFT(Feuil1!G19&amp;" ",1)="3",Feuil1!C19*Feuil1!E19,"")</f>
        <v/>
      </c>
      <c r="J9" s="33" t="str">
        <f>IF(MID(Feuil1!G19&amp;" ",2,1)="3",Feuil1!C19*Feuil1!E19,"")</f>
        <v/>
      </c>
      <c r="K9" s="33" t="str">
        <f>IF(MID(Feuil1!G19&amp;" ",3,1)="3",Feuil1!D19*Feuil1!E19,"")</f>
        <v/>
      </c>
      <c r="L9" s="33" t="str">
        <f>IF(MID(Feuil1!G19&amp;" ",4,1)="3",Feuil1!D19*Feuil1!E19,"")</f>
        <v/>
      </c>
    </row>
    <row r="10" spans="1:12" x14ac:dyDescent="0.2">
      <c r="A10" s="33" t="str">
        <f>IF(LEFT(Feuil1!G20&amp;" ",1)="1",Feuil1!C20*Feuil1!E20,"")</f>
        <v/>
      </c>
      <c r="B10" s="33" t="str">
        <f>IF(MID(Feuil1!G20&amp;" ",2,1)="1",Feuil1!C20*Feuil1!E20,"")</f>
        <v/>
      </c>
      <c r="C10" s="33" t="str">
        <f>IF(MID(Feuil1!G20&amp;" ",3,1)="1",Feuil1!D20*Feuil1!E20,"")</f>
        <v/>
      </c>
      <c r="D10" s="33" t="str">
        <f>IF(MID(Feuil1!G20&amp;" ",4,1)="1",Feuil1!D20*Feuil1!E20,"")</f>
        <v/>
      </c>
      <c r="E10" s="33" t="str">
        <f>IF(LEFT(Feuil1!G20&amp;" ",1)="2",Feuil1!C20*Feuil1!E20,"")</f>
        <v/>
      </c>
      <c r="F10" s="33" t="str">
        <f>IF(MID(Feuil1!G20&amp;" ",2,1)="2",Feuil1!C20*Feuil1!E20,"")</f>
        <v/>
      </c>
      <c r="G10" s="33" t="str">
        <f>IF(MID(Feuil1!G20&amp;" ",3,1)="2",Feuil1!D20*Feuil1!E20,"")</f>
        <v/>
      </c>
      <c r="H10" s="33" t="str">
        <f>IF(MID(Feuil1!G20&amp;" ",4,1)="2",Feuil1!D20*Feuil1!E20,"")</f>
        <v/>
      </c>
      <c r="I10" s="33" t="str">
        <f>IF(LEFT(Feuil1!G20&amp;" ",1)="3",Feuil1!C20*Feuil1!E20,"")</f>
        <v/>
      </c>
      <c r="J10" s="33" t="str">
        <f>IF(MID(Feuil1!G20&amp;" ",2,1)="3",Feuil1!C20*Feuil1!E20,"")</f>
        <v/>
      </c>
      <c r="K10" s="33" t="str">
        <f>IF(MID(Feuil1!G20&amp;" ",3,1)="3",Feuil1!D20*Feuil1!E20,"")</f>
        <v/>
      </c>
      <c r="L10" s="33" t="str">
        <f>IF(MID(Feuil1!G20&amp;" ",4,1)="3",Feuil1!D20*Feuil1!E20,"")</f>
        <v/>
      </c>
    </row>
    <row r="11" spans="1:12" x14ac:dyDescent="0.2">
      <c r="A11" s="33" t="str">
        <f>IF(LEFT(Feuil1!G21&amp;" ",1)="1",Feuil1!C21*Feuil1!E21,"")</f>
        <v/>
      </c>
      <c r="B11" s="33" t="str">
        <f>IF(MID(Feuil1!G21&amp;" ",2,1)="1",Feuil1!C21*Feuil1!E21,"")</f>
        <v/>
      </c>
      <c r="C11" s="33" t="str">
        <f>IF(MID(Feuil1!G21&amp;" ",3,1)="1",Feuil1!D21*Feuil1!E21,"")</f>
        <v/>
      </c>
      <c r="D11" s="33" t="str">
        <f>IF(MID(Feuil1!G21&amp;" ",4,1)="1",Feuil1!D21*Feuil1!E21,"")</f>
        <v/>
      </c>
      <c r="E11" s="33" t="str">
        <f>IF(LEFT(Feuil1!G21&amp;" ",1)="2",Feuil1!C21*Feuil1!E21,"")</f>
        <v/>
      </c>
      <c r="F11" s="33" t="str">
        <f>IF(MID(Feuil1!G21&amp;" ",2,1)="2",Feuil1!C21*Feuil1!E21,"")</f>
        <v/>
      </c>
      <c r="G11" s="33" t="str">
        <f>IF(MID(Feuil1!G21&amp;" ",3,1)="2",Feuil1!D21*Feuil1!E21,"")</f>
        <v/>
      </c>
      <c r="H11" s="33" t="str">
        <f>IF(MID(Feuil1!G21&amp;" ",4,1)="2",Feuil1!D21*Feuil1!E21,"")</f>
        <v/>
      </c>
      <c r="I11" s="33" t="str">
        <f>IF(LEFT(Feuil1!G21&amp;" ",1)="3",Feuil1!C21*Feuil1!E21,"")</f>
        <v/>
      </c>
      <c r="J11" s="33" t="str">
        <f>IF(MID(Feuil1!G21&amp;" ",2,1)="3",Feuil1!C21*Feuil1!E21,"")</f>
        <v/>
      </c>
      <c r="K11" s="33" t="str">
        <f>IF(MID(Feuil1!G21&amp;" ",3,1)="3",Feuil1!D21*Feuil1!E21,"")</f>
        <v/>
      </c>
      <c r="L11" s="33" t="str">
        <f>IF(MID(Feuil1!G21&amp;" ",4,1)="3",Feuil1!D21*Feuil1!E21,"")</f>
        <v/>
      </c>
    </row>
    <row r="12" spans="1:12" x14ac:dyDescent="0.2">
      <c r="A12" s="33" t="str">
        <f>IF(LEFT(Feuil1!G22&amp;" ",1)="1",Feuil1!C22*Feuil1!E22,"")</f>
        <v/>
      </c>
      <c r="B12" s="33" t="str">
        <f>IF(MID(Feuil1!G22&amp;" ",2,1)="1",Feuil1!C22*Feuil1!E22,"")</f>
        <v/>
      </c>
      <c r="C12" s="33" t="str">
        <f>IF(MID(Feuil1!G22&amp;" ",3,1)="1",Feuil1!D22*Feuil1!E22,"")</f>
        <v/>
      </c>
      <c r="D12" s="33" t="str">
        <f>IF(MID(Feuil1!G22&amp;" ",4,1)="1",Feuil1!D22*Feuil1!E22,"")</f>
        <v/>
      </c>
      <c r="E12" s="33" t="str">
        <f>IF(LEFT(Feuil1!G22&amp;" ",1)="2",Feuil1!C22*Feuil1!E22,"")</f>
        <v/>
      </c>
      <c r="F12" s="33" t="str">
        <f>IF(MID(Feuil1!G22&amp;" ",2,1)="2",Feuil1!C22*Feuil1!E22,"")</f>
        <v/>
      </c>
      <c r="G12" s="33" t="str">
        <f>IF(MID(Feuil1!G22&amp;" ",3,1)="2",Feuil1!D22*Feuil1!E22,"")</f>
        <v/>
      </c>
      <c r="H12" s="33" t="str">
        <f>IF(MID(Feuil1!G22&amp;" ",4,1)="2",Feuil1!D22*Feuil1!E22,"")</f>
        <v/>
      </c>
      <c r="I12" s="33" t="str">
        <f>IF(LEFT(Feuil1!G22&amp;" ",1)="3",Feuil1!C22*Feuil1!E22,"")</f>
        <v/>
      </c>
      <c r="J12" s="33" t="str">
        <f>IF(MID(Feuil1!G22&amp;" ",2,1)="3",Feuil1!C22*Feuil1!E22,"")</f>
        <v/>
      </c>
      <c r="K12" s="33" t="str">
        <f>IF(MID(Feuil1!G22&amp;" ",3,1)="3",Feuil1!D22*Feuil1!E22,"")</f>
        <v/>
      </c>
      <c r="L12" s="33" t="str">
        <f>IF(MID(Feuil1!G22&amp;" ",4,1)="3",Feuil1!D22*Feuil1!E22,"")</f>
        <v/>
      </c>
    </row>
    <row r="13" spans="1:12" x14ac:dyDescent="0.2">
      <c r="A13" s="33" t="str">
        <f>IF(LEFT(Feuil1!G23&amp;" ",1)="1",Feuil1!C23*Feuil1!E23,"")</f>
        <v/>
      </c>
      <c r="B13" s="33" t="str">
        <f>IF(MID(Feuil1!G23&amp;" ",2,1)="1",Feuil1!C23*Feuil1!E23,"")</f>
        <v/>
      </c>
      <c r="C13" s="33" t="str">
        <f>IF(MID(Feuil1!G23&amp;" ",3,1)="1",Feuil1!D23*Feuil1!E23,"")</f>
        <v/>
      </c>
      <c r="D13" s="33" t="str">
        <f>IF(MID(Feuil1!G23&amp;" ",4,1)="1",Feuil1!D23*Feuil1!E23,"")</f>
        <v/>
      </c>
      <c r="E13" s="33" t="str">
        <f>IF(LEFT(Feuil1!G23&amp;" ",1)="2",Feuil1!C23*Feuil1!E23,"")</f>
        <v/>
      </c>
      <c r="F13" s="33" t="str">
        <f>IF(MID(Feuil1!G23&amp;" ",2,1)="2",Feuil1!C23*Feuil1!E23,"")</f>
        <v/>
      </c>
      <c r="G13" s="33" t="str">
        <f>IF(MID(Feuil1!G23&amp;" ",3,1)="2",Feuil1!D23*Feuil1!E23,"")</f>
        <v/>
      </c>
      <c r="H13" s="33" t="str">
        <f>IF(MID(Feuil1!G23&amp;" ",4,1)="2",Feuil1!D23*Feuil1!E23,"")</f>
        <v/>
      </c>
      <c r="I13" s="33" t="str">
        <f>IF(LEFT(Feuil1!G23&amp;" ",1)="3",Feuil1!C23*Feuil1!E23,"")</f>
        <v/>
      </c>
      <c r="J13" s="33" t="str">
        <f>IF(MID(Feuil1!G23&amp;" ",2,1)="3",Feuil1!C23*Feuil1!E23,"")</f>
        <v/>
      </c>
      <c r="K13" s="33" t="str">
        <f>IF(MID(Feuil1!G23&amp;" ",3,1)="3",Feuil1!D23*Feuil1!E23,"")</f>
        <v/>
      </c>
      <c r="L13" s="33" t="str">
        <f>IF(MID(Feuil1!G23&amp;" ",4,1)="3",Feuil1!D23*Feuil1!E23,"")</f>
        <v/>
      </c>
    </row>
    <row r="14" spans="1:12" x14ac:dyDescent="0.2">
      <c r="A14" s="33" t="str">
        <f>IF(LEFT(Feuil1!G24&amp;" ",1)="1",Feuil1!C24*Feuil1!E24,"")</f>
        <v/>
      </c>
      <c r="B14" s="33" t="str">
        <f>IF(MID(Feuil1!G24&amp;" ",2,1)="1",Feuil1!C24*Feuil1!E24,"")</f>
        <v/>
      </c>
      <c r="C14" s="33" t="str">
        <f>IF(MID(Feuil1!G24&amp;" ",3,1)="1",Feuil1!D24*Feuil1!E24,"")</f>
        <v/>
      </c>
      <c r="D14" s="33" t="str">
        <f>IF(MID(Feuil1!G24&amp;" ",4,1)="1",Feuil1!D24*Feuil1!E24,"")</f>
        <v/>
      </c>
      <c r="E14" s="33" t="str">
        <f>IF(LEFT(Feuil1!G24&amp;" ",1)="2",Feuil1!C24*Feuil1!E24,"")</f>
        <v/>
      </c>
      <c r="F14" s="33" t="str">
        <f>IF(MID(Feuil1!G24&amp;" ",2,1)="2",Feuil1!C24*Feuil1!E24,"")</f>
        <v/>
      </c>
      <c r="G14" s="33" t="str">
        <f>IF(MID(Feuil1!G24&amp;" ",3,1)="2",Feuil1!D24*Feuil1!E24,"")</f>
        <v/>
      </c>
      <c r="H14" s="33" t="str">
        <f>IF(MID(Feuil1!G24&amp;" ",4,1)="2",Feuil1!D24*Feuil1!E24,"")</f>
        <v/>
      </c>
      <c r="I14" s="33" t="str">
        <f>IF(LEFT(Feuil1!G24&amp;" ",1)="3",Feuil1!C24*Feuil1!E24,"")</f>
        <v/>
      </c>
      <c r="J14" s="33" t="str">
        <f>IF(MID(Feuil1!G24&amp;" ",2,1)="3",Feuil1!C24*Feuil1!E24,"")</f>
        <v/>
      </c>
      <c r="K14" s="33" t="str">
        <f>IF(MID(Feuil1!G24&amp;" ",3,1)="3",Feuil1!D24*Feuil1!E24,"")</f>
        <v/>
      </c>
      <c r="L14" s="33" t="str">
        <f>IF(MID(Feuil1!G24&amp;" ",4,1)="3",Feuil1!D24*Feuil1!E24,"")</f>
        <v/>
      </c>
    </row>
    <row r="15" spans="1:12" x14ac:dyDescent="0.2">
      <c r="A15" s="33" t="str">
        <f>IF(LEFT(Feuil1!G25&amp;" ",1)="1",Feuil1!C25*Feuil1!E25,"")</f>
        <v/>
      </c>
      <c r="B15" s="33" t="str">
        <f>IF(MID(Feuil1!G25&amp;" ",2,1)="1",Feuil1!C25*Feuil1!E25,"")</f>
        <v/>
      </c>
      <c r="C15" s="33" t="str">
        <f>IF(MID(Feuil1!G25&amp;" ",3,1)="1",Feuil1!D25*Feuil1!E25,"")</f>
        <v/>
      </c>
      <c r="D15" s="33" t="str">
        <f>IF(MID(Feuil1!G25&amp;" ",4,1)="1",Feuil1!D25*Feuil1!E25,"")</f>
        <v/>
      </c>
      <c r="E15" s="33" t="str">
        <f>IF(LEFT(Feuil1!G25&amp;" ",1)="2",Feuil1!C25*Feuil1!E25,"")</f>
        <v/>
      </c>
      <c r="F15" s="33" t="str">
        <f>IF(MID(Feuil1!G25&amp;" ",2,1)="2",Feuil1!C25*Feuil1!E25,"")</f>
        <v/>
      </c>
      <c r="G15" s="33" t="str">
        <f>IF(MID(Feuil1!G25&amp;" ",3,1)="2",Feuil1!D25*Feuil1!E25,"")</f>
        <v/>
      </c>
      <c r="H15" s="33" t="str">
        <f>IF(MID(Feuil1!G25&amp;" ",4,1)="2",Feuil1!D25*Feuil1!E25,"")</f>
        <v/>
      </c>
      <c r="I15" s="33" t="str">
        <f>IF(LEFT(Feuil1!G25&amp;" ",1)="3",Feuil1!C25*Feuil1!E25,"")</f>
        <v/>
      </c>
      <c r="J15" s="33" t="str">
        <f>IF(MID(Feuil1!G25&amp;" ",2,1)="3",Feuil1!C25*Feuil1!E25,"")</f>
        <v/>
      </c>
      <c r="K15" s="33" t="str">
        <f>IF(MID(Feuil1!G25&amp;" ",3,1)="3",Feuil1!D25*Feuil1!E25,"")</f>
        <v/>
      </c>
      <c r="L15" s="33" t="str">
        <f>IF(MID(Feuil1!G25&amp;" ",4,1)="3",Feuil1!D25*Feuil1!E25,"")</f>
        <v/>
      </c>
    </row>
    <row r="16" spans="1:12" x14ac:dyDescent="0.2">
      <c r="A16" s="33" t="str">
        <f>IF(LEFT(Feuil1!G26&amp;" ",1)="1",Feuil1!C26*Feuil1!E26,"")</f>
        <v/>
      </c>
      <c r="B16" s="33" t="str">
        <f>IF(MID(Feuil1!G26&amp;" ",2,1)="1",Feuil1!C26*Feuil1!E26,"")</f>
        <v/>
      </c>
      <c r="C16" s="33" t="str">
        <f>IF(MID(Feuil1!G26&amp;" ",3,1)="1",Feuil1!D26*Feuil1!E26,"")</f>
        <v/>
      </c>
      <c r="D16" s="33" t="str">
        <f>IF(MID(Feuil1!G26&amp;" ",4,1)="1",Feuil1!D26*Feuil1!E26,"")</f>
        <v/>
      </c>
      <c r="E16" s="33" t="str">
        <f>IF(LEFT(Feuil1!G26&amp;" ",1)="2",Feuil1!C26*Feuil1!E26,"")</f>
        <v/>
      </c>
      <c r="F16" s="33" t="str">
        <f>IF(MID(Feuil1!G26&amp;" ",2,1)="2",Feuil1!C26*Feuil1!E26,"")</f>
        <v/>
      </c>
      <c r="G16" s="33" t="str">
        <f>IF(MID(Feuil1!G26&amp;" ",3,1)="2",Feuil1!D26*Feuil1!E26,"")</f>
        <v/>
      </c>
      <c r="H16" s="33" t="str">
        <f>IF(MID(Feuil1!G26&amp;" ",4,1)="2",Feuil1!D26*Feuil1!E26,"")</f>
        <v/>
      </c>
      <c r="I16" s="33" t="str">
        <f>IF(LEFT(Feuil1!G26&amp;" ",1)="3",Feuil1!C26*Feuil1!E26,"")</f>
        <v/>
      </c>
      <c r="J16" s="33" t="str">
        <f>IF(MID(Feuil1!G26&amp;" ",2,1)="3",Feuil1!C26*Feuil1!E26,"")</f>
        <v/>
      </c>
      <c r="K16" s="33" t="str">
        <f>IF(MID(Feuil1!G26&amp;" ",3,1)="3",Feuil1!D26*Feuil1!E26,"")</f>
        <v/>
      </c>
      <c r="L16" s="33" t="str">
        <f>IF(MID(Feuil1!G26&amp;" ",4,1)="3",Feuil1!D26*Feuil1!E26,"")</f>
        <v/>
      </c>
    </row>
    <row r="17" spans="1:12" x14ac:dyDescent="0.2">
      <c r="A17" s="33" t="str">
        <f>IF(LEFT(Feuil1!G27&amp;" ",1)="1",Feuil1!C27*Feuil1!E27,"")</f>
        <v/>
      </c>
      <c r="B17" s="33" t="str">
        <f>IF(MID(Feuil1!G27&amp;" ",2,1)="1",Feuil1!C27*Feuil1!E27,"")</f>
        <v/>
      </c>
      <c r="C17" s="33" t="str">
        <f>IF(MID(Feuil1!G27&amp;" ",3,1)="1",Feuil1!D27*Feuil1!E27,"")</f>
        <v/>
      </c>
      <c r="D17" s="33" t="str">
        <f>IF(MID(Feuil1!G27&amp;" ",4,1)="1",Feuil1!D27*Feuil1!E27,"")</f>
        <v/>
      </c>
      <c r="E17" s="33" t="str">
        <f>IF(LEFT(Feuil1!G27&amp;" ",1)="2",Feuil1!C27*Feuil1!E27,"")</f>
        <v/>
      </c>
      <c r="F17" s="33" t="str">
        <f>IF(MID(Feuil1!G27&amp;" ",2,1)="2",Feuil1!C27*Feuil1!E27,"")</f>
        <v/>
      </c>
      <c r="G17" s="33" t="str">
        <f>IF(MID(Feuil1!G27&amp;" ",3,1)="2",Feuil1!D27*Feuil1!E27,"")</f>
        <v/>
      </c>
      <c r="H17" s="33" t="str">
        <f>IF(MID(Feuil1!G27&amp;" ",4,1)="2",Feuil1!D27*Feuil1!E27,"")</f>
        <v/>
      </c>
      <c r="I17" s="33" t="str">
        <f>IF(LEFT(Feuil1!G27&amp;" ",1)="3",Feuil1!C27*Feuil1!E27,"")</f>
        <v/>
      </c>
      <c r="J17" s="33" t="str">
        <f>IF(MID(Feuil1!G27&amp;" ",2,1)="3",Feuil1!C27*Feuil1!E27,"")</f>
        <v/>
      </c>
      <c r="K17" s="33" t="str">
        <f>IF(MID(Feuil1!G27&amp;" ",3,1)="3",Feuil1!D27*Feuil1!E27,"")</f>
        <v/>
      </c>
      <c r="L17" s="33" t="str">
        <f>IF(MID(Feuil1!G27&amp;" ",4,1)="3",Feuil1!D27*Feuil1!E27,"")</f>
        <v/>
      </c>
    </row>
    <row r="18" spans="1:12" x14ac:dyDescent="0.2">
      <c r="A18" s="33" t="str">
        <f>IF(LEFT(Feuil1!G28&amp;" ",1)="1",Feuil1!C28*Feuil1!E28,"")</f>
        <v/>
      </c>
      <c r="B18" s="33" t="str">
        <f>IF(MID(Feuil1!G28&amp;" ",2,1)="1",Feuil1!C28*Feuil1!E28,"")</f>
        <v/>
      </c>
      <c r="C18" s="33" t="str">
        <f>IF(MID(Feuil1!G28&amp;" ",3,1)="1",Feuil1!D28*Feuil1!E28,"")</f>
        <v/>
      </c>
      <c r="D18" s="33" t="str">
        <f>IF(MID(Feuil1!G28&amp;" ",4,1)="1",Feuil1!D28*Feuil1!E28,"")</f>
        <v/>
      </c>
      <c r="E18" s="33" t="str">
        <f>IF(LEFT(Feuil1!G28&amp;" ",1)="2",Feuil1!C28*Feuil1!E28,"")</f>
        <v/>
      </c>
      <c r="F18" s="33" t="str">
        <f>IF(MID(Feuil1!G28&amp;" ",2,1)="2",Feuil1!C28*Feuil1!E28,"")</f>
        <v/>
      </c>
      <c r="G18" s="33" t="str">
        <f>IF(MID(Feuil1!G28&amp;" ",3,1)="2",Feuil1!D28*Feuil1!E28,"")</f>
        <v/>
      </c>
      <c r="H18" s="33" t="str">
        <f>IF(MID(Feuil1!G28&amp;" ",4,1)="2",Feuil1!D28*Feuil1!E28,"")</f>
        <v/>
      </c>
      <c r="I18" s="33" t="str">
        <f>IF(LEFT(Feuil1!G28&amp;" ",1)="3",Feuil1!C28*Feuil1!E28,"")</f>
        <v/>
      </c>
      <c r="J18" s="33" t="str">
        <f>IF(MID(Feuil1!G28&amp;" ",2,1)="3",Feuil1!C28*Feuil1!E28,"")</f>
        <v/>
      </c>
      <c r="K18" s="33" t="str">
        <f>IF(MID(Feuil1!G28&amp;" ",3,1)="3",Feuil1!D28*Feuil1!E28,"")</f>
        <v/>
      </c>
      <c r="L18" s="33" t="str">
        <f>IF(MID(Feuil1!G28&amp;" ",4,1)="3",Feuil1!D28*Feuil1!E28,"")</f>
        <v/>
      </c>
    </row>
    <row r="19" spans="1:12" x14ac:dyDescent="0.2">
      <c r="A19" s="33" t="str">
        <f>IF(LEFT(Feuil1!G43&amp;" ",1)="1",Feuil1!C43*Feuil1!E43,"")</f>
        <v/>
      </c>
      <c r="B19" s="33" t="str">
        <f>IF(MID(Feuil1!G43&amp;" ",2,1)="1",Feuil1!C43*Feuil1!E43,"")</f>
        <v/>
      </c>
      <c r="C19" s="33" t="str">
        <f>IF(MID(Feuil1!G43&amp;" ",3,1)="1",Feuil1!D43*Feuil1!E43,"")</f>
        <v/>
      </c>
      <c r="D19" s="33" t="str">
        <f>IF(MID(Feuil1!G43&amp;" ",4,1)="1",Feuil1!D43*Feuil1!E43,"")</f>
        <v/>
      </c>
      <c r="E19" s="33" t="str">
        <f>IF(LEFT(Feuil1!G43&amp;" ",1)="2",Feuil1!C43*Feuil1!E43,"")</f>
        <v/>
      </c>
      <c r="F19" s="33" t="str">
        <f>IF(MID(Feuil1!G43&amp;" ",2,1)="2",Feuil1!C43*Feuil1!E43,"")</f>
        <v/>
      </c>
      <c r="G19" s="33" t="str">
        <f>IF(MID(Feuil1!G43&amp;" ",3,1)="2",Feuil1!D43*Feuil1!E43,"")</f>
        <v/>
      </c>
      <c r="H19" s="33" t="str">
        <f>IF(MID(Feuil1!G43&amp;" ",4,1)="2",Feuil1!D43*Feuil1!E43,"")</f>
        <v/>
      </c>
      <c r="I19" s="33" t="str">
        <f>IF(LEFT(Feuil1!G43&amp;" ",1)="3",Feuil1!C43*Feuil1!E43,"")</f>
        <v/>
      </c>
      <c r="J19" s="33" t="str">
        <f>IF(MID(Feuil1!G43&amp;" ",2,1)="3",Feuil1!C43*Feuil1!E43,"")</f>
        <v/>
      </c>
      <c r="K19" s="33" t="str">
        <f>IF(MID(Feuil1!G43&amp;" ",3,1)="3",Feuil1!D43*Feuil1!E43,"")</f>
        <v/>
      </c>
      <c r="L19" s="33" t="str">
        <f>IF(MID(Feuil1!G43&amp;" ",4,1)="3",Feuil1!D43*Feuil1!E43,"")</f>
        <v/>
      </c>
    </row>
    <row r="20" spans="1:12" x14ac:dyDescent="0.2">
      <c r="A20" s="33" t="str">
        <f>IF(LEFT(Feuil1!G44&amp;" ",1)="1",Feuil1!C44*Feuil1!E44,"")</f>
        <v/>
      </c>
      <c r="B20" s="33" t="str">
        <f>IF(MID(Feuil1!G44&amp;" ",2,1)="1",Feuil1!C44*Feuil1!E44,"")</f>
        <v/>
      </c>
      <c r="C20" s="33" t="str">
        <f>IF(MID(Feuil1!G44&amp;" ",3,1)="1",Feuil1!D44*Feuil1!E44,"")</f>
        <v/>
      </c>
      <c r="D20" s="33" t="str">
        <f>IF(MID(Feuil1!G44&amp;" ",4,1)="1",Feuil1!D44*Feuil1!E44,"")</f>
        <v/>
      </c>
      <c r="E20" s="33" t="str">
        <f>IF(LEFT(Feuil1!G44&amp;" ",1)="2",Feuil1!C44*Feuil1!E44,"")</f>
        <v/>
      </c>
      <c r="F20" s="33" t="str">
        <f>IF(MID(Feuil1!G44&amp;" ",2,1)="2",Feuil1!C44*Feuil1!E44,"")</f>
        <v/>
      </c>
      <c r="G20" s="33" t="str">
        <f>IF(MID(Feuil1!G44&amp;" ",3,1)="2",Feuil1!D44*Feuil1!E44,"")</f>
        <v/>
      </c>
      <c r="H20" s="33" t="str">
        <f>IF(MID(Feuil1!G44&amp;" ",4,1)="2",Feuil1!D44*Feuil1!E44,"")</f>
        <v/>
      </c>
      <c r="I20" s="33" t="str">
        <f>IF(LEFT(Feuil1!G44&amp;" ",1)="3",Feuil1!C44*Feuil1!E44,"")</f>
        <v/>
      </c>
      <c r="J20" s="33" t="str">
        <f>IF(MID(Feuil1!G44&amp;" ",2,1)="3",Feuil1!C44*Feuil1!E44,"")</f>
        <v/>
      </c>
      <c r="K20" s="33" t="str">
        <f>IF(MID(Feuil1!G44&amp;" ",3,1)="3",Feuil1!D44*Feuil1!E44,"")</f>
        <v/>
      </c>
      <c r="L20" s="33" t="str">
        <f>IF(MID(Feuil1!G44&amp;" ",4,1)="3",Feuil1!D44*Feuil1!E44,"")</f>
        <v/>
      </c>
    </row>
    <row r="21" spans="1:12" x14ac:dyDescent="0.2">
      <c r="A21" s="33" t="str">
        <f>IF(LEFT(Feuil1!G45&amp;" ",1)="1",Feuil1!C45*Feuil1!E45,"")</f>
        <v/>
      </c>
      <c r="B21" s="33" t="str">
        <f>IF(MID(Feuil1!G45&amp;" ",2,1)="1",Feuil1!C45*Feuil1!E45,"")</f>
        <v/>
      </c>
      <c r="C21" s="33" t="str">
        <f>IF(MID(Feuil1!G45&amp;" ",3,1)="1",Feuil1!D45*Feuil1!E45,"")</f>
        <v/>
      </c>
      <c r="D21" s="33" t="str">
        <f>IF(MID(Feuil1!G45&amp;" ",4,1)="1",Feuil1!D45*Feuil1!E45,"")</f>
        <v/>
      </c>
      <c r="E21" s="33" t="str">
        <f>IF(LEFT(Feuil1!G45&amp;" ",1)="2",Feuil1!C45*Feuil1!E45,"")</f>
        <v/>
      </c>
      <c r="F21" s="33" t="str">
        <f>IF(MID(Feuil1!G45&amp;" ",2,1)="2",Feuil1!C45*Feuil1!E45,"")</f>
        <v/>
      </c>
      <c r="G21" s="33" t="str">
        <f>IF(MID(Feuil1!G45&amp;" ",3,1)="2",Feuil1!D45*Feuil1!E45,"")</f>
        <v/>
      </c>
      <c r="H21" s="33" t="str">
        <f>IF(MID(Feuil1!G45&amp;" ",4,1)="2",Feuil1!D45*Feuil1!E45,"")</f>
        <v/>
      </c>
      <c r="I21" s="33" t="str">
        <f>IF(LEFT(Feuil1!G45&amp;" ",1)="3",Feuil1!C45*Feuil1!E45,"")</f>
        <v/>
      </c>
      <c r="J21" s="33" t="str">
        <f>IF(MID(Feuil1!G45&amp;" ",2,1)="3",Feuil1!C45*Feuil1!E45,"")</f>
        <v/>
      </c>
      <c r="K21" s="33" t="str">
        <f>IF(MID(Feuil1!G45&amp;" ",3,1)="3",Feuil1!D45*Feuil1!E45,"")</f>
        <v/>
      </c>
      <c r="L21" s="33" t="str">
        <f>IF(MID(Feuil1!G45&amp;" ",4,1)="3",Feuil1!D45*Feuil1!E45,"")</f>
        <v/>
      </c>
    </row>
    <row r="22" spans="1:12" x14ac:dyDescent="0.2">
      <c r="A22" s="33" t="str">
        <f>IF(LEFT(Feuil1!G46&amp;" ",1)="1",Feuil1!C46*Feuil1!E46,"")</f>
        <v/>
      </c>
      <c r="B22" s="33" t="str">
        <f>IF(MID(Feuil1!G46&amp;" ",2,1)="1",Feuil1!C46*Feuil1!E46,"")</f>
        <v/>
      </c>
      <c r="C22" s="33" t="str">
        <f>IF(MID(Feuil1!G46&amp;" ",3,1)="1",Feuil1!D46*Feuil1!E46,"")</f>
        <v/>
      </c>
      <c r="D22" s="33" t="str">
        <f>IF(MID(Feuil1!G46&amp;" ",4,1)="1",Feuil1!D46*Feuil1!E46,"")</f>
        <v/>
      </c>
      <c r="E22" s="33" t="str">
        <f>IF(LEFT(Feuil1!G46&amp;" ",1)="2",Feuil1!C46*Feuil1!E46,"")</f>
        <v/>
      </c>
      <c r="F22" s="33" t="str">
        <f>IF(MID(Feuil1!G46&amp;" ",2,1)="2",Feuil1!C46*Feuil1!E46,"")</f>
        <v/>
      </c>
      <c r="G22" s="33" t="str">
        <f>IF(MID(Feuil1!G46&amp;" ",3,1)="2",Feuil1!D46*Feuil1!E46,"")</f>
        <v/>
      </c>
      <c r="H22" s="33" t="str">
        <f>IF(MID(Feuil1!G46&amp;" ",4,1)="2",Feuil1!D46*Feuil1!E46,"")</f>
        <v/>
      </c>
      <c r="I22" s="33" t="str">
        <f>IF(LEFT(Feuil1!G46&amp;" ",1)="3",Feuil1!C46*Feuil1!E46,"")</f>
        <v/>
      </c>
      <c r="J22" s="33" t="str">
        <f>IF(MID(Feuil1!G46&amp;" ",2,1)="3",Feuil1!C46*Feuil1!E46,"")</f>
        <v/>
      </c>
      <c r="K22" s="33" t="str">
        <f>IF(MID(Feuil1!G46&amp;" ",3,1)="3",Feuil1!D46*Feuil1!E46,"")</f>
        <v/>
      </c>
      <c r="L22" s="33" t="str">
        <f>IF(MID(Feuil1!G46&amp;" ",4,1)="3",Feuil1!D46*Feuil1!E46,"")</f>
        <v/>
      </c>
    </row>
    <row r="23" spans="1:12" x14ac:dyDescent="0.2">
      <c r="A23" s="33" t="str">
        <f>IF(LEFT(Feuil1!G47&amp;" ",1)="1",Feuil1!C47*Feuil1!E47,"")</f>
        <v/>
      </c>
      <c r="B23" s="33" t="str">
        <f>IF(MID(Feuil1!G47&amp;" ",2,1)="1",Feuil1!C47*Feuil1!E47,"")</f>
        <v/>
      </c>
      <c r="C23" s="33" t="str">
        <f>IF(MID(Feuil1!G47&amp;" ",3,1)="1",Feuil1!D47*Feuil1!E47,"")</f>
        <v/>
      </c>
      <c r="D23" s="33" t="str">
        <f>IF(MID(Feuil1!G47&amp;" ",4,1)="1",Feuil1!D47*Feuil1!E47,"")</f>
        <v/>
      </c>
      <c r="E23" s="33" t="str">
        <f>IF(LEFT(Feuil1!G47&amp;" ",1)="2",Feuil1!C47*Feuil1!E47,"")</f>
        <v/>
      </c>
      <c r="F23" s="33" t="str">
        <f>IF(MID(Feuil1!G47&amp;" ",2,1)="2",Feuil1!C47*Feuil1!E47,"")</f>
        <v/>
      </c>
      <c r="G23" s="33" t="str">
        <f>IF(MID(Feuil1!G47&amp;" ",3,1)="2",Feuil1!D47*Feuil1!E47,"")</f>
        <v/>
      </c>
      <c r="H23" s="33" t="str">
        <f>IF(MID(Feuil1!G47&amp;" ",4,1)="2",Feuil1!D47*Feuil1!E47,"")</f>
        <v/>
      </c>
      <c r="I23" s="33" t="str">
        <f>IF(LEFT(Feuil1!G47&amp;" ",1)="3",Feuil1!C47*Feuil1!E47,"")</f>
        <v/>
      </c>
      <c r="J23" s="33" t="str">
        <f>IF(MID(Feuil1!G47&amp;" ",2,1)="3",Feuil1!C47*Feuil1!E47,"")</f>
        <v/>
      </c>
      <c r="K23" s="33" t="str">
        <f>IF(MID(Feuil1!G47&amp;" ",3,1)="3",Feuil1!D47*Feuil1!E47,"")</f>
        <v/>
      </c>
      <c r="L23" s="33" t="str">
        <f>IF(MID(Feuil1!G47&amp;" ",4,1)="3",Feuil1!D47*Feuil1!E47,"")</f>
        <v/>
      </c>
    </row>
    <row r="24" spans="1:12" x14ac:dyDescent="0.2">
      <c r="A24" s="33" t="str">
        <f>IF(LEFT(Feuil1!G48&amp;" ",1)="1",Feuil1!C48*Feuil1!E48,"")</f>
        <v/>
      </c>
      <c r="B24" s="33" t="str">
        <f>IF(MID(Feuil1!G48&amp;" ",2,1)="1",Feuil1!C48*Feuil1!E48,"")</f>
        <v/>
      </c>
      <c r="C24" s="33" t="str">
        <f>IF(MID(Feuil1!G48&amp;" ",3,1)="1",Feuil1!D48*Feuil1!E48,"")</f>
        <v/>
      </c>
      <c r="D24" s="33" t="str">
        <f>IF(MID(Feuil1!G48&amp;" ",4,1)="1",Feuil1!D48*Feuil1!E48,"")</f>
        <v/>
      </c>
      <c r="E24" s="33" t="str">
        <f>IF(LEFT(Feuil1!G48&amp;" ",1)="2",Feuil1!C48*Feuil1!E48,"")</f>
        <v/>
      </c>
      <c r="F24" s="33" t="str">
        <f>IF(MID(Feuil1!G48&amp;" ",2,1)="2",Feuil1!C48*Feuil1!E48,"")</f>
        <v/>
      </c>
      <c r="G24" s="33" t="str">
        <f>IF(MID(Feuil1!G48&amp;" ",3,1)="2",Feuil1!D48*Feuil1!E48,"")</f>
        <v/>
      </c>
      <c r="H24" s="33" t="str">
        <f>IF(MID(Feuil1!G48&amp;" ",4,1)="2",Feuil1!D48*Feuil1!E48,"")</f>
        <v/>
      </c>
      <c r="I24" s="33" t="str">
        <f>IF(LEFT(Feuil1!G48&amp;" ",1)="3",Feuil1!C48*Feuil1!E48,"")</f>
        <v/>
      </c>
      <c r="J24" s="33" t="str">
        <f>IF(MID(Feuil1!G48&amp;" ",2,1)="3",Feuil1!C48*Feuil1!E48,"")</f>
        <v/>
      </c>
      <c r="K24" s="33" t="str">
        <f>IF(MID(Feuil1!G48&amp;" ",3,1)="3",Feuil1!D48*Feuil1!E48,"")</f>
        <v/>
      </c>
      <c r="L24" s="33" t="str">
        <f>IF(MID(Feuil1!G48&amp;" ",4,1)="3",Feuil1!D48*Feuil1!E48,"")</f>
        <v/>
      </c>
    </row>
    <row r="25" spans="1:12" x14ac:dyDescent="0.2">
      <c r="A25" s="33" t="str">
        <f>IF(LEFT(Feuil1!G49&amp;" ",1)="1",Feuil1!C49*Feuil1!E49,"")</f>
        <v/>
      </c>
      <c r="B25" s="33" t="str">
        <f>IF(MID(Feuil1!G49&amp;" ",2,1)="1",Feuil1!C49*Feuil1!E49,"")</f>
        <v/>
      </c>
      <c r="C25" s="33" t="str">
        <f>IF(MID(Feuil1!G49&amp;" ",3,1)="1",Feuil1!D49*Feuil1!E49,"")</f>
        <v/>
      </c>
      <c r="D25" s="33" t="str">
        <f>IF(MID(Feuil1!G49&amp;" ",4,1)="1",Feuil1!D49*Feuil1!E49,"")</f>
        <v/>
      </c>
      <c r="E25" s="33" t="str">
        <f>IF(LEFT(Feuil1!G49&amp;" ",1)="2",Feuil1!C49*Feuil1!E49,"")</f>
        <v/>
      </c>
      <c r="F25" s="33" t="str">
        <f>IF(MID(Feuil1!G49&amp;" ",2,1)="2",Feuil1!C49*Feuil1!E49,"")</f>
        <v/>
      </c>
      <c r="G25" s="33" t="str">
        <f>IF(MID(Feuil1!G49&amp;" ",3,1)="2",Feuil1!D49*Feuil1!E49,"")</f>
        <v/>
      </c>
      <c r="H25" s="33" t="str">
        <f>IF(MID(Feuil1!G49&amp;" ",4,1)="2",Feuil1!D49*Feuil1!E49,"")</f>
        <v/>
      </c>
      <c r="I25" s="33" t="str">
        <f>IF(LEFT(Feuil1!G49&amp;" ",1)="3",Feuil1!C49*Feuil1!E49,"")</f>
        <v/>
      </c>
      <c r="J25" s="33" t="str">
        <f>IF(MID(Feuil1!G49&amp;" ",2,1)="3",Feuil1!C49*Feuil1!E49,"")</f>
        <v/>
      </c>
      <c r="K25" s="33" t="str">
        <f>IF(MID(Feuil1!G49&amp;" ",3,1)="3",Feuil1!D49*Feuil1!E49,"")</f>
        <v/>
      </c>
      <c r="L25" s="33" t="str">
        <f>IF(MID(Feuil1!G49&amp;" ",4,1)="3",Feuil1!D49*Feuil1!E49,"")</f>
        <v/>
      </c>
    </row>
    <row r="26" spans="1:12" x14ac:dyDescent="0.2">
      <c r="A26" s="33" t="str">
        <f>IF(LEFT(Feuil1!G50&amp;" ",1)="1",Feuil1!C50*Feuil1!E50,"")</f>
        <v/>
      </c>
      <c r="B26" s="33" t="str">
        <f>IF(MID(Feuil1!G50&amp;" ",2,1)="1",Feuil1!C50*Feuil1!E50,"")</f>
        <v/>
      </c>
      <c r="C26" s="33" t="str">
        <f>IF(MID(Feuil1!G50&amp;" ",3,1)="1",Feuil1!D50*Feuil1!E50,"")</f>
        <v/>
      </c>
      <c r="D26" s="33" t="str">
        <f>IF(MID(Feuil1!G50&amp;" ",4,1)="1",Feuil1!D50*Feuil1!E50,"")</f>
        <v/>
      </c>
      <c r="E26" s="33" t="str">
        <f>IF(LEFT(Feuil1!G50&amp;" ",1)="2",Feuil1!C50*Feuil1!E50,"")</f>
        <v/>
      </c>
      <c r="F26" s="33" t="str">
        <f>IF(MID(Feuil1!G50&amp;" ",2,1)="2",Feuil1!C50*Feuil1!E50,"")</f>
        <v/>
      </c>
      <c r="G26" s="33" t="str">
        <f>IF(MID(Feuil1!G50&amp;" ",3,1)="2",Feuil1!D50*Feuil1!E50,"")</f>
        <v/>
      </c>
      <c r="H26" s="33" t="str">
        <f>IF(MID(Feuil1!G50&amp;" ",4,1)="2",Feuil1!D50*Feuil1!E50,"")</f>
        <v/>
      </c>
      <c r="I26" s="33" t="str">
        <f>IF(LEFT(Feuil1!G50&amp;" ",1)="3",Feuil1!C50*Feuil1!E50,"")</f>
        <v/>
      </c>
      <c r="J26" s="33" t="str">
        <f>IF(MID(Feuil1!G50&amp;" ",2,1)="3",Feuil1!C50*Feuil1!E50,"")</f>
        <v/>
      </c>
      <c r="K26" s="33" t="str">
        <f>IF(MID(Feuil1!G50&amp;" ",3,1)="3",Feuil1!D50*Feuil1!E50,"")</f>
        <v/>
      </c>
      <c r="L26" s="33" t="str">
        <f>IF(MID(Feuil1!G50&amp;" ",4,1)="3",Feuil1!D50*Feuil1!E50,"")</f>
        <v/>
      </c>
    </row>
    <row r="27" spans="1:12" x14ac:dyDescent="0.2">
      <c r="A27" s="33" t="str">
        <f>IF(LEFT(Feuil1!G51&amp;" ",1)="1",Feuil1!C51*Feuil1!E51,"")</f>
        <v/>
      </c>
      <c r="B27" s="33" t="str">
        <f>IF(MID(Feuil1!G51&amp;" ",2,1)="1",Feuil1!C51*Feuil1!E51,"")</f>
        <v/>
      </c>
      <c r="C27" s="33" t="str">
        <f>IF(MID(Feuil1!G51&amp;" ",3,1)="1",Feuil1!D51*Feuil1!E51,"")</f>
        <v/>
      </c>
      <c r="D27" s="33" t="str">
        <f>IF(MID(Feuil1!G51&amp;" ",4,1)="1",Feuil1!D51*Feuil1!E51,"")</f>
        <v/>
      </c>
      <c r="E27" s="33" t="str">
        <f>IF(LEFT(Feuil1!G51&amp;" ",1)="2",Feuil1!C51*Feuil1!E51,"")</f>
        <v/>
      </c>
      <c r="F27" s="33" t="str">
        <f>IF(MID(Feuil1!G51&amp;" ",2,1)="2",Feuil1!C51*Feuil1!E51,"")</f>
        <v/>
      </c>
      <c r="G27" s="33" t="str">
        <f>IF(MID(Feuil1!G51&amp;" ",3,1)="2",Feuil1!D51*Feuil1!E51,"")</f>
        <v/>
      </c>
      <c r="H27" s="33" t="str">
        <f>IF(MID(Feuil1!G51&amp;" ",4,1)="2",Feuil1!D51*Feuil1!E51,"")</f>
        <v/>
      </c>
      <c r="I27" s="33" t="str">
        <f>IF(LEFT(Feuil1!G51&amp;" ",1)="3",Feuil1!C51*Feuil1!E51,"")</f>
        <v/>
      </c>
      <c r="J27" s="33" t="str">
        <f>IF(MID(Feuil1!G51&amp;" ",2,1)="3",Feuil1!C51*Feuil1!E51,"")</f>
        <v/>
      </c>
      <c r="K27" s="33" t="str">
        <f>IF(MID(Feuil1!G51&amp;" ",3,1)="3",Feuil1!D51*Feuil1!E51,"")</f>
        <v/>
      </c>
      <c r="L27" s="33" t="str">
        <f>IF(MID(Feuil1!G51&amp;" ",4,1)="3",Feuil1!D51*Feuil1!E51,"")</f>
        <v/>
      </c>
    </row>
    <row r="28" spans="1:12" x14ac:dyDescent="0.2">
      <c r="A28" s="33" t="str">
        <f>IF(LEFT(Feuil1!G52&amp;" ",1)="1",Feuil1!C52*Feuil1!E52,"")</f>
        <v/>
      </c>
      <c r="B28" s="33" t="str">
        <f>IF(MID(Feuil1!G52&amp;" ",2,1)="1",Feuil1!C52*Feuil1!E52,"")</f>
        <v/>
      </c>
      <c r="C28" s="33" t="str">
        <f>IF(MID(Feuil1!G52&amp;" ",3,1)="1",Feuil1!D52*Feuil1!E52,"")</f>
        <v/>
      </c>
      <c r="D28" s="33" t="str">
        <f>IF(MID(Feuil1!G52&amp;" ",4,1)="1",Feuil1!D52*Feuil1!E52,"")</f>
        <v/>
      </c>
      <c r="E28" s="33" t="str">
        <f>IF(LEFT(Feuil1!G52&amp;" ",1)="2",Feuil1!C52*Feuil1!E52,"")</f>
        <v/>
      </c>
      <c r="F28" s="33" t="str">
        <f>IF(MID(Feuil1!G52&amp;" ",2,1)="2",Feuil1!C52*Feuil1!E52,"")</f>
        <v/>
      </c>
      <c r="G28" s="33" t="str">
        <f>IF(MID(Feuil1!G52&amp;" ",3,1)="2",Feuil1!D52*Feuil1!E52,"")</f>
        <v/>
      </c>
      <c r="H28" s="33" t="str">
        <f>IF(MID(Feuil1!G52&amp;" ",4,1)="2",Feuil1!D52*Feuil1!E52,"")</f>
        <v/>
      </c>
      <c r="I28" s="33" t="str">
        <f>IF(LEFT(Feuil1!G52&amp;" ",1)="3",Feuil1!C52*Feuil1!E52,"")</f>
        <v/>
      </c>
      <c r="J28" s="33" t="str">
        <f>IF(MID(Feuil1!G52&amp;" ",2,1)="3",Feuil1!C52*Feuil1!E52,"")</f>
        <v/>
      </c>
      <c r="K28" s="33" t="str">
        <f>IF(MID(Feuil1!G52&amp;" ",3,1)="3",Feuil1!D52*Feuil1!E52,"")</f>
        <v/>
      </c>
      <c r="L28" s="33" t="str">
        <f>IF(MID(Feuil1!G52&amp;" ",4,1)="3",Feuil1!D52*Feuil1!E52,"")</f>
        <v/>
      </c>
    </row>
    <row r="29" spans="1:12" x14ac:dyDescent="0.2">
      <c r="A29" s="33" t="str">
        <f>IF(LEFT(Feuil1!G53&amp;" ",1)="1",Feuil1!C53*Feuil1!E53,"")</f>
        <v/>
      </c>
      <c r="B29" s="33" t="str">
        <f>IF(MID(Feuil1!G53&amp;" ",2,1)="1",Feuil1!C53*Feuil1!E53,"")</f>
        <v/>
      </c>
      <c r="C29" s="33" t="str">
        <f>IF(MID(Feuil1!G53&amp;" ",3,1)="1",Feuil1!D53*Feuil1!E53,"")</f>
        <v/>
      </c>
      <c r="D29" s="33" t="str">
        <f>IF(MID(Feuil1!G53&amp;" ",4,1)="1",Feuil1!D53*Feuil1!E53,"")</f>
        <v/>
      </c>
      <c r="E29" s="33" t="str">
        <f>IF(LEFT(Feuil1!G53&amp;" ",1)="2",Feuil1!C53*Feuil1!E53,"")</f>
        <v/>
      </c>
      <c r="F29" s="33" t="str">
        <f>IF(MID(Feuil1!G53&amp;" ",2,1)="2",Feuil1!C53*Feuil1!E53,"")</f>
        <v/>
      </c>
      <c r="G29" s="33" t="str">
        <f>IF(MID(Feuil1!G53&amp;" ",3,1)="2",Feuil1!D53*Feuil1!E53,"")</f>
        <v/>
      </c>
      <c r="H29" s="33" t="str">
        <f>IF(MID(Feuil1!G53&amp;" ",4,1)="2",Feuil1!D53*Feuil1!E53,"")</f>
        <v/>
      </c>
      <c r="I29" s="33" t="str">
        <f>IF(LEFT(Feuil1!G53&amp;" ",1)="3",Feuil1!C53*Feuil1!E53,"")</f>
        <v/>
      </c>
      <c r="J29" s="33" t="str">
        <f>IF(MID(Feuil1!G53&amp;" ",2,1)="3",Feuil1!C53*Feuil1!E53,"")</f>
        <v/>
      </c>
      <c r="K29" s="33" t="str">
        <f>IF(MID(Feuil1!G53&amp;" ",3,1)="3",Feuil1!D53*Feuil1!E53,"")</f>
        <v/>
      </c>
      <c r="L29" s="33" t="str">
        <f>IF(MID(Feuil1!G53&amp;" ",4,1)="3",Feuil1!D53*Feuil1!E53,"")</f>
        <v/>
      </c>
    </row>
    <row r="30" spans="1:12" x14ac:dyDescent="0.2">
      <c r="A30" s="33" t="str">
        <f>IF(LEFT(Feuil1!G54&amp;" ",1)="1",Feuil1!C54*Feuil1!E54,"")</f>
        <v/>
      </c>
      <c r="B30" s="33" t="str">
        <f>IF(MID(Feuil1!G54&amp;" ",2,1)="1",Feuil1!C54*Feuil1!E54,"")</f>
        <v/>
      </c>
      <c r="C30" s="33" t="str">
        <f>IF(MID(Feuil1!G54&amp;" ",3,1)="1",Feuil1!D54*Feuil1!E54,"")</f>
        <v/>
      </c>
      <c r="D30" s="33" t="str">
        <f>IF(MID(Feuil1!G54&amp;" ",4,1)="1",Feuil1!D54*Feuil1!E54,"")</f>
        <v/>
      </c>
      <c r="E30" s="33" t="str">
        <f>IF(LEFT(Feuil1!G54&amp;" ",1)="2",Feuil1!C54*Feuil1!E54,"")</f>
        <v/>
      </c>
      <c r="F30" s="33" t="str">
        <f>IF(MID(Feuil1!G54&amp;" ",2,1)="2",Feuil1!C54*Feuil1!E54,"")</f>
        <v/>
      </c>
      <c r="G30" s="33" t="str">
        <f>IF(MID(Feuil1!G54&amp;" ",3,1)="2",Feuil1!D54*Feuil1!E54,"")</f>
        <v/>
      </c>
      <c r="H30" s="33" t="str">
        <f>IF(MID(Feuil1!G54&amp;" ",4,1)="2",Feuil1!D54*Feuil1!E54,"")</f>
        <v/>
      </c>
      <c r="I30" s="33" t="str">
        <f>IF(LEFT(Feuil1!G54&amp;" ",1)="3",Feuil1!C54*Feuil1!E54,"")</f>
        <v/>
      </c>
      <c r="J30" s="33" t="str">
        <f>IF(MID(Feuil1!G54&amp;" ",2,1)="3",Feuil1!C54*Feuil1!E54,"")</f>
        <v/>
      </c>
      <c r="K30" s="33" t="str">
        <f>IF(MID(Feuil1!G54&amp;" ",3,1)="3",Feuil1!D54*Feuil1!E54,"")</f>
        <v/>
      </c>
      <c r="L30" s="33" t="str">
        <f>IF(MID(Feuil1!G54&amp;" ",4,1)="3",Feuil1!D54*Feuil1!E54,"")</f>
        <v/>
      </c>
    </row>
    <row r="31" spans="1:12" x14ac:dyDescent="0.2">
      <c r="A31" s="33" t="str">
        <f>IF(LEFT(Feuil1!G55&amp;" ",1)="1",Feuil1!C55*Feuil1!E55,"")</f>
        <v/>
      </c>
      <c r="B31" s="33" t="str">
        <f>IF(MID(Feuil1!G55&amp;" ",2,1)="1",Feuil1!C55*Feuil1!E55,"")</f>
        <v/>
      </c>
      <c r="C31" s="33" t="str">
        <f>IF(MID(Feuil1!G55&amp;" ",3,1)="1",Feuil1!D55*Feuil1!E55,"")</f>
        <v/>
      </c>
      <c r="D31" s="33" t="str">
        <f>IF(MID(Feuil1!G55&amp;" ",4,1)="1",Feuil1!D55*Feuil1!E55,"")</f>
        <v/>
      </c>
      <c r="E31" s="33" t="str">
        <f>IF(LEFT(Feuil1!G55&amp;" ",1)="2",Feuil1!C55*Feuil1!E55,"")</f>
        <v/>
      </c>
      <c r="F31" s="33" t="str">
        <f>IF(MID(Feuil1!G55&amp;" ",2,1)="2",Feuil1!C55*Feuil1!E55,"")</f>
        <v/>
      </c>
      <c r="G31" s="33" t="str">
        <f>IF(MID(Feuil1!G55&amp;" ",3,1)="2",Feuil1!D55*Feuil1!E55,"")</f>
        <v/>
      </c>
      <c r="H31" s="33" t="str">
        <f>IF(MID(Feuil1!G55&amp;" ",4,1)="2",Feuil1!D55*Feuil1!E55,"")</f>
        <v/>
      </c>
      <c r="I31" s="33" t="str">
        <f>IF(LEFT(Feuil1!G55&amp;" ",1)="3",Feuil1!C55*Feuil1!E55,"")</f>
        <v/>
      </c>
      <c r="J31" s="33" t="str">
        <f>IF(MID(Feuil1!G55&amp;" ",2,1)="3",Feuil1!C55*Feuil1!E55,"")</f>
        <v/>
      </c>
      <c r="K31" s="33" t="str">
        <f>IF(MID(Feuil1!G55&amp;" ",3,1)="3",Feuil1!D55*Feuil1!E55,"")</f>
        <v/>
      </c>
      <c r="L31" s="33" t="str">
        <f>IF(MID(Feuil1!G55&amp;" ",4,1)="3",Feuil1!D55*Feuil1!E55,"")</f>
        <v/>
      </c>
    </row>
    <row r="32" spans="1:12" x14ac:dyDescent="0.2">
      <c r="A32" s="33" t="str">
        <f>IF(LEFT(Feuil1!G56&amp;" ",1)="1",Feuil1!C56*Feuil1!E56,"")</f>
        <v/>
      </c>
      <c r="B32" s="33" t="str">
        <f>IF(MID(Feuil1!G56&amp;" ",2,1)="1",Feuil1!C56*Feuil1!E56,"")</f>
        <v/>
      </c>
      <c r="C32" s="33" t="str">
        <f>IF(MID(Feuil1!G56&amp;" ",3,1)="1",Feuil1!D56*Feuil1!E56,"")</f>
        <v/>
      </c>
      <c r="D32" s="33" t="str">
        <f>IF(MID(Feuil1!G56&amp;" ",4,1)="1",Feuil1!D56*Feuil1!E56,"")</f>
        <v/>
      </c>
      <c r="E32" s="33" t="str">
        <f>IF(LEFT(Feuil1!G56&amp;" ",1)="2",Feuil1!C56*Feuil1!E56,"")</f>
        <v/>
      </c>
      <c r="F32" s="33" t="str">
        <f>IF(MID(Feuil1!G56&amp;" ",2,1)="2",Feuil1!C56*Feuil1!E56,"")</f>
        <v/>
      </c>
      <c r="G32" s="33" t="str">
        <f>IF(MID(Feuil1!G56&amp;" ",3,1)="2",Feuil1!D56*Feuil1!E56,"")</f>
        <v/>
      </c>
      <c r="H32" s="33" t="str">
        <f>IF(MID(Feuil1!G56&amp;" ",4,1)="2",Feuil1!D56*Feuil1!E56,"")</f>
        <v/>
      </c>
      <c r="I32" s="33" t="str">
        <f>IF(LEFT(Feuil1!G56&amp;" ",1)="3",Feuil1!C56*Feuil1!E56,"")</f>
        <v/>
      </c>
      <c r="J32" s="33" t="str">
        <f>IF(MID(Feuil1!G56&amp;" ",2,1)="3",Feuil1!C56*Feuil1!E56,"")</f>
        <v/>
      </c>
      <c r="K32" s="33" t="str">
        <f>IF(MID(Feuil1!G56&amp;" ",3,1)="3",Feuil1!D56*Feuil1!E56,"")</f>
        <v/>
      </c>
      <c r="L32" s="33" t="str">
        <f>IF(MID(Feuil1!G56&amp;" ",4,1)="3",Feuil1!D56*Feuil1!E56,"")</f>
        <v/>
      </c>
    </row>
    <row r="33" spans="1:12" x14ac:dyDescent="0.2">
      <c r="A33" s="33" t="str">
        <f>IF(LEFT(Feuil1!G57&amp;" ",1)="1",Feuil1!C57*Feuil1!E57,"")</f>
        <v/>
      </c>
      <c r="B33" s="33" t="str">
        <f>IF(MID(Feuil1!G57&amp;" ",2,1)="1",Feuil1!C57*Feuil1!E57,"")</f>
        <v/>
      </c>
      <c r="C33" s="33" t="str">
        <f>IF(MID(Feuil1!G57&amp;" ",3,1)="1",Feuil1!D57*Feuil1!E57,"")</f>
        <v/>
      </c>
      <c r="D33" s="33" t="str">
        <f>IF(MID(Feuil1!G57&amp;" ",4,1)="1",Feuil1!D57*Feuil1!E57,"")</f>
        <v/>
      </c>
      <c r="E33" s="33" t="str">
        <f>IF(LEFT(Feuil1!G57&amp;" ",1)="2",Feuil1!C57*Feuil1!E57,"")</f>
        <v/>
      </c>
      <c r="F33" s="33" t="str">
        <f>IF(MID(Feuil1!G57&amp;" ",2,1)="2",Feuil1!C57*Feuil1!E57,"")</f>
        <v/>
      </c>
      <c r="G33" s="33" t="str">
        <f>IF(MID(Feuil1!G57&amp;" ",3,1)="2",Feuil1!D57*Feuil1!E57,"")</f>
        <v/>
      </c>
      <c r="H33" s="33" t="str">
        <f>IF(MID(Feuil1!G57&amp;" ",4,1)="2",Feuil1!D57*Feuil1!E57,"")</f>
        <v/>
      </c>
      <c r="I33" s="33" t="str">
        <f>IF(LEFT(Feuil1!G57&amp;" ",1)="3",Feuil1!C57*Feuil1!E57,"")</f>
        <v/>
      </c>
      <c r="J33" s="33" t="str">
        <f>IF(MID(Feuil1!G57&amp;" ",2,1)="3",Feuil1!C57*Feuil1!E57,"")</f>
        <v/>
      </c>
      <c r="K33" s="33" t="str">
        <f>IF(MID(Feuil1!G57&amp;" ",3,1)="3",Feuil1!D57*Feuil1!E57,"")</f>
        <v/>
      </c>
      <c r="L33" s="33" t="str">
        <f>IF(MID(Feuil1!G57&amp;" ",4,1)="3",Feuil1!D57*Feuil1!E57,"")</f>
        <v/>
      </c>
    </row>
    <row r="34" spans="1:12" x14ac:dyDescent="0.2">
      <c r="A34" s="33" t="str">
        <f>IF(LEFT(Feuil1!G58&amp;" ",1)="1",Feuil1!C58*Feuil1!E58,"")</f>
        <v/>
      </c>
      <c r="B34" s="33" t="str">
        <f>IF(MID(Feuil1!G58&amp;" ",2,1)="1",Feuil1!C58*Feuil1!E58,"")</f>
        <v/>
      </c>
      <c r="C34" s="33" t="str">
        <f>IF(MID(Feuil1!G58&amp;" ",3,1)="1",Feuil1!D58*Feuil1!E58,"")</f>
        <v/>
      </c>
      <c r="D34" s="33" t="str">
        <f>IF(MID(Feuil1!G58&amp;" ",4,1)="1",Feuil1!D58*Feuil1!E58,"")</f>
        <v/>
      </c>
      <c r="E34" s="33" t="str">
        <f>IF(LEFT(Feuil1!G58&amp;" ",1)="2",Feuil1!C58*Feuil1!E58,"")</f>
        <v/>
      </c>
      <c r="F34" s="33" t="str">
        <f>IF(MID(Feuil1!G58&amp;" ",2,1)="2",Feuil1!C58*Feuil1!E58,"")</f>
        <v/>
      </c>
      <c r="G34" s="33" t="str">
        <f>IF(MID(Feuil1!G58&amp;" ",3,1)="2",Feuil1!D58*Feuil1!E58,"")</f>
        <v/>
      </c>
      <c r="H34" s="33" t="str">
        <f>IF(MID(Feuil1!G58&amp;" ",4,1)="2",Feuil1!D58*Feuil1!E58,"")</f>
        <v/>
      </c>
      <c r="I34" s="33" t="str">
        <f>IF(LEFT(Feuil1!G58&amp;" ",1)="3",Feuil1!C58*Feuil1!E58,"")</f>
        <v/>
      </c>
      <c r="J34" s="33" t="str">
        <f>IF(MID(Feuil1!G58&amp;" ",2,1)="3",Feuil1!C58*Feuil1!E58,"")</f>
        <v/>
      </c>
      <c r="K34" s="33" t="str">
        <f>IF(MID(Feuil1!G58&amp;" ",3,1)="3",Feuil1!D58*Feuil1!E58,"")</f>
        <v/>
      </c>
      <c r="L34" s="33" t="str">
        <f>IF(MID(Feuil1!G58&amp;" ",4,1)="3",Feuil1!D58*Feuil1!E58,"")</f>
        <v/>
      </c>
    </row>
    <row r="35" spans="1:12" x14ac:dyDescent="0.2">
      <c r="A35" s="33" t="str">
        <f>IF(LEFT(Feuil1!G59&amp;" ",1)="1",Feuil1!C59*Feuil1!E59,"")</f>
        <v/>
      </c>
      <c r="B35" s="33" t="str">
        <f>IF(MID(Feuil1!G59&amp;" ",2,1)="1",Feuil1!C59*Feuil1!E59,"")</f>
        <v/>
      </c>
      <c r="C35" s="33" t="str">
        <f>IF(MID(Feuil1!G59&amp;" ",3,1)="1",Feuil1!D59*Feuil1!E59,"")</f>
        <v/>
      </c>
      <c r="D35" s="33" t="str">
        <f>IF(MID(Feuil1!G59&amp;" ",4,1)="1",Feuil1!D59*Feuil1!E59,"")</f>
        <v/>
      </c>
      <c r="E35" s="33" t="str">
        <f>IF(LEFT(Feuil1!G59&amp;" ",1)="2",Feuil1!C59*Feuil1!E59,"")</f>
        <v/>
      </c>
      <c r="F35" s="33" t="str">
        <f>IF(MID(Feuil1!G59&amp;" ",2,1)="2",Feuil1!C59*Feuil1!E59,"")</f>
        <v/>
      </c>
      <c r="G35" s="33" t="str">
        <f>IF(MID(Feuil1!G59&amp;" ",3,1)="2",Feuil1!D59*Feuil1!E59,"")</f>
        <v/>
      </c>
      <c r="H35" s="33" t="str">
        <f>IF(MID(Feuil1!G59&amp;" ",4,1)="2",Feuil1!D59*Feuil1!E59,"")</f>
        <v/>
      </c>
      <c r="I35" s="33" t="str">
        <f>IF(LEFT(Feuil1!G59&amp;" ",1)="3",Feuil1!C59*Feuil1!E59,"")</f>
        <v/>
      </c>
      <c r="J35" s="33" t="str">
        <f>IF(MID(Feuil1!G59&amp;" ",2,1)="3",Feuil1!C59*Feuil1!E59,"")</f>
        <v/>
      </c>
      <c r="K35" s="33" t="str">
        <f>IF(MID(Feuil1!G59&amp;" ",3,1)="3",Feuil1!D59*Feuil1!E59,"")</f>
        <v/>
      </c>
      <c r="L35" s="33" t="str">
        <f>IF(MID(Feuil1!G59&amp;" ",4,1)="3",Feuil1!D59*Feuil1!E59,"")</f>
        <v/>
      </c>
    </row>
    <row r="36" spans="1:12" x14ac:dyDescent="0.2">
      <c r="A36" s="33" t="str">
        <f>IF(LEFT(Feuil1!G60&amp;" ",1)="1",Feuil1!C60*Feuil1!E60,"")</f>
        <v/>
      </c>
      <c r="B36" s="33" t="str">
        <f>IF(MID(Feuil1!G60&amp;" ",2,1)="1",Feuil1!C60*Feuil1!E60,"")</f>
        <v/>
      </c>
      <c r="C36" s="33" t="str">
        <f>IF(MID(Feuil1!G60&amp;" ",3,1)="1",Feuil1!D60*Feuil1!E60,"")</f>
        <v/>
      </c>
      <c r="D36" s="33" t="str">
        <f>IF(MID(Feuil1!G60&amp;" ",4,1)="1",Feuil1!D60*Feuil1!E60,"")</f>
        <v/>
      </c>
      <c r="E36" s="33" t="str">
        <f>IF(LEFT(Feuil1!G60&amp;" ",1)="2",Feuil1!C60*Feuil1!E60,"")</f>
        <v/>
      </c>
      <c r="F36" s="33" t="str">
        <f>IF(MID(Feuil1!G60&amp;" ",2,1)="2",Feuil1!C60*Feuil1!E60,"")</f>
        <v/>
      </c>
      <c r="G36" s="33" t="str">
        <f>IF(MID(Feuil1!G60&amp;" ",3,1)="2",Feuil1!D60*Feuil1!E60,"")</f>
        <v/>
      </c>
      <c r="H36" s="33" t="str">
        <f>IF(MID(Feuil1!G60&amp;" ",4,1)="2",Feuil1!D60*Feuil1!E60,"")</f>
        <v/>
      </c>
      <c r="I36" s="33" t="str">
        <f>IF(LEFT(Feuil1!G60&amp;" ",1)="3",Feuil1!C60*Feuil1!E60,"")</f>
        <v/>
      </c>
      <c r="J36" s="33" t="str">
        <f>IF(MID(Feuil1!G60&amp;" ",2,1)="3",Feuil1!C60*Feuil1!E60,"")</f>
        <v/>
      </c>
      <c r="K36" s="33" t="str">
        <f>IF(MID(Feuil1!G60&amp;" ",3,1)="3",Feuil1!D60*Feuil1!E60,"")</f>
        <v/>
      </c>
      <c r="L36" s="33" t="str">
        <f>IF(MID(Feuil1!G60&amp;" ",4,1)="3",Feuil1!D60*Feuil1!E60,"")</f>
        <v/>
      </c>
    </row>
    <row r="37" spans="1:12" x14ac:dyDescent="0.2">
      <c r="A37" s="33" t="str">
        <f>IF(LEFT(Feuil1!G61&amp;" ",1)="1",Feuil1!C61*Feuil1!E61,"")</f>
        <v/>
      </c>
      <c r="B37" s="33" t="str">
        <f>IF(MID(Feuil1!G61&amp;" ",2,1)="1",Feuil1!C61*Feuil1!E61,"")</f>
        <v/>
      </c>
      <c r="C37" s="33" t="str">
        <f>IF(MID(Feuil1!G61&amp;" ",3,1)="1",Feuil1!D61*Feuil1!E61,"")</f>
        <v/>
      </c>
      <c r="D37" s="33" t="str">
        <f>IF(MID(Feuil1!G61&amp;" ",4,1)="1",Feuil1!D61*Feuil1!E61,"")</f>
        <v/>
      </c>
      <c r="E37" s="33" t="str">
        <f>IF(LEFT(Feuil1!G61&amp;" ",1)="2",Feuil1!C61*Feuil1!E61,"")</f>
        <v/>
      </c>
      <c r="F37" s="33" t="str">
        <f>IF(MID(Feuil1!G61&amp;" ",2,1)="2",Feuil1!C61*Feuil1!E61,"")</f>
        <v/>
      </c>
      <c r="G37" s="33" t="str">
        <f>IF(MID(Feuil1!G61&amp;" ",3,1)="2",Feuil1!D61*Feuil1!E61,"")</f>
        <v/>
      </c>
      <c r="H37" s="33" t="str">
        <f>IF(MID(Feuil1!G61&amp;" ",4,1)="2",Feuil1!D61*Feuil1!E61,"")</f>
        <v/>
      </c>
      <c r="I37" s="33" t="str">
        <f>IF(LEFT(Feuil1!G61&amp;" ",1)="3",Feuil1!C61*Feuil1!E61,"")</f>
        <v/>
      </c>
      <c r="J37" s="33" t="str">
        <f>IF(MID(Feuil1!G61&amp;" ",2,1)="3",Feuil1!C61*Feuil1!E61,"")</f>
        <v/>
      </c>
      <c r="K37" s="33" t="str">
        <f>IF(MID(Feuil1!G61&amp;" ",3,1)="3",Feuil1!D61*Feuil1!E61,"")</f>
        <v/>
      </c>
      <c r="L37" s="33" t="str">
        <f>IF(MID(Feuil1!G61&amp;" ",4,1)="3",Feuil1!D61*Feuil1!E61,"")</f>
        <v/>
      </c>
    </row>
    <row r="38" spans="1:12" x14ac:dyDescent="0.2">
      <c r="A38" s="33" t="str">
        <f>IF(LEFT(Feuil1!G62&amp;" ",1)="1",Feuil1!C62*Feuil1!E62,"")</f>
        <v/>
      </c>
      <c r="B38" s="33" t="str">
        <f>IF(MID(Feuil1!G62&amp;" ",2,1)="1",Feuil1!C62*Feuil1!E62,"")</f>
        <v/>
      </c>
      <c r="C38" s="33" t="str">
        <f>IF(MID(Feuil1!G62&amp;" ",3,1)="1",Feuil1!D62*Feuil1!E62,"")</f>
        <v/>
      </c>
      <c r="D38" s="33" t="str">
        <f>IF(MID(Feuil1!G62&amp;" ",4,1)="1",Feuil1!D62*Feuil1!E62,"")</f>
        <v/>
      </c>
      <c r="E38" s="33" t="str">
        <f>IF(LEFT(Feuil1!G62&amp;" ",1)="2",Feuil1!C62*Feuil1!E62,"")</f>
        <v/>
      </c>
      <c r="F38" s="33" t="str">
        <f>IF(MID(Feuil1!G62&amp;" ",2,1)="2",Feuil1!C62*Feuil1!E62,"")</f>
        <v/>
      </c>
      <c r="G38" s="33" t="str">
        <f>IF(MID(Feuil1!G62&amp;" ",3,1)="2",Feuil1!D62*Feuil1!E62,"")</f>
        <v/>
      </c>
      <c r="H38" s="33" t="str">
        <f>IF(MID(Feuil1!G62&amp;" ",4,1)="2",Feuil1!D62*Feuil1!E62,"")</f>
        <v/>
      </c>
      <c r="I38" s="33" t="str">
        <f>IF(LEFT(Feuil1!G62&amp;" ",1)="3",Feuil1!C62*Feuil1!E62,"")</f>
        <v/>
      </c>
      <c r="J38" s="33" t="str">
        <f>IF(MID(Feuil1!G62&amp;" ",2,1)="3",Feuil1!C62*Feuil1!E62,"")</f>
        <v/>
      </c>
      <c r="K38" s="33" t="str">
        <f>IF(MID(Feuil1!G62&amp;" ",3,1)="3",Feuil1!D62*Feuil1!E62,"")</f>
        <v/>
      </c>
      <c r="L38" s="33" t="str">
        <f>IF(MID(Feuil1!G62&amp;" ",4,1)="3",Feuil1!D62*Feuil1!E62,"")</f>
        <v/>
      </c>
    </row>
    <row r="39" spans="1:12" x14ac:dyDescent="0.2">
      <c r="A39" s="33" t="str">
        <f>IF(LEFT(Feuil1!G63&amp;" ",1)="1",Feuil1!C63*Feuil1!E63,"")</f>
        <v/>
      </c>
      <c r="B39" s="33" t="str">
        <f>IF(MID(Feuil1!G63&amp;" ",2,1)="1",Feuil1!C63*Feuil1!E63,"")</f>
        <v/>
      </c>
      <c r="C39" s="33" t="str">
        <f>IF(MID(Feuil1!G63&amp;" ",3,1)="1",Feuil1!D63*Feuil1!E63,"")</f>
        <v/>
      </c>
      <c r="D39" s="33" t="str">
        <f>IF(MID(Feuil1!G63&amp;" ",4,1)="1",Feuil1!D63*Feuil1!E63,"")</f>
        <v/>
      </c>
      <c r="E39" s="33" t="str">
        <f>IF(LEFT(Feuil1!G63&amp;" ",1)="2",Feuil1!C63*Feuil1!E63,"")</f>
        <v/>
      </c>
      <c r="F39" s="33" t="str">
        <f>IF(MID(Feuil1!G63&amp;" ",2,1)="2",Feuil1!C63*Feuil1!E63,"")</f>
        <v/>
      </c>
      <c r="G39" s="33" t="str">
        <f>IF(MID(Feuil1!G63&amp;" ",3,1)="2",Feuil1!D63*Feuil1!E63,"")</f>
        <v/>
      </c>
      <c r="H39" s="33" t="str">
        <f>IF(MID(Feuil1!G63&amp;" ",4,1)="2",Feuil1!D63*Feuil1!E63,"")</f>
        <v/>
      </c>
      <c r="I39" s="33" t="str">
        <f>IF(LEFT(Feuil1!G63&amp;" ",1)="3",Feuil1!C63*Feuil1!E63,"")</f>
        <v/>
      </c>
      <c r="J39" s="33" t="str">
        <f>IF(MID(Feuil1!G63&amp;" ",2,1)="3",Feuil1!C63*Feuil1!E63,"")</f>
        <v/>
      </c>
      <c r="K39" s="33" t="str">
        <f>IF(MID(Feuil1!G63&amp;" ",3,1)="3",Feuil1!D63*Feuil1!E63,"")</f>
        <v/>
      </c>
      <c r="L39" s="33" t="str">
        <f>IF(MID(Feuil1!G63&amp;" ",4,1)="3",Feuil1!D63*Feuil1!E63,"")</f>
        <v/>
      </c>
    </row>
    <row r="40" spans="1:12" x14ac:dyDescent="0.2">
      <c r="A40" s="33" t="str">
        <f>IF(LEFT(Feuil1!G64&amp;" ",1)="1",Feuil1!C64*Feuil1!E64,"")</f>
        <v/>
      </c>
      <c r="B40" s="33" t="str">
        <f>IF(MID(Feuil1!G64&amp;" ",2,1)="1",Feuil1!C64*Feuil1!E64,"")</f>
        <v/>
      </c>
      <c r="C40" s="33" t="str">
        <f>IF(MID(Feuil1!G64&amp;" ",3,1)="1",Feuil1!D64*Feuil1!E64,"")</f>
        <v/>
      </c>
      <c r="D40" s="33" t="str">
        <f>IF(MID(Feuil1!G64&amp;" ",4,1)="1",Feuil1!D64*Feuil1!E64,"")</f>
        <v/>
      </c>
      <c r="E40" s="33" t="str">
        <f>IF(LEFT(Feuil1!G64&amp;" ",1)="2",Feuil1!C64*Feuil1!E64,"")</f>
        <v/>
      </c>
      <c r="F40" s="33" t="str">
        <f>IF(MID(Feuil1!G64&amp;" ",2,1)="2",Feuil1!C64*Feuil1!E64,"")</f>
        <v/>
      </c>
      <c r="G40" s="33" t="str">
        <f>IF(MID(Feuil1!G64&amp;" ",3,1)="2",Feuil1!D64*Feuil1!E64,"")</f>
        <v/>
      </c>
      <c r="H40" s="33" t="str">
        <f>IF(MID(Feuil1!G64&amp;" ",4,1)="2",Feuil1!D64*Feuil1!E64,"")</f>
        <v/>
      </c>
      <c r="I40" s="33" t="str">
        <f>IF(LEFT(Feuil1!G64&amp;" ",1)="3",Feuil1!C64*Feuil1!E64,"")</f>
        <v/>
      </c>
      <c r="J40" s="33" t="str">
        <f>IF(MID(Feuil1!G64&amp;" ",2,1)="3",Feuil1!C64*Feuil1!E64,"")</f>
        <v/>
      </c>
      <c r="K40" s="33" t="str">
        <f>IF(MID(Feuil1!G64&amp;" ",3,1)="3",Feuil1!D64*Feuil1!E64,"")</f>
        <v/>
      </c>
      <c r="L40" s="33" t="str">
        <f>IF(MID(Feuil1!G64&amp;" ",4,1)="3",Feuil1!D64*Feuil1!E64,"")</f>
        <v/>
      </c>
    </row>
    <row r="41" spans="1:12" x14ac:dyDescent="0.2">
      <c r="A41" s="33" t="str">
        <f>IF(LEFT(Feuil1!G65&amp;" ",1)="1",Feuil1!C65*Feuil1!E65,"")</f>
        <v/>
      </c>
      <c r="B41" s="33" t="str">
        <f>IF(MID(Feuil1!G65&amp;" ",2,1)="1",Feuil1!C65*Feuil1!E65,"")</f>
        <v/>
      </c>
      <c r="C41" s="33" t="str">
        <f>IF(MID(Feuil1!G65&amp;" ",3,1)="1",Feuil1!D65*Feuil1!E65,"")</f>
        <v/>
      </c>
      <c r="D41" s="33" t="str">
        <f>IF(MID(Feuil1!G65&amp;" ",4,1)="1",Feuil1!D65*Feuil1!E65,"")</f>
        <v/>
      </c>
      <c r="E41" s="33" t="str">
        <f>IF(LEFT(Feuil1!G65&amp;" ",1)="2",Feuil1!C65*Feuil1!E65,"")</f>
        <v/>
      </c>
      <c r="F41" s="33" t="str">
        <f>IF(MID(Feuil1!G65&amp;" ",2,1)="2",Feuil1!C65*Feuil1!E65,"")</f>
        <v/>
      </c>
      <c r="G41" s="33" t="str">
        <f>IF(MID(Feuil1!G65&amp;" ",3,1)="2",Feuil1!D65*Feuil1!E65,"")</f>
        <v/>
      </c>
      <c r="H41" s="33" t="str">
        <f>IF(MID(Feuil1!G65&amp;" ",4,1)="2",Feuil1!D65*Feuil1!E65,"")</f>
        <v/>
      </c>
      <c r="I41" s="33" t="str">
        <f>IF(LEFT(Feuil1!G65&amp;" ",1)="3",Feuil1!C65*Feuil1!E65,"")</f>
        <v/>
      </c>
      <c r="J41" s="33" t="str">
        <f>IF(MID(Feuil1!G65&amp;" ",2,1)="3",Feuil1!C65*Feuil1!E65,"")</f>
        <v/>
      </c>
      <c r="K41" s="33" t="str">
        <f>IF(MID(Feuil1!G65&amp;" ",3,1)="3",Feuil1!D65*Feuil1!E65,"")</f>
        <v/>
      </c>
      <c r="L41" s="33" t="str">
        <f>IF(MID(Feuil1!G65&amp;" ",4,1)="3",Feuil1!D65*Feuil1!E65,"")</f>
        <v/>
      </c>
    </row>
    <row r="42" spans="1:12" x14ac:dyDescent="0.2">
      <c r="A42" s="33" t="str">
        <f>IF(LEFT(Feuil1!G66&amp;" ",1)="1",Feuil1!C66*Feuil1!E66,"")</f>
        <v/>
      </c>
      <c r="B42" s="33" t="str">
        <f>IF(MID(Feuil1!G66&amp;" ",2,1)="1",Feuil1!C66*Feuil1!E66,"")</f>
        <v/>
      </c>
      <c r="C42" s="33" t="str">
        <f>IF(MID(Feuil1!G66&amp;" ",3,1)="1",Feuil1!D66*Feuil1!E66,"")</f>
        <v/>
      </c>
      <c r="D42" s="33" t="str">
        <f>IF(MID(Feuil1!G66&amp;" ",4,1)="1",Feuil1!D66*Feuil1!E66,"")</f>
        <v/>
      </c>
      <c r="E42" s="33" t="str">
        <f>IF(LEFT(Feuil1!G66&amp;" ",1)="2",Feuil1!C66*Feuil1!E66,"")</f>
        <v/>
      </c>
      <c r="F42" s="33" t="str">
        <f>IF(MID(Feuil1!G66&amp;" ",2,1)="2",Feuil1!C66*Feuil1!E66,"")</f>
        <v/>
      </c>
      <c r="G42" s="33" t="str">
        <f>IF(MID(Feuil1!G66&amp;" ",3,1)="2",Feuil1!D66*Feuil1!E66,"")</f>
        <v/>
      </c>
      <c r="H42" s="33" t="str">
        <f>IF(MID(Feuil1!G66&amp;" ",4,1)="2",Feuil1!D66*Feuil1!E66,"")</f>
        <v/>
      </c>
      <c r="I42" s="33" t="str">
        <f>IF(LEFT(Feuil1!G66&amp;" ",1)="3",Feuil1!C66*Feuil1!E66,"")</f>
        <v/>
      </c>
      <c r="J42" s="33" t="str">
        <f>IF(MID(Feuil1!G66&amp;" ",2,1)="3",Feuil1!C66*Feuil1!E66,"")</f>
        <v/>
      </c>
      <c r="K42" s="33" t="str">
        <f>IF(MID(Feuil1!G66&amp;" ",3,1)="3",Feuil1!D66*Feuil1!E66,"")</f>
        <v/>
      </c>
      <c r="L42" s="33" t="str">
        <f>IF(MID(Feuil1!G66&amp;" ",4,1)="3",Feuil1!D66*Feuil1!E66,"")</f>
        <v/>
      </c>
    </row>
    <row r="43" spans="1:12" x14ac:dyDescent="0.2">
      <c r="A43" s="33" t="str">
        <f>IF(LEFT(Feuil1!G67&amp;" ",1)="1",Feuil1!C67*Feuil1!E67,"")</f>
        <v/>
      </c>
      <c r="B43" s="33" t="str">
        <f>IF(MID(Feuil1!G67&amp;" ",2,1)="1",Feuil1!C67*Feuil1!E67,"")</f>
        <v/>
      </c>
      <c r="C43" s="33" t="str">
        <f>IF(MID(Feuil1!G67&amp;" ",3,1)="1",Feuil1!D67*Feuil1!E67,"")</f>
        <v/>
      </c>
      <c r="D43" s="33" t="str">
        <f>IF(MID(Feuil1!G67&amp;" ",4,1)="1",Feuil1!D67*Feuil1!E67,"")</f>
        <v/>
      </c>
      <c r="E43" s="33" t="str">
        <f>IF(LEFT(Feuil1!G67&amp;" ",1)="2",Feuil1!C67*Feuil1!E67,"")</f>
        <v/>
      </c>
      <c r="F43" s="33" t="str">
        <f>IF(MID(Feuil1!G67&amp;" ",2,1)="2",Feuil1!C67*Feuil1!E67,"")</f>
        <v/>
      </c>
      <c r="G43" s="33" t="str">
        <f>IF(MID(Feuil1!G67&amp;" ",3,1)="2",Feuil1!D67*Feuil1!E67,"")</f>
        <v/>
      </c>
      <c r="H43" s="33" t="str">
        <f>IF(MID(Feuil1!G67&amp;" ",4,1)="2",Feuil1!D67*Feuil1!E67,"")</f>
        <v/>
      </c>
      <c r="I43" s="33" t="str">
        <f>IF(LEFT(Feuil1!G67&amp;" ",1)="3",Feuil1!C67*Feuil1!E67,"")</f>
        <v/>
      </c>
      <c r="J43" s="33" t="str">
        <f>IF(MID(Feuil1!G67&amp;" ",2,1)="3",Feuil1!C67*Feuil1!E67,"")</f>
        <v/>
      </c>
      <c r="K43" s="33" t="str">
        <f>IF(MID(Feuil1!G67&amp;" ",3,1)="3",Feuil1!D67*Feuil1!E67,"")</f>
        <v/>
      </c>
      <c r="L43" s="33" t="str">
        <f>IF(MID(Feuil1!G67&amp;" ",4,1)="3",Feuil1!D67*Feuil1!E67,"")</f>
        <v/>
      </c>
    </row>
    <row r="44" spans="1:12" x14ac:dyDescent="0.2">
      <c r="A44" s="33" t="str">
        <f>IF(LEFT(Feuil1!G68&amp;" ",1)="1",Feuil1!C68*Feuil1!E68,"")</f>
        <v/>
      </c>
      <c r="B44" s="33" t="str">
        <f>IF(MID(Feuil1!G68&amp;" ",2,1)="1",Feuil1!C68*Feuil1!E68,"")</f>
        <v/>
      </c>
      <c r="C44" s="33" t="str">
        <f>IF(MID(Feuil1!G68&amp;" ",3,1)="1",Feuil1!D68*Feuil1!E68,"")</f>
        <v/>
      </c>
      <c r="D44" s="33" t="str">
        <f>IF(MID(Feuil1!G68&amp;" ",4,1)="1",Feuil1!D68*Feuil1!E68,"")</f>
        <v/>
      </c>
      <c r="E44" s="33" t="str">
        <f>IF(LEFT(Feuil1!G68&amp;" ",1)="2",Feuil1!C68*Feuil1!E68,"")</f>
        <v/>
      </c>
      <c r="F44" s="33" t="str">
        <f>IF(MID(Feuil1!G68&amp;" ",2,1)="2",Feuil1!C68*Feuil1!E68,"")</f>
        <v/>
      </c>
      <c r="G44" s="33" t="str">
        <f>IF(MID(Feuil1!G68&amp;" ",3,1)="2",Feuil1!D68*Feuil1!E68,"")</f>
        <v/>
      </c>
      <c r="H44" s="33" t="str">
        <f>IF(MID(Feuil1!G68&amp;" ",4,1)="2",Feuil1!D68*Feuil1!E68,"")</f>
        <v/>
      </c>
      <c r="I44" s="33" t="str">
        <f>IF(LEFT(Feuil1!G68&amp;" ",1)="3",Feuil1!C68*Feuil1!E68,"")</f>
        <v/>
      </c>
      <c r="J44" s="33" t="str">
        <f>IF(MID(Feuil1!G68&amp;" ",2,1)="3",Feuil1!C68*Feuil1!E68,"")</f>
        <v/>
      </c>
      <c r="K44" s="33" t="str">
        <f>IF(MID(Feuil1!G68&amp;" ",3,1)="3",Feuil1!D68*Feuil1!E68,"")</f>
        <v/>
      </c>
      <c r="L44" s="33" t="str">
        <f>IF(MID(Feuil1!G68&amp;" ",4,1)="3",Feuil1!D68*Feuil1!E68,"")</f>
        <v/>
      </c>
    </row>
    <row r="45" spans="1:12" x14ac:dyDescent="0.2">
      <c r="A45" s="33" t="str">
        <f>IF(LEFT(Feuil1!G69&amp;" ",1)="1",Feuil1!C69*Feuil1!E69,"")</f>
        <v/>
      </c>
      <c r="B45" s="33" t="str">
        <f>IF(MID(Feuil1!G69&amp;" ",2,1)="1",Feuil1!C69*Feuil1!E69,"")</f>
        <v/>
      </c>
      <c r="C45" s="33" t="str">
        <f>IF(MID(Feuil1!G69&amp;" ",3,1)="1",Feuil1!D69*Feuil1!E69,"")</f>
        <v/>
      </c>
      <c r="D45" s="33" t="str">
        <f>IF(MID(Feuil1!G69&amp;" ",4,1)="1",Feuil1!D69*Feuil1!E69,"")</f>
        <v/>
      </c>
      <c r="E45" s="33" t="str">
        <f>IF(LEFT(Feuil1!G69&amp;" ",1)="2",Feuil1!C69*Feuil1!E69,"")</f>
        <v/>
      </c>
      <c r="F45" s="33" t="str">
        <f>IF(MID(Feuil1!G69&amp;" ",2,1)="2",Feuil1!C69*Feuil1!E69,"")</f>
        <v/>
      </c>
      <c r="G45" s="33" t="str">
        <f>IF(MID(Feuil1!G69&amp;" ",3,1)="2",Feuil1!D69*Feuil1!E69,"")</f>
        <v/>
      </c>
      <c r="H45" s="33" t="str">
        <f>IF(MID(Feuil1!G69&amp;" ",4,1)="2",Feuil1!D69*Feuil1!E69,"")</f>
        <v/>
      </c>
      <c r="I45" s="33" t="str">
        <f>IF(LEFT(Feuil1!G69&amp;" ",1)="3",Feuil1!C69*Feuil1!E69,"")</f>
        <v/>
      </c>
      <c r="J45" s="33" t="str">
        <f>IF(MID(Feuil1!G69&amp;" ",2,1)="3",Feuil1!C69*Feuil1!E69,"")</f>
        <v/>
      </c>
      <c r="K45" s="33" t="str">
        <f>IF(MID(Feuil1!G69&amp;" ",3,1)="3",Feuil1!D69*Feuil1!E69,"")</f>
        <v/>
      </c>
      <c r="L45" s="33" t="str">
        <f>IF(MID(Feuil1!G69&amp;" ",4,1)="3",Feuil1!D69*Feuil1!E69,"")</f>
        <v/>
      </c>
    </row>
    <row r="46" spans="1:12" x14ac:dyDescent="0.2">
      <c r="A46" s="33" t="str">
        <f>IF(LEFT(Feuil1!G70&amp;" ",1)="1",Feuil1!C70*Feuil1!E70,"")</f>
        <v/>
      </c>
      <c r="B46" s="33" t="str">
        <f>IF(MID(Feuil1!G70&amp;" ",2,1)="1",Feuil1!C70*Feuil1!E70,"")</f>
        <v/>
      </c>
      <c r="C46" s="33" t="str">
        <f>IF(MID(Feuil1!G70&amp;" ",3,1)="1",Feuil1!D70*Feuil1!E70,"")</f>
        <v/>
      </c>
      <c r="D46" s="33" t="str">
        <f>IF(MID(Feuil1!G70&amp;" ",4,1)="1",Feuil1!D70*Feuil1!E70,"")</f>
        <v/>
      </c>
      <c r="E46" s="33" t="str">
        <f>IF(LEFT(Feuil1!G70&amp;" ",1)="2",Feuil1!C70*Feuil1!E70,"")</f>
        <v/>
      </c>
      <c r="F46" s="33" t="str">
        <f>IF(MID(Feuil1!G70&amp;" ",2,1)="2",Feuil1!C70*Feuil1!E70,"")</f>
        <v/>
      </c>
      <c r="G46" s="33" t="str">
        <f>IF(MID(Feuil1!G70&amp;" ",3,1)="2",Feuil1!D70*Feuil1!E70,"")</f>
        <v/>
      </c>
      <c r="H46" s="33" t="str">
        <f>IF(MID(Feuil1!G70&amp;" ",4,1)="2",Feuil1!D70*Feuil1!E70,"")</f>
        <v/>
      </c>
      <c r="I46" s="33" t="str">
        <f>IF(LEFT(Feuil1!G70&amp;" ",1)="3",Feuil1!C70*Feuil1!E70,"")</f>
        <v/>
      </c>
      <c r="J46" s="33" t="str">
        <f>IF(MID(Feuil1!G70&amp;" ",2,1)="3",Feuil1!C70*Feuil1!E70,"")</f>
        <v/>
      </c>
      <c r="K46" s="33" t="str">
        <f>IF(MID(Feuil1!G70&amp;" ",3,1)="3",Feuil1!D70*Feuil1!E70,"")</f>
        <v/>
      </c>
      <c r="L46" s="33" t="str">
        <f>IF(MID(Feuil1!G70&amp;" ",4,1)="3",Feuil1!D70*Feuil1!E70,"")</f>
        <v/>
      </c>
    </row>
    <row r="47" spans="1:12" x14ac:dyDescent="0.2">
      <c r="A47" s="33" t="str">
        <f>IF(LEFT(Feuil1!G71&amp;" ",1)="1",Feuil1!C71*Feuil1!E71,"")</f>
        <v/>
      </c>
      <c r="B47" s="33" t="str">
        <f>IF(MID(Feuil1!G71&amp;" ",2,1)="1",Feuil1!C71*Feuil1!E71,"")</f>
        <v/>
      </c>
      <c r="C47" s="33" t="str">
        <f>IF(MID(Feuil1!G71&amp;" ",3,1)="1",Feuil1!D71*Feuil1!E71,"")</f>
        <v/>
      </c>
      <c r="D47" s="33" t="str">
        <f>IF(MID(Feuil1!G71&amp;" ",4,1)="1",Feuil1!D71*Feuil1!E71,"")</f>
        <v/>
      </c>
      <c r="E47" s="33" t="str">
        <f>IF(LEFT(Feuil1!G71&amp;" ",1)="2",Feuil1!C71*Feuil1!E71,"")</f>
        <v/>
      </c>
      <c r="F47" s="33" t="str">
        <f>IF(MID(Feuil1!G71&amp;" ",2,1)="2",Feuil1!C71*Feuil1!E71,"")</f>
        <v/>
      </c>
      <c r="G47" s="33" t="str">
        <f>IF(MID(Feuil1!G71&amp;" ",3,1)="2",Feuil1!D71*Feuil1!E71,"")</f>
        <v/>
      </c>
      <c r="H47" s="33" t="str">
        <f>IF(MID(Feuil1!G71&amp;" ",4,1)="2",Feuil1!D71*Feuil1!E71,"")</f>
        <v/>
      </c>
      <c r="I47" s="33" t="str">
        <f>IF(LEFT(Feuil1!G71&amp;" ",1)="3",Feuil1!C71*Feuil1!E71,"")</f>
        <v/>
      </c>
      <c r="J47" s="33" t="str">
        <f>IF(MID(Feuil1!G71&amp;" ",2,1)="3",Feuil1!C71*Feuil1!E71,"")</f>
        <v/>
      </c>
      <c r="K47" s="33" t="str">
        <f>IF(MID(Feuil1!G71&amp;" ",3,1)="3",Feuil1!D71*Feuil1!E71,"")</f>
        <v/>
      </c>
      <c r="L47" s="33" t="str">
        <f>IF(MID(Feuil1!G71&amp;" ",4,1)="3",Feuil1!D71*Feuil1!E71,"")</f>
        <v/>
      </c>
    </row>
    <row r="48" spans="1:12" x14ac:dyDescent="0.2">
      <c r="A48" s="33" t="str">
        <f>IF(LEFT(Feuil1!G72&amp;" ",1)="1",Feuil1!C72*Feuil1!E72,"")</f>
        <v/>
      </c>
      <c r="B48" s="33" t="str">
        <f>IF(MID(Feuil1!G72&amp;" ",2,1)="1",Feuil1!C72*Feuil1!E72,"")</f>
        <v/>
      </c>
      <c r="C48" s="33" t="str">
        <f>IF(MID(Feuil1!G72&amp;" ",3,1)="1",Feuil1!D72*Feuil1!E72,"")</f>
        <v/>
      </c>
      <c r="D48" s="33" t="str">
        <f>IF(MID(Feuil1!G72&amp;" ",4,1)="1",Feuil1!D72*Feuil1!E72,"")</f>
        <v/>
      </c>
      <c r="E48" s="33" t="str">
        <f>IF(LEFT(Feuil1!G72&amp;" ",1)="2",Feuil1!C72*Feuil1!E72,"")</f>
        <v/>
      </c>
      <c r="F48" s="33" t="str">
        <f>IF(MID(Feuil1!G72&amp;" ",2,1)="2",Feuil1!C72*Feuil1!E72,"")</f>
        <v/>
      </c>
      <c r="G48" s="33" t="str">
        <f>IF(MID(Feuil1!G72&amp;" ",3,1)="2",Feuil1!D72*Feuil1!E72,"")</f>
        <v/>
      </c>
      <c r="H48" s="33" t="str">
        <f>IF(MID(Feuil1!G72&amp;" ",4,1)="2",Feuil1!D72*Feuil1!E72,"")</f>
        <v/>
      </c>
      <c r="I48" s="33" t="str">
        <f>IF(LEFT(Feuil1!G72&amp;" ",1)="3",Feuil1!C72*Feuil1!E72,"")</f>
        <v/>
      </c>
      <c r="J48" s="33" t="str">
        <f>IF(MID(Feuil1!G72&amp;" ",2,1)="3",Feuil1!C72*Feuil1!E72,"")</f>
        <v/>
      </c>
      <c r="K48" s="33" t="str">
        <f>IF(MID(Feuil1!G72&amp;" ",3,1)="3",Feuil1!D72*Feuil1!E72,"")</f>
        <v/>
      </c>
      <c r="L48" s="33" t="str">
        <f>IF(MID(Feuil1!G72&amp;" ",4,1)="3",Feuil1!D72*Feuil1!E72,"")</f>
        <v/>
      </c>
    </row>
    <row r="49" spans="1:12" x14ac:dyDescent="0.2">
      <c r="A49" s="33" t="str">
        <f>IF(LEFT(Feuil1!G73&amp;" ",1)="1",Feuil1!C73*Feuil1!E73,"")</f>
        <v/>
      </c>
      <c r="B49" s="33" t="str">
        <f>IF(MID(Feuil1!G73&amp;" ",2,1)="1",Feuil1!C73*Feuil1!E73,"")</f>
        <v/>
      </c>
      <c r="C49" s="33" t="str">
        <f>IF(MID(Feuil1!G73&amp;" ",3,1)="1",Feuil1!D73*Feuil1!E73,"")</f>
        <v/>
      </c>
      <c r="D49" s="33" t="str">
        <f>IF(MID(Feuil1!G73&amp;" ",4,1)="1",Feuil1!D73*Feuil1!E73,"")</f>
        <v/>
      </c>
      <c r="E49" s="33" t="str">
        <f>IF(LEFT(Feuil1!G73&amp;" ",1)="2",Feuil1!C73*Feuil1!E73,"")</f>
        <v/>
      </c>
      <c r="F49" s="33" t="str">
        <f>IF(MID(Feuil1!G73&amp;" ",2,1)="2",Feuil1!C73*Feuil1!E73,"")</f>
        <v/>
      </c>
      <c r="G49" s="33" t="str">
        <f>IF(MID(Feuil1!G73&amp;" ",3,1)="2",Feuil1!D73*Feuil1!E73,"")</f>
        <v/>
      </c>
      <c r="H49" s="33" t="str">
        <f>IF(MID(Feuil1!G73&amp;" ",4,1)="2",Feuil1!D73*Feuil1!E73,"")</f>
        <v/>
      </c>
      <c r="I49" s="33" t="str">
        <f>IF(LEFT(Feuil1!G73&amp;" ",1)="3",Feuil1!C73*Feuil1!E73,"")</f>
        <v/>
      </c>
      <c r="J49" s="33" t="str">
        <f>IF(MID(Feuil1!G73&amp;" ",2,1)="3",Feuil1!C73*Feuil1!E73,"")</f>
        <v/>
      </c>
      <c r="K49" s="33" t="str">
        <f>IF(MID(Feuil1!G73&amp;" ",3,1)="3",Feuil1!D73*Feuil1!E73,"")</f>
        <v/>
      </c>
      <c r="L49" s="33" t="str">
        <f>IF(MID(Feuil1!G73&amp;" ",4,1)="3",Feuil1!D73*Feuil1!E73,"")</f>
        <v/>
      </c>
    </row>
    <row r="50" spans="1:12" x14ac:dyDescent="0.2">
      <c r="A50" s="33" t="str">
        <f>IF(LEFT(Feuil1!G74&amp;" ",1)="1",Feuil1!C74*Feuil1!E74,"")</f>
        <v/>
      </c>
      <c r="B50" s="33" t="str">
        <f>IF(MID(Feuil1!G74&amp;" ",2,1)="1",Feuil1!C74*Feuil1!E74,"")</f>
        <v/>
      </c>
      <c r="C50" s="33" t="str">
        <f>IF(MID(Feuil1!G74&amp;" ",3,1)="1",Feuil1!D74*Feuil1!E74,"")</f>
        <v/>
      </c>
      <c r="D50" s="33" t="str">
        <f>IF(MID(Feuil1!G74&amp;" ",4,1)="1",Feuil1!D74*Feuil1!E74,"")</f>
        <v/>
      </c>
      <c r="E50" s="33" t="str">
        <f>IF(LEFT(Feuil1!G74&amp;" ",1)="2",Feuil1!C74*Feuil1!E74,"")</f>
        <v/>
      </c>
      <c r="F50" s="33" t="str">
        <f>IF(MID(Feuil1!G74&amp;" ",2,1)="2",Feuil1!C74*Feuil1!E74,"")</f>
        <v/>
      </c>
      <c r="G50" s="33" t="str">
        <f>IF(MID(Feuil1!G74&amp;" ",3,1)="2",Feuil1!D74*Feuil1!E74,"")</f>
        <v/>
      </c>
      <c r="H50" s="33" t="str">
        <f>IF(MID(Feuil1!G74&amp;" ",4,1)="2",Feuil1!D74*Feuil1!E74,"")</f>
        <v/>
      </c>
      <c r="I50" s="33" t="str">
        <f>IF(LEFT(Feuil1!G74&amp;" ",1)="3",Feuil1!C74*Feuil1!E74,"")</f>
        <v/>
      </c>
      <c r="J50" s="33" t="str">
        <f>IF(MID(Feuil1!G74&amp;" ",2,1)="3",Feuil1!C74*Feuil1!E74,"")</f>
        <v/>
      </c>
      <c r="K50" s="33" t="str">
        <f>IF(MID(Feuil1!G74&amp;" ",3,1)="3",Feuil1!D74*Feuil1!E74,"")</f>
        <v/>
      </c>
      <c r="L50" s="33" t="str">
        <f>IF(MID(Feuil1!G74&amp;" ",4,1)="3",Feuil1!D74*Feuil1!E74,"")</f>
        <v/>
      </c>
    </row>
    <row r="51" spans="1:12" x14ac:dyDescent="0.2">
      <c r="A51" s="33" t="str">
        <f>IF(LEFT(Feuil1!G75&amp;" ",1)="1",Feuil1!C75*Feuil1!E75,"")</f>
        <v/>
      </c>
      <c r="B51" s="33" t="str">
        <f>IF(MID(Feuil1!G75&amp;" ",2,1)="1",Feuil1!C75*Feuil1!E75,"")</f>
        <v/>
      </c>
      <c r="C51" s="33" t="str">
        <f>IF(MID(Feuil1!G75&amp;" ",3,1)="1",Feuil1!D75*Feuil1!E75,"")</f>
        <v/>
      </c>
      <c r="D51" s="33" t="str">
        <f>IF(MID(Feuil1!G75&amp;" ",4,1)="1",Feuil1!D75*Feuil1!E75,"")</f>
        <v/>
      </c>
      <c r="E51" s="33" t="str">
        <f>IF(LEFT(Feuil1!G75&amp;" ",1)="2",Feuil1!C75*Feuil1!E75,"")</f>
        <v/>
      </c>
      <c r="F51" s="33" t="str">
        <f>IF(MID(Feuil1!G75&amp;" ",2,1)="2",Feuil1!C75*Feuil1!E75,"")</f>
        <v/>
      </c>
      <c r="G51" s="33" t="str">
        <f>IF(MID(Feuil1!G75&amp;" ",3,1)="2",Feuil1!D75*Feuil1!E75,"")</f>
        <v/>
      </c>
      <c r="H51" s="33" t="str">
        <f>IF(MID(Feuil1!G75&amp;" ",4,1)="2",Feuil1!D75*Feuil1!E75,"")</f>
        <v/>
      </c>
      <c r="I51" s="33" t="str">
        <f>IF(LEFT(Feuil1!G75&amp;" ",1)="3",Feuil1!C75*Feuil1!E75,"")</f>
        <v/>
      </c>
      <c r="J51" s="33" t="str">
        <f>IF(MID(Feuil1!G75&amp;" ",2,1)="3",Feuil1!C75*Feuil1!E75,"")</f>
        <v/>
      </c>
      <c r="K51" s="33" t="str">
        <f>IF(MID(Feuil1!G75&amp;" ",3,1)="3",Feuil1!D75*Feuil1!E75,"")</f>
        <v/>
      </c>
      <c r="L51" s="33" t="str">
        <f>IF(MID(Feuil1!G75&amp;" ",4,1)="3",Feuil1!D75*Feuil1!E75,"")</f>
        <v/>
      </c>
    </row>
    <row r="52" spans="1:12" x14ac:dyDescent="0.2">
      <c r="A52" s="33" t="str">
        <f>IF(LEFT(Feuil1!G76&amp;" ",1)="1",Feuil1!C76*Feuil1!E76,"")</f>
        <v/>
      </c>
      <c r="B52" s="33" t="str">
        <f>IF(MID(Feuil1!G76&amp;" ",2,1)="1",Feuil1!C76*Feuil1!E76,"")</f>
        <v/>
      </c>
      <c r="C52" s="33" t="str">
        <f>IF(MID(Feuil1!G76&amp;" ",3,1)="1",Feuil1!D76*Feuil1!E76,"")</f>
        <v/>
      </c>
      <c r="D52" s="33" t="str">
        <f>IF(MID(Feuil1!G76&amp;" ",4,1)="1",Feuil1!D76*Feuil1!E76,"")</f>
        <v/>
      </c>
      <c r="E52" s="33" t="str">
        <f>IF(LEFT(Feuil1!G76&amp;" ",1)="2",Feuil1!C76*Feuil1!E76,"")</f>
        <v/>
      </c>
      <c r="F52" s="33" t="str">
        <f>IF(MID(Feuil1!G76&amp;" ",2,1)="2",Feuil1!C76*Feuil1!E76,"")</f>
        <v/>
      </c>
      <c r="G52" s="33" t="str">
        <f>IF(MID(Feuil1!G76&amp;" ",3,1)="2",Feuil1!D76*Feuil1!E76,"")</f>
        <v/>
      </c>
      <c r="H52" s="33" t="str">
        <f>IF(MID(Feuil1!G76&amp;" ",4,1)="2",Feuil1!D76*Feuil1!E76,"")</f>
        <v/>
      </c>
      <c r="I52" s="33" t="str">
        <f>IF(LEFT(Feuil1!G76&amp;" ",1)="3",Feuil1!C76*Feuil1!E76,"")</f>
        <v/>
      </c>
      <c r="J52" s="33" t="str">
        <f>IF(MID(Feuil1!G76&amp;" ",2,1)="3",Feuil1!C76*Feuil1!E76,"")</f>
        <v/>
      </c>
      <c r="K52" s="33" t="str">
        <f>IF(MID(Feuil1!G76&amp;" ",3,1)="3",Feuil1!D76*Feuil1!E76,"")</f>
        <v/>
      </c>
      <c r="L52" s="33" t="str">
        <f>IF(MID(Feuil1!G76&amp;" ",4,1)="3",Feuil1!D76*Feuil1!E76,"")</f>
        <v/>
      </c>
    </row>
    <row r="53" spans="1:12" x14ac:dyDescent="0.2">
      <c r="A53" s="33" t="str">
        <f>IF(LEFT(Feuil1!G77&amp;" ",1)="1",Feuil1!C77*Feuil1!E77,"")</f>
        <v/>
      </c>
      <c r="B53" s="33" t="str">
        <f>IF(MID(Feuil1!G77&amp;" ",2,1)="1",Feuil1!C77*Feuil1!E77,"")</f>
        <v/>
      </c>
      <c r="C53" s="33" t="str">
        <f>IF(MID(Feuil1!G77&amp;" ",3,1)="1",Feuil1!D77*Feuil1!E77,"")</f>
        <v/>
      </c>
      <c r="D53" s="33" t="str">
        <f>IF(MID(Feuil1!G77&amp;" ",4,1)="1",Feuil1!D77*Feuil1!E77,"")</f>
        <v/>
      </c>
      <c r="E53" s="33" t="str">
        <f>IF(LEFT(Feuil1!G77&amp;" ",1)="2",Feuil1!C77*Feuil1!E77,"")</f>
        <v/>
      </c>
      <c r="F53" s="33" t="str">
        <f>IF(MID(Feuil1!G77&amp;" ",2,1)="2",Feuil1!C77*Feuil1!E77,"")</f>
        <v/>
      </c>
      <c r="G53" s="33" t="str">
        <f>IF(MID(Feuil1!G77&amp;" ",3,1)="2",Feuil1!D77*Feuil1!E77,"")</f>
        <v/>
      </c>
      <c r="H53" s="33" t="str">
        <f>IF(MID(Feuil1!G77&amp;" ",4,1)="2",Feuil1!D77*Feuil1!E77,"")</f>
        <v/>
      </c>
      <c r="I53" s="33" t="str">
        <f>IF(LEFT(Feuil1!G77&amp;" ",1)="3",Feuil1!C77*Feuil1!E77,"")</f>
        <v/>
      </c>
      <c r="J53" s="33" t="str">
        <f>IF(MID(Feuil1!G77&amp;" ",2,1)="3",Feuil1!C77*Feuil1!E77,"")</f>
        <v/>
      </c>
      <c r="K53" s="33" t="str">
        <f>IF(MID(Feuil1!G77&amp;" ",3,1)="3",Feuil1!D77*Feuil1!E77,"")</f>
        <v/>
      </c>
      <c r="L53" s="33" t="str">
        <f>IF(MID(Feuil1!G77&amp;" ",4,1)="3",Feuil1!D77*Feuil1!E77,"")</f>
        <v/>
      </c>
    </row>
    <row r="54" spans="1:12" x14ac:dyDescent="0.2">
      <c r="A54" s="33" t="str">
        <f>IF(LEFT(Feuil1!G78&amp;" ",1)="1",Feuil1!C78*Feuil1!E78,"")</f>
        <v/>
      </c>
      <c r="B54" s="33" t="str">
        <f>IF(MID(Feuil1!G78&amp;" ",2,1)="1",Feuil1!C78*Feuil1!E78,"")</f>
        <v/>
      </c>
      <c r="C54" s="33" t="str">
        <f>IF(MID(Feuil1!G78&amp;" ",3,1)="1",Feuil1!D78*Feuil1!E78,"")</f>
        <v/>
      </c>
      <c r="D54" s="33" t="str">
        <f>IF(MID(Feuil1!G78&amp;" ",4,1)="1",Feuil1!D78*Feuil1!E78,"")</f>
        <v/>
      </c>
      <c r="E54" s="33" t="str">
        <f>IF(LEFT(Feuil1!G78&amp;" ",1)="2",Feuil1!C78*Feuil1!E78,"")</f>
        <v/>
      </c>
      <c r="F54" s="33" t="str">
        <f>IF(MID(Feuil1!G78&amp;" ",2,1)="2",Feuil1!C78*Feuil1!E78,"")</f>
        <v/>
      </c>
      <c r="G54" s="33" t="str">
        <f>IF(MID(Feuil1!G78&amp;" ",3,1)="2",Feuil1!D78*Feuil1!E78,"")</f>
        <v/>
      </c>
      <c r="H54" s="33" t="str">
        <f>IF(MID(Feuil1!G78&amp;" ",4,1)="2",Feuil1!D78*Feuil1!E78,"")</f>
        <v/>
      </c>
      <c r="I54" s="33" t="str">
        <f>IF(LEFT(Feuil1!G78&amp;" ",1)="3",Feuil1!C78*Feuil1!E78,"")</f>
        <v/>
      </c>
      <c r="J54" s="33" t="str">
        <f>IF(MID(Feuil1!G78&amp;" ",2,1)="3",Feuil1!C78*Feuil1!E78,"")</f>
        <v/>
      </c>
      <c r="K54" s="33" t="str">
        <f>IF(MID(Feuil1!G78&amp;" ",3,1)="3",Feuil1!D78*Feuil1!E78,"")</f>
        <v/>
      </c>
      <c r="L54" s="33" t="str">
        <f>IF(MID(Feuil1!G78&amp;" ",4,1)="3",Feuil1!D78*Feuil1!E78,"")</f>
        <v/>
      </c>
    </row>
    <row r="55" spans="1:12" x14ac:dyDescent="0.2">
      <c r="A55" s="33" t="str">
        <f>IF(LEFT(Feuil1!G79&amp;" ",1)="1",Feuil1!C79*Feuil1!E79,"")</f>
        <v/>
      </c>
      <c r="B55" s="33" t="str">
        <f>IF(MID(Feuil1!G79&amp;" ",2,1)="1",Feuil1!C79*Feuil1!E79,"")</f>
        <v/>
      </c>
      <c r="C55" s="33" t="str">
        <f>IF(MID(Feuil1!G79&amp;" ",3,1)="1",Feuil1!D79*Feuil1!E79,"")</f>
        <v/>
      </c>
      <c r="D55" s="33" t="str">
        <f>IF(MID(Feuil1!G79&amp;" ",4,1)="1",Feuil1!D79*Feuil1!E79,"")</f>
        <v/>
      </c>
      <c r="E55" s="33" t="str">
        <f>IF(LEFT(Feuil1!G79&amp;" ",1)="2",Feuil1!C79*Feuil1!E79,"")</f>
        <v/>
      </c>
      <c r="F55" s="33" t="str">
        <f>IF(MID(Feuil1!G79&amp;" ",2,1)="2",Feuil1!C79*Feuil1!E79,"")</f>
        <v/>
      </c>
      <c r="G55" s="33" t="str">
        <f>IF(MID(Feuil1!G79&amp;" ",3,1)="2",Feuil1!D79*Feuil1!E79,"")</f>
        <v/>
      </c>
      <c r="H55" s="33" t="str">
        <f>IF(MID(Feuil1!G79&amp;" ",4,1)="2",Feuil1!D79*Feuil1!E79,"")</f>
        <v/>
      </c>
      <c r="I55" s="33" t="str">
        <f>IF(LEFT(Feuil1!G79&amp;" ",1)="3",Feuil1!C79*Feuil1!E79,"")</f>
        <v/>
      </c>
      <c r="J55" s="33" t="str">
        <f>IF(MID(Feuil1!G79&amp;" ",2,1)="3",Feuil1!C79*Feuil1!E79,"")</f>
        <v/>
      </c>
      <c r="K55" s="33" t="str">
        <f>IF(MID(Feuil1!G79&amp;" ",3,1)="3",Feuil1!D79*Feuil1!E79,"")</f>
        <v/>
      </c>
      <c r="L55" s="33" t="str">
        <f>IF(MID(Feuil1!G79&amp;" ",4,1)="3",Feuil1!D79*Feuil1!E79,"")</f>
        <v/>
      </c>
    </row>
    <row r="56" spans="1:12" x14ac:dyDescent="0.2">
      <c r="A56" s="33" t="str">
        <f>IF(LEFT(Feuil1!G80&amp;" ",1)="1",Feuil1!C80*Feuil1!E80,"")</f>
        <v/>
      </c>
      <c r="B56" s="33" t="str">
        <f>IF(MID(Feuil1!G80&amp;" ",2,1)="1",Feuil1!C80*Feuil1!E80,"")</f>
        <v/>
      </c>
      <c r="C56" s="33" t="str">
        <f>IF(MID(Feuil1!G80&amp;" ",3,1)="1",Feuil1!D80*Feuil1!E80,"")</f>
        <v/>
      </c>
      <c r="D56" s="33" t="str">
        <f>IF(MID(Feuil1!G80&amp;" ",4,1)="1",Feuil1!D80*Feuil1!E80,"")</f>
        <v/>
      </c>
      <c r="E56" s="33" t="str">
        <f>IF(LEFT(Feuil1!G80&amp;" ",1)="2",Feuil1!C80*Feuil1!E80,"")</f>
        <v/>
      </c>
      <c r="F56" s="33" t="str">
        <f>IF(MID(Feuil1!G80&amp;" ",2,1)="2",Feuil1!C80*Feuil1!E80,"")</f>
        <v/>
      </c>
      <c r="G56" s="33" t="str">
        <f>IF(MID(Feuil1!G80&amp;" ",3,1)="2",Feuil1!D80*Feuil1!E80,"")</f>
        <v/>
      </c>
      <c r="H56" s="33" t="str">
        <f>IF(MID(Feuil1!G80&amp;" ",4,1)="2",Feuil1!D80*Feuil1!E80,"")</f>
        <v/>
      </c>
      <c r="I56" s="33" t="str">
        <f>IF(LEFT(Feuil1!G80&amp;" ",1)="3",Feuil1!C80*Feuil1!E80,"")</f>
        <v/>
      </c>
      <c r="J56" s="33" t="str">
        <f>IF(MID(Feuil1!G80&amp;" ",2,1)="3",Feuil1!C80*Feuil1!E80,"")</f>
        <v/>
      </c>
      <c r="K56" s="33" t="str">
        <f>IF(MID(Feuil1!G80&amp;" ",3,1)="3",Feuil1!D80*Feuil1!E80,"")</f>
        <v/>
      </c>
      <c r="L56" s="33" t="str">
        <f>IF(MID(Feuil1!G80&amp;" ",4,1)="3",Feuil1!D80*Feuil1!E80,"")</f>
        <v/>
      </c>
    </row>
    <row r="57" spans="1:12" x14ac:dyDescent="0.2">
      <c r="A57" s="33" t="str">
        <f>IF(LEFT(Feuil1!G81&amp;" ",1)="1",Feuil1!C81*Feuil1!E81,"")</f>
        <v/>
      </c>
      <c r="B57" s="33" t="str">
        <f>IF(MID(Feuil1!G81&amp;" ",2,1)="1",Feuil1!C81*Feuil1!E81,"")</f>
        <v/>
      </c>
      <c r="C57" s="33" t="str">
        <f>IF(MID(Feuil1!G81&amp;" ",3,1)="1",Feuil1!D81*Feuil1!E81,"")</f>
        <v/>
      </c>
      <c r="D57" s="33" t="str">
        <f>IF(MID(Feuil1!G81&amp;" ",4,1)="1",Feuil1!D81*Feuil1!E81,"")</f>
        <v/>
      </c>
      <c r="E57" s="33" t="str">
        <f>IF(LEFT(Feuil1!G81&amp;" ",1)="2",Feuil1!C81*Feuil1!E81,"")</f>
        <v/>
      </c>
      <c r="F57" s="33" t="str">
        <f>IF(MID(Feuil1!G81&amp;" ",2,1)="2",Feuil1!C81*Feuil1!E81,"")</f>
        <v/>
      </c>
      <c r="G57" s="33" t="str">
        <f>IF(MID(Feuil1!G81&amp;" ",3,1)="2",Feuil1!D81*Feuil1!E81,"")</f>
        <v/>
      </c>
      <c r="H57" s="33" t="str">
        <f>IF(MID(Feuil1!G81&amp;" ",4,1)="2",Feuil1!D81*Feuil1!E81,"")</f>
        <v/>
      </c>
      <c r="I57" s="33" t="str">
        <f>IF(LEFT(Feuil1!G81&amp;" ",1)="3",Feuil1!C81*Feuil1!E81,"")</f>
        <v/>
      </c>
      <c r="J57" s="33" t="str">
        <f>IF(MID(Feuil1!G81&amp;" ",2,1)="3",Feuil1!C81*Feuil1!E81,"")</f>
        <v/>
      </c>
      <c r="K57" s="33" t="str">
        <f>IF(MID(Feuil1!G81&amp;" ",3,1)="3",Feuil1!D81*Feuil1!E81,"")</f>
        <v/>
      </c>
      <c r="L57" s="33" t="str">
        <f>IF(MID(Feuil1!G81&amp;" ",4,1)="3",Feuil1!D81*Feuil1!E81,"")</f>
        <v/>
      </c>
    </row>
    <row r="58" spans="1:12" x14ac:dyDescent="0.2">
      <c r="A58" s="33" t="str">
        <f>IF(LEFT(Feuil1!G82&amp;" ",1)="1",Feuil1!C82*Feuil1!E82,"")</f>
        <v/>
      </c>
      <c r="B58" s="33" t="str">
        <f>IF(MID(Feuil1!G82&amp;" ",2,1)="1",Feuil1!C82*Feuil1!E82,"")</f>
        <v/>
      </c>
      <c r="C58" s="33" t="str">
        <f>IF(MID(Feuil1!G82&amp;" ",3,1)="1",Feuil1!D82*Feuil1!E82,"")</f>
        <v/>
      </c>
      <c r="D58" s="33" t="str">
        <f>IF(MID(Feuil1!G82&amp;" ",4,1)="1",Feuil1!D82*Feuil1!E82,"")</f>
        <v/>
      </c>
      <c r="E58" s="33" t="str">
        <f>IF(LEFT(Feuil1!G82&amp;" ",1)="2",Feuil1!C82*Feuil1!E82,"")</f>
        <v/>
      </c>
      <c r="F58" s="33" t="str">
        <f>IF(MID(Feuil1!G82&amp;" ",2,1)="2",Feuil1!C82*Feuil1!E82,"")</f>
        <v/>
      </c>
      <c r="G58" s="33" t="str">
        <f>IF(MID(Feuil1!G82&amp;" ",3,1)="2",Feuil1!D82*Feuil1!E82,"")</f>
        <v/>
      </c>
      <c r="H58" s="33" t="str">
        <f>IF(MID(Feuil1!G82&amp;" ",4,1)="2",Feuil1!D82*Feuil1!E82,"")</f>
        <v/>
      </c>
      <c r="I58" s="33" t="str">
        <f>IF(LEFT(Feuil1!G82&amp;" ",1)="3",Feuil1!C82*Feuil1!E82,"")</f>
        <v/>
      </c>
      <c r="J58" s="33" t="str">
        <f>IF(MID(Feuil1!G82&amp;" ",2,1)="3",Feuil1!C82*Feuil1!E82,"")</f>
        <v/>
      </c>
      <c r="K58" s="33" t="str">
        <f>IF(MID(Feuil1!G82&amp;" ",3,1)="3",Feuil1!D82*Feuil1!E82,"")</f>
        <v/>
      </c>
      <c r="L58" s="33" t="str">
        <f>IF(MID(Feuil1!G82&amp;" ",4,1)="3",Feuil1!D82*Feuil1!E82,"")</f>
        <v/>
      </c>
    </row>
    <row r="59" spans="1:12" x14ac:dyDescent="0.2">
      <c r="A59" s="33" t="str">
        <f>IF(LEFT(Feuil1!G83&amp;" ",1)="1",Feuil1!C83*Feuil1!E83,"")</f>
        <v/>
      </c>
      <c r="B59" s="33" t="str">
        <f>IF(MID(Feuil1!G83&amp;" ",2,1)="1",Feuil1!C83*Feuil1!E83,"")</f>
        <v/>
      </c>
      <c r="C59" s="33" t="str">
        <f>IF(MID(Feuil1!G83&amp;" ",3,1)="1",Feuil1!D83*Feuil1!E83,"")</f>
        <v/>
      </c>
      <c r="D59" s="33" t="str">
        <f>IF(MID(Feuil1!G83&amp;" ",4,1)="1",Feuil1!D83*Feuil1!E83,"")</f>
        <v/>
      </c>
      <c r="E59" s="33" t="str">
        <f>IF(LEFT(Feuil1!G83&amp;" ",1)="2",Feuil1!C83*Feuil1!E83,"")</f>
        <v/>
      </c>
      <c r="F59" s="33" t="str">
        <f>IF(MID(Feuil1!G83&amp;" ",2,1)="2",Feuil1!C83*Feuil1!E83,"")</f>
        <v/>
      </c>
      <c r="G59" s="33" t="str">
        <f>IF(MID(Feuil1!G83&amp;" ",3,1)="2",Feuil1!D83*Feuil1!E83,"")</f>
        <v/>
      </c>
      <c r="H59" s="33" t="str">
        <f>IF(MID(Feuil1!G83&amp;" ",4,1)="2",Feuil1!D83*Feuil1!E83,"")</f>
        <v/>
      </c>
      <c r="I59" s="33" t="str">
        <f>IF(LEFT(Feuil1!G83&amp;" ",1)="3",Feuil1!C83*Feuil1!E83,"")</f>
        <v/>
      </c>
      <c r="J59" s="33" t="str">
        <f>IF(MID(Feuil1!G83&amp;" ",2,1)="3",Feuil1!C83*Feuil1!E83,"")</f>
        <v/>
      </c>
      <c r="K59" s="33" t="str">
        <f>IF(MID(Feuil1!G83&amp;" ",3,1)="3",Feuil1!D83*Feuil1!E83,"")</f>
        <v/>
      </c>
      <c r="L59" s="33" t="str">
        <f>IF(MID(Feuil1!G83&amp;" ",4,1)="3",Feuil1!D83*Feuil1!E83,"")</f>
        <v/>
      </c>
    </row>
    <row r="60" spans="1:12" x14ac:dyDescent="0.2">
      <c r="A60" s="33" t="str">
        <f>IF(LEFT(Feuil1!G84&amp;" ",1)="1",Feuil1!C84*Feuil1!E84,"")</f>
        <v/>
      </c>
      <c r="B60" s="33" t="str">
        <f>IF(MID(Feuil1!G84&amp;" ",2,1)="1",Feuil1!C84*Feuil1!E84,"")</f>
        <v/>
      </c>
      <c r="C60" s="33" t="str">
        <f>IF(MID(Feuil1!G84&amp;" ",3,1)="1",Feuil1!D84*Feuil1!E84,"")</f>
        <v/>
      </c>
      <c r="D60" s="33" t="str">
        <f>IF(MID(Feuil1!G84&amp;" ",4,1)="1",Feuil1!D84*Feuil1!E84,"")</f>
        <v/>
      </c>
      <c r="E60" s="33" t="str">
        <f>IF(LEFT(Feuil1!G84&amp;" ",1)="2",Feuil1!C84*Feuil1!E84,"")</f>
        <v/>
      </c>
      <c r="F60" s="33" t="str">
        <f>IF(MID(Feuil1!G84&amp;" ",2,1)="2",Feuil1!C84*Feuil1!E84,"")</f>
        <v/>
      </c>
      <c r="G60" s="33" t="str">
        <f>IF(MID(Feuil1!G84&amp;" ",3,1)="2",Feuil1!D84*Feuil1!E84,"")</f>
        <v/>
      </c>
      <c r="H60" s="33" t="str">
        <f>IF(MID(Feuil1!G84&amp;" ",4,1)="2",Feuil1!D84*Feuil1!E84,"")</f>
        <v/>
      </c>
      <c r="I60" s="33" t="str">
        <f>IF(LEFT(Feuil1!G84&amp;" ",1)="3",Feuil1!C84*Feuil1!E84,"")</f>
        <v/>
      </c>
      <c r="J60" s="33" t="str">
        <f>IF(MID(Feuil1!G84&amp;" ",2,1)="3",Feuil1!C84*Feuil1!E84,"")</f>
        <v/>
      </c>
      <c r="K60" s="33" t="str">
        <f>IF(MID(Feuil1!G84&amp;" ",3,1)="3",Feuil1!D84*Feuil1!E84,"")</f>
        <v/>
      </c>
      <c r="L60" s="33" t="str">
        <f>IF(MID(Feuil1!G84&amp;" ",4,1)="3",Feuil1!D84*Feuil1!E84,"")</f>
        <v/>
      </c>
    </row>
    <row r="61" spans="1:12" x14ac:dyDescent="0.2">
      <c r="A61" s="33" t="str">
        <f>IF(LEFT(Feuil1!G85&amp;" ",1)="1",Feuil1!C85*Feuil1!E85,"")</f>
        <v/>
      </c>
      <c r="B61" s="33" t="str">
        <f>IF(MID(Feuil1!G85&amp;" ",2,1)="1",Feuil1!C85*Feuil1!E85,"")</f>
        <v/>
      </c>
      <c r="C61" s="33" t="str">
        <f>IF(MID(Feuil1!G85&amp;" ",3,1)="1",Feuil1!D85*Feuil1!E85,"")</f>
        <v/>
      </c>
      <c r="D61" s="33" t="str">
        <f>IF(MID(Feuil1!G85&amp;" ",4,1)="1",Feuil1!D85*Feuil1!E85,"")</f>
        <v/>
      </c>
      <c r="E61" s="33" t="str">
        <f>IF(LEFT(Feuil1!G85&amp;" ",1)="2",Feuil1!C85*Feuil1!E85,"")</f>
        <v/>
      </c>
      <c r="F61" s="33" t="str">
        <f>IF(MID(Feuil1!G85&amp;" ",2,1)="2",Feuil1!C85*Feuil1!E85,"")</f>
        <v/>
      </c>
      <c r="G61" s="33" t="str">
        <f>IF(MID(Feuil1!G85&amp;" ",3,1)="2",Feuil1!D85*Feuil1!E85,"")</f>
        <v/>
      </c>
      <c r="H61" s="33" t="str">
        <f>IF(MID(Feuil1!G85&amp;" ",4,1)="2",Feuil1!D85*Feuil1!E85,"")</f>
        <v/>
      </c>
      <c r="I61" s="33" t="str">
        <f>IF(LEFT(Feuil1!G85&amp;" ",1)="3",Feuil1!C85*Feuil1!E85,"")</f>
        <v/>
      </c>
      <c r="J61" s="33" t="str">
        <f>IF(MID(Feuil1!G85&amp;" ",2,1)="3",Feuil1!C85*Feuil1!E85,"")</f>
        <v/>
      </c>
      <c r="K61" s="33" t="str">
        <f>IF(MID(Feuil1!G85&amp;" ",3,1)="3",Feuil1!D85*Feuil1!E85,"")</f>
        <v/>
      </c>
      <c r="L61" s="33" t="str">
        <f>IF(MID(Feuil1!G85&amp;" ",4,1)="3",Feuil1!D85*Feuil1!E85,"")</f>
        <v/>
      </c>
    </row>
    <row r="62" spans="1:12" x14ac:dyDescent="0.2">
      <c r="A62" s="33" t="str">
        <f>IF(LEFT(Feuil1!G86&amp;" ",1)="1",Feuil1!C86*Feuil1!E86,"")</f>
        <v/>
      </c>
      <c r="B62" s="33" t="str">
        <f>IF(MID(Feuil1!G86&amp;" ",2,1)="1",Feuil1!C86*Feuil1!E86,"")</f>
        <v/>
      </c>
      <c r="C62" s="33" t="str">
        <f>IF(MID(Feuil1!G86&amp;" ",3,1)="1",Feuil1!D86*Feuil1!E86,"")</f>
        <v/>
      </c>
      <c r="D62" s="33" t="str">
        <f>IF(MID(Feuil1!G86&amp;" ",4,1)="1",Feuil1!D86*Feuil1!E86,"")</f>
        <v/>
      </c>
      <c r="E62" s="33" t="str">
        <f>IF(LEFT(Feuil1!G86&amp;" ",1)="2",Feuil1!C86*Feuil1!E86,"")</f>
        <v/>
      </c>
      <c r="F62" s="33" t="str">
        <f>IF(MID(Feuil1!G86&amp;" ",2,1)="2",Feuil1!C86*Feuil1!E86,"")</f>
        <v/>
      </c>
      <c r="G62" s="33" t="str">
        <f>IF(MID(Feuil1!G86&amp;" ",3,1)="2",Feuil1!D86*Feuil1!E86,"")</f>
        <v/>
      </c>
      <c r="H62" s="33" t="str">
        <f>IF(MID(Feuil1!G86&amp;" ",4,1)="2",Feuil1!D86*Feuil1!E86,"")</f>
        <v/>
      </c>
      <c r="I62" s="33" t="str">
        <f>IF(LEFT(Feuil1!G86&amp;" ",1)="3",Feuil1!C86*Feuil1!E86,"")</f>
        <v/>
      </c>
      <c r="J62" s="33" t="str">
        <f>IF(MID(Feuil1!G86&amp;" ",2,1)="3",Feuil1!C86*Feuil1!E86,"")</f>
        <v/>
      </c>
      <c r="K62" s="33" t="str">
        <f>IF(MID(Feuil1!G86&amp;" ",3,1)="3",Feuil1!D86*Feuil1!E86,"")</f>
        <v/>
      </c>
      <c r="L62" s="33" t="str">
        <f>IF(MID(Feuil1!G86&amp;" ",4,1)="3",Feuil1!D86*Feuil1!E86,"")</f>
        <v/>
      </c>
    </row>
    <row r="63" spans="1:12" x14ac:dyDescent="0.2">
      <c r="A63" s="33" t="str">
        <f>IF(LEFT(Feuil1!G87&amp;" ",1)="1",Feuil1!C87*Feuil1!E87,"")</f>
        <v/>
      </c>
      <c r="B63" s="33" t="str">
        <f>IF(MID(Feuil1!G87&amp;" ",2,1)="1",Feuil1!C87*Feuil1!E87,"")</f>
        <v/>
      </c>
      <c r="C63" s="33" t="str">
        <f>IF(MID(Feuil1!G87&amp;" ",3,1)="1",Feuil1!D87*Feuil1!E87,"")</f>
        <v/>
      </c>
      <c r="D63" s="33" t="str">
        <f>IF(MID(Feuil1!G87&amp;" ",4,1)="1",Feuil1!D87*Feuil1!E87,"")</f>
        <v/>
      </c>
      <c r="E63" s="33" t="str">
        <f>IF(LEFT(Feuil1!G87&amp;" ",1)="2",Feuil1!C87*Feuil1!E87,"")</f>
        <v/>
      </c>
      <c r="F63" s="33" t="str">
        <f>IF(MID(Feuil1!G87&amp;" ",2,1)="2",Feuil1!C87*Feuil1!E87,"")</f>
        <v/>
      </c>
      <c r="G63" s="33" t="str">
        <f>IF(MID(Feuil1!G87&amp;" ",3,1)="2",Feuil1!D87*Feuil1!E87,"")</f>
        <v/>
      </c>
      <c r="H63" s="33" t="str">
        <f>IF(MID(Feuil1!G87&amp;" ",4,1)="2",Feuil1!D87*Feuil1!E87,"")</f>
        <v/>
      </c>
      <c r="I63" s="33" t="str">
        <f>IF(LEFT(Feuil1!G87&amp;" ",1)="3",Feuil1!C87*Feuil1!E87,"")</f>
        <v/>
      </c>
      <c r="J63" s="33" t="str">
        <f>IF(MID(Feuil1!G87&amp;" ",2,1)="3",Feuil1!C87*Feuil1!E87,"")</f>
        <v/>
      </c>
      <c r="K63" s="33" t="str">
        <f>IF(MID(Feuil1!G87&amp;" ",3,1)="3",Feuil1!D87*Feuil1!E87,"")</f>
        <v/>
      </c>
      <c r="L63" s="33" t="str">
        <f>IF(MID(Feuil1!G87&amp;" ",4,1)="3",Feuil1!D87*Feuil1!E87,"")</f>
        <v/>
      </c>
    </row>
    <row r="64" spans="1:12" x14ac:dyDescent="0.2">
      <c r="A64" s="33" t="str">
        <f>IF(LEFT(Feuil1!G88&amp;" ",1)="1",Feuil1!C88*Feuil1!E88,"")</f>
        <v/>
      </c>
      <c r="B64" s="33" t="str">
        <f>IF(MID(Feuil1!G88&amp;" ",2,1)="1",Feuil1!C88*Feuil1!E88,"")</f>
        <v/>
      </c>
      <c r="C64" s="33" t="str">
        <f>IF(MID(Feuil1!G88&amp;" ",3,1)="1",Feuil1!D88*Feuil1!E88,"")</f>
        <v/>
      </c>
      <c r="D64" s="33" t="str">
        <f>IF(MID(Feuil1!G88&amp;" ",4,1)="1",Feuil1!D88*Feuil1!E88,"")</f>
        <v/>
      </c>
      <c r="E64" s="33" t="str">
        <f>IF(LEFT(Feuil1!G88&amp;" ",1)="2",Feuil1!C88*Feuil1!E88,"")</f>
        <v/>
      </c>
      <c r="F64" s="33" t="str">
        <f>IF(MID(Feuil1!G88&amp;" ",2,1)="2",Feuil1!C88*Feuil1!E88,"")</f>
        <v/>
      </c>
      <c r="G64" s="33" t="str">
        <f>IF(MID(Feuil1!G88&amp;" ",3,1)="2",Feuil1!D88*Feuil1!E88,"")</f>
        <v/>
      </c>
      <c r="H64" s="33" t="str">
        <f>IF(MID(Feuil1!G88&amp;" ",4,1)="2",Feuil1!D88*Feuil1!E88,"")</f>
        <v/>
      </c>
      <c r="I64" s="33" t="str">
        <f>IF(LEFT(Feuil1!G88&amp;" ",1)="3",Feuil1!C88*Feuil1!E88,"")</f>
        <v/>
      </c>
      <c r="J64" s="33" t="str">
        <f>IF(MID(Feuil1!G88&amp;" ",2,1)="3",Feuil1!C88*Feuil1!E88,"")</f>
        <v/>
      </c>
      <c r="K64" s="33" t="str">
        <f>IF(MID(Feuil1!G88&amp;" ",3,1)="3",Feuil1!D88*Feuil1!E88,"")</f>
        <v/>
      </c>
      <c r="L64" s="33" t="str">
        <f>IF(MID(Feuil1!G88&amp;" ",4,1)="3",Feuil1!D88*Feuil1!E88,"")</f>
        <v/>
      </c>
    </row>
    <row r="65" spans="1:12" x14ac:dyDescent="0.2">
      <c r="A65" s="33" t="str">
        <f>IF(LEFT(Feuil1!G89&amp;" ",1)="1",Feuil1!C89*Feuil1!E89,"")</f>
        <v/>
      </c>
      <c r="B65" s="33" t="str">
        <f>IF(MID(Feuil1!G89&amp;" ",2,1)="1",Feuil1!C89*Feuil1!E89,"")</f>
        <v/>
      </c>
      <c r="C65" s="33" t="str">
        <f>IF(MID(Feuil1!G89&amp;" ",3,1)="1",Feuil1!D89*Feuil1!E89,"")</f>
        <v/>
      </c>
      <c r="D65" s="33" t="str">
        <f>IF(MID(Feuil1!G89&amp;" ",4,1)="1",Feuil1!D89*Feuil1!E89,"")</f>
        <v/>
      </c>
      <c r="E65" s="33" t="str">
        <f>IF(LEFT(Feuil1!G89&amp;" ",1)="2",Feuil1!C89*Feuil1!E89,"")</f>
        <v/>
      </c>
      <c r="F65" s="33" t="str">
        <f>IF(MID(Feuil1!G89&amp;" ",2,1)="2",Feuil1!C89*Feuil1!E89,"")</f>
        <v/>
      </c>
      <c r="G65" s="33" t="str">
        <f>IF(MID(Feuil1!G89&amp;" ",3,1)="2",Feuil1!D89*Feuil1!E89,"")</f>
        <v/>
      </c>
      <c r="H65" s="33" t="str">
        <f>IF(MID(Feuil1!G89&amp;" ",4,1)="2",Feuil1!D89*Feuil1!E89,"")</f>
        <v/>
      </c>
      <c r="I65" s="33" t="str">
        <f>IF(LEFT(Feuil1!G89&amp;" ",1)="3",Feuil1!C89*Feuil1!E89,"")</f>
        <v/>
      </c>
      <c r="J65" s="33" t="str">
        <f>IF(MID(Feuil1!G89&amp;" ",2,1)="3",Feuil1!C89*Feuil1!E89,"")</f>
        <v/>
      </c>
      <c r="K65" s="33" t="str">
        <f>IF(MID(Feuil1!G89&amp;" ",3,1)="3",Feuil1!D89*Feuil1!E89,"")</f>
        <v/>
      </c>
      <c r="L65" s="33" t="str">
        <f>IF(MID(Feuil1!G89&amp;" ",4,1)="3",Feuil1!D89*Feuil1!E89,"")</f>
        <v/>
      </c>
    </row>
    <row r="66" spans="1:12" x14ac:dyDescent="0.2">
      <c r="A66" s="33" t="str">
        <f>IF(LEFT(Feuil1!G90&amp;" ",1)="1",Feuil1!C90*Feuil1!E90,"")</f>
        <v/>
      </c>
      <c r="B66" s="33" t="str">
        <f>IF(MID(Feuil1!G90&amp;" ",2,1)="1",Feuil1!C90*Feuil1!E90,"")</f>
        <v/>
      </c>
      <c r="C66" s="33" t="str">
        <f>IF(MID(Feuil1!G90&amp;" ",3,1)="1",Feuil1!D90*Feuil1!E90,"")</f>
        <v/>
      </c>
      <c r="D66" s="33" t="str">
        <f>IF(MID(Feuil1!G90&amp;" ",4,1)="1",Feuil1!D90*Feuil1!E90,"")</f>
        <v/>
      </c>
      <c r="E66" s="33" t="str">
        <f>IF(LEFT(Feuil1!G90&amp;" ",1)="2",Feuil1!C90*Feuil1!E90,"")</f>
        <v/>
      </c>
      <c r="F66" s="33" t="str">
        <f>IF(MID(Feuil1!G90&amp;" ",2,1)="2",Feuil1!C90*Feuil1!E90,"")</f>
        <v/>
      </c>
      <c r="G66" s="33" t="str">
        <f>IF(MID(Feuil1!G90&amp;" ",3,1)="2",Feuil1!D90*Feuil1!E90,"")</f>
        <v/>
      </c>
      <c r="H66" s="33" t="str">
        <f>IF(MID(Feuil1!G90&amp;" ",4,1)="2",Feuil1!D90*Feuil1!E90,"")</f>
        <v/>
      </c>
      <c r="I66" s="33" t="str">
        <f>IF(LEFT(Feuil1!G90&amp;" ",1)="3",Feuil1!C90*Feuil1!E90,"")</f>
        <v/>
      </c>
      <c r="J66" s="33" t="str">
        <f>IF(MID(Feuil1!G90&amp;" ",2,1)="3",Feuil1!C90*Feuil1!E90,"")</f>
        <v/>
      </c>
      <c r="K66" s="33" t="str">
        <f>IF(MID(Feuil1!G90&amp;" ",3,1)="3",Feuil1!D90*Feuil1!E90,"")</f>
        <v/>
      </c>
      <c r="L66" s="33" t="str">
        <f>IF(MID(Feuil1!G90&amp;" ",4,1)="3",Feuil1!D90*Feuil1!E90,"")</f>
        <v/>
      </c>
    </row>
    <row r="67" spans="1:12" x14ac:dyDescent="0.2">
      <c r="A67" s="33" t="str">
        <f>IF(LEFT(Feuil1!G91&amp;" ",1)="1",Feuil1!C91*Feuil1!E91,"")</f>
        <v/>
      </c>
      <c r="B67" s="33" t="str">
        <f>IF(MID(Feuil1!G91&amp;" ",2,1)="1",Feuil1!C91*Feuil1!E91,"")</f>
        <v/>
      </c>
      <c r="C67" s="33" t="str">
        <f>IF(MID(Feuil1!G91&amp;" ",3,1)="1",Feuil1!D91*Feuil1!E91,"")</f>
        <v/>
      </c>
      <c r="D67" s="33" t="str">
        <f>IF(MID(Feuil1!G91&amp;" ",4,1)="1",Feuil1!D91*Feuil1!E91,"")</f>
        <v/>
      </c>
      <c r="E67" s="33" t="str">
        <f>IF(LEFT(Feuil1!G91&amp;" ",1)="2",Feuil1!C91*Feuil1!E91,"")</f>
        <v/>
      </c>
      <c r="F67" s="33" t="str">
        <f>IF(MID(Feuil1!G91&amp;" ",2,1)="2",Feuil1!C91*Feuil1!E91,"")</f>
        <v/>
      </c>
      <c r="G67" s="33" t="str">
        <f>IF(MID(Feuil1!G91&amp;" ",3,1)="2",Feuil1!D91*Feuil1!E91,"")</f>
        <v/>
      </c>
      <c r="H67" s="33" t="str">
        <f>IF(MID(Feuil1!G91&amp;" ",4,1)="2",Feuil1!D91*Feuil1!E91,"")</f>
        <v/>
      </c>
      <c r="I67" s="33" t="str">
        <f>IF(LEFT(Feuil1!G91&amp;" ",1)="3",Feuil1!C91*Feuil1!E91,"")</f>
        <v/>
      </c>
      <c r="J67" s="33" t="str">
        <f>IF(MID(Feuil1!G91&amp;" ",2,1)="3",Feuil1!C91*Feuil1!E91,"")</f>
        <v/>
      </c>
      <c r="K67" s="33" t="str">
        <f>IF(MID(Feuil1!G91&amp;" ",3,1)="3",Feuil1!D91*Feuil1!E91,"")</f>
        <v/>
      </c>
      <c r="L67" s="33" t="str">
        <f>IF(MID(Feuil1!G91&amp;" ",4,1)="3",Feuil1!D91*Feuil1!E91,"")</f>
        <v/>
      </c>
    </row>
    <row r="68" spans="1:12" x14ac:dyDescent="0.2">
      <c r="A68" s="33" t="str">
        <f>IF(LEFT(Feuil1!G92&amp;" ",1)="1",Feuil1!C92*Feuil1!E92,"")</f>
        <v/>
      </c>
      <c r="B68" s="33" t="str">
        <f>IF(MID(Feuil1!G92&amp;" ",2,1)="1",Feuil1!C92*Feuil1!E92,"")</f>
        <v/>
      </c>
      <c r="C68" s="33" t="str">
        <f>IF(MID(Feuil1!G92&amp;" ",3,1)="1",Feuil1!D92*Feuil1!E92,"")</f>
        <v/>
      </c>
      <c r="D68" s="33" t="str">
        <f>IF(MID(Feuil1!G92&amp;" ",4,1)="1",Feuil1!D92*Feuil1!E92,"")</f>
        <v/>
      </c>
      <c r="E68" s="33" t="str">
        <f>IF(LEFT(Feuil1!G92&amp;" ",1)="2",Feuil1!C92*Feuil1!E92,"")</f>
        <v/>
      </c>
      <c r="F68" s="33" t="str">
        <f>IF(MID(Feuil1!G92&amp;" ",2,1)="2",Feuil1!C92*Feuil1!E92,"")</f>
        <v/>
      </c>
      <c r="G68" s="33" t="str">
        <f>IF(MID(Feuil1!G92&amp;" ",3,1)="2",Feuil1!D92*Feuil1!E92,"")</f>
        <v/>
      </c>
      <c r="H68" s="33" t="str">
        <f>IF(MID(Feuil1!G92&amp;" ",4,1)="2",Feuil1!D92*Feuil1!E92,"")</f>
        <v/>
      </c>
      <c r="I68" s="33" t="str">
        <f>IF(LEFT(Feuil1!G92&amp;" ",1)="3",Feuil1!C92*Feuil1!E92,"")</f>
        <v/>
      </c>
      <c r="J68" s="33" t="str">
        <f>IF(MID(Feuil1!G92&amp;" ",2,1)="3",Feuil1!C92*Feuil1!E92,"")</f>
        <v/>
      </c>
      <c r="K68" s="33" t="str">
        <f>IF(MID(Feuil1!G92&amp;" ",3,1)="3",Feuil1!D92*Feuil1!E92,"")</f>
        <v/>
      </c>
      <c r="L68" s="33" t="str">
        <f>IF(MID(Feuil1!G92&amp;" ",4,1)="3",Feuil1!D92*Feuil1!E92,"")</f>
        <v/>
      </c>
    </row>
    <row r="69" spans="1:12" x14ac:dyDescent="0.2">
      <c r="A69" s="33" t="str">
        <f>IF(LEFT(Feuil1!G93&amp;" ",1)="1",Feuil1!C93*Feuil1!E93,"")</f>
        <v/>
      </c>
      <c r="B69" s="33" t="str">
        <f>IF(MID(Feuil1!G93&amp;" ",2,1)="1",Feuil1!C93*Feuil1!E93,"")</f>
        <v/>
      </c>
      <c r="C69" s="33" t="str">
        <f>IF(MID(Feuil1!G93&amp;" ",3,1)="1",Feuil1!D93*Feuil1!E93,"")</f>
        <v/>
      </c>
      <c r="D69" s="33" t="str">
        <f>IF(MID(Feuil1!G93&amp;" ",4,1)="1",Feuil1!D93*Feuil1!E93,"")</f>
        <v/>
      </c>
      <c r="E69" s="33" t="str">
        <f>IF(LEFT(Feuil1!G93&amp;" ",1)="2",Feuil1!C93*Feuil1!E93,"")</f>
        <v/>
      </c>
      <c r="F69" s="33" t="str">
        <f>IF(MID(Feuil1!G93&amp;" ",2,1)="2",Feuil1!C93*Feuil1!E93,"")</f>
        <v/>
      </c>
      <c r="G69" s="33" t="str">
        <f>IF(MID(Feuil1!G93&amp;" ",3,1)="2",Feuil1!D93*Feuil1!E93,"")</f>
        <v/>
      </c>
      <c r="H69" s="33" t="str">
        <f>IF(MID(Feuil1!G93&amp;" ",4,1)="2",Feuil1!D93*Feuil1!E93,"")</f>
        <v/>
      </c>
      <c r="I69" s="33" t="str">
        <f>IF(LEFT(Feuil1!G93&amp;" ",1)="3",Feuil1!C93*Feuil1!E93,"")</f>
        <v/>
      </c>
      <c r="J69" s="33" t="str">
        <f>IF(MID(Feuil1!G93&amp;" ",2,1)="3",Feuil1!C93*Feuil1!E93,"")</f>
        <v/>
      </c>
      <c r="K69" s="33" t="str">
        <f>IF(MID(Feuil1!G93&amp;" ",3,1)="3",Feuil1!D93*Feuil1!E93,"")</f>
        <v/>
      </c>
      <c r="L69" s="33" t="str">
        <f>IF(MID(Feuil1!G93&amp;" ",4,1)="3",Feuil1!D93*Feuil1!E93,"")</f>
        <v/>
      </c>
    </row>
    <row r="70" spans="1:12" x14ac:dyDescent="0.2">
      <c r="A70" s="33" t="str">
        <f>IF(LEFT(Feuil1!G94&amp;" ",1)="1",Feuil1!C94*Feuil1!E94,"")</f>
        <v/>
      </c>
      <c r="B70" s="33" t="str">
        <f>IF(MID(Feuil1!G94&amp;" ",2,1)="1",Feuil1!C94*Feuil1!E94,"")</f>
        <v/>
      </c>
      <c r="C70" s="33" t="str">
        <f>IF(MID(Feuil1!G94&amp;" ",3,1)="1",Feuil1!D94*Feuil1!E94,"")</f>
        <v/>
      </c>
      <c r="D70" s="33" t="str">
        <f>IF(MID(Feuil1!G94&amp;" ",4,1)="1",Feuil1!D94*Feuil1!E94,"")</f>
        <v/>
      </c>
      <c r="E70" s="33" t="str">
        <f>IF(LEFT(Feuil1!G94&amp;" ",1)="2",Feuil1!C94*Feuil1!E94,"")</f>
        <v/>
      </c>
      <c r="F70" s="33" t="str">
        <f>IF(MID(Feuil1!G94&amp;" ",2,1)="2",Feuil1!C94*Feuil1!E94,"")</f>
        <v/>
      </c>
      <c r="G70" s="33" t="str">
        <f>IF(MID(Feuil1!G94&amp;" ",3,1)="2",Feuil1!D94*Feuil1!E94,"")</f>
        <v/>
      </c>
      <c r="H70" s="33" t="str">
        <f>IF(MID(Feuil1!G94&amp;" ",4,1)="2",Feuil1!D94*Feuil1!E94,"")</f>
        <v/>
      </c>
      <c r="I70" s="33" t="str">
        <f>IF(LEFT(Feuil1!G94&amp;" ",1)="3",Feuil1!C94*Feuil1!E94,"")</f>
        <v/>
      </c>
      <c r="J70" s="33" t="str">
        <f>IF(MID(Feuil1!G94&amp;" ",2,1)="3",Feuil1!C94*Feuil1!E94,"")</f>
        <v/>
      </c>
      <c r="K70" s="33" t="str">
        <f>IF(MID(Feuil1!G94&amp;" ",3,1)="3",Feuil1!D94*Feuil1!E94,"")</f>
        <v/>
      </c>
      <c r="L70" s="33" t="str">
        <f>IF(MID(Feuil1!G94&amp;" ",4,1)="3",Feuil1!D94*Feuil1!E94,"")</f>
        <v/>
      </c>
    </row>
    <row r="71" spans="1:12" x14ac:dyDescent="0.2">
      <c r="A71" s="33" t="str">
        <f>IF(LEFT(Feuil1!G95&amp;" ",1)="1",Feuil1!C95*Feuil1!E95,"")</f>
        <v/>
      </c>
      <c r="B71" s="33" t="str">
        <f>IF(MID(Feuil1!G95&amp;" ",2,1)="1",Feuil1!C95*Feuil1!E95,"")</f>
        <v/>
      </c>
      <c r="C71" s="33" t="str">
        <f>IF(MID(Feuil1!G95&amp;" ",3,1)="1",Feuil1!D95*Feuil1!E95,"")</f>
        <v/>
      </c>
      <c r="D71" s="33" t="str">
        <f>IF(MID(Feuil1!G95&amp;" ",4,1)="1",Feuil1!D95*Feuil1!E95,"")</f>
        <v/>
      </c>
      <c r="E71" s="33" t="str">
        <f>IF(LEFT(Feuil1!G95&amp;" ",1)="2",Feuil1!C95*Feuil1!E95,"")</f>
        <v/>
      </c>
      <c r="F71" s="33" t="str">
        <f>IF(MID(Feuil1!G95&amp;" ",2,1)="2",Feuil1!C95*Feuil1!E95,"")</f>
        <v/>
      </c>
      <c r="G71" s="33" t="str">
        <f>IF(MID(Feuil1!G95&amp;" ",3,1)="2",Feuil1!D95*Feuil1!E95,"")</f>
        <v/>
      </c>
      <c r="H71" s="33" t="str">
        <f>IF(MID(Feuil1!G95&amp;" ",4,1)="2",Feuil1!D95*Feuil1!E95,"")</f>
        <v/>
      </c>
      <c r="I71" s="33" t="str">
        <f>IF(LEFT(Feuil1!G95&amp;" ",1)="3",Feuil1!C95*Feuil1!E95,"")</f>
        <v/>
      </c>
      <c r="J71" s="33" t="str">
        <f>IF(MID(Feuil1!G95&amp;" ",2,1)="3",Feuil1!C95*Feuil1!E95,"")</f>
        <v/>
      </c>
      <c r="K71" s="33" t="str">
        <f>IF(MID(Feuil1!G95&amp;" ",3,1)="3",Feuil1!D95*Feuil1!E95,"")</f>
        <v/>
      </c>
      <c r="L71" s="33" t="str">
        <f>IF(MID(Feuil1!G95&amp;" ",4,1)="3",Feuil1!D95*Feuil1!E95,"")</f>
        <v/>
      </c>
    </row>
    <row r="72" spans="1:12" x14ac:dyDescent="0.2">
      <c r="A72" s="33" t="str">
        <f>IF(LEFT(Feuil1!G96&amp;" ",1)="1",Feuil1!C96*Feuil1!E96,"")</f>
        <v/>
      </c>
      <c r="B72" s="33" t="str">
        <f>IF(MID(Feuil1!G96&amp;" ",2,1)="1",Feuil1!C96*Feuil1!E96,"")</f>
        <v/>
      </c>
      <c r="C72" s="33" t="str">
        <f>IF(MID(Feuil1!G96&amp;" ",3,1)="1",Feuil1!D96*Feuil1!E96,"")</f>
        <v/>
      </c>
      <c r="D72" s="33" t="str">
        <f>IF(MID(Feuil1!G96&amp;" ",4,1)="1",Feuil1!D96*Feuil1!E96,"")</f>
        <v/>
      </c>
      <c r="E72" s="33" t="str">
        <f>IF(LEFT(Feuil1!G96&amp;" ",1)="2",Feuil1!C96*Feuil1!E96,"")</f>
        <v/>
      </c>
      <c r="F72" s="33" t="str">
        <f>IF(MID(Feuil1!G96&amp;" ",2,1)="2",Feuil1!C96*Feuil1!E96,"")</f>
        <v/>
      </c>
      <c r="G72" s="33" t="str">
        <f>IF(MID(Feuil1!G96&amp;" ",3,1)="2",Feuil1!D96*Feuil1!E96,"")</f>
        <v/>
      </c>
      <c r="H72" s="33" t="str">
        <f>IF(MID(Feuil1!G96&amp;" ",4,1)="2",Feuil1!D96*Feuil1!E96,"")</f>
        <v/>
      </c>
      <c r="I72" s="33" t="str">
        <f>IF(LEFT(Feuil1!G96&amp;" ",1)="3",Feuil1!C96*Feuil1!E96,"")</f>
        <v/>
      </c>
      <c r="J72" s="33" t="str">
        <f>IF(MID(Feuil1!G96&amp;" ",2,1)="3",Feuil1!C96*Feuil1!E96,"")</f>
        <v/>
      </c>
      <c r="K72" s="33" t="str">
        <f>IF(MID(Feuil1!G96&amp;" ",3,1)="3",Feuil1!D96*Feuil1!E96,"")</f>
        <v/>
      </c>
      <c r="L72" s="33" t="str">
        <f>IF(MID(Feuil1!G96&amp;" ",4,1)="3",Feuil1!D96*Feuil1!E96,"")</f>
        <v/>
      </c>
    </row>
    <row r="73" spans="1:12" x14ac:dyDescent="0.2">
      <c r="A73" s="33" t="str">
        <f>IF(LEFT(Feuil1!G97&amp;" ",1)="1",Feuil1!C97*Feuil1!E97,"")</f>
        <v/>
      </c>
      <c r="B73" s="33" t="str">
        <f>IF(MID(Feuil1!G97&amp;" ",2,1)="1",Feuil1!C97*Feuil1!E97,"")</f>
        <v/>
      </c>
      <c r="C73" s="33" t="str">
        <f>IF(MID(Feuil1!G97&amp;" ",3,1)="1",Feuil1!D97*Feuil1!E97,"")</f>
        <v/>
      </c>
      <c r="D73" s="33" t="str">
        <f>IF(MID(Feuil1!G97&amp;" ",4,1)="1",Feuil1!D97*Feuil1!E97,"")</f>
        <v/>
      </c>
      <c r="E73" s="33" t="str">
        <f>IF(LEFT(Feuil1!G97&amp;" ",1)="2",Feuil1!C97*Feuil1!E97,"")</f>
        <v/>
      </c>
      <c r="F73" s="33" t="str">
        <f>IF(MID(Feuil1!G97&amp;" ",2,1)="2",Feuil1!C97*Feuil1!E97,"")</f>
        <v/>
      </c>
      <c r="G73" s="33" t="str">
        <f>IF(MID(Feuil1!G97&amp;" ",3,1)="2",Feuil1!D97*Feuil1!E97,"")</f>
        <v/>
      </c>
      <c r="H73" s="33" t="str">
        <f>IF(MID(Feuil1!G97&amp;" ",4,1)="2",Feuil1!D97*Feuil1!E97,"")</f>
        <v/>
      </c>
      <c r="I73" s="33" t="str">
        <f>IF(LEFT(Feuil1!G97&amp;" ",1)="3",Feuil1!C97*Feuil1!E97,"")</f>
        <v/>
      </c>
      <c r="J73" s="33" t="str">
        <f>IF(MID(Feuil1!G97&amp;" ",2,1)="3",Feuil1!C97*Feuil1!E97,"")</f>
        <v/>
      </c>
      <c r="K73" s="33" t="str">
        <f>IF(MID(Feuil1!G97&amp;" ",3,1)="3",Feuil1!D97*Feuil1!E97,"")</f>
        <v/>
      </c>
      <c r="L73" s="33" t="str">
        <f>IF(MID(Feuil1!G97&amp;" ",4,1)="3",Feuil1!D97*Feuil1!E97,"")</f>
        <v/>
      </c>
    </row>
    <row r="74" spans="1:12" x14ac:dyDescent="0.2">
      <c r="A74" s="33" t="str">
        <f>IF(LEFT(Feuil1!G98&amp;" ",1)="1",Feuil1!C98*Feuil1!E98,"")</f>
        <v/>
      </c>
      <c r="B74" s="33" t="str">
        <f>IF(MID(Feuil1!G98&amp;" ",2,1)="1",Feuil1!C98*Feuil1!E98,"")</f>
        <v/>
      </c>
      <c r="C74" s="33" t="str">
        <f>IF(MID(Feuil1!G98&amp;" ",3,1)="1",Feuil1!D98*Feuil1!E98,"")</f>
        <v/>
      </c>
      <c r="D74" s="33" t="str">
        <f>IF(MID(Feuil1!G98&amp;" ",4,1)="1",Feuil1!D98*Feuil1!E98,"")</f>
        <v/>
      </c>
      <c r="E74" s="33" t="str">
        <f>IF(LEFT(Feuil1!G98&amp;" ",1)="2",Feuil1!C98*Feuil1!E98,"")</f>
        <v/>
      </c>
      <c r="F74" s="33" t="str">
        <f>IF(MID(Feuil1!G98&amp;" ",2,1)="2",Feuil1!C98*Feuil1!E98,"")</f>
        <v/>
      </c>
      <c r="G74" s="33" t="str">
        <f>IF(MID(Feuil1!G98&amp;" ",3,1)="2",Feuil1!D98*Feuil1!E98,"")</f>
        <v/>
      </c>
      <c r="H74" s="33" t="str">
        <f>IF(MID(Feuil1!G98&amp;" ",4,1)="2",Feuil1!D98*Feuil1!E98,"")</f>
        <v/>
      </c>
      <c r="I74" s="33" t="str">
        <f>IF(LEFT(Feuil1!G98&amp;" ",1)="3",Feuil1!C98*Feuil1!E98,"")</f>
        <v/>
      </c>
      <c r="J74" s="33" t="str">
        <f>IF(MID(Feuil1!G98&amp;" ",2,1)="3",Feuil1!C98*Feuil1!E98,"")</f>
        <v/>
      </c>
      <c r="K74" s="33" t="str">
        <f>IF(MID(Feuil1!G98&amp;" ",3,1)="3",Feuil1!D98*Feuil1!E98,"")</f>
        <v/>
      </c>
      <c r="L74" s="33" t="str">
        <f>IF(MID(Feuil1!G98&amp;" ",4,1)="3",Feuil1!D98*Feuil1!E98,"")</f>
        <v/>
      </c>
    </row>
    <row r="75" spans="1:12" x14ac:dyDescent="0.2">
      <c r="A75" s="33" t="str">
        <f>IF(LEFT(Feuil1!G99&amp;" ",1)="1",Feuil1!C99*Feuil1!E99,"")</f>
        <v/>
      </c>
      <c r="B75" s="33" t="str">
        <f>IF(MID(Feuil1!G99&amp;" ",2,1)="1",Feuil1!C99*Feuil1!E99,"")</f>
        <v/>
      </c>
      <c r="C75" s="33" t="str">
        <f>IF(MID(Feuil1!G99&amp;" ",3,1)="1",Feuil1!D99*Feuil1!E99,"")</f>
        <v/>
      </c>
      <c r="D75" s="33" t="str">
        <f>IF(MID(Feuil1!G99&amp;" ",4,1)="1",Feuil1!D99*Feuil1!E99,"")</f>
        <v/>
      </c>
      <c r="E75" s="33" t="str">
        <f>IF(LEFT(Feuil1!G99&amp;" ",1)="2",Feuil1!C99*Feuil1!E99,"")</f>
        <v/>
      </c>
      <c r="F75" s="33" t="str">
        <f>IF(MID(Feuil1!G99&amp;" ",2,1)="2",Feuil1!C99*Feuil1!E99,"")</f>
        <v/>
      </c>
      <c r="G75" s="33" t="str">
        <f>IF(MID(Feuil1!G99&amp;" ",3,1)="2",Feuil1!D99*Feuil1!E99,"")</f>
        <v/>
      </c>
      <c r="H75" s="33" t="str">
        <f>IF(MID(Feuil1!G99&amp;" ",4,1)="2",Feuil1!D99*Feuil1!E99,"")</f>
        <v/>
      </c>
      <c r="I75" s="33" t="str">
        <f>IF(LEFT(Feuil1!G99&amp;" ",1)="3",Feuil1!C99*Feuil1!E99,"")</f>
        <v/>
      </c>
      <c r="J75" s="33" t="str">
        <f>IF(MID(Feuil1!G99&amp;" ",2,1)="3",Feuil1!C99*Feuil1!E99,"")</f>
        <v/>
      </c>
      <c r="K75" s="33" t="str">
        <f>IF(MID(Feuil1!G99&amp;" ",3,1)="3",Feuil1!D99*Feuil1!E99,"")</f>
        <v/>
      </c>
      <c r="L75" s="33" t="str">
        <f>IF(MID(Feuil1!G99&amp;" ",4,1)="3",Feuil1!D99*Feuil1!E99,"")</f>
        <v/>
      </c>
    </row>
    <row r="76" spans="1:12" x14ac:dyDescent="0.2">
      <c r="A76" s="33" t="str">
        <f>IF(LEFT(Feuil1!G100&amp;" ",1)="1",Feuil1!C100*Feuil1!E100,"")</f>
        <v/>
      </c>
      <c r="B76" s="33" t="str">
        <f>IF(MID(Feuil1!G100&amp;" ",2,1)="1",Feuil1!C100*Feuil1!E100,"")</f>
        <v/>
      </c>
      <c r="C76" s="33" t="str">
        <f>IF(MID(Feuil1!G100&amp;" ",3,1)="1",Feuil1!D100*Feuil1!E100,"")</f>
        <v/>
      </c>
      <c r="D76" s="33" t="str">
        <f>IF(MID(Feuil1!G100&amp;" ",4,1)="1",Feuil1!D100*Feuil1!E100,"")</f>
        <v/>
      </c>
      <c r="E76" s="33" t="str">
        <f>IF(LEFT(Feuil1!G100&amp;" ",1)="2",Feuil1!C100*Feuil1!E100,"")</f>
        <v/>
      </c>
      <c r="F76" s="33" t="str">
        <f>IF(MID(Feuil1!G100&amp;" ",2,1)="2",Feuil1!C100*Feuil1!E100,"")</f>
        <v/>
      </c>
      <c r="G76" s="33" t="str">
        <f>IF(MID(Feuil1!G100&amp;" ",3,1)="2",Feuil1!D100*Feuil1!E100,"")</f>
        <v/>
      </c>
      <c r="H76" s="33" t="str">
        <f>IF(MID(Feuil1!G100&amp;" ",4,1)="2",Feuil1!D100*Feuil1!E100,"")</f>
        <v/>
      </c>
      <c r="I76" s="33" t="str">
        <f>IF(LEFT(Feuil1!G100&amp;" ",1)="3",Feuil1!C100*Feuil1!E100,"")</f>
        <v/>
      </c>
      <c r="J76" s="33" t="str">
        <f>IF(MID(Feuil1!G100&amp;" ",2,1)="3",Feuil1!C100*Feuil1!E100,"")</f>
        <v/>
      </c>
      <c r="K76" s="33" t="str">
        <f>IF(MID(Feuil1!G100&amp;" ",3,1)="3",Feuil1!D100*Feuil1!E100,"")</f>
        <v/>
      </c>
      <c r="L76" s="33" t="str">
        <f>IF(MID(Feuil1!G100&amp;" ",4,1)="3",Feuil1!D100*Feuil1!E100,"")</f>
        <v/>
      </c>
    </row>
    <row r="77" spans="1:12" x14ac:dyDescent="0.2">
      <c r="A77" s="33" t="str">
        <f>IF(LEFT(Feuil1!G101&amp;" ",1)="1",Feuil1!C101*Feuil1!E101,"")</f>
        <v/>
      </c>
      <c r="B77" s="33" t="str">
        <f>IF(MID(Feuil1!G101&amp;" ",2,1)="1",Feuil1!C101*Feuil1!E101,"")</f>
        <v/>
      </c>
      <c r="C77" s="33" t="str">
        <f>IF(MID(Feuil1!G101&amp;" ",3,1)="1",Feuil1!D101*Feuil1!E101,"")</f>
        <v/>
      </c>
      <c r="D77" s="33" t="str">
        <f>IF(MID(Feuil1!G101&amp;" ",4,1)="1",Feuil1!D101*Feuil1!E101,"")</f>
        <v/>
      </c>
      <c r="E77" s="33" t="str">
        <f>IF(LEFT(Feuil1!G101&amp;" ",1)="2",Feuil1!C101*Feuil1!E101,"")</f>
        <v/>
      </c>
      <c r="F77" s="33" t="str">
        <f>IF(MID(Feuil1!G101&amp;" ",2,1)="2",Feuil1!C101*Feuil1!E101,"")</f>
        <v/>
      </c>
      <c r="G77" s="33" t="str">
        <f>IF(MID(Feuil1!G101&amp;" ",3,1)="2",Feuil1!D101*Feuil1!E101,"")</f>
        <v/>
      </c>
      <c r="H77" s="33" t="str">
        <f>IF(MID(Feuil1!G101&amp;" ",4,1)="2",Feuil1!D101*Feuil1!E101,"")</f>
        <v/>
      </c>
      <c r="I77" s="33" t="str">
        <f>IF(LEFT(Feuil1!G101&amp;" ",1)="3",Feuil1!C101*Feuil1!E101,"")</f>
        <v/>
      </c>
      <c r="J77" s="33" t="str">
        <f>IF(MID(Feuil1!G101&amp;" ",2,1)="3",Feuil1!C101*Feuil1!E101,"")</f>
        <v/>
      </c>
      <c r="K77" s="33" t="str">
        <f>IF(MID(Feuil1!G101&amp;" ",3,1)="3",Feuil1!D101*Feuil1!E101,"")</f>
        <v/>
      </c>
      <c r="L77" s="33" t="str">
        <f>IF(MID(Feuil1!G101&amp;" ",4,1)="3",Feuil1!D101*Feuil1!E101,"")</f>
        <v/>
      </c>
    </row>
    <row r="78" spans="1:12" x14ac:dyDescent="0.2">
      <c r="A78" s="33" t="str">
        <f>IF(LEFT(Feuil1!G102&amp;" ",1)="1",Feuil1!C102*Feuil1!E102,"")</f>
        <v/>
      </c>
      <c r="B78" s="33" t="str">
        <f>IF(MID(Feuil1!G102&amp;" ",2,1)="1",Feuil1!C102*Feuil1!E102,"")</f>
        <v/>
      </c>
      <c r="C78" s="33" t="str">
        <f>IF(MID(Feuil1!G102&amp;" ",3,1)="1",Feuil1!D102*Feuil1!E102,"")</f>
        <v/>
      </c>
      <c r="D78" s="33" t="str">
        <f>IF(MID(Feuil1!G102&amp;" ",4,1)="1",Feuil1!D102*Feuil1!E102,"")</f>
        <v/>
      </c>
      <c r="E78" s="33" t="str">
        <f>IF(LEFT(Feuil1!G102&amp;" ",1)="2",Feuil1!C102*Feuil1!E102,"")</f>
        <v/>
      </c>
      <c r="F78" s="33" t="str">
        <f>IF(MID(Feuil1!G102&amp;" ",2,1)="2",Feuil1!C102*Feuil1!E102,"")</f>
        <v/>
      </c>
      <c r="G78" s="33" t="str">
        <f>IF(MID(Feuil1!G102&amp;" ",3,1)="2",Feuil1!D102*Feuil1!E102,"")</f>
        <v/>
      </c>
      <c r="H78" s="33" t="str">
        <f>IF(MID(Feuil1!G102&amp;" ",4,1)="2",Feuil1!D102*Feuil1!E102,"")</f>
        <v/>
      </c>
      <c r="I78" s="33" t="str">
        <f>IF(LEFT(Feuil1!G102&amp;" ",1)="3",Feuil1!C102*Feuil1!E102,"")</f>
        <v/>
      </c>
      <c r="J78" s="33" t="str">
        <f>IF(MID(Feuil1!G102&amp;" ",2,1)="3",Feuil1!C102*Feuil1!E102,"")</f>
        <v/>
      </c>
      <c r="K78" s="33" t="str">
        <f>IF(MID(Feuil1!G102&amp;" ",3,1)="3",Feuil1!D102*Feuil1!E102,"")</f>
        <v/>
      </c>
      <c r="L78" s="33" t="str">
        <f>IF(MID(Feuil1!G102&amp;" ",4,1)="3",Feuil1!D102*Feuil1!E102,"")</f>
        <v/>
      </c>
    </row>
    <row r="79" spans="1:12" x14ac:dyDescent="0.2">
      <c r="A79" s="33" t="str">
        <f>IF(LEFT(Feuil1!G103&amp;" ",1)="1",Feuil1!C103*Feuil1!E103,"")</f>
        <v/>
      </c>
      <c r="B79" s="33" t="str">
        <f>IF(MID(Feuil1!G103&amp;" ",2,1)="1",Feuil1!C103*Feuil1!E103,"")</f>
        <v/>
      </c>
      <c r="C79" s="33" t="str">
        <f>IF(MID(Feuil1!G103&amp;" ",3,1)="1",Feuil1!D103*Feuil1!E103,"")</f>
        <v/>
      </c>
      <c r="D79" s="33" t="str">
        <f>IF(MID(Feuil1!G103&amp;" ",4,1)="1",Feuil1!D103*Feuil1!E103,"")</f>
        <v/>
      </c>
      <c r="E79" s="33" t="str">
        <f>IF(LEFT(Feuil1!G103&amp;" ",1)="2",Feuil1!C103*Feuil1!E103,"")</f>
        <v/>
      </c>
      <c r="F79" s="33" t="str">
        <f>IF(MID(Feuil1!G103&amp;" ",2,1)="2",Feuil1!C103*Feuil1!E103,"")</f>
        <v/>
      </c>
      <c r="G79" s="33" t="str">
        <f>IF(MID(Feuil1!G103&amp;" ",3,1)="2",Feuil1!D103*Feuil1!E103,"")</f>
        <v/>
      </c>
      <c r="H79" s="33" t="str">
        <f>IF(MID(Feuil1!G103&amp;" ",4,1)="2",Feuil1!D103*Feuil1!E103,"")</f>
        <v/>
      </c>
      <c r="I79" s="33" t="str">
        <f>IF(LEFT(Feuil1!G103&amp;" ",1)="3",Feuil1!C103*Feuil1!E103,"")</f>
        <v/>
      </c>
      <c r="J79" s="33" t="str">
        <f>IF(MID(Feuil1!G103&amp;" ",2,1)="3",Feuil1!C103*Feuil1!E103,"")</f>
        <v/>
      </c>
      <c r="K79" s="33" t="str">
        <f>IF(MID(Feuil1!G103&amp;" ",3,1)="3",Feuil1!D103*Feuil1!E103,"")</f>
        <v/>
      </c>
      <c r="L79" s="33" t="str">
        <f>IF(MID(Feuil1!G103&amp;" ",4,1)="3",Feuil1!D103*Feuil1!E103,"")</f>
        <v/>
      </c>
    </row>
    <row r="80" spans="1:12" x14ac:dyDescent="0.2">
      <c r="A80" s="33" t="str">
        <f>IF(LEFT(Feuil1!G104&amp;" ",1)="1",Feuil1!C104*Feuil1!E104,"")</f>
        <v/>
      </c>
      <c r="B80" s="33" t="str">
        <f>IF(MID(Feuil1!G104&amp;" ",2,1)="1",Feuil1!C104*Feuil1!E104,"")</f>
        <v/>
      </c>
      <c r="C80" s="33" t="str">
        <f>IF(MID(Feuil1!G104&amp;" ",3,1)="1",Feuil1!D104*Feuil1!E104,"")</f>
        <v/>
      </c>
      <c r="D80" s="33" t="str">
        <f>IF(MID(Feuil1!G104&amp;" ",4,1)="1",Feuil1!D104*Feuil1!E104,"")</f>
        <v/>
      </c>
      <c r="E80" s="33" t="str">
        <f>IF(LEFT(Feuil1!G104&amp;" ",1)="2",Feuil1!C104*Feuil1!E104,"")</f>
        <v/>
      </c>
      <c r="F80" s="33" t="str">
        <f>IF(MID(Feuil1!G104&amp;" ",2,1)="2",Feuil1!C104*Feuil1!E104,"")</f>
        <v/>
      </c>
      <c r="G80" s="33" t="str">
        <f>IF(MID(Feuil1!G104&amp;" ",3,1)="2",Feuil1!D104*Feuil1!E104,"")</f>
        <v/>
      </c>
      <c r="H80" s="33" t="str">
        <f>IF(MID(Feuil1!G104&amp;" ",4,1)="2",Feuil1!D104*Feuil1!E104,"")</f>
        <v/>
      </c>
      <c r="I80" s="33" t="str">
        <f>IF(LEFT(Feuil1!G104&amp;" ",1)="3",Feuil1!C104*Feuil1!E104,"")</f>
        <v/>
      </c>
      <c r="J80" s="33" t="str">
        <f>IF(MID(Feuil1!G104&amp;" ",2,1)="3",Feuil1!C104*Feuil1!E104,"")</f>
        <v/>
      </c>
      <c r="K80" s="33" t="str">
        <f>IF(MID(Feuil1!G104&amp;" ",3,1)="3",Feuil1!D104*Feuil1!E104,"")</f>
        <v/>
      </c>
      <c r="L80" s="33" t="str">
        <f>IF(MID(Feuil1!G104&amp;" ",4,1)="3",Feuil1!D104*Feuil1!E104,"")</f>
        <v/>
      </c>
    </row>
    <row r="81" spans="1:12" x14ac:dyDescent="0.2">
      <c r="A81" s="33" t="str">
        <f>IF(LEFT(Feuil1!G105&amp;" ",1)="1",Feuil1!C105*Feuil1!E105,"")</f>
        <v/>
      </c>
      <c r="B81" s="33" t="str">
        <f>IF(MID(Feuil1!G105&amp;" ",2,1)="1",Feuil1!C105*Feuil1!E105,"")</f>
        <v/>
      </c>
      <c r="C81" s="33" t="str">
        <f>IF(MID(Feuil1!G105&amp;" ",3,1)="1",Feuil1!D105*Feuil1!E105,"")</f>
        <v/>
      </c>
      <c r="D81" s="33" t="str">
        <f>IF(MID(Feuil1!G105&amp;" ",4,1)="1",Feuil1!D105*Feuil1!E105,"")</f>
        <v/>
      </c>
      <c r="E81" s="33" t="str">
        <f>IF(LEFT(Feuil1!G105&amp;" ",1)="2",Feuil1!C105*Feuil1!E105,"")</f>
        <v/>
      </c>
      <c r="F81" s="33" t="str">
        <f>IF(MID(Feuil1!G105&amp;" ",2,1)="2",Feuil1!C105*Feuil1!E105,"")</f>
        <v/>
      </c>
      <c r="G81" s="33" t="str">
        <f>IF(MID(Feuil1!G105&amp;" ",3,1)="2",Feuil1!D105*Feuil1!E105,"")</f>
        <v/>
      </c>
      <c r="H81" s="33" t="str">
        <f>IF(MID(Feuil1!G105&amp;" ",4,1)="2",Feuil1!D105*Feuil1!E105,"")</f>
        <v/>
      </c>
      <c r="I81" s="33" t="str">
        <f>IF(LEFT(Feuil1!G105&amp;" ",1)="3",Feuil1!C105*Feuil1!E105,"")</f>
        <v/>
      </c>
      <c r="J81" s="33" t="str">
        <f>IF(MID(Feuil1!G105&amp;" ",2,1)="3",Feuil1!C105*Feuil1!E105,"")</f>
        <v/>
      </c>
      <c r="K81" s="33" t="str">
        <f>IF(MID(Feuil1!G105&amp;" ",3,1)="3",Feuil1!D105*Feuil1!E105,"")</f>
        <v/>
      </c>
      <c r="L81" s="33" t="str">
        <f>IF(MID(Feuil1!G105&amp;" ",4,1)="3",Feuil1!D105*Feuil1!E105,"")</f>
        <v/>
      </c>
    </row>
    <row r="82" spans="1:12" x14ac:dyDescent="0.2">
      <c r="A82" s="33" t="str">
        <f>IF(LEFT(Feuil1!G106&amp;" ",1)="1",Feuil1!C106*Feuil1!E106,"")</f>
        <v/>
      </c>
      <c r="B82" s="33" t="str">
        <f>IF(MID(Feuil1!G106&amp;" ",2,1)="1",Feuil1!C106*Feuil1!E106,"")</f>
        <v/>
      </c>
      <c r="C82" s="33" t="str">
        <f>IF(MID(Feuil1!G106&amp;" ",3,1)="1",Feuil1!D106*Feuil1!E106,"")</f>
        <v/>
      </c>
      <c r="D82" s="33" t="str">
        <f>IF(MID(Feuil1!G106&amp;" ",4,1)="1",Feuil1!D106*Feuil1!E106,"")</f>
        <v/>
      </c>
      <c r="E82" s="33" t="str">
        <f>IF(LEFT(Feuil1!G106&amp;" ",1)="2",Feuil1!C106*Feuil1!E106,"")</f>
        <v/>
      </c>
      <c r="F82" s="33" t="str">
        <f>IF(MID(Feuil1!G106&amp;" ",2,1)="2",Feuil1!C106*Feuil1!E106,"")</f>
        <v/>
      </c>
      <c r="G82" s="33" t="str">
        <f>IF(MID(Feuil1!G106&amp;" ",3,1)="2",Feuil1!D106*Feuil1!E106,"")</f>
        <v/>
      </c>
      <c r="H82" s="33" t="str">
        <f>IF(MID(Feuil1!G106&amp;" ",4,1)="2",Feuil1!D106*Feuil1!E106,"")</f>
        <v/>
      </c>
      <c r="I82" s="33" t="str">
        <f>IF(LEFT(Feuil1!G106&amp;" ",1)="3",Feuil1!C106*Feuil1!E106,"")</f>
        <v/>
      </c>
      <c r="J82" s="33" t="str">
        <f>IF(MID(Feuil1!G106&amp;" ",2,1)="3",Feuil1!C106*Feuil1!E106,"")</f>
        <v/>
      </c>
      <c r="K82" s="33" t="str">
        <f>IF(MID(Feuil1!G106&amp;" ",3,1)="3",Feuil1!D106*Feuil1!E106,"")</f>
        <v/>
      </c>
      <c r="L82" s="33" t="str">
        <f>IF(MID(Feuil1!G106&amp;" ",4,1)="3",Feuil1!D106*Feuil1!E106,"")</f>
        <v/>
      </c>
    </row>
    <row r="83" spans="1:12" x14ac:dyDescent="0.2">
      <c r="A83" s="33" t="str">
        <f>IF(LEFT(Feuil1!G107&amp;" ",1)="1",Feuil1!C107*Feuil1!E107,"")</f>
        <v/>
      </c>
      <c r="B83" s="33" t="str">
        <f>IF(MID(Feuil1!G107&amp;" ",2,1)="1",Feuil1!C107*Feuil1!E107,"")</f>
        <v/>
      </c>
      <c r="C83" s="33" t="str">
        <f>IF(MID(Feuil1!G107&amp;" ",3,1)="1",Feuil1!D107*Feuil1!E107,"")</f>
        <v/>
      </c>
      <c r="D83" s="33" t="str">
        <f>IF(MID(Feuil1!G107&amp;" ",4,1)="1",Feuil1!D107*Feuil1!E107,"")</f>
        <v/>
      </c>
      <c r="E83" s="33" t="str">
        <f>IF(LEFT(Feuil1!G107&amp;" ",1)="2",Feuil1!C107*Feuil1!E107,"")</f>
        <v/>
      </c>
      <c r="F83" s="33" t="str">
        <f>IF(MID(Feuil1!G107&amp;" ",2,1)="2",Feuil1!C107*Feuil1!E107,"")</f>
        <v/>
      </c>
      <c r="G83" s="33" t="str">
        <f>IF(MID(Feuil1!G107&amp;" ",3,1)="2",Feuil1!D107*Feuil1!E107,"")</f>
        <v/>
      </c>
      <c r="H83" s="33" t="str">
        <f>IF(MID(Feuil1!G107&amp;" ",4,1)="2",Feuil1!D107*Feuil1!E107,"")</f>
        <v/>
      </c>
      <c r="I83" s="33" t="str">
        <f>IF(LEFT(Feuil1!G107&amp;" ",1)="3",Feuil1!C107*Feuil1!E107,"")</f>
        <v/>
      </c>
      <c r="J83" s="33" t="str">
        <f>IF(MID(Feuil1!G107&amp;" ",2,1)="3",Feuil1!C107*Feuil1!E107,"")</f>
        <v/>
      </c>
      <c r="K83" s="33" t="str">
        <f>IF(MID(Feuil1!G107&amp;" ",3,1)="3",Feuil1!D107*Feuil1!E107,"")</f>
        <v/>
      </c>
      <c r="L83" s="33" t="str">
        <f>IF(MID(Feuil1!G107&amp;" ",4,1)="3",Feuil1!D107*Feuil1!E107,"")</f>
        <v/>
      </c>
    </row>
    <row r="84" spans="1:12" x14ac:dyDescent="0.2">
      <c r="A84" s="33" t="str">
        <f>IF(LEFT(Feuil1!G108&amp;" ",1)="1",Feuil1!C108*Feuil1!E108,"")</f>
        <v/>
      </c>
      <c r="B84" s="33" t="str">
        <f>IF(MID(Feuil1!G108&amp;" ",2,1)="1",Feuil1!C108*Feuil1!E108,"")</f>
        <v/>
      </c>
      <c r="C84" s="33" t="str">
        <f>IF(MID(Feuil1!G108&amp;" ",3,1)="1",Feuil1!D108*Feuil1!E108,"")</f>
        <v/>
      </c>
      <c r="D84" s="33" t="str">
        <f>IF(MID(Feuil1!G108&amp;" ",4,1)="1",Feuil1!D108*Feuil1!E108,"")</f>
        <v/>
      </c>
      <c r="E84" s="33" t="str">
        <f>IF(LEFT(Feuil1!G108&amp;" ",1)="2",Feuil1!C108*Feuil1!E108,"")</f>
        <v/>
      </c>
      <c r="F84" s="33" t="str">
        <f>IF(MID(Feuil1!G108&amp;" ",2,1)="2",Feuil1!C108*Feuil1!E108,"")</f>
        <v/>
      </c>
      <c r="G84" s="33" t="str">
        <f>IF(MID(Feuil1!G108&amp;" ",3,1)="2",Feuil1!D108*Feuil1!E108,"")</f>
        <v/>
      </c>
      <c r="H84" s="33" t="str">
        <f>IF(MID(Feuil1!G108&amp;" ",4,1)="2",Feuil1!D108*Feuil1!E108,"")</f>
        <v/>
      </c>
      <c r="I84" s="33" t="str">
        <f>IF(LEFT(Feuil1!G108&amp;" ",1)="3",Feuil1!C108*Feuil1!E108,"")</f>
        <v/>
      </c>
      <c r="J84" s="33" t="str">
        <f>IF(MID(Feuil1!G108&amp;" ",2,1)="3",Feuil1!C108*Feuil1!E108,"")</f>
        <v/>
      </c>
      <c r="K84" s="33" t="str">
        <f>IF(MID(Feuil1!G108&amp;" ",3,1)="3",Feuil1!D108*Feuil1!E108,"")</f>
        <v/>
      </c>
      <c r="L84" s="33" t="str">
        <f>IF(MID(Feuil1!G108&amp;" ",4,1)="3",Feuil1!D108*Feuil1!E108,"")</f>
        <v/>
      </c>
    </row>
    <row r="85" spans="1:12" x14ac:dyDescent="0.2">
      <c r="A85" s="33" t="str">
        <f>IF(LEFT(Feuil1!G109&amp;" ",1)="1",Feuil1!C109*Feuil1!E109,"")</f>
        <v/>
      </c>
      <c r="B85" s="33" t="str">
        <f>IF(MID(Feuil1!G109&amp;" ",2,1)="1",Feuil1!C109*Feuil1!E109,"")</f>
        <v/>
      </c>
      <c r="C85" s="33" t="str">
        <f>IF(MID(Feuil1!G109&amp;" ",3,1)="1",Feuil1!D109*Feuil1!E109,"")</f>
        <v/>
      </c>
      <c r="D85" s="33" t="str">
        <f>IF(MID(Feuil1!G109&amp;" ",4,1)="1",Feuil1!D109*Feuil1!E109,"")</f>
        <v/>
      </c>
      <c r="E85" s="33" t="str">
        <f>IF(LEFT(Feuil1!G109&amp;" ",1)="2",Feuil1!C109*Feuil1!E109,"")</f>
        <v/>
      </c>
      <c r="F85" s="33" t="str">
        <f>IF(MID(Feuil1!G109&amp;" ",2,1)="2",Feuil1!C109*Feuil1!E109,"")</f>
        <v/>
      </c>
      <c r="G85" s="33" t="str">
        <f>IF(MID(Feuil1!G109&amp;" ",3,1)="2",Feuil1!D109*Feuil1!E109,"")</f>
        <v/>
      </c>
      <c r="H85" s="33" t="str">
        <f>IF(MID(Feuil1!G109&amp;" ",4,1)="2",Feuil1!D109*Feuil1!E109,"")</f>
        <v/>
      </c>
      <c r="I85" s="33" t="str">
        <f>IF(LEFT(Feuil1!G109&amp;" ",1)="3",Feuil1!C109*Feuil1!E109,"")</f>
        <v/>
      </c>
      <c r="J85" s="33" t="str">
        <f>IF(MID(Feuil1!G109&amp;" ",2,1)="3",Feuil1!C109*Feuil1!E109,"")</f>
        <v/>
      </c>
      <c r="K85" s="33" t="str">
        <f>IF(MID(Feuil1!G109&amp;" ",3,1)="3",Feuil1!D109*Feuil1!E109,"")</f>
        <v/>
      </c>
      <c r="L85" s="33" t="str">
        <f>IF(MID(Feuil1!G109&amp;" ",4,1)="3",Feuil1!D109*Feuil1!E109,"")</f>
        <v/>
      </c>
    </row>
    <row r="86" spans="1:12" x14ac:dyDescent="0.2">
      <c r="A86" s="33" t="str">
        <f>IF(LEFT(Feuil1!G110&amp;" ",1)="1",Feuil1!C110*Feuil1!E110,"")</f>
        <v/>
      </c>
      <c r="B86" s="33" t="str">
        <f>IF(MID(Feuil1!G110&amp;" ",2,1)="1",Feuil1!C110*Feuil1!E110,"")</f>
        <v/>
      </c>
      <c r="C86" s="33" t="str">
        <f>IF(MID(Feuil1!G110&amp;" ",3,1)="1",Feuil1!D110*Feuil1!E110,"")</f>
        <v/>
      </c>
      <c r="D86" s="33" t="str">
        <f>IF(MID(Feuil1!G110&amp;" ",4,1)="1",Feuil1!D110*Feuil1!E110,"")</f>
        <v/>
      </c>
      <c r="E86" s="33" t="str">
        <f>IF(LEFT(Feuil1!G110&amp;" ",1)="2",Feuil1!C110*Feuil1!E110,"")</f>
        <v/>
      </c>
      <c r="F86" s="33" t="str">
        <f>IF(MID(Feuil1!G110&amp;" ",2,1)="2",Feuil1!C110*Feuil1!E110,"")</f>
        <v/>
      </c>
      <c r="G86" s="33" t="str">
        <f>IF(MID(Feuil1!G110&amp;" ",3,1)="2",Feuil1!D110*Feuil1!E110,"")</f>
        <v/>
      </c>
      <c r="H86" s="33" t="str">
        <f>IF(MID(Feuil1!G110&amp;" ",4,1)="2",Feuil1!D110*Feuil1!E110,"")</f>
        <v/>
      </c>
      <c r="I86" s="33" t="str">
        <f>IF(LEFT(Feuil1!G110&amp;" ",1)="3",Feuil1!C110*Feuil1!E110,"")</f>
        <v/>
      </c>
      <c r="J86" s="33" t="str">
        <f>IF(MID(Feuil1!G110&amp;" ",2,1)="3",Feuil1!C110*Feuil1!E110,"")</f>
        <v/>
      </c>
      <c r="K86" s="33" t="str">
        <f>IF(MID(Feuil1!G110&amp;" ",3,1)="3",Feuil1!D110*Feuil1!E110,"")</f>
        <v/>
      </c>
      <c r="L86" s="33" t="str">
        <f>IF(MID(Feuil1!G110&amp;" ",4,1)="3",Feuil1!D110*Feuil1!E110,"")</f>
        <v/>
      </c>
    </row>
    <row r="87" spans="1:12" x14ac:dyDescent="0.2">
      <c r="A87" s="33" t="str">
        <f>IF(LEFT(Feuil1!G111&amp;" ",1)="1",Feuil1!C111*Feuil1!E111,"")</f>
        <v/>
      </c>
      <c r="B87" s="33" t="str">
        <f>IF(MID(Feuil1!G111&amp;" ",2,1)="1",Feuil1!C111*Feuil1!E111,"")</f>
        <v/>
      </c>
      <c r="C87" s="33" t="str">
        <f>IF(MID(Feuil1!G111&amp;" ",3,1)="1",Feuil1!D111*Feuil1!E111,"")</f>
        <v/>
      </c>
      <c r="D87" s="33" t="str">
        <f>IF(MID(Feuil1!G111&amp;" ",4,1)="1",Feuil1!D111*Feuil1!E111,"")</f>
        <v/>
      </c>
      <c r="E87" s="33" t="str">
        <f>IF(LEFT(Feuil1!G111&amp;" ",1)="2",Feuil1!C111*Feuil1!E111,"")</f>
        <v/>
      </c>
      <c r="F87" s="33" t="str">
        <f>IF(MID(Feuil1!G111&amp;" ",2,1)="2",Feuil1!C111*Feuil1!E111,"")</f>
        <v/>
      </c>
      <c r="G87" s="33" t="str">
        <f>IF(MID(Feuil1!G111&amp;" ",3,1)="2",Feuil1!D111*Feuil1!E111,"")</f>
        <v/>
      </c>
      <c r="H87" s="33" t="str">
        <f>IF(MID(Feuil1!G111&amp;" ",4,1)="2",Feuil1!D111*Feuil1!E111,"")</f>
        <v/>
      </c>
      <c r="I87" s="33" t="str">
        <f>IF(LEFT(Feuil1!G111&amp;" ",1)="3",Feuil1!C111*Feuil1!E111,"")</f>
        <v/>
      </c>
      <c r="J87" s="33" t="str">
        <f>IF(MID(Feuil1!G111&amp;" ",2,1)="3",Feuil1!C111*Feuil1!E111,"")</f>
        <v/>
      </c>
      <c r="K87" s="33" t="str">
        <f>IF(MID(Feuil1!G111&amp;" ",3,1)="3",Feuil1!D111*Feuil1!E111,"")</f>
        <v/>
      </c>
      <c r="L87" s="33" t="str">
        <f>IF(MID(Feuil1!G111&amp;" ",4,1)="3",Feuil1!D111*Feuil1!E111,"")</f>
        <v/>
      </c>
    </row>
    <row r="88" spans="1:12" x14ac:dyDescent="0.2">
      <c r="A88" s="33" t="str">
        <f>IF(LEFT(Feuil1!G112&amp;" ",1)="1",Feuil1!C112*Feuil1!E112,"")</f>
        <v/>
      </c>
      <c r="B88" s="33" t="str">
        <f>IF(MID(Feuil1!G112&amp;" ",2,1)="1",Feuil1!C112*Feuil1!E112,"")</f>
        <v/>
      </c>
      <c r="C88" s="33" t="str">
        <f>IF(MID(Feuil1!G112&amp;" ",3,1)="1",Feuil1!D112*Feuil1!E112,"")</f>
        <v/>
      </c>
      <c r="D88" s="33" t="str">
        <f>IF(MID(Feuil1!G112&amp;" ",4,1)="1",Feuil1!D112*Feuil1!E112,"")</f>
        <v/>
      </c>
      <c r="E88" s="33" t="str">
        <f>IF(LEFT(Feuil1!G112&amp;" ",1)="2",Feuil1!C112*Feuil1!E112,"")</f>
        <v/>
      </c>
      <c r="F88" s="33" t="str">
        <f>IF(MID(Feuil1!G112&amp;" ",2,1)="2",Feuil1!C112*Feuil1!E112,"")</f>
        <v/>
      </c>
      <c r="G88" s="33" t="str">
        <f>IF(MID(Feuil1!G112&amp;" ",3,1)="2",Feuil1!D112*Feuil1!E112,"")</f>
        <v/>
      </c>
      <c r="H88" s="33" t="str">
        <f>IF(MID(Feuil1!G112&amp;" ",4,1)="2",Feuil1!D112*Feuil1!E112,"")</f>
        <v/>
      </c>
      <c r="I88" s="33" t="str">
        <f>IF(LEFT(Feuil1!G112&amp;" ",1)="3",Feuil1!C112*Feuil1!E112,"")</f>
        <v/>
      </c>
      <c r="J88" s="33" t="str">
        <f>IF(MID(Feuil1!G112&amp;" ",2,1)="3",Feuil1!C112*Feuil1!E112,"")</f>
        <v/>
      </c>
      <c r="K88" s="33" t="str">
        <f>IF(MID(Feuil1!G112&amp;" ",3,1)="3",Feuil1!D112*Feuil1!E112,"")</f>
        <v/>
      </c>
      <c r="L88" s="33" t="str">
        <f>IF(MID(Feuil1!G112&amp;" ",4,1)="3",Feuil1!D112*Feuil1!E112,"")</f>
        <v/>
      </c>
    </row>
    <row r="89" spans="1:12" x14ac:dyDescent="0.2">
      <c r="A89" s="33" t="str">
        <f>IF(LEFT(Feuil1!G113&amp;" ",1)="1",Feuil1!C113*Feuil1!E113,"")</f>
        <v/>
      </c>
      <c r="B89" s="33" t="str">
        <f>IF(MID(Feuil1!G113&amp;" ",2,1)="1",Feuil1!C113*Feuil1!E113,"")</f>
        <v/>
      </c>
      <c r="C89" s="33" t="str">
        <f>IF(MID(Feuil1!G113&amp;" ",3,1)="1",Feuil1!D113*Feuil1!E113,"")</f>
        <v/>
      </c>
      <c r="D89" s="33" t="str">
        <f>IF(MID(Feuil1!G113&amp;" ",4,1)="1",Feuil1!D113*Feuil1!E113,"")</f>
        <v/>
      </c>
      <c r="E89" s="33" t="str">
        <f>IF(LEFT(Feuil1!G113&amp;" ",1)="2",Feuil1!C113*Feuil1!E113,"")</f>
        <v/>
      </c>
      <c r="F89" s="33" t="str">
        <f>IF(MID(Feuil1!G113&amp;" ",2,1)="2",Feuil1!C113*Feuil1!E113,"")</f>
        <v/>
      </c>
      <c r="G89" s="33" t="str">
        <f>IF(MID(Feuil1!G113&amp;" ",3,1)="2",Feuil1!D113*Feuil1!E113,"")</f>
        <v/>
      </c>
      <c r="H89" s="33" t="str">
        <f>IF(MID(Feuil1!G113&amp;" ",4,1)="2",Feuil1!D113*Feuil1!E113,"")</f>
        <v/>
      </c>
      <c r="I89" s="33" t="str">
        <f>IF(LEFT(Feuil1!G113&amp;" ",1)="3",Feuil1!C113*Feuil1!E113,"")</f>
        <v/>
      </c>
      <c r="J89" s="33" t="str">
        <f>IF(MID(Feuil1!G113&amp;" ",2,1)="3",Feuil1!C113*Feuil1!E113,"")</f>
        <v/>
      </c>
      <c r="K89" s="33" t="str">
        <f>IF(MID(Feuil1!G113&amp;" ",3,1)="3",Feuil1!D113*Feuil1!E113,"")</f>
        <v/>
      </c>
      <c r="L89" s="33" t="str">
        <f>IF(MID(Feuil1!G113&amp;" ",4,1)="3",Feuil1!D113*Feuil1!E113,"")</f>
        <v/>
      </c>
    </row>
    <row r="90" spans="1:12" x14ac:dyDescent="0.2">
      <c r="A90" s="33" t="str">
        <f>IF(LEFT(Feuil1!G114&amp;" ",1)="1",Feuil1!C114*Feuil1!E114,"")</f>
        <v/>
      </c>
      <c r="B90" s="33" t="str">
        <f>IF(MID(Feuil1!G114&amp;" ",2,1)="1",Feuil1!C114*Feuil1!E114,"")</f>
        <v/>
      </c>
      <c r="C90" s="33" t="str">
        <f>IF(MID(Feuil1!G114&amp;" ",3,1)="1",Feuil1!D114*Feuil1!E114,"")</f>
        <v/>
      </c>
      <c r="D90" s="33" t="str">
        <f>IF(MID(Feuil1!G114&amp;" ",4,1)="1",Feuil1!D114*Feuil1!E114,"")</f>
        <v/>
      </c>
      <c r="E90" s="33" t="str">
        <f>IF(LEFT(Feuil1!G114&amp;" ",1)="2",Feuil1!C114*Feuil1!E114,"")</f>
        <v/>
      </c>
      <c r="F90" s="33" t="str">
        <f>IF(MID(Feuil1!G114&amp;" ",2,1)="2",Feuil1!C114*Feuil1!E114,"")</f>
        <v/>
      </c>
      <c r="G90" s="33" t="str">
        <f>IF(MID(Feuil1!G114&amp;" ",3,1)="2",Feuil1!D114*Feuil1!E114,"")</f>
        <v/>
      </c>
      <c r="H90" s="33" t="str">
        <f>IF(MID(Feuil1!G114&amp;" ",4,1)="2",Feuil1!D114*Feuil1!E114,"")</f>
        <v/>
      </c>
      <c r="I90" s="33" t="str">
        <f>IF(LEFT(Feuil1!G114&amp;" ",1)="3",Feuil1!C114*Feuil1!E114,"")</f>
        <v/>
      </c>
      <c r="J90" s="33" t="str">
        <f>IF(MID(Feuil1!G114&amp;" ",2,1)="3",Feuil1!C114*Feuil1!E114,"")</f>
        <v/>
      </c>
      <c r="K90" s="33" t="str">
        <f>IF(MID(Feuil1!G114&amp;" ",3,1)="3",Feuil1!D114*Feuil1!E114,"")</f>
        <v/>
      </c>
      <c r="L90" s="33" t="str">
        <f>IF(MID(Feuil1!G114&amp;" ",4,1)="3",Feuil1!D114*Feuil1!E114,"")</f>
        <v/>
      </c>
    </row>
    <row r="91" spans="1:12" x14ac:dyDescent="0.2">
      <c r="A91" s="33" t="str">
        <f>IF(LEFT(Feuil1!G115&amp;" ",1)="1",Feuil1!C115*Feuil1!E115,"")</f>
        <v/>
      </c>
      <c r="B91" s="33" t="str">
        <f>IF(MID(Feuil1!G115&amp;" ",2,1)="1",Feuil1!C115*Feuil1!E115,"")</f>
        <v/>
      </c>
      <c r="C91" s="33" t="str">
        <f>IF(MID(Feuil1!G115&amp;" ",3,1)="1",Feuil1!D115*Feuil1!E115,"")</f>
        <v/>
      </c>
      <c r="D91" s="33" t="str">
        <f>IF(MID(Feuil1!G115&amp;" ",4,1)="1",Feuil1!D115*Feuil1!E115,"")</f>
        <v/>
      </c>
      <c r="E91" s="33" t="str">
        <f>IF(LEFT(Feuil1!G115&amp;" ",1)="2",Feuil1!C115*Feuil1!E115,"")</f>
        <v/>
      </c>
      <c r="F91" s="33" t="str">
        <f>IF(MID(Feuil1!G115&amp;" ",2,1)="2",Feuil1!C115*Feuil1!E115,"")</f>
        <v/>
      </c>
      <c r="G91" s="33" t="str">
        <f>IF(MID(Feuil1!G115&amp;" ",3,1)="2",Feuil1!D115*Feuil1!E115,"")</f>
        <v/>
      </c>
      <c r="H91" s="33" t="str">
        <f>IF(MID(Feuil1!G115&amp;" ",4,1)="2",Feuil1!D115*Feuil1!E115,"")</f>
        <v/>
      </c>
      <c r="I91" s="33" t="str">
        <f>IF(LEFT(Feuil1!G115&amp;" ",1)="3",Feuil1!C115*Feuil1!E115,"")</f>
        <v/>
      </c>
      <c r="J91" s="33" t="str">
        <f>IF(MID(Feuil1!G115&amp;" ",2,1)="3",Feuil1!C115*Feuil1!E115,"")</f>
        <v/>
      </c>
      <c r="K91" s="33" t="str">
        <f>IF(MID(Feuil1!G115&amp;" ",3,1)="3",Feuil1!D115*Feuil1!E115,"")</f>
        <v/>
      </c>
      <c r="L91" s="33" t="str">
        <f>IF(MID(Feuil1!G115&amp;" ",4,1)="3",Feuil1!D115*Feuil1!E115,"")</f>
        <v/>
      </c>
    </row>
    <row r="92" spans="1:12" x14ac:dyDescent="0.2">
      <c r="A92" s="33" t="str">
        <f>IF(LEFT(Feuil1!G116&amp;" ",1)="1",Feuil1!C116*Feuil1!E116,"")</f>
        <v/>
      </c>
      <c r="B92" s="33" t="str">
        <f>IF(MID(Feuil1!G116&amp;" ",2,1)="1",Feuil1!C116*Feuil1!E116,"")</f>
        <v/>
      </c>
      <c r="C92" s="33" t="str">
        <f>IF(MID(Feuil1!G116&amp;" ",3,1)="1",Feuil1!D116*Feuil1!E116,"")</f>
        <v/>
      </c>
      <c r="D92" s="33" t="str">
        <f>IF(MID(Feuil1!G116&amp;" ",4,1)="1",Feuil1!D116*Feuil1!E116,"")</f>
        <v/>
      </c>
      <c r="E92" s="33" t="str">
        <f>IF(LEFT(Feuil1!G116&amp;" ",1)="2",Feuil1!C116*Feuil1!E116,"")</f>
        <v/>
      </c>
      <c r="F92" s="33" t="str">
        <f>IF(MID(Feuil1!G116&amp;" ",2,1)="2",Feuil1!C116*Feuil1!E116,"")</f>
        <v/>
      </c>
      <c r="G92" s="33" t="str">
        <f>IF(MID(Feuil1!G116&amp;" ",3,1)="2",Feuil1!D116*Feuil1!E116,"")</f>
        <v/>
      </c>
      <c r="H92" s="33" t="str">
        <f>IF(MID(Feuil1!G116&amp;" ",4,1)="2",Feuil1!D116*Feuil1!E116,"")</f>
        <v/>
      </c>
      <c r="I92" s="33" t="str">
        <f>IF(LEFT(Feuil1!G116&amp;" ",1)="3",Feuil1!C116*Feuil1!E116,"")</f>
        <v/>
      </c>
      <c r="J92" s="33" t="str">
        <f>IF(MID(Feuil1!G116&amp;" ",2,1)="3",Feuil1!C116*Feuil1!E116,"")</f>
        <v/>
      </c>
      <c r="K92" s="33" t="str">
        <f>IF(MID(Feuil1!G116&amp;" ",3,1)="3",Feuil1!D116*Feuil1!E116,"")</f>
        <v/>
      </c>
      <c r="L92" s="33" t="str">
        <f>IF(MID(Feuil1!G116&amp;" ",4,1)="3",Feuil1!D116*Feuil1!E116,"")</f>
        <v/>
      </c>
    </row>
    <row r="93" spans="1:12" x14ac:dyDescent="0.2">
      <c r="A93" s="33" t="str">
        <f>IF(LEFT(Feuil1!G117&amp;" ",1)="1",Feuil1!C117*Feuil1!E117,"")</f>
        <v/>
      </c>
      <c r="B93" s="33" t="str">
        <f>IF(MID(Feuil1!G117&amp;" ",2,1)="1",Feuil1!C117*Feuil1!E117,"")</f>
        <v/>
      </c>
      <c r="C93" s="33" t="str">
        <f>IF(MID(Feuil1!G117&amp;" ",3,1)="1",Feuil1!D117*Feuil1!E117,"")</f>
        <v/>
      </c>
      <c r="D93" s="33" t="str">
        <f>IF(MID(Feuil1!G117&amp;" ",4,1)="1",Feuil1!D117*Feuil1!E117,"")</f>
        <v/>
      </c>
      <c r="E93" s="33" t="str">
        <f>IF(LEFT(Feuil1!G117&amp;" ",1)="2",Feuil1!C117*Feuil1!E117,"")</f>
        <v/>
      </c>
      <c r="F93" s="33" t="str">
        <f>IF(MID(Feuil1!G117&amp;" ",2,1)="2",Feuil1!C117*Feuil1!E117,"")</f>
        <v/>
      </c>
      <c r="G93" s="33" t="str">
        <f>IF(MID(Feuil1!G117&amp;" ",3,1)="2",Feuil1!D117*Feuil1!E117,"")</f>
        <v/>
      </c>
      <c r="H93" s="33" t="str">
        <f>IF(MID(Feuil1!G117&amp;" ",4,1)="2",Feuil1!D117*Feuil1!E117,"")</f>
        <v/>
      </c>
      <c r="I93" s="33" t="str">
        <f>IF(LEFT(Feuil1!G117&amp;" ",1)="3",Feuil1!C117*Feuil1!E117,"")</f>
        <v/>
      </c>
      <c r="J93" s="33" t="str">
        <f>IF(MID(Feuil1!G117&amp;" ",2,1)="3",Feuil1!C117*Feuil1!E117,"")</f>
        <v/>
      </c>
      <c r="K93" s="33" t="str">
        <f>IF(MID(Feuil1!G117&amp;" ",3,1)="3",Feuil1!D117*Feuil1!E117,"")</f>
        <v/>
      </c>
      <c r="L93" s="33" t="str">
        <f>IF(MID(Feuil1!G117&amp;" ",4,1)="3",Feuil1!D117*Feuil1!E117,"")</f>
        <v/>
      </c>
    </row>
    <row r="94" spans="1:12" x14ac:dyDescent="0.2">
      <c r="A94" s="33" t="str">
        <f>IF(LEFT(Feuil1!G118&amp;" ",1)="1",Feuil1!C118*Feuil1!E118,"")</f>
        <v/>
      </c>
      <c r="B94" s="33" t="str">
        <f>IF(MID(Feuil1!G118&amp;" ",2,1)="1",Feuil1!C118*Feuil1!E118,"")</f>
        <v/>
      </c>
      <c r="C94" s="33" t="str">
        <f>IF(MID(Feuil1!G118&amp;" ",3,1)="1",Feuil1!D118*Feuil1!E118,"")</f>
        <v/>
      </c>
      <c r="D94" s="33" t="str">
        <f>IF(MID(Feuil1!G118&amp;" ",4,1)="1",Feuil1!D118*Feuil1!E118,"")</f>
        <v/>
      </c>
      <c r="E94" s="33" t="str">
        <f>IF(LEFT(Feuil1!G118&amp;" ",1)="2",Feuil1!C118*Feuil1!E118,"")</f>
        <v/>
      </c>
      <c r="F94" s="33" t="str">
        <f>IF(MID(Feuil1!G118&amp;" ",2,1)="2",Feuil1!C118*Feuil1!E118,"")</f>
        <v/>
      </c>
      <c r="G94" s="33" t="str">
        <f>IF(MID(Feuil1!G118&amp;" ",3,1)="2",Feuil1!D118*Feuil1!E118,"")</f>
        <v/>
      </c>
      <c r="H94" s="33" t="str">
        <f>IF(MID(Feuil1!G118&amp;" ",4,1)="2",Feuil1!D118*Feuil1!E118,"")</f>
        <v/>
      </c>
      <c r="I94" s="33" t="str">
        <f>IF(LEFT(Feuil1!G118&amp;" ",1)="3",Feuil1!C118*Feuil1!E118,"")</f>
        <v/>
      </c>
      <c r="J94" s="33" t="str">
        <f>IF(MID(Feuil1!G118&amp;" ",2,1)="3",Feuil1!C118*Feuil1!E118,"")</f>
        <v/>
      </c>
      <c r="K94" s="33" t="str">
        <f>IF(MID(Feuil1!G118&amp;" ",3,1)="3",Feuil1!D118*Feuil1!E118,"")</f>
        <v/>
      </c>
      <c r="L94" s="33" t="str">
        <f>IF(MID(Feuil1!G118&amp;" ",4,1)="3",Feuil1!D118*Feuil1!E118,"")</f>
        <v/>
      </c>
    </row>
    <row r="95" spans="1:12" x14ac:dyDescent="0.2">
      <c r="A95" s="33" t="str">
        <f>IF(LEFT(Feuil1!G119&amp;" ",1)="1",Feuil1!C119*Feuil1!E119,"")</f>
        <v/>
      </c>
      <c r="B95" s="33" t="str">
        <f>IF(MID(Feuil1!G119&amp;" ",2,1)="1",Feuil1!C119*Feuil1!E119,"")</f>
        <v/>
      </c>
      <c r="C95" s="33" t="str">
        <f>IF(MID(Feuil1!G119&amp;" ",3,1)="1",Feuil1!D119*Feuil1!E119,"")</f>
        <v/>
      </c>
      <c r="D95" s="33" t="str">
        <f>IF(MID(Feuil1!G119&amp;" ",4,1)="1",Feuil1!D119*Feuil1!E119,"")</f>
        <v/>
      </c>
      <c r="E95" s="33" t="str">
        <f>IF(LEFT(Feuil1!G119&amp;" ",1)="2",Feuil1!C119*Feuil1!E119,"")</f>
        <v/>
      </c>
      <c r="F95" s="33" t="str">
        <f>IF(MID(Feuil1!G119&amp;" ",2,1)="2",Feuil1!C119*Feuil1!E119,"")</f>
        <v/>
      </c>
      <c r="G95" s="33" t="str">
        <f>IF(MID(Feuil1!G119&amp;" ",3,1)="2",Feuil1!D119*Feuil1!E119,"")</f>
        <v/>
      </c>
      <c r="H95" s="33" t="str">
        <f>IF(MID(Feuil1!G119&amp;" ",4,1)="2",Feuil1!D119*Feuil1!E119,"")</f>
        <v/>
      </c>
      <c r="I95" s="33" t="str">
        <f>IF(LEFT(Feuil1!G119&amp;" ",1)="3",Feuil1!C119*Feuil1!E119,"")</f>
        <v/>
      </c>
      <c r="J95" s="33" t="str">
        <f>IF(MID(Feuil1!G119&amp;" ",2,1)="3",Feuil1!C119*Feuil1!E119,"")</f>
        <v/>
      </c>
      <c r="K95" s="33" t="str">
        <f>IF(MID(Feuil1!G119&amp;" ",3,1)="3",Feuil1!D119*Feuil1!E119,"")</f>
        <v/>
      </c>
      <c r="L95" s="33" t="str">
        <f>IF(MID(Feuil1!G119&amp;" ",4,1)="3",Feuil1!D119*Feuil1!E119,"")</f>
        <v/>
      </c>
    </row>
    <row r="96" spans="1:12" x14ac:dyDescent="0.2">
      <c r="A96" s="33" t="str">
        <f>IF(LEFT(Feuil1!G120&amp;" ",1)="1",Feuil1!C120*Feuil1!E120,"")</f>
        <v/>
      </c>
      <c r="B96" s="33" t="str">
        <f>IF(MID(Feuil1!G120&amp;" ",2,1)="1",Feuil1!C120*Feuil1!E120,"")</f>
        <v/>
      </c>
      <c r="C96" s="33" t="str">
        <f>IF(MID(Feuil1!G120&amp;" ",3,1)="1",Feuil1!D120*Feuil1!E120,"")</f>
        <v/>
      </c>
      <c r="D96" s="33" t="str">
        <f>IF(MID(Feuil1!G120&amp;" ",4,1)="1",Feuil1!D120*Feuil1!E120,"")</f>
        <v/>
      </c>
      <c r="E96" s="33" t="str">
        <f>IF(LEFT(Feuil1!G120&amp;" ",1)="2",Feuil1!C120*Feuil1!E120,"")</f>
        <v/>
      </c>
      <c r="F96" s="33" t="str">
        <f>IF(MID(Feuil1!G120&amp;" ",2,1)="2",Feuil1!C120*Feuil1!E120,"")</f>
        <v/>
      </c>
      <c r="G96" s="33" t="str">
        <f>IF(MID(Feuil1!G120&amp;" ",3,1)="2",Feuil1!D120*Feuil1!E120,"")</f>
        <v/>
      </c>
      <c r="H96" s="33" t="str">
        <f>IF(MID(Feuil1!G120&amp;" ",4,1)="2",Feuil1!D120*Feuil1!E120,"")</f>
        <v/>
      </c>
      <c r="I96" s="33" t="str">
        <f>IF(LEFT(Feuil1!G120&amp;" ",1)="3",Feuil1!C120*Feuil1!E120,"")</f>
        <v/>
      </c>
      <c r="J96" s="33" t="str">
        <f>IF(MID(Feuil1!G120&amp;" ",2,1)="3",Feuil1!C120*Feuil1!E120,"")</f>
        <v/>
      </c>
      <c r="K96" s="33" t="str">
        <f>IF(MID(Feuil1!G120&amp;" ",3,1)="3",Feuil1!D120*Feuil1!E120,"")</f>
        <v/>
      </c>
      <c r="L96" s="33" t="str">
        <f>IF(MID(Feuil1!G120&amp;" ",4,1)="3",Feuil1!D120*Feuil1!E120,"")</f>
        <v/>
      </c>
    </row>
    <row r="97" spans="1:12" x14ac:dyDescent="0.2">
      <c r="A97" s="33" t="str">
        <f>IF(LEFT(Feuil1!G121&amp;" ",1)="1",Feuil1!C121*Feuil1!E121,"")</f>
        <v/>
      </c>
      <c r="B97" s="33" t="str">
        <f>IF(MID(Feuil1!G121&amp;" ",2,1)="1",Feuil1!C121*Feuil1!E121,"")</f>
        <v/>
      </c>
      <c r="C97" s="33" t="str">
        <f>IF(MID(Feuil1!G121&amp;" ",3,1)="1",Feuil1!D121*Feuil1!E121,"")</f>
        <v/>
      </c>
      <c r="D97" s="33" t="str">
        <f>IF(MID(Feuil1!G121&amp;" ",4,1)="1",Feuil1!D121*Feuil1!E121,"")</f>
        <v/>
      </c>
      <c r="E97" s="33" t="str">
        <f>IF(LEFT(Feuil1!G121&amp;" ",1)="2",Feuil1!C121*Feuil1!E121,"")</f>
        <v/>
      </c>
      <c r="F97" s="33" t="str">
        <f>IF(MID(Feuil1!G121&amp;" ",2,1)="2",Feuil1!C121*Feuil1!E121,"")</f>
        <v/>
      </c>
      <c r="G97" s="33" t="str">
        <f>IF(MID(Feuil1!G121&amp;" ",3,1)="2",Feuil1!D121*Feuil1!E121,"")</f>
        <v/>
      </c>
      <c r="H97" s="33" t="str">
        <f>IF(MID(Feuil1!G121&amp;" ",4,1)="2",Feuil1!D121*Feuil1!E121,"")</f>
        <v/>
      </c>
      <c r="I97" s="33" t="str">
        <f>IF(LEFT(Feuil1!G121&amp;" ",1)="3",Feuil1!C121*Feuil1!E121,"")</f>
        <v/>
      </c>
      <c r="J97" s="33" t="str">
        <f>IF(MID(Feuil1!G121&amp;" ",2,1)="3",Feuil1!C121*Feuil1!E121,"")</f>
        <v/>
      </c>
      <c r="K97" s="33" t="str">
        <f>IF(MID(Feuil1!G121&amp;" ",3,1)="3",Feuil1!D121*Feuil1!E121,"")</f>
        <v/>
      </c>
      <c r="L97" s="33" t="str">
        <f>IF(MID(Feuil1!G121&amp;" ",4,1)="3",Feuil1!D121*Feuil1!E121,"")</f>
        <v/>
      </c>
    </row>
    <row r="98" spans="1:12" x14ac:dyDescent="0.2">
      <c r="A98" s="33" t="str">
        <f>IF(LEFT(Feuil1!G122&amp;" ",1)="1",Feuil1!C122*Feuil1!E122,"")</f>
        <v/>
      </c>
      <c r="B98" s="33" t="str">
        <f>IF(MID(Feuil1!G122&amp;" ",2,1)="1",Feuil1!C122*Feuil1!E122,"")</f>
        <v/>
      </c>
      <c r="C98" s="33" t="str">
        <f>IF(MID(Feuil1!G122&amp;" ",3,1)="1",Feuil1!D122*Feuil1!E122,"")</f>
        <v/>
      </c>
      <c r="D98" s="33" t="str">
        <f>IF(MID(Feuil1!G122&amp;" ",4,1)="1",Feuil1!D122*Feuil1!E122,"")</f>
        <v/>
      </c>
      <c r="E98" s="33" t="str">
        <f>IF(LEFT(Feuil1!G122&amp;" ",1)="2",Feuil1!C122*Feuil1!E122,"")</f>
        <v/>
      </c>
      <c r="F98" s="33" t="str">
        <f>IF(MID(Feuil1!G122&amp;" ",2,1)="2",Feuil1!C122*Feuil1!E122,"")</f>
        <v/>
      </c>
      <c r="G98" s="33" t="str">
        <f>IF(MID(Feuil1!G122&amp;" ",3,1)="2",Feuil1!D122*Feuil1!E122,"")</f>
        <v/>
      </c>
      <c r="H98" s="33" t="str">
        <f>IF(MID(Feuil1!G122&amp;" ",4,1)="2",Feuil1!D122*Feuil1!E122,"")</f>
        <v/>
      </c>
      <c r="I98" s="33" t="str">
        <f>IF(LEFT(Feuil1!G122&amp;" ",1)="3",Feuil1!C122*Feuil1!E122,"")</f>
        <v/>
      </c>
      <c r="J98" s="33" t="str">
        <f>IF(MID(Feuil1!G122&amp;" ",2,1)="3",Feuil1!C122*Feuil1!E122,"")</f>
        <v/>
      </c>
      <c r="K98" s="33" t="str">
        <f>IF(MID(Feuil1!G122&amp;" ",3,1)="3",Feuil1!D122*Feuil1!E122,"")</f>
        <v/>
      </c>
      <c r="L98" s="33" t="str">
        <f>IF(MID(Feuil1!G122&amp;" ",4,1)="3",Feuil1!D122*Feuil1!E122,"")</f>
        <v/>
      </c>
    </row>
    <row r="99" spans="1:12" x14ac:dyDescent="0.2">
      <c r="A99" s="33" t="str">
        <f>IF(LEFT(Feuil1!G123&amp;" ",1)="1",Feuil1!C123*Feuil1!E123,"")</f>
        <v/>
      </c>
      <c r="B99" s="33" t="str">
        <f>IF(MID(Feuil1!G123&amp;" ",2,1)="1",Feuil1!C123*Feuil1!E123,"")</f>
        <v/>
      </c>
      <c r="C99" s="33" t="str">
        <f>IF(MID(Feuil1!G123&amp;" ",3,1)="1",Feuil1!D123*Feuil1!E123,"")</f>
        <v/>
      </c>
      <c r="D99" s="33" t="str">
        <f>IF(MID(Feuil1!G123&amp;" ",4,1)="1",Feuil1!D123*Feuil1!E123,"")</f>
        <v/>
      </c>
      <c r="E99" s="33" t="str">
        <f>IF(LEFT(Feuil1!G123&amp;" ",1)="2",Feuil1!C123*Feuil1!E123,"")</f>
        <v/>
      </c>
      <c r="F99" s="33" t="str">
        <f>IF(MID(Feuil1!G123&amp;" ",2,1)="2",Feuil1!C123*Feuil1!E123,"")</f>
        <v/>
      </c>
      <c r="G99" s="33" t="str">
        <f>IF(MID(Feuil1!G123&amp;" ",3,1)="2",Feuil1!D123*Feuil1!E123,"")</f>
        <v/>
      </c>
      <c r="H99" s="33" t="str">
        <f>IF(MID(Feuil1!G123&amp;" ",4,1)="2",Feuil1!D123*Feuil1!E123,"")</f>
        <v/>
      </c>
      <c r="I99" s="33" t="str">
        <f>IF(LEFT(Feuil1!G123&amp;" ",1)="3",Feuil1!C123*Feuil1!E123,"")</f>
        <v/>
      </c>
      <c r="J99" s="33" t="str">
        <f>IF(MID(Feuil1!G123&amp;" ",2,1)="3",Feuil1!C123*Feuil1!E123,"")</f>
        <v/>
      </c>
      <c r="K99" s="33" t="str">
        <f>IF(MID(Feuil1!G123&amp;" ",3,1)="3",Feuil1!D123*Feuil1!E123,"")</f>
        <v/>
      </c>
      <c r="L99" s="33" t="str">
        <f>IF(MID(Feuil1!G123&amp;" ",4,1)="3",Feuil1!D123*Feuil1!E123,"")</f>
        <v/>
      </c>
    </row>
    <row r="100" spans="1:12" x14ac:dyDescent="0.2">
      <c r="A100" s="33" t="str">
        <f>IF(LEFT(Feuil1!G124&amp;" ",1)="1",Feuil1!C124*Feuil1!E124,"")</f>
        <v/>
      </c>
      <c r="B100" s="33" t="str">
        <f>IF(MID(Feuil1!G124&amp;" ",2,1)="1",Feuil1!C124*Feuil1!E124,"")</f>
        <v/>
      </c>
      <c r="C100" s="33" t="str">
        <f>IF(MID(Feuil1!G124&amp;" ",3,1)="1",Feuil1!D124*Feuil1!E124,"")</f>
        <v/>
      </c>
      <c r="D100" s="33" t="str">
        <f>IF(MID(Feuil1!G124&amp;" ",4,1)="1",Feuil1!D124*Feuil1!E124,"")</f>
        <v/>
      </c>
      <c r="E100" s="33" t="str">
        <f>IF(LEFT(Feuil1!G124&amp;" ",1)="2",Feuil1!C124*Feuil1!E124,"")</f>
        <v/>
      </c>
      <c r="F100" s="33" t="str">
        <f>IF(MID(Feuil1!G124&amp;" ",2,1)="2",Feuil1!C124*Feuil1!E124,"")</f>
        <v/>
      </c>
      <c r="G100" s="33" t="str">
        <f>IF(MID(Feuil1!G124&amp;" ",3,1)="2",Feuil1!D124*Feuil1!E124,"")</f>
        <v/>
      </c>
      <c r="H100" s="33" t="str">
        <f>IF(MID(Feuil1!G124&amp;" ",4,1)="2",Feuil1!D124*Feuil1!E124,"")</f>
        <v/>
      </c>
      <c r="I100" s="33" t="str">
        <f>IF(LEFT(Feuil1!G124&amp;" ",1)="3",Feuil1!C124*Feuil1!E124,"")</f>
        <v/>
      </c>
      <c r="J100" s="33" t="str">
        <f>IF(MID(Feuil1!G124&amp;" ",2,1)="3",Feuil1!C124*Feuil1!E124,"")</f>
        <v/>
      </c>
      <c r="K100" s="33" t="str">
        <f>IF(MID(Feuil1!G124&amp;" ",3,1)="3",Feuil1!D124*Feuil1!E124,"")</f>
        <v/>
      </c>
      <c r="L100" s="33" t="str">
        <f>IF(MID(Feuil1!G124&amp;" ",4,1)="3",Feuil1!D124*Feuil1!E124,"")</f>
        <v/>
      </c>
    </row>
    <row r="101" spans="1:12" x14ac:dyDescent="0.2">
      <c r="A101" s="33" t="str">
        <f>IF(LEFT(Feuil1!G125&amp;" ",1)="1",Feuil1!C125*Feuil1!E125,"")</f>
        <v/>
      </c>
      <c r="B101" s="33" t="str">
        <f>IF(MID(Feuil1!G125&amp;" ",2,1)="1",Feuil1!C125*Feuil1!E125,"")</f>
        <v/>
      </c>
      <c r="C101" s="33" t="str">
        <f>IF(MID(Feuil1!G125&amp;" ",3,1)="1",Feuil1!D125*Feuil1!E125,"")</f>
        <v/>
      </c>
      <c r="D101" s="33" t="str">
        <f>IF(MID(Feuil1!G125&amp;" ",4,1)="1",Feuil1!D125*Feuil1!E125,"")</f>
        <v/>
      </c>
      <c r="E101" s="33" t="str">
        <f>IF(LEFT(Feuil1!G125&amp;" ",1)="2",Feuil1!C125*Feuil1!E125,"")</f>
        <v/>
      </c>
      <c r="F101" s="33" t="str">
        <f>IF(MID(Feuil1!G125&amp;" ",2,1)="2",Feuil1!C125*Feuil1!E125,"")</f>
        <v/>
      </c>
      <c r="G101" s="33" t="str">
        <f>IF(MID(Feuil1!G125&amp;" ",3,1)="2",Feuil1!D125*Feuil1!E125,"")</f>
        <v/>
      </c>
      <c r="H101" s="33" t="str">
        <f>IF(MID(Feuil1!G125&amp;" ",4,1)="2",Feuil1!D125*Feuil1!E125,"")</f>
        <v/>
      </c>
      <c r="I101" s="33" t="str">
        <f>IF(LEFT(Feuil1!G125&amp;" ",1)="3",Feuil1!C125*Feuil1!E125,"")</f>
        <v/>
      </c>
      <c r="J101" s="33" t="str">
        <f>IF(MID(Feuil1!G125&amp;" ",2,1)="3",Feuil1!C125*Feuil1!E125,"")</f>
        <v/>
      </c>
      <c r="K101" s="33" t="str">
        <f>IF(MID(Feuil1!G125&amp;" ",3,1)="3",Feuil1!D125*Feuil1!E125,"")</f>
        <v/>
      </c>
      <c r="L101" s="33" t="str">
        <f>IF(MID(Feuil1!G125&amp;" ",4,1)="3",Feuil1!D125*Feuil1!E125,"")</f>
        <v/>
      </c>
    </row>
    <row r="102" spans="1:12" x14ac:dyDescent="0.2">
      <c r="A102" s="33" t="str">
        <f>IF(LEFT(Feuil1!G126&amp;" ",1)="1",Feuil1!C126*Feuil1!E126,"")</f>
        <v/>
      </c>
      <c r="B102" s="33" t="str">
        <f>IF(MID(Feuil1!G126&amp;" ",2,1)="1",Feuil1!C126*Feuil1!E126,"")</f>
        <v/>
      </c>
      <c r="C102" s="33" t="str">
        <f>IF(MID(Feuil1!G126&amp;" ",3,1)="1",Feuil1!D126*Feuil1!E126,"")</f>
        <v/>
      </c>
      <c r="D102" s="33" t="str">
        <f>IF(MID(Feuil1!G126&amp;" ",4,1)="1",Feuil1!D126*Feuil1!E126,"")</f>
        <v/>
      </c>
      <c r="E102" s="33" t="str">
        <f>IF(LEFT(Feuil1!G126&amp;" ",1)="2",Feuil1!C126*Feuil1!E126,"")</f>
        <v/>
      </c>
      <c r="F102" s="33" t="str">
        <f>IF(MID(Feuil1!G126&amp;" ",2,1)="2",Feuil1!C126*Feuil1!E126,"")</f>
        <v/>
      </c>
      <c r="G102" s="33" t="str">
        <f>IF(MID(Feuil1!G126&amp;" ",3,1)="2",Feuil1!D126*Feuil1!E126,"")</f>
        <v/>
      </c>
      <c r="H102" s="33" t="str">
        <f>IF(MID(Feuil1!G126&amp;" ",4,1)="2",Feuil1!D126*Feuil1!E126,"")</f>
        <v/>
      </c>
      <c r="I102" s="33" t="str">
        <f>IF(LEFT(Feuil1!G126&amp;" ",1)="3",Feuil1!C126*Feuil1!E126,"")</f>
        <v/>
      </c>
      <c r="J102" s="33" t="str">
        <f>IF(MID(Feuil1!G126&amp;" ",2,1)="3",Feuil1!C126*Feuil1!E126,"")</f>
        <v/>
      </c>
      <c r="K102" s="33" t="str">
        <f>IF(MID(Feuil1!G126&amp;" ",3,1)="3",Feuil1!D126*Feuil1!E126,"")</f>
        <v/>
      </c>
      <c r="L102" s="33" t="str">
        <f>IF(MID(Feuil1!G126&amp;" ",4,1)="3",Feuil1!D126*Feuil1!E126,"")</f>
        <v/>
      </c>
    </row>
    <row r="103" spans="1:12" x14ac:dyDescent="0.2">
      <c r="A103" s="33" t="str">
        <f>IF(LEFT(Feuil1!G127&amp;" ",1)="1",Feuil1!C127*Feuil1!E127,"")</f>
        <v/>
      </c>
      <c r="B103" s="33" t="str">
        <f>IF(MID(Feuil1!G127&amp;" ",2,1)="1",Feuil1!C127*Feuil1!E127,"")</f>
        <v/>
      </c>
      <c r="C103" s="33" t="str">
        <f>IF(MID(Feuil1!G127&amp;" ",3,1)="1",Feuil1!D127*Feuil1!E127,"")</f>
        <v/>
      </c>
      <c r="D103" s="33" t="str">
        <f>IF(MID(Feuil1!G127&amp;" ",4,1)="1",Feuil1!D127*Feuil1!E127,"")</f>
        <v/>
      </c>
      <c r="E103" s="33" t="str">
        <f>IF(LEFT(Feuil1!G127&amp;" ",1)="2",Feuil1!C127*Feuil1!E127,"")</f>
        <v/>
      </c>
      <c r="F103" s="33" t="str">
        <f>IF(MID(Feuil1!G127&amp;" ",2,1)="2",Feuil1!C127*Feuil1!E127,"")</f>
        <v/>
      </c>
      <c r="G103" s="33" t="str">
        <f>IF(MID(Feuil1!G127&amp;" ",3,1)="2",Feuil1!D127*Feuil1!E127,"")</f>
        <v/>
      </c>
      <c r="H103" s="33" t="str">
        <f>IF(MID(Feuil1!G127&amp;" ",4,1)="2",Feuil1!D127*Feuil1!E127,"")</f>
        <v/>
      </c>
      <c r="I103" s="33" t="str">
        <f>IF(LEFT(Feuil1!G127&amp;" ",1)="3",Feuil1!C127*Feuil1!E127,"")</f>
        <v/>
      </c>
      <c r="J103" s="33" t="str">
        <f>IF(MID(Feuil1!G127&amp;" ",2,1)="3",Feuil1!C127*Feuil1!E127,"")</f>
        <v/>
      </c>
      <c r="K103" s="33" t="str">
        <f>IF(MID(Feuil1!G127&amp;" ",3,1)="3",Feuil1!D127*Feuil1!E127,"")</f>
        <v/>
      </c>
      <c r="L103" s="33" t="str">
        <f>IF(MID(Feuil1!G127&amp;" ",4,1)="3",Feuil1!D127*Feuil1!E127,"")</f>
        <v/>
      </c>
    </row>
    <row r="104" spans="1:12" x14ac:dyDescent="0.2">
      <c r="A104" s="33" t="str">
        <f>IF(LEFT(Feuil1!G128&amp;" ",1)="1",Feuil1!C128*Feuil1!E128,"")</f>
        <v/>
      </c>
      <c r="B104" s="33" t="str">
        <f>IF(MID(Feuil1!G128&amp;" ",2,1)="1",Feuil1!C128*Feuil1!E128,"")</f>
        <v/>
      </c>
      <c r="C104" s="33" t="str">
        <f>IF(MID(Feuil1!G128&amp;" ",3,1)="1",Feuil1!D128*Feuil1!E128,"")</f>
        <v/>
      </c>
      <c r="D104" s="33" t="str">
        <f>IF(MID(Feuil1!G128&amp;" ",4,1)="1",Feuil1!D128*Feuil1!E128,"")</f>
        <v/>
      </c>
      <c r="E104" s="33" t="str">
        <f>IF(LEFT(Feuil1!G128&amp;" ",1)="2",Feuil1!C128*Feuil1!E128,"")</f>
        <v/>
      </c>
      <c r="F104" s="33" t="str">
        <f>IF(MID(Feuil1!G128&amp;" ",2,1)="2",Feuil1!C128*Feuil1!E128,"")</f>
        <v/>
      </c>
      <c r="G104" s="33" t="str">
        <f>IF(MID(Feuil1!G128&amp;" ",3,1)="2",Feuil1!D128*Feuil1!E128,"")</f>
        <v/>
      </c>
      <c r="H104" s="33" t="str">
        <f>IF(MID(Feuil1!G128&amp;" ",4,1)="2",Feuil1!D128*Feuil1!E128,"")</f>
        <v/>
      </c>
      <c r="I104" s="33" t="str">
        <f>IF(LEFT(Feuil1!G128&amp;" ",1)="3",Feuil1!C128*Feuil1!E128,"")</f>
        <v/>
      </c>
      <c r="J104" s="33" t="str">
        <f>IF(MID(Feuil1!G128&amp;" ",2,1)="3",Feuil1!C128*Feuil1!E128,"")</f>
        <v/>
      </c>
      <c r="K104" s="33" t="str">
        <f>IF(MID(Feuil1!G128&amp;" ",3,1)="3",Feuil1!D128*Feuil1!E128,"")</f>
        <v/>
      </c>
      <c r="L104" s="33" t="str">
        <f>IF(MID(Feuil1!G128&amp;" ",4,1)="3",Feuil1!D128*Feuil1!E128,"")</f>
        <v/>
      </c>
    </row>
    <row r="105" spans="1:12" x14ac:dyDescent="0.2">
      <c r="A105" s="33" t="str">
        <f>IF(LEFT(Feuil1!G129&amp;" ",1)="1",Feuil1!C129*Feuil1!E129,"")</f>
        <v/>
      </c>
      <c r="B105" s="33" t="str">
        <f>IF(MID(Feuil1!G129&amp;" ",2,1)="1",Feuil1!C129*Feuil1!E129,"")</f>
        <v/>
      </c>
      <c r="C105" s="33" t="str">
        <f>IF(MID(Feuil1!G129&amp;" ",3,1)="1",Feuil1!D129*Feuil1!E129,"")</f>
        <v/>
      </c>
      <c r="D105" s="33" t="str">
        <f>IF(MID(Feuil1!G129&amp;" ",4,1)="1",Feuil1!D129*Feuil1!E129,"")</f>
        <v/>
      </c>
      <c r="E105" s="33" t="str">
        <f>IF(LEFT(Feuil1!G129&amp;" ",1)="2",Feuil1!C129*Feuil1!E129,"")</f>
        <v/>
      </c>
      <c r="F105" s="33" t="str">
        <f>IF(MID(Feuil1!G129&amp;" ",2,1)="2",Feuil1!C129*Feuil1!E129,"")</f>
        <v/>
      </c>
      <c r="G105" s="33" t="str">
        <f>IF(MID(Feuil1!G129&amp;" ",3,1)="2",Feuil1!D129*Feuil1!E129,"")</f>
        <v/>
      </c>
      <c r="H105" s="33" t="str">
        <f>IF(MID(Feuil1!G129&amp;" ",4,1)="2",Feuil1!D129*Feuil1!E129,"")</f>
        <v/>
      </c>
      <c r="I105" s="33" t="str">
        <f>IF(LEFT(Feuil1!G129&amp;" ",1)="3",Feuil1!C129*Feuil1!E129,"")</f>
        <v/>
      </c>
      <c r="J105" s="33" t="str">
        <f>IF(MID(Feuil1!G129&amp;" ",2,1)="3",Feuil1!C129*Feuil1!E129,"")</f>
        <v/>
      </c>
      <c r="K105" s="33" t="str">
        <f>IF(MID(Feuil1!G129&amp;" ",3,1)="3",Feuil1!D129*Feuil1!E129,"")</f>
        <v/>
      </c>
      <c r="L105" s="33" t="str">
        <f>IF(MID(Feuil1!G129&amp;" ",4,1)="3",Feuil1!D129*Feuil1!E129,"")</f>
        <v/>
      </c>
    </row>
    <row r="106" spans="1:12" x14ac:dyDescent="0.2">
      <c r="A106" s="33" t="str">
        <f>IF(LEFT(Feuil1!G130&amp;" ",1)="1",Feuil1!C130*Feuil1!E130,"")</f>
        <v/>
      </c>
      <c r="B106" s="33" t="str">
        <f>IF(MID(Feuil1!G130&amp;" ",2,1)="1",Feuil1!C130*Feuil1!E130,"")</f>
        <v/>
      </c>
      <c r="C106" s="33" t="str">
        <f>IF(MID(Feuil1!G130&amp;" ",3,1)="1",Feuil1!D130*Feuil1!E130,"")</f>
        <v/>
      </c>
      <c r="D106" s="33" t="str">
        <f>IF(MID(Feuil1!G130&amp;" ",4,1)="1",Feuil1!D130*Feuil1!E130,"")</f>
        <v/>
      </c>
      <c r="E106" s="33" t="str">
        <f>IF(LEFT(Feuil1!G130&amp;" ",1)="2",Feuil1!C130*Feuil1!E130,"")</f>
        <v/>
      </c>
      <c r="F106" s="33" t="str">
        <f>IF(MID(Feuil1!G130&amp;" ",2,1)="2",Feuil1!C130*Feuil1!E130,"")</f>
        <v/>
      </c>
      <c r="G106" s="33" t="str">
        <f>IF(MID(Feuil1!G130&amp;" ",3,1)="2",Feuil1!D130*Feuil1!E130,"")</f>
        <v/>
      </c>
      <c r="H106" s="33" t="str">
        <f>IF(MID(Feuil1!G130&amp;" ",4,1)="2",Feuil1!D130*Feuil1!E130,"")</f>
        <v/>
      </c>
      <c r="I106" s="33" t="str">
        <f>IF(LEFT(Feuil1!G130&amp;" ",1)="3",Feuil1!C130*Feuil1!E130,"")</f>
        <v/>
      </c>
      <c r="J106" s="33" t="str">
        <f>IF(MID(Feuil1!G130&amp;" ",2,1)="3",Feuil1!C130*Feuil1!E130,"")</f>
        <v/>
      </c>
      <c r="K106" s="33" t="str">
        <f>IF(MID(Feuil1!G130&amp;" ",3,1)="3",Feuil1!D130*Feuil1!E130,"")</f>
        <v/>
      </c>
      <c r="L106" s="33" t="str">
        <f>IF(MID(Feuil1!G130&amp;" ",4,1)="3",Feuil1!D130*Feuil1!E130,"")</f>
        <v/>
      </c>
    </row>
    <row r="107" spans="1:12" x14ac:dyDescent="0.2">
      <c r="A107" s="33" t="str">
        <f>IF(LEFT(Feuil1!G131&amp;" ",1)="1",Feuil1!C131*Feuil1!E131,"")</f>
        <v/>
      </c>
      <c r="B107" s="33" t="str">
        <f>IF(MID(Feuil1!G131&amp;" ",2,1)="1",Feuil1!C131*Feuil1!E131,"")</f>
        <v/>
      </c>
      <c r="C107" s="33" t="str">
        <f>IF(MID(Feuil1!G131&amp;" ",3,1)="1",Feuil1!D131*Feuil1!E131,"")</f>
        <v/>
      </c>
      <c r="D107" s="33" t="str">
        <f>IF(MID(Feuil1!G131&amp;" ",4,1)="1",Feuil1!D131*Feuil1!E131,"")</f>
        <v/>
      </c>
      <c r="E107" s="33" t="str">
        <f>IF(LEFT(Feuil1!G131&amp;" ",1)="2",Feuil1!C131*Feuil1!E131,"")</f>
        <v/>
      </c>
      <c r="F107" s="33" t="str">
        <f>IF(MID(Feuil1!G131&amp;" ",2,1)="2",Feuil1!C131*Feuil1!E131,"")</f>
        <v/>
      </c>
      <c r="G107" s="33" t="str">
        <f>IF(MID(Feuil1!G131&amp;" ",3,1)="2",Feuil1!D131*Feuil1!E131,"")</f>
        <v/>
      </c>
      <c r="H107" s="33" t="str">
        <f>IF(MID(Feuil1!G131&amp;" ",4,1)="2",Feuil1!D131*Feuil1!E131,"")</f>
        <v/>
      </c>
      <c r="I107" s="33" t="str">
        <f>IF(LEFT(Feuil1!G131&amp;" ",1)="3",Feuil1!C131*Feuil1!E131,"")</f>
        <v/>
      </c>
      <c r="J107" s="33" t="str">
        <f>IF(MID(Feuil1!G131&amp;" ",2,1)="3",Feuil1!C131*Feuil1!E131,"")</f>
        <v/>
      </c>
      <c r="K107" s="33" t="str">
        <f>IF(MID(Feuil1!G131&amp;" ",3,1)="3",Feuil1!D131*Feuil1!E131,"")</f>
        <v/>
      </c>
      <c r="L107" s="33" t="str">
        <f>IF(MID(Feuil1!G131&amp;" ",4,1)="3",Feuil1!D131*Feuil1!E131,"")</f>
        <v/>
      </c>
    </row>
    <row r="108" spans="1:12" x14ac:dyDescent="0.2">
      <c r="A108" s="33" t="str">
        <f>IF(LEFT(Feuil1!G132&amp;" ",1)="1",Feuil1!C132*Feuil1!E132,"")</f>
        <v/>
      </c>
      <c r="B108" s="33" t="str">
        <f>IF(MID(Feuil1!G132&amp;" ",2,1)="1",Feuil1!C132*Feuil1!E132,"")</f>
        <v/>
      </c>
      <c r="C108" s="33" t="str">
        <f>IF(MID(Feuil1!G132&amp;" ",3,1)="1",Feuil1!D132*Feuil1!E132,"")</f>
        <v/>
      </c>
      <c r="D108" s="33" t="str">
        <f>IF(MID(Feuil1!G132&amp;" ",4,1)="1",Feuil1!D132*Feuil1!E132,"")</f>
        <v/>
      </c>
      <c r="E108" s="33" t="str">
        <f>IF(LEFT(Feuil1!G132&amp;" ",1)="2",Feuil1!C132*Feuil1!E132,"")</f>
        <v/>
      </c>
      <c r="F108" s="33" t="str">
        <f>IF(MID(Feuil1!G132&amp;" ",2,1)="2",Feuil1!C132*Feuil1!E132,"")</f>
        <v/>
      </c>
      <c r="G108" s="33" t="str">
        <f>IF(MID(Feuil1!G132&amp;" ",3,1)="2",Feuil1!D132*Feuil1!E132,"")</f>
        <v/>
      </c>
      <c r="H108" s="33" t="str">
        <f>IF(MID(Feuil1!G132&amp;" ",4,1)="2",Feuil1!D132*Feuil1!E132,"")</f>
        <v/>
      </c>
      <c r="I108" s="33" t="str">
        <f>IF(LEFT(Feuil1!G132&amp;" ",1)="3",Feuil1!C132*Feuil1!E132,"")</f>
        <v/>
      </c>
      <c r="J108" s="33" t="str">
        <f>IF(MID(Feuil1!G132&amp;" ",2,1)="3",Feuil1!C132*Feuil1!E132,"")</f>
        <v/>
      </c>
      <c r="K108" s="33" t="str">
        <f>IF(MID(Feuil1!G132&amp;" ",3,1)="3",Feuil1!D132*Feuil1!E132,"")</f>
        <v/>
      </c>
      <c r="L108" s="33" t="str">
        <f>IF(MID(Feuil1!G132&amp;" ",4,1)="3",Feuil1!D132*Feuil1!E132,"")</f>
        <v/>
      </c>
    </row>
    <row r="109" spans="1:12" x14ac:dyDescent="0.2">
      <c r="A109" s="33" t="str">
        <f>IF(LEFT(Feuil1!G133&amp;" ",1)="1",Feuil1!C133*Feuil1!E133,"")</f>
        <v/>
      </c>
      <c r="B109" s="33" t="str">
        <f>IF(MID(Feuil1!G133&amp;" ",2,1)="1",Feuil1!C133*Feuil1!E133,"")</f>
        <v/>
      </c>
      <c r="C109" s="33" t="str">
        <f>IF(MID(Feuil1!G133&amp;" ",3,1)="1",Feuil1!D133*Feuil1!E133,"")</f>
        <v/>
      </c>
      <c r="D109" s="33" t="str">
        <f>IF(MID(Feuil1!G133&amp;" ",4,1)="1",Feuil1!D133*Feuil1!E133,"")</f>
        <v/>
      </c>
      <c r="E109" s="33" t="str">
        <f>IF(LEFT(Feuil1!G133&amp;" ",1)="2",Feuil1!C133*Feuil1!E133,"")</f>
        <v/>
      </c>
      <c r="F109" s="33" t="str">
        <f>IF(MID(Feuil1!G133&amp;" ",2,1)="2",Feuil1!C133*Feuil1!E133,"")</f>
        <v/>
      </c>
      <c r="G109" s="33" t="str">
        <f>IF(MID(Feuil1!G133&amp;" ",3,1)="2",Feuil1!D133*Feuil1!E133,"")</f>
        <v/>
      </c>
      <c r="H109" s="33" t="str">
        <f>IF(MID(Feuil1!G133&amp;" ",4,1)="2",Feuil1!D133*Feuil1!E133,"")</f>
        <v/>
      </c>
      <c r="I109" s="33" t="str">
        <f>IF(LEFT(Feuil1!G133&amp;" ",1)="3",Feuil1!C133*Feuil1!E133,"")</f>
        <v/>
      </c>
      <c r="J109" s="33" t="str">
        <f>IF(MID(Feuil1!G133&amp;" ",2,1)="3",Feuil1!C133*Feuil1!E133,"")</f>
        <v/>
      </c>
      <c r="K109" s="33" t="str">
        <f>IF(MID(Feuil1!G133&amp;" ",3,1)="3",Feuil1!D133*Feuil1!E133,"")</f>
        <v/>
      </c>
      <c r="L109" s="33" t="str">
        <f>IF(MID(Feuil1!G133&amp;" ",4,1)="3",Feuil1!D133*Feuil1!E133,"")</f>
        <v/>
      </c>
    </row>
    <row r="110" spans="1:12" x14ac:dyDescent="0.2">
      <c r="A110" s="33" t="str">
        <f>IF(LEFT(Feuil1!G134&amp;" ",1)="1",Feuil1!C134*Feuil1!E134,"")</f>
        <v/>
      </c>
      <c r="B110" s="33" t="str">
        <f>IF(MID(Feuil1!G134&amp;" ",2,1)="1",Feuil1!C134*Feuil1!E134,"")</f>
        <v/>
      </c>
      <c r="C110" s="33" t="str">
        <f>IF(MID(Feuil1!G134&amp;" ",3,1)="1",Feuil1!D134*Feuil1!E134,"")</f>
        <v/>
      </c>
      <c r="D110" s="33" t="str">
        <f>IF(MID(Feuil1!G134&amp;" ",4,1)="1",Feuil1!D134*Feuil1!E134,"")</f>
        <v/>
      </c>
      <c r="E110" s="33" t="str">
        <f>IF(LEFT(Feuil1!G134&amp;" ",1)="2",Feuil1!C134*Feuil1!E134,"")</f>
        <v/>
      </c>
      <c r="F110" s="33" t="str">
        <f>IF(MID(Feuil1!G134&amp;" ",2,1)="2",Feuil1!C134*Feuil1!E134,"")</f>
        <v/>
      </c>
      <c r="G110" s="33" t="str">
        <f>IF(MID(Feuil1!G134&amp;" ",3,1)="2",Feuil1!D134*Feuil1!E134,"")</f>
        <v/>
      </c>
      <c r="H110" s="33" t="str">
        <f>IF(MID(Feuil1!G134&amp;" ",4,1)="2",Feuil1!D134*Feuil1!E134,"")</f>
        <v/>
      </c>
      <c r="I110" s="33" t="str">
        <f>IF(LEFT(Feuil1!G134&amp;" ",1)="3",Feuil1!C134*Feuil1!E134,"")</f>
        <v/>
      </c>
      <c r="J110" s="33" t="str">
        <f>IF(MID(Feuil1!G134&amp;" ",2,1)="3",Feuil1!C134*Feuil1!E134,"")</f>
        <v/>
      </c>
      <c r="K110" s="33" t="str">
        <f>IF(MID(Feuil1!G134&amp;" ",3,1)="3",Feuil1!D134*Feuil1!E134,"")</f>
        <v/>
      </c>
      <c r="L110" s="33" t="str">
        <f>IF(MID(Feuil1!G134&amp;" ",4,1)="3",Feuil1!D134*Feuil1!E134,"")</f>
        <v/>
      </c>
    </row>
    <row r="111" spans="1:12" x14ac:dyDescent="0.2">
      <c r="A111" s="33" t="str">
        <f>IF(LEFT(Feuil1!G135&amp;" ",1)="1",Feuil1!C135*Feuil1!E135,"")</f>
        <v/>
      </c>
      <c r="B111" s="33" t="str">
        <f>IF(MID(Feuil1!G135&amp;" ",2,1)="1",Feuil1!C135*Feuil1!E135,"")</f>
        <v/>
      </c>
      <c r="C111" s="33" t="str">
        <f>IF(MID(Feuil1!G135&amp;" ",3,1)="1",Feuil1!D135*Feuil1!E135,"")</f>
        <v/>
      </c>
      <c r="D111" s="33" t="str">
        <f>IF(MID(Feuil1!G135&amp;" ",4,1)="1",Feuil1!D135*Feuil1!E135,"")</f>
        <v/>
      </c>
      <c r="E111" s="33" t="str">
        <f>IF(LEFT(Feuil1!G135&amp;" ",1)="2",Feuil1!C135*Feuil1!E135,"")</f>
        <v/>
      </c>
      <c r="F111" s="33" t="str">
        <f>IF(MID(Feuil1!G135&amp;" ",2,1)="2",Feuil1!C135*Feuil1!E135,"")</f>
        <v/>
      </c>
      <c r="G111" s="33" t="str">
        <f>IF(MID(Feuil1!G135&amp;" ",3,1)="2",Feuil1!D135*Feuil1!E135,"")</f>
        <v/>
      </c>
      <c r="H111" s="33" t="str">
        <f>IF(MID(Feuil1!G135&amp;" ",4,1)="2",Feuil1!D135*Feuil1!E135,"")</f>
        <v/>
      </c>
      <c r="I111" s="33" t="str">
        <f>IF(LEFT(Feuil1!G135&amp;" ",1)="3",Feuil1!C135*Feuil1!E135,"")</f>
        <v/>
      </c>
      <c r="J111" s="33" t="str">
        <f>IF(MID(Feuil1!G135&amp;" ",2,1)="3",Feuil1!C135*Feuil1!E135,"")</f>
        <v/>
      </c>
      <c r="K111" s="33" t="str">
        <f>IF(MID(Feuil1!G135&amp;" ",3,1)="3",Feuil1!D135*Feuil1!E135,"")</f>
        <v/>
      </c>
      <c r="L111" s="33" t="str">
        <f>IF(MID(Feuil1!G135&amp;" ",4,1)="3",Feuil1!D135*Feuil1!E135,"")</f>
        <v/>
      </c>
    </row>
    <row r="112" spans="1:12" x14ac:dyDescent="0.2">
      <c r="A112" s="33" t="str">
        <f>IF(LEFT(Feuil1!G136&amp;" ",1)="1",Feuil1!C136*Feuil1!E136,"")</f>
        <v/>
      </c>
      <c r="B112" s="33" t="str">
        <f>IF(MID(Feuil1!G136&amp;" ",2,1)="1",Feuil1!C136*Feuil1!E136,"")</f>
        <v/>
      </c>
      <c r="C112" s="33" t="str">
        <f>IF(MID(Feuil1!G136&amp;" ",3,1)="1",Feuil1!D136*Feuil1!E136,"")</f>
        <v/>
      </c>
      <c r="D112" s="33" t="str">
        <f>IF(MID(Feuil1!G136&amp;" ",4,1)="1",Feuil1!D136*Feuil1!E136,"")</f>
        <v/>
      </c>
      <c r="E112" s="33" t="str">
        <f>IF(LEFT(Feuil1!G136&amp;" ",1)="2",Feuil1!C136*Feuil1!E136,"")</f>
        <v/>
      </c>
      <c r="F112" s="33" t="str">
        <f>IF(MID(Feuil1!G136&amp;" ",2,1)="2",Feuil1!C136*Feuil1!E136,"")</f>
        <v/>
      </c>
      <c r="G112" s="33" t="str">
        <f>IF(MID(Feuil1!G136&amp;" ",3,1)="2",Feuil1!D136*Feuil1!E136,"")</f>
        <v/>
      </c>
      <c r="H112" s="33" t="str">
        <f>IF(MID(Feuil1!G136&amp;" ",4,1)="2",Feuil1!D136*Feuil1!E136,"")</f>
        <v/>
      </c>
      <c r="I112" s="33" t="str">
        <f>IF(LEFT(Feuil1!G136&amp;" ",1)="3",Feuil1!C136*Feuil1!E136,"")</f>
        <v/>
      </c>
      <c r="J112" s="33" t="str">
        <f>IF(MID(Feuil1!G136&amp;" ",2,1)="3",Feuil1!C136*Feuil1!E136,"")</f>
        <v/>
      </c>
      <c r="K112" s="33" t="str">
        <f>IF(MID(Feuil1!G136&amp;" ",3,1)="3",Feuil1!D136*Feuil1!E136,"")</f>
        <v/>
      </c>
      <c r="L112" s="33" t="str">
        <f>IF(MID(Feuil1!G136&amp;" ",4,1)="3",Feuil1!D136*Feuil1!E136,"")</f>
        <v/>
      </c>
    </row>
    <row r="113" spans="1:12" x14ac:dyDescent="0.2">
      <c r="A113" s="33" t="str">
        <f>IF(LEFT(Feuil1!G137&amp;" ",1)="1",Feuil1!C137*Feuil1!E137,"")</f>
        <v/>
      </c>
      <c r="B113" s="33" t="str">
        <f>IF(MID(Feuil1!G137&amp;" ",2,1)="1",Feuil1!C137*Feuil1!E137,"")</f>
        <v/>
      </c>
      <c r="C113" s="33" t="str">
        <f>IF(MID(Feuil1!G137&amp;" ",3,1)="1",Feuil1!D137*Feuil1!E137,"")</f>
        <v/>
      </c>
      <c r="D113" s="33" t="str">
        <f>IF(MID(Feuil1!G137&amp;" ",4,1)="1",Feuil1!D137*Feuil1!E137,"")</f>
        <v/>
      </c>
      <c r="E113" s="33" t="str">
        <f>IF(LEFT(Feuil1!G137&amp;" ",1)="2",Feuil1!C137*Feuil1!E137,"")</f>
        <v/>
      </c>
      <c r="F113" s="33" t="str">
        <f>IF(MID(Feuil1!G137&amp;" ",2,1)="2",Feuil1!C137*Feuil1!E137,"")</f>
        <v/>
      </c>
      <c r="G113" s="33" t="str">
        <f>IF(MID(Feuil1!G137&amp;" ",3,1)="2",Feuil1!D137*Feuil1!E137,"")</f>
        <v/>
      </c>
      <c r="H113" s="33" t="str">
        <f>IF(MID(Feuil1!G137&amp;" ",4,1)="2",Feuil1!D137*Feuil1!E137,"")</f>
        <v/>
      </c>
      <c r="I113" s="33" t="str">
        <f>IF(LEFT(Feuil1!G137&amp;" ",1)="3",Feuil1!C137*Feuil1!E137,"")</f>
        <v/>
      </c>
      <c r="J113" s="33" t="str">
        <f>IF(MID(Feuil1!G137&amp;" ",2,1)="3",Feuil1!C137*Feuil1!E137,"")</f>
        <v/>
      </c>
      <c r="K113" s="33" t="str">
        <f>IF(MID(Feuil1!G137&amp;" ",3,1)="3",Feuil1!D137*Feuil1!E137,"")</f>
        <v/>
      </c>
      <c r="L113" s="33" t="str">
        <f>IF(MID(Feuil1!G137&amp;" ",4,1)="3",Feuil1!D137*Feuil1!E137,"")</f>
        <v/>
      </c>
    </row>
    <row r="114" spans="1:12" x14ac:dyDescent="0.2">
      <c r="A114" s="33" t="str">
        <f>IF(LEFT(Feuil1!G138&amp;" ",1)="1",Feuil1!C138*Feuil1!E138,"")</f>
        <v/>
      </c>
      <c r="B114" s="33" t="str">
        <f>IF(MID(Feuil1!G138&amp;" ",2,1)="1",Feuil1!C138*Feuil1!E138,"")</f>
        <v/>
      </c>
      <c r="C114" s="33" t="str">
        <f>IF(MID(Feuil1!G138&amp;" ",3,1)="1",Feuil1!D138*Feuil1!E138,"")</f>
        <v/>
      </c>
      <c r="D114" s="33" t="str">
        <f>IF(MID(Feuil1!G138&amp;" ",4,1)="1",Feuil1!D138*Feuil1!E138,"")</f>
        <v/>
      </c>
      <c r="E114" s="33" t="str">
        <f>IF(LEFT(Feuil1!G138&amp;" ",1)="2",Feuil1!C138*Feuil1!E138,"")</f>
        <v/>
      </c>
      <c r="F114" s="33" t="str">
        <f>IF(MID(Feuil1!G138&amp;" ",2,1)="2",Feuil1!C138*Feuil1!E138,"")</f>
        <v/>
      </c>
      <c r="G114" s="33" t="str">
        <f>IF(MID(Feuil1!G138&amp;" ",3,1)="2",Feuil1!D138*Feuil1!E138,"")</f>
        <v/>
      </c>
      <c r="H114" s="33" t="str">
        <f>IF(MID(Feuil1!G138&amp;" ",4,1)="2",Feuil1!D138*Feuil1!E138,"")</f>
        <v/>
      </c>
      <c r="I114" s="33" t="str">
        <f>IF(LEFT(Feuil1!G138&amp;" ",1)="3",Feuil1!C138*Feuil1!E138,"")</f>
        <v/>
      </c>
      <c r="J114" s="33" t="str">
        <f>IF(MID(Feuil1!G138&amp;" ",2,1)="3",Feuil1!C138*Feuil1!E138,"")</f>
        <v/>
      </c>
      <c r="K114" s="33" t="str">
        <f>IF(MID(Feuil1!G138&amp;" ",3,1)="3",Feuil1!D138*Feuil1!E138,"")</f>
        <v/>
      </c>
      <c r="L114" s="33" t="str">
        <f>IF(MID(Feuil1!G138&amp;" ",4,1)="3",Feuil1!D138*Feuil1!E138,"")</f>
        <v/>
      </c>
    </row>
    <row r="115" spans="1:12" x14ac:dyDescent="0.2">
      <c r="A115" s="33" t="str">
        <f>IF(LEFT(Feuil1!G139&amp;" ",1)="1",Feuil1!C139*Feuil1!E139,"")</f>
        <v/>
      </c>
      <c r="B115" s="33" t="str">
        <f>IF(MID(Feuil1!G139&amp;" ",2,1)="1",Feuil1!C139*Feuil1!E139,"")</f>
        <v/>
      </c>
      <c r="C115" s="33" t="str">
        <f>IF(MID(Feuil1!G139&amp;" ",3,1)="1",Feuil1!D139*Feuil1!E139,"")</f>
        <v/>
      </c>
      <c r="D115" s="33" t="str">
        <f>IF(MID(Feuil1!G139&amp;" ",4,1)="1",Feuil1!D139*Feuil1!E139,"")</f>
        <v/>
      </c>
      <c r="E115" s="33" t="str">
        <f>IF(LEFT(Feuil1!G139&amp;" ",1)="2",Feuil1!C139*Feuil1!E139,"")</f>
        <v/>
      </c>
      <c r="F115" s="33" t="str">
        <f>IF(MID(Feuil1!G139&amp;" ",2,1)="2",Feuil1!C139*Feuil1!E139,"")</f>
        <v/>
      </c>
      <c r="G115" s="33" t="str">
        <f>IF(MID(Feuil1!G139&amp;" ",3,1)="2",Feuil1!D139*Feuil1!E139,"")</f>
        <v/>
      </c>
      <c r="H115" s="33" t="str">
        <f>IF(MID(Feuil1!G139&amp;" ",4,1)="2",Feuil1!D139*Feuil1!E139,"")</f>
        <v/>
      </c>
      <c r="I115" s="33" t="str">
        <f>IF(LEFT(Feuil1!G139&amp;" ",1)="3",Feuil1!C139*Feuil1!E139,"")</f>
        <v/>
      </c>
      <c r="J115" s="33" t="str">
        <f>IF(MID(Feuil1!G139&amp;" ",2,1)="3",Feuil1!C139*Feuil1!E139,"")</f>
        <v/>
      </c>
      <c r="K115" s="33" t="str">
        <f>IF(MID(Feuil1!G139&amp;" ",3,1)="3",Feuil1!D139*Feuil1!E139,"")</f>
        <v/>
      </c>
      <c r="L115" s="33" t="str">
        <f>IF(MID(Feuil1!G139&amp;" ",4,1)="3",Feuil1!D139*Feuil1!E139,"")</f>
        <v/>
      </c>
    </row>
    <row r="116" spans="1:12" x14ac:dyDescent="0.2">
      <c r="A116" s="33" t="str">
        <f>IF(LEFT(Feuil1!G140&amp;" ",1)="1",Feuil1!C140*Feuil1!E140,"")</f>
        <v/>
      </c>
      <c r="B116" s="33" t="str">
        <f>IF(MID(Feuil1!G140&amp;" ",2,1)="1",Feuil1!C140*Feuil1!E140,"")</f>
        <v/>
      </c>
      <c r="C116" s="33" t="str">
        <f>IF(MID(Feuil1!G140&amp;" ",3,1)="1",Feuil1!D140*Feuil1!E140,"")</f>
        <v/>
      </c>
      <c r="D116" s="33" t="str">
        <f>IF(MID(Feuil1!G140&amp;" ",4,1)="1",Feuil1!D140*Feuil1!E140,"")</f>
        <v/>
      </c>
      <c r="E116" s="33" t="str">
        <f>IF(LEFT(Feuil1!G140&amp;" ",1)="2",Feuil1!C140*Feuil1!E140,"")</f>
        <v/>
      </c>
      <c r="F116" s="33" t="str">
        <f>IF(MID(Feuil1!G140&amp;" ",2,1)="2",Feuil1!C140*Feuil1!E140,"")</f>
        <v/>
      </c>
      <c r="G116" s="33" t="str">
        <f>IF(MID(Feuil1!G140&amp;" ",3,1)="2",Feuil1!D140*Feuil1!E140,"")</f>
        <v/>
      </c>
      <c r="H116" s="33" t="str">
        <f>IF(MID(Feuil1!G140&amp;" ",4,1)="2",Feuil1!D140*Feuil1!E140,"")</f>
        <v/>
      </c>
      <c r="I116" s="33" t="str">
        <f>IF(LEFT(Feuil1!G140&amp;" ",1)="3",Feuil1!C140*Feuil1!E140,"")</f>
        <v/>
      </c>
      <c r="J116" s="33" t="str">
        <f>IF(MID(Feuil1!G140&amp;" ",2,1)="3",Feuil1!C140*Feuil1!E140,"")</f>
        <v/>
      </c>
      <c r="K116" s="33" t="str">
        <f>IF(MID(Feuil1!G140&amp;" ",3,1)="3",Feuil1!D140*Feuil1!E140,"")</f>
        <v/>
      </c>
      <c r="L116" s="33" t="str">
        <f>IF(MID(Feuil1!G140&amp;" ",4,1)="3",Feuil1!D140*Feuil1!E140,"")</f>
        <v/>
      </c>
    </row>
    <row r="117" spans="1:12" x14ac:dyDescent="0.2">
      <c r="A117" s="33" t="str">
        <f>IF(LEFT(Feuil1!G141&amp;" ",1)="1",Feuil1!C141*Feuil1!E141,"")</f>
        <v/>
      </c>
      <c r="B117" s="33" t="str">
        <f>IF(MID(Feuil1!G141&amp;" ",2,1)="1",Feuil1!C141*Feuil1!E141,"")</f>
        <v/>
      </c>
      <c r="C117" s="33" t="str">
        <f>IF(MID(Feuil1!G141&amp;" ",3,1)="1",Feuil1!D141*Feuil1!E141,"")</f>
        <v/>
      </c>
      <c r="D117" s="33" t="str">
        <f>IF(MID(Feuil1!G141&amp;" ",4,1)="1",Feuil1!D141*Feuil1!E141,"")</f>
        <v/>
      </c>
      <c r="E117" s="33" t="str">
        <f>IF(LEFT(Feuil1!G141&amp;" ",1)="2",Feuil1!C141*Feuil1!E141,"")</f>
        <v/>
      </c>
      <c r="F117" s="33" t="str">
        <f>IF(MID(Feuil1!G141&amp;" ",2,1)="2",Feuil1!C141*Feuil1!E141,"")</f>
        <v/>
      </c>
      <c r="G117" s="33" t="str">
        <f>IF(MID(Feuil1!G141&amp;" ",3,1)="2",Feuil1!D141*Feuil1!E141,"")</f>
        <v/>
      </c>
      <c r="H117" s="33" t="str">
        <f>IF(MID(Feuil1!G141&amp;" ",4,1)="2",Feuil1!D141*Feuil1!E141,"")</f>
        <v/>
      </c>
      <c r="I117" s="33" t="str">
        <f>IF(LEFT(Feuil1!G141&amp;" ",1)="3",Feuil1!C141*Feuil1!E141,"")</f>
        <v/>
      </c>
      <c r="J117" s="33" t="str">
        <f>IF(MID(Feuil1!G141&amp;" ",2,1)="3",Feuil1!C141*Feuil1!E141,"")</f>
        <v/>
      </c>
      <c r="K117" s="33" t="str">
        <f>IF(MID(Feuil1!G141&amp;" ",3,1)="3",Feuil1!D141*Feuil1!E141,"")</f>
        <v/>
      </c>
      <c r="L117" s="33" t="str">
        <f>IF(MID(Feuil1!G141&amp;" ",4,1)="3",Feuil1!D141*Feuil1!E141,"")</f>
        <v/>
      </c>
    </row>
    <row r="118" spans="1:12" x14ac:dyDescent="0.2">
      <c r="A118" s="33" t="str">
        <f>IF(LEFT(Feuil1!G142&amp;" ",1)="1",Feuil1!C142*Feuil1!E142,"")</f>
        <v/>
      </c>
      <c r="B118" s="33" t="str">
        <f>IF(MID(Feuil1!G142&amp;" ",2,1)="1",Feuil1!C142*Feuil1!E142,"")</f>
        <v/>
      </c>
      <c r="C118" s="33" t="str">
        <f>IF(MID(Feuil1!G142&amp;" ",3,1)="1",Feuil1!D142*Feuil1!E142,"")</f>
        <v/>
      </c>
      <c r="D118" s="33" t="str">
        <f>IF(MID(Feuil1!G142&amp;" ",4,1)="1",Feuil1!D142*Feuil1!E142,"")</f>
        <v/>
      </c>
      <c r="E118" s="33" t="str">
        <f>IF(LEFT(Feuil1!G142&amp;" ",1)="2",Feuil1!C142*Feuil1!E142,"")</f>
        <v/>
      </c>
      <c r="F118" s="33" t="str">
        <f>IF(MID(Feuil1!G142&amp;" ",2,1)="2",Feuil1!C142*Feuil1!E142,"")</f>
        <v/>
      </c>
      <c r="G118" s="33" t="str">
        <f>IF(MID(Feuil1!G142&amp;" ",3,1)="2",Feuil1!D142*Feuil1!E142,"")</f>
        <v/>
      </c>
      <c r="H118" s="33" t="str">
        <f>IF(MID(Feuil1!G142&amp;" ",4,1)="2",Feuil1!D142*Feuil1!E142,"")</f>
        <v/>
      </c>
      <c r="I118" s="33" t="str">
        <f>IF(LEFT(Feuil1!G142&amp;" ",1)="3",Feuil1!C142*Feuil1!E142,"")</f>
        <v/>
      </c>
      <c r="J118" s="33" t="str">
        <f>IF(MID(Feuil1!G142&amp;" ",2,1)="3",Feuil1!C142*Feuil1!E142,"")</f>
        <v/>
      </c>
      <c r="K118" s="33" t="str">
        <f>IF(MID(Feuil1!G142&amp;" ",3,1)="3",Feuil1!D142*Feuil1!E142,"")</f>
        <v/>
      </c>
      <c r="L118" s="33" t="str">
        <f>IF(MID(Feuil1!G142&amp;" ",4,1)="3",Feuil1!D142*Feuil1!E142,"")</f>
        <v/>
      </c>
    </row>
    <row r="119" spans="1:12" x14ac:dyDescent="0.2">
      <c r="A119" s="33" t="str">
        <f>IF(LEFT(Feuil1!G143&amp;" ",1)="1",Feuil1!C143*Feuil1!E143,"")</f>
        <v/>
      </c>
      <c r="B119" s="33" t="str">
        <f>IF(MID(Feuil1!G143&amp;" ",2,1)="1",Feuil1!C143*Feuil1!E143,"")</f>
        <v/>
      </c>
      <c r="C119" s="33" t="str">
        <f>IF(MID(Feuil1!G143&amp;" ",3,1)="1",Feuil1!D143*Feuil1!E143,"")</f>
        <v/>
      </c>
      <c r="D119" s="33" t="str">
        <f>IF(MID(Feuil1!G143&amp;" ",4,1)="1",Feuil1!D143*Feuil1!E143,"")</f>
        <v/>
      </c>
      <c r="E119" s="33" t="str">
        <f>IF(LEFT(Feuil1!G143&amp;" ",1)="2",Feuil1!C143*Feuil1!E143,"")</f>
        <v/>
      </c>
      <c r="F119" s="33" t="str">
        <f>IF(MID(Feuil1!G143&amp;" ",2,1)="2",Feuil1!C143*Feuil1!E143,"")</f>
        <v/>
      </c>
      <c r="G119" s="33" t="str">
        <f>IF(MID(Feuil1!G143&amp;" ",3,1)="2",Feuil1!D143*Feuil1!E143,"")</f>
        <v/>
      </c>
      <c r="H119" s="33" t="str">
        <f>IF(MID(Feuil1!G143&amp;" ",4,1)="2",Feuil1!D143*Feuil1!E143,"")</f>
        <v/>
      </c>
      <c r="I119" s="33" t="str">
        <f>IF(LEFT(Feuil1!G143&amp;" ",1)="3",Feuil1!C143*Feuil1!E143,"")</f>
        <v/>
      </c>
      <c r="J119" s="33" t="str">
        <f>IF(MID(Feuil1!G143&amp;" ",2,1)="3",Feuil1!C143*Feuil1!E143,"")</f>
        <v/>
      </c>
      <c r="K119" s="33" t="str">
        <f>IF(MID(Feuil1!G143&amp;" ",3,1)="3",Feuil1!D143*Feuil1!E143,"")</f>
        <v/>
      </c>
      <c r="L119" s="33" t="str">
        <f>IF(MID(Feuil1!G143&amp;" ",4,1)="3",Feuil1!D143*Feuil1!E143,"")</f>
        <v/>
      </c>
    </row>
    <row r="120" spans="1:12" x14ac:dyDescent="0.2">
      <c r="A120" s="33" t="str">
        <f>IF(LEFT(Feuil1!G144&amp;" ",1)="1",Feuil1!C144*Feuil1!E144,"")</f>
        <v/>
      </c>
      <c r="B120" s="33" t="str">
        <f>IF(MID(Feuil1!G144&amp;" ",2,1)="1",Feuil1!C144*Feuil1!E144,"")</f>
        <v/>
      </c>
      <c r="C120" s="33" t="str">
        <f>IF(MID(Feuil1!G144&amp;" ",3,1)="1",Feuil1!D144*Feuil1!E144,"")</f>
        <v/>
      </c>
      <c r="D120" s="33" t="str">
        <f>IF(MID(Feuil1!G144&amp;" ",4,1)="1",Feuil1!D144*Feuil1!E144,"")</f>
        <v/>
      </c>
      <c r="E120" s="33" t="str">
        <f>IF(LEFT(Feuil1!G144&amp;" ",1)="2",Feuil1!C144*Feuil1!E144,"")</f>
        <v/>
      </c>
      <c r="F120" s="33" t="str">
        <f>IF(MID(Feuil1!G144&amp;" ",2,1)="2",Feuil1!C144*Feuil1!E144,"")</f>
        <v/>
      </c>
      <c r="G120" s="33" t="str">
        <f>IF(MID(Feuil1!G144&amp;" ",3,1)="2",Feuil1!D144*Feuil1!E144,"")</f>
        <v/>
      </c>
      <c r="H120" s="33" t="str">
        <f>IF(MID(Feuil1!G144&amp;" ",4,1)="2",Feuil1!D144*Feuil1!E144,"")</f>
        <v/>
      </c>
      <c r="I120" s="33" t="str">
        <f>IF(LEFT(Feuil1!G144&amp;" ",1)="3",Feuil1!C144*Feuil1!E144,"")</f>
        <v/>
      </c>
      <c r="J120" s="33" t="str">
        <f>IF(MID(Feuil1!G144&amp;" ",2,1)="3",Feuil1!C144*Feuil1!E144,"")</f>
        <v/>
      </c>
      <c r="K120" s="33" t="str">
        <f>IF(MID(Feuil1!G144&amp;" ",3,1)="3",Feuil1!D144*Feuil1!E144,"")</f>
        <v/>
      </c>
      <c r="L120" s="33" t="str">
        <f>IF(MID(Feuil1!G144&amp;" ",4,1)="3",Feuil1!D144*Feuil1!E144,"")</f>
        <v/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Données</vt:lpstr>
      <vt:lpstr>Feuil3</vt:lpstr>
      <vt:lpstr>nombref</vt:lpstr>
      <vt:lpstr>tailepx</vt:lpstr>
      <vt:lpstr>Feuil1!Zone_d_impression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 Philippe</dc:creator>
  <cp:lastModifiedBy>gmb</cp:lastModifiedBy>
  <cp:lastPrinted>2017-04-28T09:05:44Z</cp:lastPrinted>
  <dcterms:created xsi:type="dcterms:W3CDTF">2009-10-28T06:36:12Z</dcterms:created>
  <dcterms:modified xsi:type="dcterms:W3CDTF">2017-12-27T19:39:57Z</dcterms:modified>
</cp:coreProperties>
</file>