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45" windowHeight="9840"/>
  </bookViews>
  <sheets>
    <sheet name="Equipe 1" sheetId="1" r:id="rId1"/>
    <sheet name="Equipe 1 Or" sheetId="5" r:id="rId2"/>
    <sheet name="Feuil2" sheetId="2" r:id="rId3"/>
    <sheet name="Feuil3" sheetId="3" r:id="rId4"/>
  </sheets>
  <calcPr calcId="152511"/>
</workbook>
</file>

<file path=xl/calcChain.xml><?xml version="1.0" encoding="utf-8"?>
<calcChain xmlns="http://schemas.openxmlformats.org/spreadsheetml/2006/main">
  <c r="AW8" i="1" l="1"/>
  <c r="AW9" i="1"/>
  <c r="AW10" i="1"/>
  <c r="AW11" i="1"/>
  <c r="AW12" i="1"/>
  <c r="AW13" i="1"/>
  <c r="AW14" i="1"/>
  <c r="AW15" i="1"/>
  <c r="AW16" i="1"/>
  <c r="AW17" i="1"/>
  <c r="AW18" i="1"/>
  <c r="AW7" i="1"/>
  <c r="AS7" i="5" l="1"/>
  <c r="AS8" i="5"/>
  <c r="AS9" i="5"/>
  <c r="AS10" i="5"/>
  <c r="AS11" i="5"/>
  <c r="AS12" i="5"/>
  <c r="AS13" i="5"/>
  <c r="AS14" i="5"/>
  <c r="AS15" i="5"/>
  <c r="AS16" i="5"/>
  <c r="AS17" i="5"/>
  <c r="AS18" i="5"/>
  <c r="AI7" i="5" l="1"/>
  <c r="AJ7" i="5"/>
  <c r="AN7" i="5" s="1"/>
  <c r="AK7" i="5"/>
  <c r="AM7" i="5"/>
  <c r="AO7" i="5"/>
  <c r="AI8" i="5"/>
  <c r="AM8" i="5" s="1"/>
  <c r="AJ8" i="5"/>
  <c r="AN8" i="5" s="1"/>
  <c r="AK8" i="5"/>
  <c r="AO8" i="5" s="1"/>
  <c r="AI9" i="5"/>
  <c r="AM9" i="5" s="1"/>
  <c r="AQ9" i="5" s="1"/>
  <c r="AJ9" i="5"/>
  <c r="AN9" i="5" s="1"/>
  <c r="AK9" i="5"/>
  <c r="AO9" i="5"/>
  <c r="AI10" i="5"/>
  <c r="AM10" i="5" s="1"/>
  <c r="AJ10" i="5"/>
  <c r="AN10" i="5" s="1"/>
  <c r="AK10" i="5"/>
  <c r="AO10" i="5"/>
  <c r="AI11" i="5"/>
  <c r="AJ11" i="5"/>
  <c r="AN11" i="5" s="1"/>
  <c r="AK11" i="5"/>
  <c r="AM11" i="5"/>
  <c r="AO11" i="5"/>
  <c r="AI12" i="5"/>
  <c r="AM12" i="5" s="1"/>
  <c r="AJ12" i="5"/>
  <c r="AN12" i="5" s="1"/>
  <c r="AK12" i="5"/>
  <c r="AO12" i="5" s="1"/>
  <c r="AI13" i="5"/>
  <c r="AM13" i="5" s="1"/>
  <c r="AQ13" i="5" s="1"/>
  <c r="AJ13" i="5"/>
  <c r="AN13" i="5" s="1"/>
  <c r="AK13" i="5"/>
  <c r="AO13" i="5"/>
  <c r="AI14" i="5"/>
  <c r="AM14" i="5" s="1"/>
  <c r="AJ14" i="5"/>
  <c r="AN14" i="5" s="1"/>
  <c r="AK14" i="5"/>
  <c r="AO14" i="5"/>
  <c r="AI15" i="5"/>
  <c r="AJ15" i="5"/>
  <c r="AN15" i="5" s="1"/>
  <c r="AK15" i="5"/>
  <c r="AM15" i="5"/>
  <c r="AO15" i="5"/>
  <c r="AI16" i="5"/>
  <c r="AM16" i="5" s="1"/>
  <c r="AJ16" i="5"/>
  <c r="AN16" i="5" s="1"/>
  <c r="AK16" i="5"/>
  <c r="AO16" i="5" s="1"/>
  <c r="AI17" i="5"/>
  <c r="AM17" i="5" s="1"/>
  <c r="AQ17" i="5" s="1"/>
  <c r="AJ17" i="5"/>
  <c r="AN17" i="5" s="1"/>
  <c r="AK17" i="5"/>
  <c r="AO17" i="5"/>
  <c r="AI18" i="5"/>
  <c r="AM18" i="5" s="1"/>
  <c r="AJ18" i="5"/>
  <c r="AN18" i="5" s="1"/>
  <c r="AK18" i="5"/>
  <c r="AO18" i="5"/>
  <c r="AQ16" i="5" l="1"/>
  <c r="AQ15" i="5"/>
  <c r="AQ12" i="5"/>
  <c r="AQ11" i="5"/>
  <c r="AQ8" i="5"/>
  <c r="AQ7" i="5"/>
  <c r="AQ18" i="5"/>
  <c r="AQ14" i="5"/>
  <c r="AQ10" i="5"/>
  <c r="AK7" i="1"/>
  <c r="AS7" i="1" l="1"/>
  <c r="AS8" i="1"/>
  <c r="AS9" i="1"/>
  <c r="AS10" i="1"/>
  <c r="AS11" i="1"/>
  <c r="AS12" i="1"/>
  <c r="AS13" i="1"/>
  <c r="AS14" i="1"/>
  <c r="AS15" i="1"/>
  <c r="AS16" i="1"/>
  <c r="AS17" i="1"/>
  <c r="AS18" i="1"/>
  <c r="AK8" i="1"/>
  <c r="AO8" i="1" s="1"/>
  <c r="AK9" i="1"/>
  <c r="AO9" i="1" s="1"/>
  <c r="AK10" i="1"/>
  <c r="AO10" i="1" s="1"/>
  <c r="AK11" i="1"/>
  <c r="AO11" i="1" s="1"/>
  <c r="AK12" i="1"/>
  <c r="AO12" i="1" s="1"/>
  <c r="AK13" i="1"/>
  <c r="AO13" i="1" s="1"/>
  <c r="AK14" i="1"/>
  <c r="AO14" i="1" s="1"/>
  <c r="AK15" i="1"/>
  <c r="AO15" i="1" s="1"/>
  <c r="AK16" i="1"/>
  <c r="AO16" i="1" s="1"/>
  <c r="AK17" i="1"/>
  <c r="AO17" i="1" s="1"/>
  <c r="AK18" i="1"/>
  <c r="AO18" i="1" s="1"/>
  <c r="AO7" i="1"/>
  <c r="AJ8" i="1"/>
  <c r="AN8" i="1" s="1"/>
  <c r="AJ9" i="1"/>
  <c r="AN9" i="1" s="1"/>
  <c r="AJ10" i="1"/>
  <c r="AN10" i="1" s="1"/>
  <c r="AJ11" i="1"/>
  <c r="AN11" i="1" s="1"/>
  <c r="AJ12" i="1"/>
  <c r="AN12" i="1" s="1"/>
  <c r="AJ13" i="1"/>
  <c r="AN13" i="1" s="1"/>
  <c r="AJ14" i="1"/>
  <c r="AN14" i="1" s="1"/>
  <c r="AJ15" i="1"/>
  <c r="AN15" i="1" s="1"/>
  <c r="AJ16" i="1"/>
  <c r="AN16" i="1" s="1"/>
  <c r="AJ17" i="1"/>
  <c r="AN17" i="1" s="1"/>
  <c r="AJ18" i="1"/>
  <c r="AN18" i="1" s="1"/>
  <c r="AJ7" i="1"/>
  <c r="AN7" i="1" s="1"/>
  <c r="AI8" i="1"/>
  <c r="AM8" i="1" s="1"/>
  <c r="AQ8" i="1" s="1"/>
  <c r="AI9" i="1"/>
  <c r="AM9" i="1" s="1"/>
  <c r="AI10" i="1"/>
  <c r="AM10" i="1" s="1"/>
  <c r="AI11" i="1"/>
  <c r="AM11" i="1" s="1"/>
  <c r="AQ11" i="1" s="1"/>
  <c r="AI12" i="1"/>
  <c r="AM12" i="1" s="1"/>
  <c r="AQ12" i="1" s="1"/>
  <c r="AI13" i="1"/>
  <c r="AM13" i="1" s="1"/>
  <c r="AQ13" i="1" s="1"/>
  <c r="AI14" i="1"/>
  <c r="AM14" i="1" s="1"/>
  <c r="AQ14" i="1" s="1"/>
  <c r="AI15" i="1"/>
  <c r="AM15" i="1" s="1"/>
  <c r="AQ15" i="1" s="1"/>
  <c r="AI16" i="1"/>
  <c r="AM16" i="1" s="1"/>
  <c r="AQ16" i="1" s="1"/>
  <c r="AI17" i="1"/>
  <c r="AM17" i="1" s="1"/>
  <c r="AQ17" i="1" s="1"/>
  <c r="AI18" i="1"/>
  <c r="AM18" i="1" s="1"/>
  <c r="AI7" i="1"/>
  <c r="AM7" i="1" s="1"/>
  <c r="AQ7" i="1" l="1"/>
  <c r="AQ10" i="1"/>
  <c r="AQ18" i="1"/>
  <c r="AQ9" i="1"/>
</calcChain>
</file>

<file path=xl/sharedStrings.xml><?xml version="1.0" encoding="utf-8"?>
<sst xmlns="http://schemas.openxmlformats.org/spreadsheetml/2006/main" count="741" uniqueCount="42">
  <si>
    <t>Janvier</t>
  </si>
  <si>
    <t>M</t>
  </si>
  <si>
    <t>S</t>
  </si>
  <si>
    <t>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</si>
  <si>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</si>
  <si>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</si>
  <si>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</si>
  <si>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</si>
  <si>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</si>
  <si>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</si>
  <si>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</si>
  <si>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</si>
  <si>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</si>
  <si>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</si>
  <si>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</si>
  <si>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</t>
  </si>
  <si>
    <t>Matin</t>
  </si>
  <si>
    <t>Soir</t>
  </si>
  <si>
    <t>Nuit</t>
  </si>
  <si>
    <t>Heure de Nuit</t>
  </si>
  <si>
    <t>Total</t>
  </si>
  <si>
    <t>Calendrier  2015</t>
  </si>
  <si>
    <t>Nombre de</t>
  </si>
  <si>
    <t>Heure de Nuit en</t>
  </si>
  <si>
    <t>- Gris foncé avec M ou S = 8 pour dimanche</t>
  </si>
  <si>
    <t>Les gris avec R on ne s'en occupe pas ainsi que les fonds blanc ^^.</t>
  </si>
  <si>
    <t>Calendrier</t>
  </si>
  <si>
    <t>Code couleurs</t>
  </si>
  <si>
    <t>(Ne pas effacer)</t>
  </si>
  <si>
    <r>
      <t>- Gris clair  avec M ou S</t>
    </r>
    <r>
      <rPr>
        <sz val="11"/>
        <color rgb="FF000000"/>
        <rFont val="Calibri"/>
        <family val="2"/>
        <scheme val="minor"/>
      </rPr>
      <t xml:space="preserve"> = 8 pour samedi</t>
    </r>
  </si>
  <si>
    <t>Repos</t>
  </si>
  <si>
    <t>dimanche</t>
  </si>
  <si>
    <t>samedi</t>
  </si>
  <si>
    <r>
      <t>- Bleu trés foncé avec N = 6 pour</t>
    </r>
    <r>
      <rPr>
        <sz val="11"/>
        <color rgb="FF000000"/>
        <rFont val="Calibri"/>
        <family val="2"/>
        <scheme val="minor"/>
      </rPr>
      <t xml:space="preserve"> vendredi</t>
    </r>
  </si>
  <si>
    <t>- Bleu foncé avec N = 2 pour dimanche</t>
  </si>
  <si>
    <t>s</t>
  </si>
  <si>
    <t>d</t>
  </si>
  <si>
    <r>
      <t>- Bleu clair avec N =</t>
    </r>
    <r>
      <rPr>
        <sz val="11"/>
        <rFont val="Calibri"/>
        <family val="2"/>
        <scheme val="minor"/>
      </rPr>
      <t xml:space="preserve"> 8 pour samedi</t>
    </r>
  </si>
  <si>
    <t>Heures du week-end</t>
  </si>
  <si>
    <t>m ou s</t>
  </si>
  <si>
    <t>Résultats</t>
  </si>
  <si>
    <t>Gilthony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</si>
</sst>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FF"/>
      <name val="Verdana"/>
      <family val="2"/>
    </font>
    <font>
      <b/>
      <u/>
      <sz val="16"/>
      <color theme="1"/>
      <name val="Calibri"/>
      <family val="2"/>
      <scheme val="minor"/>
    </font>
    <font>
      <sz val="10"/>
      <name val="Verdana"/>
      <family val="2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Fill="1"/>
    <xf numFmtId="0" fontId="0" fillId="4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3" fillId="0" borderId="0" xfId="0" applyFont="1" applyFill="1"/>
    <xf numFmtId="0" fontId="5" fillId="0" borderId="0" xfId="0" applyFont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7" fillId="0" borderId="0" xfId="0" applyFont="1"/>
    <xf numFmtId="0" fontId="7" fillId="0" borderId="0" xfId="0" quotePrefix="1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14" borderId="0" xfId="0" applyFill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quotePrefix="1" applyFont="1"/>
    <xf numFmtId="0" fontId="1" fillId="0" borderId="0" xfId="0" applyFont="1"/>
    <xf numFmtId="0" fontId="0" fillId="14" borderId="0" xfId="0" applyFill="1" applyAlignment="1">
      <alignment horizontal="centerContinuous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166" fontId="0" fillId="7" borderId="0" xfId="0" applyNumberFormat="1" applyFill="1" applyBorder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1" fillId="13" borderId="0" xfId="0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166" fontId="1" fillId="3" borderId="0" xfId="0" applyNumberFormat="1" applyFon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166" fontId="0" fillId="4" borderId="0" xfId="0" applyNumberFormat="1" applyFill="1" applyBorder="1" applyAlignment="1">
      <alignment horizontal="center" vertical="center"/>
    </xf>
    <xf numFmtId="166" fontId="0" fillId="3" borderId="0" xfId="0" applyNumberFormat="1" applyFill="1" applyBorder="1" applyAlignment="1">
      <alignment horizontal="center" vertical="center"/>
    </xf>
    <xf numFmtId="166" fontId="0" fillId="5" borderId="0" xfId="0" applyNumberFormat="1" applyFill="1" applyBorder="1" applyAlignment="1">
      <alignment horizontal="center" vertical="center"/>
    </xf>
    <xf numFmtId="166" fontId="0" fillId="6" borderId="0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7" borderId="0" xfId="0" applyNumberForma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0" fillId="0" borderId="0" xfId="0" applyNumberFormat="1"/>
    <xf numFmtId="0" fontId="0" fillId="5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00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76200</xdr:colOff>
      <xdr:row>18</xdr:row>
      <xdr:rowOff>190498</xdr:rowOff>
    </xdr:from>
    <xdr:to>
      <xdr:col>51</xdr:col>
      <xdr:colOff>152400</xdr:colOff>
      <xdr:row>30</xdr:row>
      <xdr:rowOff>161926</xdr:rowOff>
    </xdr:to>
    <xdr:sp macro="" textlink="">
      <xdr:nvSpPr>
        <xdr:cNvPr id="2" name="ZoneTexte 1"/>
        <xdr:cNvSpPr txBox="1"/>
      </xdr:nvSpPr>
      <xdr:spPr>
        <a:xfrm>
          <a:off x="9753600" y="4181473"/>
          <a:ext cx="8286750" cy="28289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voudrais pourvoir calculer le nombre d'heures de samedi et de dimanche faites sur le mois en fonction de la couleur de fond de la cellule...    </a:t>
          </a:r>
        </a:p>
        <a:p>
          <a:r>
            <a:rPr lang="fr-BE" sz="1100" baseline="0"/>
            <a:t>- M = de 6h à 14h </a:t>
          </a:r>
        </a:p>
        <a:p>
          <a:r>
            <a:rPr lang="fr-BE" sz="1100" baseline="0"/>
            <a:t>- S = de 14h à 22h</a:t>
          </a:r>
        </a:p>
        <a:p>
          <a:r>
            <a:rPr lang="fr-BE" sz="1100" baseline="0"/>
            <a:t>- N = de 22h à 6h </a:t>
          </a:r>
        </a:p>
        <a:p>
          <a:endParaRPr lang="fr-BE" sz="1100" baseline="0"/>
        </a:p>
        <a:p>
          <a:r>
            <a:rPr lang="fr-BE" sz="1100" baseline="0"/>
            <a:t>Le problème sera pour quand il y aura des N puisque celui du vendredi est à cheval sur celui du samedi, celui du samedi est à cheval sur le dimanche et celui du dimanche est à cheval sur le lundi... (N = de 22h à 6h)</a:t>
          </a:r>
        </a:p>
        <a:p>
          <a:endParaRPr lang="fr-BE" sz="1100" baseline="0"/>
        </a:p>
        <a:p>
          <a:r>
            <a:rPr lang="fr-BE" sz="1100" baseline="0"/>
            <a:t>EX 1 :</a:t>
          </a:r>
        </a:p>
        <a:p>
          <a:r>
            <a:rPr lang="fr-BE" sz="1100" baseline="0"/>
            <a:t>- En Janvier le samedi on aurais...   -&gt;  6 (N du vendredi en D7) + 8 (M en L7) + 8 (S en Z7) = 22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Janvier le dimanche on aurais...  - &gt; 8 (M en M7) + 8(S en AA7) = 16 heures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2 :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samedi on aurais...  -&gt;  8(en I8) + </a:t>
          </a:r>
          <a:r>
            <a:rPr lang="fr-BE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2(en W8)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+ 6(en AC8) = 16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dimanche on aurais...  -&gt;  8(en J8) + 2 (en X8) + </a:t>
          </a:r>
          <a:r>
            <a:rPr lang="fr-BE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6 (en W8)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16 heures</a:t>
          </a:r>
        </a:p>
      </xdr:txBody>
    </xdr:sp>
    <xdr:clientData/>
  </xdr:twoCellAnchor>
  <xdr:twoCellAnchor>
    <xdr:from>
      <xdr:col>3</xdr:col>
      <xdr:colOff>238124</xdr:colOff>
      <xdr:row>0</xdr:row>
      <xdr:rowOff>152399</xdr:rowOff>
    </xdr:from>
    <xdr:to>
      <xdr:col>9</xdr:col>
      <xdr:colOff>133350</xdr:colOff>
      <xdr:row>3</xdr:row>
      <xdr:rowOff>28574</xdr:rowOff>
    </xdr:to>
    <xdr:sp macro="[0]!HeuresNuitWE" textlink="">
      <xdr:nvSpPr>
        <xdr:cNvPr id="4" name="ZoneTexte 3"/>
        <xdr:cNvSpPr txBox="1"/>
      </xdr:nvSpPr>
      <xdr:spPr>
        <a:xfrm>
          <a:off x="1943099" y="152399"/>
          <a:ext cx="1609726" cy="638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Heures</a:t>
          </a:r>
          <a:r>
            <a:rPr lang="fr-FR" sz="1100" baseline="0">
              <a:solidFill>
                <a:srgbClr val="0000FF"/>
              </a:solidFill>
            </a:rPr>
            <a:t> de nuit samedis et dimanches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19</xdr:row>
      <xdr:rowOff>171448</xdr:rowOff>
    </xdr:from>
    <xdr:to>
      <xdr:col>23</xdr:col>
      <xdr:colOff>76200</xdr:colOff>
      <xdr:row>37</xdr:row>
      <xdr:rowOff>47625</xdr:rowOff>
    </xdr:to>
    <xdr:sp macro="" textlink="">
      <xdr:nvSpPr>
        <xdr:cNvPr id="2" name="ZoneTexte 1"/>
        <xdr:cNvSpPr txBox="1"/>
      </xdr:nvSpPr>
      <xdr:spPr>
        <a:xfrm>
          <a:off x="209550" y="3790948"/>
          <a:ext cx="17392650" cy="33051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voudrais pourvoir calculer le nombre d'heures de samedi et de dimanche faites sur le mois en fonction de la couleur de fond de la cellule...    </a:t>
          </a:r>
        </a:p>
        <a:p>
          <a:r>
            <a:rPr lang="fr-BE" sz="1100" baseline="0"/>
            <a:t>- M = de 6h à 14h </a:t>
          </a:r>
        </a:p>
        <a:p>
          <a:r>
            <a:rPr lang="fr-BE" sz="1100" baseline="0"/>
            <a:t>- S = de 14h à 22h</a:t>
          </a:r>
        </a:p>
        <a:p>
          <a:r>
            <a:rPr lang="fr-BE" sz="1100" baseline="0"/>
            <a:t>- N = de 22h à 6h </a:t>
          </a:r>
        </a:p>
        <a:p>
          <a:endParaRPr lang="fr-BE" sz="1100" baseline="0"/>
        </a:p>
        <a:p>
          <a:r>
            <a:rPr lang="fr-BE" sz="1100" baseline="0"/>
            <a:t>Le problème sera pour quand il y aura des N puisque celui du vendredi est à cheval sur celui du samedi, celui du samedi est à cheval sur le dimanche et celui du dimanche est à cheval sur le lundi... (N = de 22h à 6h)</a:t>
          </a:r>
        </a:p>
        <a:p>
          <a:endParaRPr lang="fr-BE" sz="1100" baseline="0"/>
        </a:p>
        <a:p>
          <a:r>
            <a:rPr lang="fr-BE" sz="1100" baseline="0"/>
            <a:t>EX 1 :</a:t>
          </a:r>
        </a:p>
        <a:p>
          <a:r>
            <a:rPr lang="fr-BE" sz="1100" baseline="0"/>
            <a:t>- En Janvier le samedi on aurais...   -&gt;  6 (N du vendredi en D7) + 8 (M en L7) + 8 (S en Z7) = 22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Janvier le dimanche on aurais...  - &gt; 8 (M en M7) + 8(S en AA7) = 16 heures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2 :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samedi on aurais...  -&gt;  8(en I8) + 2(en W8) + 6(en AC8) = 16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ledimanche on aurais...  -&gt;  8(en J8) + 8 (en X8) = 16 heures</a:t>
          </a:r>
        </a:p>
      </xdr:txBody>
    </xdr:sp>
    <xdr:clientData/>
  </xdr:twoCellAnchor>
  <xdr:twoCellAnchor>
    <xdr:from>
      <xdr:col>27</xdr:col>
      <xdr:colOff>66675</xdr:colOff>
      <xdr:row>20</xdr:row>
      <xdr:rowOff>38100</xdr:rowOff>
    </xdr:from>
    <xdr:to>
      <xdr:col>42</xdr:col>
      <xdr:colOff>447675</xdr:colOff>
      <xdr:row>30</xdr:row>
      <xdr:rowOff>28575</xdr:rowOff>
    </xdr:to>
    <xdr:sp macro="" textlink="">
      <xdr:nvSpPr>
        <xdr:cNvPr id="3" name="ZoneTexte 2"/>
        <xdr:cNvSpPr txBox="1"/>
      </xdr:nvSpPr>
      <xdr:spPr>
        <a:xfrm>
          <a:off x="8058150" y="4410075"/>
          <a:ext cx="5400675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on aurais comme valeurs : 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clair  avec M ou S = 8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foncé avec M ou S = 8 pour dimanche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clair avec N = 2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trés foncé avec N = 6 pour samedi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foncé avec N = 8 pour dimanche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gris avec R on ne s'en occupe pas ainsi que les fonds blanc ^^.</a:t>
          </a:r>
          <a:endParaRPr lang="fr-BE">
            <a:effectLst/>
          </a:endParaRP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Z58"/>
  <sheetViews>
    <sheetView tabSelected="1" topLeftCell="C1" workbookViewId="0">
      <selection activeCell="BB2" sqref="BB2"/>
    </sheetView>
  </sheetViews>
  <sheetFormatPr baseColWidth="10" defaultRowHeight="15" x14ac:dyDescent="0.25"/>
  <cols>
    <col min="1" max="1" width="8.42578125" customWidth="1"/>
    <col min="2" max="2" width="1.28515625" customWidth="1"/>
    <col min="3" max="34" width="4.28515625" customWidth="1"/>
    <col min="35" max="37" width="6.7109375" customWidth="1"/>
    <col min="38" max="38" width="2.7109375" customWidth="1"/>
    <col min="39" max="41" width="6.5703125" customWidth="1"/>
    <col min="42" max="42" width="2.7109375" customWidth="1"/>
    <col min="43" max="43" width="15.7109375" customWidth="1"/>
    <col min="44" max="45" width="4.28515625" customWidth="1"/>
    <col min="46" max="46" width="4.7109375" customWidth="1"/>
    <col min="47" max="48" width="12" customWidth="1"/>
    <col min="49" max="55" width="4.28515625" customWidth="1"/>
    <col min="56" max="56" width="11.42578125" customWidth="1"/>
  </cols>
  <sheetData>
    <row r="2" spans="1:52" ht="30" customHeight="1" x14ac:dyDescent="0.25">
      <c r="H2" s="20"/>
      <c r="I2" s="20"/>
      <c r="J2" s="20"/>
      <c r="K2" s="20"/>
      <c r="L2" s="20"/>
      <c r="M2" s="20"/>
      <c r="N2" s="20"/>
      <c r="P2" s="20"/>
      <c r="Q2" s="23" t="s">
        <v>26</v>
      </c>
      <c r="R2" s="21">
        <v>2015</v>
      </c>
      <c r="S2" s="22"/>
      <c r="T2" s="14"/>
      <c r="U2" s="21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</row>
    <row r="4" spans="1:52" x14ac:dyDescent="0.25">
      <c r="AI4" s="30" t="s">
        <v>22</v>
      </c>
      <c r="AJ4" s="30"/>
      <c r="AK4" s="30"/>
      <c r="AM4" s="30" t="s">
        <v>23</v>
      </c>
      <c r="AN4" s="30"/>
      <c r="AO4" s="30"/>
      <c r="AQ4" s="1" t="s">
        <v>19</v>
      </c>
      <c r="AR4" s="3"/>
      <c r="AU4" s="29" t="s">
        <v>38</v>
      </c>
      <c r="AV4" s="29"/>
      <c r="AY4" t="s">
        <v>40</v>
      </c>
    </row>
    <row r="5" spans="1:52" ht="18" customHeight="1" x14ac:dyDescent="0.25">
      <c r="A5" s="1"/>
      <c r="B5" s="1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  <c r="AI5" s="1" t="s">
        <v>16</v>
      </c>
      <c r="AJ5" s="1" t="s">
        <v>17</v>
      </c>
      <c r="AK5" s="1" t="s">
        <v>18</v>
      </c>
      <c r="AL5" s="1"/>
      <c r="AM5" s="1" t="s">
        <v>16</v>
      </c>
      <c r="AN5" s="1" t="s">
        <v>17</v>
      </c>
      <c r="AO5" s="1" t="s">
        <v>18</v>
      </c>
      <c r="AP5" s="1"/>
      <c r="AQ5" s="1" t="s">
        <v>20</v>
      </c>
      <c r="AR5" s="1"/>
      <c r="AU5" s="25" t="s">
        <v>32</v>
      </c>
      <c r="AV5" s="25" t="s">
        <v>31</v>
      </c>
      <c r="AY5" s="41" t="s">
        <v>41</v>
      </c>
    </row>
    <row r="6" spans="1:52" ht="5.25" customHeight="1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52" ht="18" customHeight="1" x14ac:dyDescent="0.25">
      <c r="A7" s="2" t="s">
        <v>0</v>
      </c>
      <c r="B7" s="2"/>
      <c r="C7" s="46" t="s">
        <v>1</v>
      </c>
      <c r="D7" s="53" t="s">
        <v>3</v>
      </c>
      <c r="E7" s="58" t="s">
        <v>15</v>
      </c>
      <c r="F7" s="58" t="s">
        <v>15</v>
      </c>
      <c r="G7" s="46" t="s">
        <v>2</v>
      </c>
      <c r="H7" s="45" t="s">
        <v>2</v>
      </c>
      <c r="I7" s="45" t="s">
        <v>3</v>
      </c>
      <c r="J7" s="49" t="s">
        <v>15</v>
      </c>
      <c r="K7" s="45" t="s">
        <v>2</v>
      </c>
      <c r="L7" s="54" t="s">
        <v>1</v>
      </c>
      <c r="M7" s="55" t="s">
        <v>1</v>
      </c>
      <c r="N7" s="45" t="s">
        <v>1</v>
      </c>
      <c r="O7" s="45" t="s">
        <v>3</v>
      </c>
      <c r="P7" s="49" t="s">
        <v>15</v>
      </c>
      <c r="Q7" s="49">
        <v>36</v>
      </c>
      <c r="R7" s="45" t="s">
        <v>1</v>
      </c>
      <c r="S7" s="59" t="s">
        <v>15</v>
      </c>
      <c r="T7" s="59" t="s">
        <v>15</v>
      </c>
      <c r="U7" s="49">
        <v>36</v>
      </c>
      <c r="V7" s="45" t="s">
        <v>1</v>
      </c>
      <c r="W7" s="45" t="s">
        <v>1</v>
      </c>
      <c r="X7" s="45" t="s">
        <v>3</v>
      </c>
      <c r="Y7" s="58" t="s">
        <v>15</v>
      </c>
      <c r="Z7" s="54" t="s">
        <v>2</v>
      </c>
      <c r="AA7" s="55" t="s">
        <v>2</v>
      </c>
      <c r="AB7" s="49" t="s">
        <v>15</v>
      </c>
      <c r="AC7" s="45" t="s">
        <v>2</v>
      </c>
      <c r="AD7" s="45" t="s">
        <v>2</v>
      </c>
      <c r="AE7" s="45" t="s">
        <v>2</v>
      </c>
      <c r="AF7" s="45" t="s">
        <v>2</v>
      </c>
      <c r="AG7" s="58" t="s">
        <v>15</v>
      </c>
      <c r="AI7" s="1">
        <f>COUNTIF(C7:AG7,"M")</f>
        <v>7</v>
      </c>
      <c r="AJ7" s="1">
        <f>COUNTIF(C7:AG7,"S")</f>
        <v>9</v>
      </c>
      <c r="AK7" s="1">
        <f>COUNTIF(C7:AG7,"N")</f>
        <v>4</v>
      </c>
      <c r="AL7" s="1"/>
      <c r="AM7" s="1">
        <f>AI7*2</f>
        <v>14</v>
      </c>
      <c r="AN7" s="1">
        <f>AJ7*4</f>
        <v>36</v>
      </c>
      <c r="AO7" s="1">
        <f>AK7*8</f>
        <v>32</v>
      </c>
      <c r="AP7" s="1"/>
      <c r="AQ7" s="1">
        <f>SUM(AM7:AO7)</f>
        <v>82</v>
      </c>
      <c r="AR7" s="1"/>
      <c r="AS7" s="1">
        <f t="shared" ref="AS7:AS18" si="0">((COUNTIF(C7:AG7,"M"))*2)+((COUNTIF(C7:AG7,"S"))*4)+((COUNTIF(C7:AG7,"N"))*8)</f>
        <v>82</v>
      </c>
      <c r="AU7" s="25">
        <v>22</v>
      </c>
      <c r="AV7" s="25">
        <v>16</v>
      </c>
      <c r="AW7">
        <f>SUM(AU7:AV7)</f>
        <v>38</v>
      </c>
      <c r="AY7">
        <v>22</v>
      </c>
      <c r="AZ7">
        <v>16</v>
      </c>
    </row>
    <row r="8" spans="1:52" ht="18" customHeight="1" x14ac:dyDescent="0.25">
      <c r="A8" s="2" t="s">
        <v>4</v>
      </c>
      <c r="B8" s="2"/>
      <c r="C8" s="58" t="s">
        <v>15</v>
      </c>
      <c r="D8" s="45" t="s">
        <v>1</v>
      </c>
      <c r="E8" s="45" t="s">
        <v>1</v>
      </c>
      <c r="F8" s="45" t="s">
        <v>1</v>
      </c>
      <c r="G8" s="45" t="s">
        <v>1</v>
      </c>
      <c r="H8" s="58" t="s">
        <v>15</v>
      </c>
      <c r="I8" s="66" t="s">
        <v>1</v>
      </c>
      <c r="J8" s="67" t="s">
        <v>1</v>
      </c>
      <c r="K8" s="45" t="s">
        <v>2</v>
      </c>
      <c r="L8" s="45" t="s">
        <v>2</v>
      </c>
      <c r="M8" s="49">
        <v>36</v>
      </c>
      <c r="N8" s="49" t="s">
        <v>15</v>
      </c>
      <c r="O8" s="45" t="s">
        <v>1</v>
      </c>
      <c r="P8" s="58" t="s">
        <v>15</v>
      </c>
      <c r="Q8" s="58" t="s">
        <v>15</v>
      </c>
      <c r="R8" s="45" t="s">
        <v>3</v>
      </c>
      <c r="S8" s="49" t="s">
        <v>15</v>
      </c>
      <c r="T8" s="45" t="s">
        <v>2</v>
      </c>
      <c r="U8" s="45" t="s">
        <v>2</v>
      </c>
      <c r="V8" s="45" t="s">
        <v>2</v>
      </c>
      <c r="W8" s="68" t="s">
        <v>3</v>
      </c>
      <c r="X8" s="69" t="s">
        <v>3</v>
      </c>
      <c r="Y8" s="49" t="s">
        <v>15</v>
      </c>
      <c r="Z8" s="49">
        <v>36</v>
      </c>
      <c r="AA8" s="45" t="s">
        <v>1</v>
      </c>
      <c r="AB8" s="46" t="s">
        <v>1</v>
      </c>
      <c r="AC8" s="70" t="s">
        <v>3</v>
      </c>
      <c r="AD8" s="58" t="s">
        <v>15</v>
      </c>
      <c r="AE8" s="45"/>
      <c r="AF8" s="45"/>
      <c r="AG8" s="45"/>
      <c r="AI8" s="1">
        <f t="shared" ref="AI8:AI18" si="1">COUNTIF(C8:AG8,"M")</f>
        <v>9</v>
      </c>
      <c r="AJ8" s="1">
        <f t="shared" ref="AJ8:AJ18" si="2">COUNTIF(C8:AG8,"S")</f>
        <v>5</v>
      </c>
      <c r="AK8" s="1">
        <f t="shared" ref="AK8:AK18" si="3">COUNTIF(C8:AG8,"N")</f>
        <v>4</v>
      </c>
      <c r="AL8" s="1"/>
      <c r="AM8" s="1">
        <f t="shared" ref="AM8:AM18" si="4">AI8*2</f>
        <v>18</v>
      </c>
      <c r="AN8" s="1">
        <f t="shared" ref="AN8:AN18" si="5">AJ8*4</f>
        <v>20</v>
      </c>
      <c r="AO8" s="1">
        <f t="shared" ref="AO8:AO18" si="6">AK8*8</f>
        <v>32</v>
      </c>
      <c r="AP8" s="1"/>
      <c r="AQ8" s="1">
        <f t="shared" ref="AQ8:AQ18" si="7">SUM(AM8:AO8)</f>
        <v>70</v>
      </c>
      <c r="AR8" s="1"/>
      <c r="AS8" s="1">
        <f t="shared" si="0"/>
        <v>70</v>
      </c>
      <c r="AU8" s="25">
        <v>22</v>
      </c>
      <c r="AV8" s="25">
        <v>10</v>
      </c>
      <c r="AW8">
        <f t="shared" ref="AW8:AW18" si="8">SUM(AU8:AV8)</f>
        <v>32</v>
      </c>
      <c r="AY8">
        <v>16</v>
      </c>
      <c r="AZ8">
        <v>16</v>
      </c>
    </row>
    <row r="9" spans="1:52" ht="18" customHeight="1" x14ac:dyDescent="0.25">
      <c r="A9" s="2" t="s">
        <v>5</v>
      </c>
      <c r="B9" s="2"/>
      <c r="C9" s="58" t="s">
        <v>15</v>
      </c>
      <c r="D9" s="46" t="s">
        <v>2</v>
      </c>
      <c r="E9" s="45" t="s">
        <v>2</v>
      </c>
      <c r="F9" s="45" t="s">
        <v>3</v>
      </c>
      <c r="G9" s="49" t="s">
        <v>15</v>
      </c>
      <c r="H9" s="45" t="s">
        <v>2</v>
      </c>
      <c r="I9" s="54" t="s">
        <v>1</v>
      </c>
      <c r="J9" s="55" t="s">
        <v>1</v>
      </c>
      <c r="K9" s="45" t="s">
        <v>1</v>
      </c>
      <c r="L9" s="45" t="s">
        <v>3</v>
      </c>
      <c r="M9" s="49" t="s">
        <v>15</v>
      </c>
      <c r="N9" s="49">
        <v>36</v>
      </c>
      <c r="O9" s="45" t="s">
        <v>1</v>
      </c>
      <c r="P9" s="58" t="s">
        <v>15</v>
      </c>
      <c r="Q9" s="58" t="s">
        <v>15</v>
      </c>
      <c r="R9" s="49">
        <v>36</v>
      </c>
      <c r="S9" s="45" t="s">
        <v>1</v>
      </c>
      <c r="T9" s="45" t="s">
        <v>1</v>
      </c>
      <c r="U9" s="45" t="s">
        <v>3</v>
      </c>
      <c r="V9" s="58" t="s">
        <v>15</v>
      </c>
      <c r="W9" s="54" t="s">
        <v>2</v>
      </c>
      <c r="X9" s="55" t="s">
        <v>2</v>
      </c>
      <c r="Y9" s="49" t="s">
        <v>15</v>
      </c>
      <c r="Z9" s="45" t="s">
        <v>2</v>
      </c>
      <c r="AA9" s="45" t="s">
        <v>2</v>
      </c>
      <c r="AB9" s="45" t="s">
        <v>2</v>
      </c>
      <c r="AC9" s="45" t="s">
        <v>2</v>
      </c>
      <c r="AD9" s="58" t="s">
        <v>15</v>
      </c>
      <c r="AE9" s="58" t="s">
        <v>15</v>
      </c>
      <c r="AF9" s="45" t="s">
        <v>1</v>
      </c>
      <c r="AG9" s="45" t="s">
        <v>1</v>
      </c>
      <c r="AI9" s="1">
        <f t="shared" si="1"/>
        <v>8</v>
      </c>
      <c r="AJ9" s="1">
        <f t="shared" si="2"/>
        <v>9</v>
      </c>
      <c r="AK9" s="1">
        <f t="shared" si="3"/>
        <v>3</v>
      </c>
      <c r="AL9" s="1"/>
      <c r="AM9" s="1">
        <f t="shared" si="4"/>
        <v>16</v>
      </c>
      <c r="AN9" s="1">
        <f t="shared" si="5"/>
        <v>36</v>
      </c>
      <c r="AO9" s="1">
        <f t="shared" si="6"/>
        <v>24</v>
      </c>
      <c r="AP9" s="1"/>
      <c r="AQ9" s="1">
        <f t="shared" si="7"/>
        <v>76</v>
      </c>
      <c r="AR9" s="1"/>
      <c r="AS9" s="1">
        <f t="shared" si="0"/>
        <v>76</v>
      </c>
      <c r="AU9" s="25">
        <v>16</v>
      </c>
      <c r="AV9" s="25">
        <v>16</v>
      </c>
      <c r="AW9">
        <f t="shared" si="8"/>
        <v>32</v>
      </c>
      <c r="AY9" s="41">
        <v>16</v>
      </c>
      <c r="AZ9" s="41">
        <v>16</v>
      </c>
    </row>
    <row r="10" spans="1:52" ht="18" customHeight="1" x14ac:dyDescent="0.25">
      <c r="A10" s="2" t="s">
        <v>6</v>
      </c>
      <c r="B10" s="2"/>
      <c r="C10" s="45" t="s">
        <v>1</v>
      </c>
      <c r="D10" s="45" t="s">
        <v>1</v>
      </c>
      <c r="E10" s="58" t="s">
        <v>15</v>
      </c>
      <c r="F10" s="54" t="s">
        <v>1</v>
      </c>
      <c r="G10" s="55" t="s">
        <v>1</v>
      </c>
      <c r="H10" s="45" t="s">
        <v>2</v>
      </c>
      <c r="I10" s="45" t="s">
        <v>2</v>
      </c>
      <c r="J10" s="49">
        <v>36</v>
      </c>
      <c r="K10" s="49" t="s">
        <v>15</v>
      </c>
      <c r="L10" s="45" t="s">
        <v>1</v>
      </c>
      <c r="M10" s="58" t="s">
        <v>15</v>
      </c>
      <c r="N10" s="58" t="s">
        <v>15</v>
      </c>
      <c r="O10" s="45" t="s">
        <v>3</v>
      </c>
      <c r="P10" s="49" t="s">
        <v>15</v>
      </c>
      <c r="Q10" s="45" t="s">
        <v>2</v>
      </c>
      <c r="R10" s="45" t="s">
        <v>2</v>
      </c>
      <c r="S10" s="45" t="s">
        <v>2</v>
      </c>
      <c r="T10" s="56" t="s">
        <v>3</v>
      </c>
      <c r="U10" s="57" t="s">
        <v>3</v>
      </c>
      <c r="V10" s="49" t="s">
        <v>15</v>
      </c>
      <c r="W10" s="49">
        <v>36</v>
      </c>
      <c r="X10" s="45" t="s">
        <v>1</v>
      </c>
      <c r="Y10" s="46" t="s">
        <v>1</v>
      </c>
      <c r="Z10" s="53" t="s">
        <v>3</v>
      </c>
      <c r="AA10" s="58" t="s">
        <v>15</v>
      </c>
      <c r="AB10" s="58" t="s">
        <v>15</v>
      </c>
      <c r="AC10" s="46" t="s">
        <v>2</v>
      </c>
      <c r="AD10" s="45" t="s">
        <v>2</v>
      </c>
      <c r="AE10" s="45" t="s">
        <v>3</v>
      </c>
      <c r="AF10" s="49" t="s">
        <v>15</v>
      </c>
      <c r="AG10" s="45"/>
      <c r="AI10" s="1">
        <f t="shared" si="1"/>
        <v>7</v>
      </c>
      <c r="AJ10" s="1">
        <f t="shared" si="2"/>
        <v>7</v>
      </c>
      <c r="AK10" s="1">
        <f t="shared" si="3"/>
        <v>5</v>
      </c>
      <c r="AL10" s="1"/>
      <c r="AM10" s="1">
        <f t="shared" si="4"/>
        <v>14</v>
      </c>
      <c r="AN10" s="1">
        <f t="shared" si="5"/>
        <v>28</v>
      </c>
      <c r="AO10" s="1">
        <f t="shared" si="6"/>
        <v>40</v>
      </c>
      <c r="AP10" s="1"/>
      <c r="AQ10" s="1">
        <f t="shared" si="7"/>
        <v>82</v>
      </c>
      <c r="AR10" s="1"/>
      <c r="AS10" s="1">
        <f t="shared" si="0"/>
        <v>82</v>
      </c>
      <c r="AU10" s="25">
        <v>22</v>
      </c>
      <c r="AV10" s="25">
        <v>10</v>
      </c>
      <c r="AW10">
        <f t="shared" si="8"/>
        <v>32</v>
      </c>
      <c r="AY10" s="41">
        <v>16</v>
      </c>
      <c r="AZ10" s="41">
        <v>16</v>
      </c>
    </row>
    <row r="11" spans="1:52" ht="18" customHeight="1" x14ac:dyDescent="0.25">
      <c r="A11" s="2" t="s">
        <v>7</v>
      </c>
      <c r="B11" s="2"/>
      <c r="C11" s="45" t="s">
        <v>2</v>
      </c>
      <c r="D11" s="54" t="s">
        <v>1</v>
      </c>
      <c r="E11" s="55" t="s">
        <v>1</v>
      </c>
      <c r="F11" s="45" t="s">
        <v>1</v>
      </c>
      <c r="G11" s="45" t="s">
        <v>3</v>
      </c>
      <c r="H11" s="49" t="s">
        <v>15</v>
      </c>
      <c r="I11" s="49">
        <v>36</v>
      </c>
      <c r="J11" s="45" t="s">
        <v>1</v>
      </c>
      <c r="K11" s="58" t="s">
        <v>15</v>
      </c>
      <c r="L11" s="58" t="s">
        <v>15</v>
      </c>
      <c r="M11" s="49">
        <v>36</v>
      </c>
      <c r="N11" s="45" t="s">
        <v>1</v>
      </c>
      <c r="O11" s="45" t="s">
        <v>1</v>
      </c>
      <c r="P11" s="45" t="s">
        <v>3</v>
      </c>
      <c r="Q11" s="58" t="s">
        <v>15</v>
      </c>
      <c r="R11" s="54" t="s">
        <v>2</v>
      </c>
      <c r="S11" s="55" t="s">
        <v>2</v>
      </c>
      <c r="T11" s="49" t="s">
        <v>15</v>
      </c>
      <c r="U11" s="45" t="s">
        <v>2</v>
      </c>
      <c r="V11" s="45" t="s">
        <v>2</v>
      </c>
      <c r="W11" s="45" t="s">
        <v>2</v>
      </c>
      <c r="X11" s="45" t="s">
        <v>2</v>
      </c>
      <c r="Y11" s="58" t="s">
        <v>15</v>
      </c>
      <c r="Z11" s="58" t="s">
        <v>15</v>
      </c>
      <c r="AA11" s="45" t="s">
        <v>1</v>
      </c>
      <c r="AB11" s="45" t="s">
        <v>1</v>
      </c>
      <c r="AC11" s="45" t="s">
        <v>1</v>
      </c>
      <c r="AD11" s="45" t="s">
        <v>1</v>
      </c>
      <c r="AE11" s="58" t="s">
        <v>15</v>
      </c>
      <c r="AF11" s="54" t="s">
        <v>1</v>
      </c>
      <c r="AG11" s="55" t="s">
        <v>1</v>
      </c>
      <c r="AI11" s="1">
        <f t="shared" si="1"/>
        <v>12</v>
      </c>
      <c r="AJ11" s="1">
        <f t="shared" si="2"/>
        <v>7</v>
      </c>
      <c r="AK11" s="1">
        <f t="shared" si="3"/>
        <v>2</v>
      </c>
      <c r="AL11" s="1"/>
      <c r="AM11" s="1">
        <f t="shared" si="4"/>
        <v>24</v>
      </c>
      <c r="AN11" s="1">
        <f t="shared" si="5"/>
        <v>28</v>
      </c>
      <c r="AO11" s="1">
        <f t="shared" si="6"/>
        <v>16</v>
      </c>
      <c r="AP11" s="1"/>
      <c r="AQ11" s="1">
        <f t="shared" si="7"/>
        <v>68</v>
      </c>
      <c r="AR11" s="1"/>
      <c r="AS11" s="1">
        <f t="shared" si="0"/>
        <v>68</v>
      </c>
      <c r="AU11" s="25">
        <v>24</v>
      </c>
      <c r="AV11" s="25">
        <v>24</v>
      </c>
      <c r="AW11">
        <f t="shared" si="8"/>
        <v>48</v>
      </c>
      <c r="AY11">
        <v>24</v>
      </c>
      <c r="AZ11">
        <v>24</v>
      </c>
    </row>
    <row r="12" spans="1:52" ht="18" customHeight="1" x14ac:dyDescent="0.25">
      <c r="A12" s="2" t="s">
        <v>8</v>
      </c>
      <c r="B12" s="2"/>
      <c r="C12" s="45" t="s">
        <v>2</v>
      </c>
      <c r="D12" s="45" t="s">
        <v>2</v>
      </c>
      <c r="E12" s="49">
        <v>36</v>
      </c>
      <c r="F12" s="49" t="s">
        <v>15</v>
      </c>
      <c r="G12" s="45" t="s">
        <v>1</v>
      </c>
      <c r="H12" s="58" t="s">
        <v>15</v>
      </c>
      <c r="I12" s="58" t="s">
        <v>15</v>
      </c>
      <c r="J12" s="45" t="s">
        <v>3</v>
      </c>
      <c r="K12" s="49" t="s">
        <v>15</v>
      </c>
      <c r="L12" s="45" t="s">
        <v>2</v>
      </c>
      <c r="M12" s="45" t="s">
        <v>2</v>
      </c>
      <c r="N12" s="45" t="s">
        <v>2</v>
      </c>
      <c r="O12" s="56" t="s">
        <v>3</v>
      </c>
      <c r="P12" s="57" t="s">
        <v>3</v>
      </c>
      <c r="Q12" s="49" t="s">
        <v>15</v>
      </c>
      <c r="R12" s="49">
        <v>36</v>
      </c>
      <c r="S12" s="45" t="s">
        <v>1</v>
      </c>
      <c r="T12" s="46" t="s">
        <v>1</v>
      </c>
      <c r="U12" s="53" t="s">
        <v>3</v>
      </c>
      <c r="V12" s="58" t="s">
        <v>15</v>
      </c>
      <c r="W12" s="58" t="s">
        <v>15</v>
      </c>
      <c r="X12" s="46" t="s">
        <v>2</v>
      </c>
      <c r="Y12" s="45" t="s">
        <v>2</v>
      </c>
      <c r="Z12" s="45" t="s">
        <v>3</v>
      </c>
      <c r="AA12" s="49" t="s">
        <v>15</v>
      </c>
      <c r="AB12" s="45" t="s">
        <v>2</v>
      </c>
      <c r="AC12" s="54" t="s">
        <v>1</v>
      </c>
      <c r="AD12" s="55" t="s">
        <v>1</v>
      </c>
      <c r="AE12" s="45" t="s">
        <v>1</v>
      </c>
      <c r="AF12" s="45" t="s">
        <v>3</v>
      </c>
      <c r="AG12" s="45"/>
      <c r="AI12" s="1">
        <f t="shared" si="1"/>
        <v>6</v>
      </c>
      <c r="AJ12" s="1">
        <f t="shared" si="2"/>
        <v>8</v>
      </c>
      <c r="AK12" s="1">
        <f t="shared" si="3"/>
        <v>6</v>
      </c>
      <c r="AL12" s="1"/>
      <c r="AM12" s="1">
        <f t="shared" si="4"/>
        <v>12</v>
      </c>
      <c r="AN12" s="1">
        <f t="shared" si="5"/>
        <v>32</v>
      </c>
      <c r="AO12" s="1">
        <f t="shared" si="6"/>
        <v>48</v>
      </c>
      <c r="AP12" s="1"/>
      <c r="AQ12" s="1">
        <f t="shared" si="7"/>
        <v>92</v>
      </c>
      <c r="AR12" s="1"/>
      <c r="AS12" s="1">
        <f t="shared" si="0"/>
        <v>92</v>
      </c>
      <c r="AU12" s="25">
        <v>22</v>
      </c>
      <c r="AV12" s="25">
        <v>10</v>
      </c>
      <c r="AW12">
        <f t="shared" si="8"/>
        <v>32</v>
      </c>
      <c r="AY12" s="41">
        <v>16</v>
      </c>
      <c r="AZ12" s="41">
        <v>16</v>
      </c>
    </row>
    <row r="13" spans="1:52" ht="18" customHeight="1" x14ac:dyDescent="0.25">
      <c r="A13" s="2" t="s">
        <v>9</v>
      </c>
      <c r="B13" s="2"/>
      <c r="C13" s="49" t="s">
        <v>15</v>
      </c>
      <c r="D13" s="49">
        <v>36</v>
      </c>
      <c r="E13" s="45" t="s">
        <v>1</v>
      </c>
      <c r="F13" s="58" t="s">
        <v>15</v>
      </c>
      <c r="G13" s="58" t="s">
        <v>15</v>
      </c>
      <c r="H13" s="49">
        <v>36</v>
      </c>
      <c r="I13" s="45" t="s">
        <v>1</v>
      </c>
      <c r="J13" s="45" t="s">
        <v>1</v>
      </c>
      <c r="K13" s="45" t="s">
        <v>3</v>
      </c>
      <c r="L13" s="58" t="s">
        <v>15</v>
      </c>
      <c r="M13" s="54" t="s">
        <v>2</v>
      </c>
      <c r="N13" s="55" t="s">
        <v>2</v>
      </c>
      <c r="O13" s="49" t="s">
        <v>15</v>
      </c>
      <c r="P13" s="45" t="s">
        <v>2</v>
      </c>
      <c r="Q13" s="45" t="s">
        <v>2</v>
      </c>
      <c r="R13" s="45" t="s">
        <v>2</v>
      </c>
      <c r="S13" s="45" t="s">
        <v>2</v>
      </c>
      <c r="T13" s="58" t="s">
        <v>15</v>
      </c>
      <c r="U13" s="58" t="s">
        <v>15</v>
      </c>
      <c r="V13" s="45" t="s">
        <v>1</v>
      </c>
      <c r="W13" s="45" t="s">
        <v>1</v>
      </c>
      <c r="X13" s="45" t="s">
        <v>1</v>
      </c>
      <c r="Y13" s="45" t="s">
        <v>1</v>
      </c>
      <c r="Z13" s="58" t="s">
        <v>15</v>
      </c>
      <c r="AA13" s="54" t="s">
        <v>1</v>
      </c>
      <c r="AB13" s="55" t="s">
        <v>1</v>
      </c>
      <c r="AC13" s="45" t="s">
        <v>2</v>
      </c>
      <c r="AD13" s="45" t="s">
        <v>2</v>
      </c>
      <c r="AE13" s="49">
        <v>36</v>
      </c>
      <c r="AF13" s="49" t="s">
        <v>15</v>
      </c>
      <c r="AG13" s="45" t="s">
        <v>1</v>
      </c>
      <c r="AI13" s="1">
        <f t="shared" si="1"/>
        <v>10</v>
      </c>
      <c r="AJ13" s="1">
        <f t="shared" si="2"/>
        <v>8</v>
      </c>
      <c r="AK13" s="1">
        <f t="shared" si="3"/>
        <v>1</v>
      </c>
      <c r="AL13" s="1"/>
      <c r="AM13" s="1">
        <f t="shared" si="4"/>
        <v>20</v>
      </c>
      <c r="AN13" s="1">
        <f t="shared" si="5"/>
        <v>32</v>
      </c>
      <c r="AO13" s="1">
        <f t="shared" si="6"/>
        <v>8</v>
      </c>
      <c r="AP13" s="1"/>
      <c r="AQ13" s="1">
        <f t="shared" si="7"/>
        <v>60</v>
      </c>
      <c r="AR13" s="1"/>
      <c r="AS13" s="1">
        <f t="shared" si="0"/>
        <v>60</v>
      </c>
      <c r="AU13" s="25">
        <v>16</v>
      </c>
      <c r="AV13" s="25">
        <v>16</v>
      </c>
      <c r="AW13">
        <f t="shared" si="8"/>
        <v>32</v>
      </c>
      <c r="AY13" s="41">
        <v>16</v>
      </c>
      <c r="AZ13" s="41">
        <v>16</v>
      </c>
    </row>
    <row r="14" spans="1:52" ht="18" customHeight="1" x14ac:dyDescent="0.25">
      <c r="A14" s="2" t="s">
        <v>10</v>
      </c>
      <c r="B14" s="2"/>
      <c r="C14" s="58" t="s">
        <v>15</v>
      </c>
      <c r="D14" s="58" t="s">
        <v>15</v>
      </c>
      <c r="E14" s="45" t="s">
        <v>3</v>
      </c>
      <c r="F14" s="49" t="s">
        <v>15</v>
      </c>
      <c r="G14" s="45" t="s">
        <v>2</v>
      </c>
      <c r="H14" s="45" t="s">
        <v>2</v>
      </c>
      <c r="I14" s="45" t="s">
        <v>2</v>
      </c>
      <c r="J14" s="56" t="s">
        <v>3</v>
      </c>
      <c r="K14" s="57" t="s">
        <v>3</v>
      </c>
      <c r="L14" s="49" t="s">
        <v>15</v>
      </c>
      <c r="M14" s="49">
        <v>36</v>
      </c>
      <c r="N14" s="45" t="s">
        <v>1</v>
      </c>
      <c r="O14" s="46" t="s">
        <v>1</v>
      </c>
      <c r="P14" s="53" t="s">
        <v>3</v>
      </c>
      <c r="Q14" s="58" t="s">
        <v>15</v>
      </c>
      <c r="R14" s="58" t="s">
        <v>15</v>
      </c>
      <c r="S14" s="46" t="s">
        <v>2</v>
      </c>
      <c r="T14" s="45" t="s">
        <v>2</v>
      </c>
      <c r="U14" s="45" t="s">
        <v>3</v>
      </c>
      <c r="V14" s="49" t="s">
        <v>15</v>
      </c>
      <c r="W14" s="45" t="s">
        <v>2</v>
      </c>
      <c r="X14" s="54" t="s">
        <v>1</v>
      </c>
      <c r="Y14" s="55" t="s">
        <v>1</v>
      </c>
      <c r="Z14" s="45" t="s">
        <v>1</v>
      </c>
      <c r="AA14" s="45" t="s">
        <v>3</v>
      </c>
      <c r="AB14" s="49" t="s">
        <v>15</v>
      </c>
      <c r="AC14" s="49">
        <v>36</v>
      </c>
      <c r="AD14" s="45" t="s">
        <v>1</v>
      </c>
      <c r="AE14" s="58" t="s">
        <v>15</v>
      </c>
      <c r="AF14" s="58" t="s">
        <v>15</v>
      </c>
      <c r="AG14" s="49">
        <v>36</v>
      </c>
      <c r="AI14" s="1">
        <f t="shared" si="1"/>
        <v>6</v>
      </c>
      <c r="AJ14" s="1">
        <f t="shared" si="2"/>
        <v>6</v>
      </c>
      <c r="AK14" s="1">
        <f t="shared" si="3"/>
        <v>6</v>
      </c>
      <c r="AL14" s="1"/>
      <c r="AM14" s="1">
        <f t="shared" si="4"/>
        <v>12</v>
      </c>
      <c r="AN14" s="1">
        <f t="shared" si="5"/>
        <v>24</v>
      </c>
      <c r="AO14" s="1">
        <f t="shared" si="6"/>
        <v>48</v>
      </c>
      <c r="AP14" s="1"/>
      <c r="AQ14" s="1">
        <f t="shared" si="7"/>
        <v>84</v>
      </c>
      <c r="AR14" s="1"/>
      <c r="AS14" s="1">
        <f t="shared" si="0"/>
        <v>84</v>
      </c>
      <c r="AU14" s="25">
        <v>22</v>
      </c>
      <c r="AV14" s="25">
        <v>10</v>
      </c>
      <c r="AW14">
        <f t="shared" si="8"/>
        <v>32</v>
      </c>
      <c r="AY14">
        <v>16</v>
      </c>
      <c r="AZ14">
        <v>16</v>
      </c>
    </row>
    <row r="15" spans="1:52" ht="18" customHeight="1" x14ac:dyDescent="0.25">
      <c r="A15" s="2" t="s">
        <v>11</v>
      </c>
      <c r="B15" s="2"/>
      <c r="C15" s="45" t="s">
        <v>1</v>
      </c>
      <c r="D15" s="45" t="s">
        <v>1</v>
      </c>
      <c r="E15" s="45" t="s">
        <v>3</v>
      </c>
      <c r="F15" s="58" t="s">
        <v>15</v>
      </c>
      <c r="G15" s="54" t="s">
        <v>2</v>
      </c>
      <c r="H15" s="55" t="s">
        <v>2</v>
      </c>
      <c r="I15" s="49" t="s">
        <v>15</v>
      </c>
      <c r="J15" s="45" t="s">
        <v>2</v>
      </c>
      <c r="K15" s="45" t="s">
        <v>2</v>
      </c>
      <c r="L15" s="45" t="s">
        <v>2</v>
      </c>
      <c r="M15" s="45" t="s">
        <v>2</v>
      </c>
      <c r="N15" s="58" t="s">
        <v>15</v>
      </c>
      <c r="O15" s="58" t="s">
        <v>15</v>
      </c>
      <c r="P15" s="45" t="s">
        <v>1</v>
      </c>
      <c r="Q15" s="45" t="s">
        <v>1</v>
      </c>
      <c r="R15" s="45" t="s">
        <v>1</v>
      </c>
      <c r="S15" s="45" t="s">
        <v>1</v>
      </c>
      <c r="T15" s="58" t="s">
        <v>15</v>
      </c>
      <c r="U15" s="54" t="s">
        <v>1</v>
      </c>
      <c r="V15" s="55" t="s">
        <v>1</v>
      </c>
      <c r="W15" s="45" t="s">
        <v>2</v>
      </c>
      <c r="X15" s="45" t="s">
        <v>2</v>
      </c>
      <c r="Y15" s="49">
        <v>36</v>
      </c>
      <c r="Z15" s="49" t="s">
        <v>15</v>
      </c>
      <c r="AA15" s="45" t="s">
        <v>1</v>
      </c>
      <c r="AB15" s="58" t="s">
        <v>15</v>
      </c>
      <c r="AC15" s="58" t="s">
        <v>15</v>
      </c>
      <c r="AD15" s="45" t="s">
        <v>3</v>
      </c>
      <c r="AE15" s="49" t="s">
        <v>15</v>
      </c>
      <c r="AF15" s="45" t="s">
        <v>2</v>
      </c>
      <c r="AG15" s="45"/>
      <c r="AI15" s="1">
        <f t="shared" si="1"/>
        <v>9</v>
      </c>
      <c r="AJ15" s="1">
        <f t="shared" si="2"/>
        <v>9</v>
      </c>
      <c r="AK15" s="1">
        <f t="shared" si="3"/>
        <v>2</v>
      </c>
      <c r="AL15" s="1"/>
      <c r="AM15" s="1">
        <f t="shared" si="4"/>
        <v>18</v>
      </c>
      <c r="AN15" s="1">
        <f t="shared" si="5"/>
        <v>36</v>
      </c>
      <c r="AO15" s="1">
        <f t="shared" si="6"/>
        <v>16</v>
      </c>
      <c r="AP15" s="1"/>
      <c r="AQ15" s="1">
        <f t="shared" si="7"/>
        <v>70</v>
      </c>
      <c r="AR15" s="1"/>
      <c r="AS15" s="1">
        <f t="shared" si="0"/>
        <v>70</v>
      </c>
      <c r="AU15" s="25">
        <v>16</v>
      </c>
      <c r="AV15" s="25">
        <v>16</v>
      </c>
      <c r="AW15">
        <f t="shared" si="8"/>
        <v>32</v>
      </c>
      <c r="AY15" s="41">
        <v>16</v>
      </c>
      <c r="AZ15" s="41">
        <v>16</v>
      </c>
    </row>
    <row r="16" spans="1:52" ht="18" customHeight="1" x14ac:dyDescent="0.25">
      <c r="A16" s="2" t="s">
        <v>12</v>
      </c>
      <c r="B16" s="2"/>
      <c r="C16" s="45" t="s">
        <v>2</v>
      </c>
      <c r="D16" s="45" t="s">
        <v>2</v>
      </c>
      <c r="E16" s="56" t="s">
        <v>3</v>
      </c>
      <c r="F16" s="57" t="s">
        <v>3</v>
      </c>
      <c r="G16" s="49" t="s">
        <v>15</v>
      </c>
      <c r="H16" s="49">
        <v>36</v>
      </c>
      <c r="I16" s="45" t="s">
        <v>1</v>
      </c>
      <c r="J16" s="46" t="s">
        <v>1</v>
      </c>
      <c r="K16" s="53" t="s">
        <v>3</v>
      </c>
      <c r="L16" s="58" t="s">
        <v>15</v>
      </c>
      <c r="M16" s="58" t="s">
        <v>15</v>
      </c>
      <c r="N16" s="46" t="s">
        <v>2</v>
      </c>
      <c r="O16" s="45" t="s">
        <v>2</v>
      </c>
      <c r="P16" s="45" t="s">
        <v>3</v>
      </c>
      <c r="Q16" s="49" t="s">
        <v>15</v>
      </c>
      <c r="R16" s="45" t="s">
        <v>2</v>
      </c>
      <c r="S16" s="54" t="s">
        <v>1</v>
      </c>
      <c r="T16" s="55" t="s">
        <v>1</v>
      </c>
      <c r="U16" s="45" t="s">
        <v>1</v>
      </c>
      <c r="V16" s="45" t="s">
        <v>3</v>
      </c>
      <c r="W16" s="49" t="s">
        <v>15</v>
      </c>
      <c r="X16" s="49">
        <v>36</v>
      </c>
      <c r="Y16" s="45" t="s">
        <v>1</v>
      </c>
      <c r="Z16" s="58" t="s">
        <v>15</v>
      </c>
      <c r="AA16" s="58" t="s">
        <v>15</v>
      </c>
      <c r="AB16" s="49">
        <v>36</v>
      </c>
      <c r="AC16" s="45" t="s">
        <v>1</v>
      </c>
      <c r="AD16" s="45" t="s">
        <v>1</v>
      </c>
      <c r="AE16" s="45" t="s">
        <v>3</v>
      </c>
      <c r="AF16" s="58" t="s">
        <v>15</v>
      </c>
      <c r="AG16" s="54" t="s">
        <v>2</v>
      </c>
      <c r="AI16" s="1">
        <f t="shared" si="1"/>
        <v>8</v>
      </c>
      <c r="AJ16" s="1">
        <f t="shared" si="2"/>
        <v>6</v>
      </c>
      <c r="AK16" s="1">
        <f t="shared" si="3"/>
        <v>6</v>
      </c>
      <c r="AL16" s="1"/>
      <c r="AM16" s="1">
        <f t="shared" si="4"/>
        <v>16</v>
      </c>
      <c r="AN16" s="1">
        <f t="shared" si="5"/>
        <v>24</v>
      </c>
      <c r="AO16" s="1">
        <f t="shared" si="6"/>
        <v>48</v>
      </c>
      <c r="AP16" s="1"/>
      <c r="AQ16" s="1">
        <f t="shared" si="7"/>
        <v>88</v>
      </c>
      <c r="AR16" s="1"/>
      <c r="AS16" s="1">
        <f t="shared" si="0"/>
        <v>88</v>
      </c>
      <c r="AU16" s="25">
        <v>30</v>
      </c>
      <c r="AV16" s="25">
        <v>10</v>
      </c>
      <c r="AW16">
        <f t="shared" si="8"/>
        <v>40</v>
      </c>
      <c r="AY16">
        <v>24</v>
      </c>
      <c r="AZ16">
        <v>16</v>
      </c>
    </row>
    <row r="17" spans="1:52" ht="18" customHeight="1" x14ac:dyDescent="0.25">
      <c r="A17" s="2" t="s">
        <v>13</v>
      </c>
      <c r="B17" s="2"/>
      <c r="C17" s="55" t="s">
        <v>2</v>
      </c>
      <c r="D17" s="49" t="s">
        <v>15</v>
      </c>
      <c r="E17" s="45" t="s">
        <v>2</v>
      </c>
      <c r="F17" s="45" t="s">
        <v>2</v>
      </c>
      <c r="G17" s="45" t="s">
        <v>2</v>
      </c>
      <c r="H17" s="45" t="s">
        <v>2</v>
      </c>
      <c r="I17" s="58" t="s">
        <v>15</v>
      </c>
      <c r="J17" s="58" t="s">
        <v>15</v>
      </c>
      <c r="K17" s="45" t="s">
        <v>1</v>
      </c>
      <c r="L17" s="45" t="s">
        <v>1</v>
      </c>
      <c r="M17" s="45" t="s">
        <v>1</v>
      </c>
      <c r="N17" s="45" t="s">
        <v>1</v>
      </c>
      <c r="O17" s="58" t="s">
        <v>15</v>
      </c>
      <c r="P17" s="54" t="s">
        <v>1</v>
      </c>
      <c r="Q17" s="55" t="s">
        <v>1</v>
      </c>
      <c r="R17" s="45" t="s">
        <v>2</v>
      </c>
      <c r="S17" s="45" t="s">
        <v>2</v>
      </c>
      <c r="T17" s="49">
        <v>36</v>
      </c>
      <c r="U17" s="49" t="s">
        <v>15</v>
      </c>
      <c r="V17" s="45" t="s">
        <v>1</v>
      </c>
      <c r="W17" s="58" t="s">
        <v>15</v>
      </c>
      <c r="X17" s="58" t="s">
        <v>15</v>
      </c>
      <c r="Y17" s="45" t="s">
        <v>3</v>
      </c>
      <c r="Z17" s="49" t="s">
        <v>15</v>
      </c>
      <c r="AA17" s="45" t="s">
        <v>2</v>
      </c>
      <c r="AB17" s="45" t="s">
        <v>2</v>
      </c>
      <c r="AC17" s="45" t="s">
        <v>2</v>
      </c>
      <c r="AD17" s="56" t="s">
        <v>3</v>
      </c>
      <c r="AE17" s="57" t="s">
        <v>3</v>
      </c>
      <c r="AF17" s="49" t="s">
        <v>15</v>
      </c>
      <c r="AG17" s="45"/>
      <c r="AI17" s="1">
        <f t="shared" si="1"/>
        <v>7</v>
      </c>
      <c r="AJ17" s="1">
        <f t="shared" si="2"/>
        <v>10</v>
      </c>
      <c r="AK17" s="1">
        <f t="shared" si="3"/>
        <v>3</v>
      </c>
      <c r="AL17" s="1"/>
      <c r="AM17" s="1">
        <f t="shared" si="4"/>
        <v>14</v>
      </c>
      <c r="AN17" s="1">
        <f t="shared" si="5"/>
        <v>40</v>
      </c>
      <c r="AO17" s="1">
        <f t="shared" si="6"/>
        <v>24</v>
      </c>
      <c r="AP17" s="1"/>
      <c r="AQ17" s="1">
        <f t="shared" si="7"/>
        <v>78</v>
      </c>
      <c r="AR17" s="1"/>
      <c r="AS17" s="1">
        <f t="shared" si="0"/>
        <v>78</v>
      </c>
      <c r="AU17" s="25">
        <v>16</v>
      </c>
      <c r="AV17" s="25">
        <v>18</v>
      </c>
      <c r="AW17">
        <f t="shared" si="8"/>
        <v>34</v>
      </c>
      <c r="AY17">
        <v>10</v>
      </c>
      <c r="AZ17">
        <v>24</v>
      </c>
    </row>
    <row r="18" spans="1:52" ht="18" customHeight="1" x14ac:dyDescent="0.25">
      <c r="A18" s="2" t="s">
        <v>14</v>
      </c>
      <c r="B18" s="2"/>
      <c r="C18" s="49">
        <v>36</v>
      </c>
      <c r="D18" s="45" t="s">
        <v>1</v>
      </c>
      <c r="E18" s="46" t="s">
        <v>1</v>
      </c>
      <c r="F18" s="53" t="s">
        <v>3</v>
      </c>
      <c r="G18" s="58" t="s">
        <v>15</v>
      </c>
      <c r="H18" s="58" t="s">
        <v>15</v>
      </c>
      <c r="I18" s="46" t="s">
        <v>2</v>
      </c>
      <c r="J18" s="45" t="s">
        <v>2</v>
      </c>
      <c r="K18" s="45" t="s">
        <v>3</v>
      </c>
      <c r="L18" s="49" t="s">
        <v>15</v>
      </c>
      <c r="M18" s="45" t="s">
        <v>2</v>
      </c>
      <c r="N18" s="54" t="s">
        <v>1</v>
      </c>
      <c r="O18" s="55" t="s">
        <v>1</v>
      </c>
      <c r="P18" s="45" t="s">
        <v>1</v>
      </c>
      <c r="Q18" s="45" t="s">
        <v>3</v>
      </c>
      <c r="R18" s="49" t="s">
        <v>15</v>
      </c>
      <c r="S18" s="49">
        <v>36</v>
      </c>
      <c r="T18" s="45" t="s">
        <v>1</v>
      </c>
      <c r="U18" s="58" t="s">
        <v>15</v>
      </c>
      <c r="V18" s="58" t="s">
        <v>15</v>
      </c>
      <c r="W18" s="49">
        <v>36</v>
      </c>
      <c r="X18" s="45" t="s">
        <v>1</v>
      </c>
      <c r="Y18" s="45" t="s">
        <v>1</v>
      </c>
      <c r="Z18" s="45" t="s">
        <v>3</v>
      </c>
      <c r="AA18" s="58" t="s">
        <v>15</v>
      </c>
      <c r="AB18" s="54" t="s">
        <v>2</v>
      </c>
      <c r="AC18" s="55" t="s">
        <v>2</v>
      </c>
      <c r="AD18" s="49" t="s">
        <v>15</v>
      </c>
      <c r="AE18" s="45" t="s">
        <v>2</v>
      </c>
      <c r="AF18" s="45" t="s">
        <v>2</v>
      </c>
      <c r="AG18" s="45" t="s">
        <v>2</v>
      </c>
      <c r="AI18" s="1">
        <f t="shared" si="1"/>
        <v>8</v>
      </c>
      <c r="AJ18" s="1">
        <f t="shared" si="2"/>
        <v>8</v>
      </c>
      <c r="AK18" s="1">
        <f t="shared" si="3"/>
        <v>4</v>
      </c>
      <c r="AL18" s="1"/>
      <c r="AM18" s="1">
        <f t="shared" si="4"/>
        <v>16</v>
      </c>
      <c r="AN18" s="1">
        <f t="shared" si="5"/>
        <v>32</v>
      </c>
      <c r="AO18" s="1">
        <f t="shared" si="6"/>
        <v>32</v>
      </c>
      <c r="AP18" s="1"/>
      <c r="AQ18" s="1">
        <f t="shared" si="7"/>
        <v>80</v>
      </c>
      <c r="AR18" s="1"/>
      <c r="AS18" s="1">
        <f t="shared" si="0"/>
        <v>80</v>
      </c>
      <c r="AU18" s="25">
        <v>22</v>
      </c>
      <c r="AV18" s="25">
        <v>16</v>
      </c>
      <c r="AW18">
        <f t="shared" si="8"/>
        <v>38</v>
      </c>
      <c r="AY18">
        <v>22</v>
      </c>
      <c r="AZ18">
        <v>16</v>
      </c>
    </row>
    <row r="19" spans="1:52" x14ac:dyDescent="0.25">
      <c r="AS19" s="1"/>
    </row>
    <row r="20" spans="1:52" x14ac:dyDescent="0.25">
      <c r="S20" t="s">
        <v>39</v>
      </c>
      <c r="AS20" s="1"/>
    </row>
    <row r="21" spans="1:52" x14ac:dyDescent="0.25">
      <c r="A21" s="26" t="s">
        <v>27</v>
      </c>
      <c r="C21" s="24" t="s">
        <v>28</v>
      </c>
      <c r="D21" s="7"/>
      <c r="E21" s="10"/>
      <c r="F21" s="10"/>
      <c r="G21" s="8"/>
      <c r="H21" s="7"/>
      <c r="I21" s="7"/>
      <c r="J21" s="10"/>
      <c r="K21" s="7"/>
      <c r="L21" s="7"/>
      <c r="M21" s="7"/>
      <c r="N21" s="7"/>
      <c r="O21" s="7"/>
      <c r="Q21" s="10"/>
      <c r="R21" s="7"/>
      <c r="S21" s="7">
        <v>8</v>
      </c>
      <c r="T21" s="7">
        <v>8</v>
      </c>
      <c r="U21" s="10"/>
      <c r="W21" s="7">
        <v>8</v>
      </c>
      <c r="X21" s="7">
        <v>8</v>
      </c>
      <c r="Y21" s="10"/>
      <c r="Z21" s="7"/>
      <c r="AA21" s="7"/>
      <c r="AB21" s="10"/>
      <c r="AC21" s="7"/>
      <c r="AD21" s="7"/>
      <c r="AE21" s="7"/>
      <c r="AF21" s="7"/>
      <c r="AG21" s="10"/>
      <c r="AH21" s="4"/>
      <c r="AJ21" s="1"/>
      <c r="AK21" s="1"/>
      <c r="AL21" s="1"/>
      <c r="AM21" s="1"/>
      <c r="AN21" s="1"/>
      <c r="AO21" s="1"/>
      <c r="AP21" s="1"/>
      <c r="AQ21" s="1"/>
      <c r="AS21" s="1"/>
    </row>
    <row r="22" spans="1:52" x14ac:dyDescent="0.25">
      <c r="A22" s="6"/>
      <c r="C22" s="19" t="s">
        <v>29</v>
      </c>
      <c r="R22" s="7"/>
      <c r="S22" s="7">
        <v>8</v>
      </c>
      <c r="T22" s="7">
        <v>2</v>
      </c>
      <c r="U22" s="10"/>
      <c r="W22" s="7">
        <v>8</v>
      </c>
      <c r="X22" s="7">
        <v>2</v>
      </c>
      <c r="Y22" s="10"/>
      <c r="Z22" s="7"/>
      <c r="AA22" s="7"/>
      <c r="AB22" s="10"/>
      <c r="AC22" s="7"/>
    </row>
    <row r="23" spans="1:52" x14ac:dyDescent="0.25">
      <c r="A23" s="5"/>
      <c r="C23" s="19" t="s">
        <v>24</v>
      </c>
      <c r="E23" s="11"/>
      <c r="F23" s="4"/>
      <c r="G23" s="4"/>
      <c r="H23" s="4"/>
      <c r="I23" s="4"/>
      <c r="J23" s="4"/>
      <c r="K23" s="4"/>
      <c r="L23" s="4"/>
      <c r="N23" s="4"/>
      <c r="O23" s="4"/>
      <c r="P23" s="4"/>
      <c r="Q23" s="4"/>
      <c r="R23" s="7"/>
      <c r="S23" s="7">
        <v>6</v>
      </c>
      <c r="T23" s="7"/>
      <c r="U23" s="10"/>
      <c r="W23" s="7">
        <v>6</v>
      </c>
      <c r="X23" s="7"/>
      <c r="Y23" s="10"/>
      <c r="Z23" s="7"/>
      <c r="AA23" s="7"/>
      <c r="AB23" s="10"/>
      <c r="AC23" s="7"/>
    </row>
    <row r="24" spans="1:52" x14ac:dyDescent="0.25">
      <c r="A24" s="15"/>
      <c r="C24" s="27" t="s">
        <v>37</v>
      </c>
      <c r="E24" s="11"/>
      <c r="F24" s="4"/>
      <c r="G24" s="4"/>
      <c r="H24" s="4"/>
      <c r="I24" s="4"/>
      <c r="J24" s="4"/>
      <c r="K24" s="4"/>
      <c r="L24" s="4"/>
      <c r="M24" s="28"/>
      <c r="N24" s="4"/>
      <c r="O24" s="4"/>
      <c r="P24" s="4"/>
      <c r="Q24" s="4"/>
      <c r="R24" s="7"/>
      <c r="S24" s="7"/>
      <c r="T24" s="7"/>
      <c r="U24" s="10"/>
      <c r="V24" s="7"/>
      <c r="W24" s="7"/>
      <c r="X24" s="7"/>
      <c r="Y24" s="10"/>
      <c r="Z24" s="7"/>
      <c r="AA24" s="7"/>
      <c r="AB24" s="10"/>
      <c r="AC24" s="7"/>
    </row>
    <row r="25" spans="1:52" x14ac:dyDescent="0.25">
      <c r="A25" s="17"/>
      <c r="C25" s="19" t="s">
        <v>33</v>
      </c>
      <c r="E25" s="11"/>
      <c r="F25" s="4"/>
      <c r="G25" s="4"/>
      <c r="H25" s="4"/>
      <c r="I25" s="4"/>
      <c r="J25" s="4"/>
      <c r="K25" s="4"/>
      <c r="L25" s="4"/>
      <c r="N25" s="4"/>
      <c r="O25" s="4"/>
      <c r="P25" s="4"/>
      <c r="Q25" s="4"/>
      <c r="R25" s="7"/>
      <c r="S25" s="7"/>
      <c r="T25" s="7"/>
      <c r="U25" s="10"/>
      <c r="V25" s="7"/>
      <c r="W25" s="7"/>
      <c r="X25" s="7"/>
      <c r="Y25" s="10"/>
      <c r="Z25" s="7"/>
      <c r="AA25" s="7"/>
      <c r="AB25" s="10"/>
      <c r="AC25" s="7"/>
    </row>
    <row r="26" spans="1:52" x14ac:dyDescent="0.25">
      <c r="A26" s="16"/>
      <c r="C26" s="19" t="s">
        <v>34</v>
      </c>
      <c r="E26" s="12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7"/>
      <c r="S26" s="7"/>
      <c r="T26" s="7"/>
      <c r="U26" s="10"/>
      <c r="V26" s="7"/>
      <c r="W26" s="7"/>
      <c r="X26" s="7"/>
      <c r="Y26" s="10"/>
      <c r="Z26" s="7"/>
      <c r="AA26" s="7"/>
      <c r="AB26" s="10"/>
      <c r="AC26" s="7"/>
    </row>
    <row r="27" spans="1:52" x14ac:dyDescent="0.25">
      <c r="A27" s="9"/>
      <c r="C27" s="18" t="s">
        <v>30</v>
      </c>
    </row>
    <row r="28" spans="1:52" x14ac:dyDescent="0.25">
      <c r="C28" s="18" t="s">
        <v>25</v>
      </c>
    </row>
    <row r="32" spans="1:52" x14ac:dyDescent="0.25">
      <c r="C32" s="32">
        <v>1</v>
      </c>
      <c r="D32" s="33">
        <v>2</v>
      </c>
      <c r="E32" s="33">
        <v>3</v>
      </c>
      <c r="F32" s="33">
        <v>4</v>
      </c>
      <c r="G32" s="33">
        <v>5</v>
      </c>
      <c r="H32" s="33">
        <v>6</v>
      </c>
      <c r="I32" s="33">
        <v>7</v>
      </c>
      <c r="J32" s="33">
        <v>8</v>
      </c>
      <c r="K32" s="33">
        <v>9</v>
      </c>
      <c r="L32" s="33">
        <v>10</v>
      </c>
      <c r="M32" s="33">
        <v>11</v>
      </c>
      <c r="N32" s="33">
        <v>12</v>
      </c>
      <c r="O32" s="33">
        <v>13</v>
      </c>
      <c r="P32" s="33">
        <v>14</v>
      </c>
      <c r="Q32" s="33">
        <v>15</v>
      </c>
      <c r="R32" s="33">
        <v>16</v>
      </c>
      <c r="S32" s="33">
        <v>17</v>
      </c>
      <c r="T32" s="33">
        <v>18</v>
      </c>
      <c r="U32" s="33">
        <v>19</v>
      </c>
      <c r="V32" s="33">
        <v>20</v>
      </c>
      <c r="W32" s="33">
        <v>21</v>
      </c>
      <c r="X32" s="33">
        <v>22</v>
      </c>
      <c r="Y32" s="33">
        <v>23</v>
      </c>
      <c r="Z32" s="33">
        <v>24</v>
      </c>
      <c r="AA32" s="33">
        <v>25</v>
      </c>
      <c r="AB32" s="33">
        <v>26</v>
      </c>
      <c r="AC32" s="33">
        <v>27</v>
      </c>
      <c r="AD32" s="33">
        <v>28</v>
      </c>
      <c r="AE32" s="33">
        <v>29</v>
      </c>
      <c r="AF32" s="33">
        <v>30</v>
      </c>
      <c r="AG32" s="34">
        <v>31</v>
      </c>
      <c r="AJ32" t="s">
        <v>35</v>
      </c>
      <c r="AK32" t="s">
        <v>36</v>
      </c>
    </row>
    <row r="33" spans="1:34" x14ac:dyDescent="0.25">
      <c r="A33" s="35">
        <v>1</v>
      </c>
      <c r="B33" s="2"/>
      <c r="C33" s="37">
        <v>42005</v>
      </c>
      <c r="D33" s="40">
        <v>42006</v>
      </c>
      <c r="E33" s="60">
        <v>42007</v>
      </c>
      <c r="F33" s="60">
        <v>42008</v>
      </c>
      <c r="G33" s="37">
        <v>42009</v>
      </c>
      <c r="H33" s="38">
        <v>42010</v>
      </c>
      <c r="I33" s="38">
        <v>42011</v>
      </c>
      <c r="J33" s="39">
        <v>42012</v>
      </c>
      <c r="K33" s="38">
        <v>42013</v>
      </c>
      <c r="L33" s="61">
        <v>42014</v>
      </c>
      <c r="M33" s="62">
        <v>42015</v>
      </c>
      <c r="N33" s="38">
        <v>42016</v>
      </c>
      <c r="O33" s="38">
        <v>42017</v>
      </c>
      <c r="P33" s="39">
        <v>42018</v>
      </c>
      <c r="Q33" s="39">
        <v>42019</v>
      </c>
      <c r="R33" s="38">
        <v>42020</v>
      </c>
      <c r="S33" s="63">
        <v>42021</v>
      </c>
      <c r="T33" s="63">
        <v>42022</v>
      </c>
      <c r="U33" s="39">
        <v>42023</v>
      </c>
      <c r="V33" s="38">
        <v>42024</v>
      </c>
      <c r="W33" s="38">
        <v>42025</v>
      </c>
      <c r="X33" s="38">
        <v>42026</v>
      </c>
      <c r="Y33" s="39">
        <v>42027</v>
      </c>
      <c r="Z33" s="61">
        <v>42028</v>
      </c>
      <c r="AA33" s="62">
        <v>42029</v>
      </c>
      <c r="AB33" s="39">
        <v>42030</v>
      </c>
      <c r="AC33" s="38">
        <v>42031</v>
      </c>
      <c r="AD33" s="38">
        <v>42032</v>
      </c>
      <c r="AE33" s="38">
        <v>42033</v>
      </c>
      <c r="AF33" s="38">
        <v>42034</v>
      </c>
      <c r="AG33" s="60">
        <v>42035</v>
      </c>
    </row>
    <row r="34" spans="1:34" x14ac:dyDescent="0.25">
      <c r="A34" s="36">
        <v>2</v>
      </c>
      <c r="B34" s="2"/>
      <c r="C34" s="60">
        <v>42036</v>
      </c>
      <c r="D34" s="38">
        <v>42037</v>
      </c>
      <c r="E34" s="38">
        <v>42038</v>
      </c>
      <c r="F34" s="38">
        <v>42039</v>
      </c>
      <c r="G34" s="38">
        <v>42040</v>
      </c>
      <c r="H34" s="39">
        <v>42041</v>
      </c>
      <c r="I34" s="61">
        <v>42042</v>
      </c>
      <c r="J34" s="62">
        <v>42043</v>
      </c>
      <c r="K34" s="38">
        <v>42044</v>
      </c>
      <c r="L34" s="38">
        <v>42045</v>
      </c>
      <c r="M34" s="39">
        <v>42046</v>
      </c>
      <c r="N34" s="39">
        <v>42047</v>
      </c>
      <c r="O34" s="38">
        <v>42048</v>
      </c>
      <c r="P34" s="60">
        <v>42049</v>
      </c>
      <c r="Q34" s="60">
        <v>42050</v>
      </c>
      <c r="R34" s="38">
        <v>42051</v>
      </c>
      <c r="S34" s="39">
        <v>42052</v>
      </c>
      <c r="T34" s="38">
        <v>42053</v>
      </c>
      <c r="U34" s="38">
        <v>42054</v>
      </c>
      <c r="V34" s="38">
        <v>42055</v>
      </c>
      <c r="W34" s="64">
        <v>42056</v>
      </c>
      <c r="X34" s="65">
        <v>42057</v>
      </c>
      <c r="Y34" s="39">
        <v>42058</v>
      </c>
      <c r="Z34" s="39">
        <v>42059</v>
      </c>
      <c r="AA34" s="38">
        <v>42060</v>
      </c>
      <c r="AB34" s="37">
        <v>42061</v>
      </c>
      <c r="AC34" s="40">
        <v>42062</v>
      </c>
      <c r="AD34" s="60">
        <v>42063</v>
      </c>
      <c r="AE34" s="38">
        <v>42064</v>
      </c>
      <c r="AF34" s="38">
        <v>42065</v>
      </c>
      <c r="AG34" s="38">
        <v>42066</v>
      </c>
    </row>
    <row r="35" spans="1:34" x14ac:dyDescent="0.25">
      <c r="A35" s="35">
        <v>3</v>
      </c>
      <c r="B35" s="2"/>
      <c r="C35" s="60">
        <v>42064</v>
      </c>
      <c r="D35" s="37">
        <v>42065</v>
      </c>
      <c r="E35" s="38">
        <v>42066</v>
      </c>
      <c r="F35" s="38">
        <v>42067</v>
      </c>
      <c r="G35" s="39">
        <v>42068</v>
      </c>
      <c r="H35" s="38">
        <v>42069</v>
      </c>
      <c r="I35" s="61">
        <v>42070</v>
      </c>
      <c r="J35" s="62">
        <v>42071</v>
      </c>
      <c r="K35" s="38">
        <v>42072</v>
      </c>
      <c r="L35" s="38">
        <v>42073</v>
      </c>
      <c r="M35" s="39">
        <v>42074</v>
      </c>
      <c r="N35" s="39">
        <v>42075</v>
      </c>
      <c r="O35" s="38">
        <v>42076</v>
      </c>
      <c r="P35" s="60">
        <v>42077</v>
      </c>
      <c r="Q35" s="60">
        <v>42078</v>
      </c>
      <c r="R35" s="39">
        <v>42079</v>
      </c>
      <c r="S35" s="38">
        <v>42080</v>
      </c>
      <c r="T35" s="38">
        <v>42081</v>
      </c>
      <c r="U35" s="38">
        <v>42082</v>
      </c>
      <c r="V35" s="39">
        <v>42083</v>
      </c>
      <c r="W35" s="61">
        <v>42084</v>
      </c>
      <c r="X35" s="62">
        <v>42085</v>
      </c>
      <c r="Y35" s="39">
        <v>42086</v>
      </c>
      <c r="Z35" s="38">
        <v>42087</v>
      </c>
      <c r="AA35" s="38">
        <v>42088</v>
      </c>
      <c r="AB35" s="38">
        <v>42089</v>
      </c>
      <c r="AC35" s="38">
        <v>42090</v>
      </c>
      <c r="AD35" s="60">
        <v>42091</v>
      </c>
      <c r="AE35" s="60">
        <v>42092</v>
      </c>
      <c r="AF35" s="38">
        <v>42093</v>
      </c>
      <c r="AG35" s="38">
        <v>42094</v>
      </c>
    </row>
    <row r="36" spans="1:34" x14ac:dyDescent="0.25">
      <c r="A36" s="36">
        <v>4</v>
      </c>
      <c r="B36" s="2"/>
      <c r="C36" s="38">
        <v>42095</v>
      </c>
      <c r="D36" s="38">
        <v>42096</v>
      </c>
      <c r="E36" s="39">
        <v>42097</v>
      </c>
      <c r="F36" s="61">
        <v>42098</v>
      </c>
      <c r="G36" s="62">
        <v>42099</v>
      </c>
      <c r="H36" s="38">
        <v>42100</v>
      </c>
      <c r="I36" s="38">
        <v>42101</v>
      </c>
      <c r="J36" s="39">
        <v>42102</v>
      </c>
      <c r="K36" s="39">
        <v>42103</v>
      </c>
      <c r="L36" s="38">
        <v>42104</v>
      </c>
      <c r="M36" s="60">
        <v>42105</v>
      </c>
      <c r="N36" s="60">
        <v>42106</v>
      </c>
      <c r="O36" s="38">
        <v>42107</v>
      </c>
      <c r="P36" s="39">
        <v>42108</v>
      </c>
      <c r="Q36" s="38">
        <v>42109</v>
      </c>
      <c r="R36" s="38">
        <v>42110</v>
      </c>
      <c r="S36" s="38">
        <v>42111</v>
      </c>
      <c r="T36" s="64">
        <v>42112</v>
      </c>
      <c r="U36" s="65">
        <v>42113</v>
      </c>
      <c r="V36" s="39">
        <v>42114</v>
      </c>
      <c r="W36" s="39">
        <v>42115</v>
      </c>
      <c r="X36" s="38">
        <v>42116</v>
      </c>
      <c r="Y36" s="37">
        <v>42117</v>
      </c>
      <c r="Z36" s="40">
        <v>42118</v>
      </c>
      <c r="AA36" s="60">
        <v>42119</v>
      </c>
      <c r="AB36" s="60">
        <v>42120</v>
      </c>
      <c r="AC36" s="37">
        <v>42121</v>
      </c>
      <c r="AD36" s="38">
        <v>42122</v>
      </c>
      <c r="AE36" s="38">
        <v>42123</v>
      </c>
      <c r="AF36" s="39">
        <v>42124</v>
      </c>
      <c r="AG36" s="38">
        <v>42125</v>
      </c>
    </row>
    <row r="37" spans="1:34" x14ac:dyDescent="0.25">
      <c r="A37" s="35">
        <v>5</v>
      </c>
      <c r="B37" s="2"/>
      <c r="C37" s="38">
        <v>42125</v>
      </c>
      <c r="D37" s="61">
        <v>42126</v>
      </c>
      <c r="E37" s="62">
        <v>42127</v>
      </c>
      <c r="F37" s="38">
        <v>42128</v>
      </c>
      <c r="G37" s="38">
        <v>42129</v>
      </c>
      <c r="H37" s="39">
        <v>42130</v>
      </c>
      <c r="I37" s="39">
        <v>42131</v>
      </c>
      <c r="J37" s="38">
        <v>42132</v>
      </c>
      <c r="K37" s="60">
        <v>42133</v>
      </c>
      <c r="L37" s="60">
        <v>42134</v>
      </c>
      <c r="M37" s="39">
        <v>42135</v>
      </c>
      <c r="N37" s="38">
        <v>42136</v>
      </c>
      <c r="O37" s="38">
        <v>42137</v>
      </c>
      <c r="P37" s="38">
        <v>42138</v>
      </c>
      <c r="Q37" s="39">
        <v>42139</v>
      </c>
      <c r="R37" s="61">
        <v>42140</v>
      </c>
      <c r="S37" s="62">
        <v>42141</v>
      </c>
      <c r="T37" s="39">
        <v>42142</v>
      </c>
      <c r="U37" s="38">
        <v>42143</v>
      </c>
      <c r="V37" s="38">
        <v>42144</v>
      </c>
      <c r="W37" s="38">
        <v>42145</v>
      </c>
      <c r="X37" s="38">
        <v>42146</v>
      </c>
      <c r="Y37" s="60">
        <v>42147</v>
      </c>
      <c r="Z37" s="60">
        <v>42148</v>
      </c>
      <c r="AA37" s="38">
        <v>42149</v>
      </c>
      <c r="AB37" s="38">
        <v>42150</v>
      </c>
      <c r="AC37" s="38">
        <v>42151</v>
      </c>
      <c r="AD37" s="38">
        <v>42152</v>
      </c>
      <c r="AE37" s="39">
        <v>42153</v>
      </c>
      <c r="AF37" s="61">
        <v>42154</v>
      </c>
      <c r="AG37" s="62">
        <v>42155</v>
      </c>
    </row>
    <row r="38" spans="1:34" x14ac:dyDescent="0.25">
      <c r="A38" s="36">
        <v>6</v>
      </c>
      <c r="B38" s="2"/>
      <c r="C38" s="38">
        <v>42156</v>
      </c>
      <c r="D38" s="38">
        <v>42157</v>
      </c>
      <c r="E38" s="39">
        <v>42158</v>
      </c>
      <c r="F38" s="39">
        <v>42159</v>
      </c>
      <c r="G38" s="38">
        <v>42160</v>
      </c>
      <c r="H38" s="60">
        <v>42161</v>
      </c>
      <c r="I38" s="60">
        <v>42162</v>
      </c>
      <c r="J38" s="38">
        <v>42163</v>
      </c>
      <c r="K38" s="39">
        <v>42164</v>
      </c>
      <c r="L38" s="38">
        <v>42165</v>
      </c>
      <c r="M38" s="38">
        <v>42166</v>
      </c>
      <c r="N38" s="38">
        <v>42167</v>
      </c>
      <c r="O38" s="64">
        <v>42168</v>
      </c>
      <c r="P38" s="65">
        <v>42169</v>
      </c>
      <c r="Q38" s="39">
        <v>42170</v>
      </c>
      <c r="R38" s="39">
        <v>42171</v>
      </c>
      <c r="S38" s="38">
        <v>42172</v>
      </c>
      <c r="T38" s="37">
        <v>42173</v>
      </c>
      <c r="U38" s="40">
        <v>42174</v>
      </c>
      <c r="V38" s="60">
        <v>42175</v>
      </c>
      <c r="W38" s="60">
        <v>42176</v>
      </c>
      <c r="X38" s="37">
        <v>42177</v>
      </c>
      <c r="Y38" s="38">
        <v>42178</v>
      </c>
      <c r="Z38" s="38">
        <v>42179</v>
      </c>
      <c r="AA38" s="39">
        <v>42180</v>
      </c>
      <c r="AB38" s="38">
        <v>42181</v>
      </c>
      <c r="AC38" s="61">
        <v>42182</v>
      </c>
      <c r="AD38" s="62">
        <v>42183</v>
      </c>
      <c r="AE38" s="38">
        <v>42184</v>
      </c>
      <c r="AF38" s="38">
        <v>42185</v>
      </c>
      <c r="AG38" s="38">
        <v>42186</v>
      </c>
    </row>
    <row r="39" spans="1:34" x14ac:dyDescent="0.25">
      <c r="A39" s="35">
        <v>7</v>
      </c>
      <c r="B39" s="2"/>
      <c r="C39" s="39">
        <v>42186</v>
      </c>
      <c r="D39" s="39">
        <v>42187</v>
      </c>
      <c r="E39" s="38">
        <v>42188</v>
      </c>
      <c r="F39" s="60">
        <v>42189</v>
      </c>
      <c r="G39" s="60">
        <v>42190</v>
      </c>
      <c r="H39" s="39">
        <v>42191</v>
      </c>
      <c r="I39" s="38">
        <v>42192</v>
      </c>
      <c r="J39" s="38">
        <v>42193</v>
      </c>
      <c r="K39" s="38">
        <v>42194</v>
      </c>
      <c r="L39" s="39">
        <v>42195</v>
      </c>
      <c r="M39" s="61">
        <v>42196</v>
      </c>
      <c r="N39" s="62">
        <v>42197</v>
      </c>
      <c r="O39" s="39">
        <v>42198</v>
      </c>
      <c r="P39" s="38">
        <v>42199</v>
      </c>
      <c r="Q39" s="38">
        <v>42200</v>
      </c>
      <c r="R39" s="38">
        <v>42201</v>
      </c>
      <c r="S39" s="38">
        <v>42202</v>
      </c>
      <c r="T39" s="60">
        <v>42203</v>
      </c>
      <c r="U39" s="60">
        <v>42204</v>
      </c>
      <c r="V39" s="38">
        <v>42205</v>
      </c>
      <c r="W39" s="38">
        <v>42206</v>
      </c>
      <c r="X39" s="38">
        <v>42207</v>
      </c>
      <c r="Y39" s="38">
        <v>42208</v>
      </c>
      <c r="Z39" s="39">
        <v>42209</v>
      </c>
      <c r="AA39" s="61">
        <v>42210</v>
      </c>
      <c r="AB39" s="62">
        <v>42211</v>
      </c>
      <c r="AC39" s="38">
        <v>42212</v>
      </c>
      <c r="AD39" s="38">
        <v>42213</v>
      </c>
      <c r="AE39" s="39">
        <v>42214</v>
      </c>
      <c r="AF39" s="39">
        <v>42215</v>
      </c>
      <c r="AG39" s="38">
        <v>42216</v>
      </c>
    </row>
    <row r="40" spans="1:34" x14ac:dyDescent="0.25">
      <c r="A40" s="36">
        <v>8</v>
      </c>
      <c r="B40" s="2"/>
      <c r="C40" s="60">
        <v>42217</v>
      </c>
      <c r="D40" s="60">
        <v>42218</v>
      </c>
      <c r="E40" s="38">
        <v>42219</v>
      </c>
      <c r="F40" s="39">
        <v>42220</v>
      </c>
      <c r="G40" s="38">
        <v>42221</v>
      </c>
      <c r="H40" s="38">
        <v>42222</v>
      </c>
      <c r="I40" s="38">
        <v>42223</v>
      </c>
      <c r="J40" s="64">
        <v>42224</v>
      </c>
      <c r="K40" s="65">
        <v>42225</v>
      </c>
      <c r="L40" s="39">
        <v>42226</v>
      </c>
      <c r="M40" s="39">
        <v>42227</v>
      </c>
      <c r="N40" s="38">
        <v>42228</v>
      </c>
      <c r="O40" s="37">
        <v>42229</v>
      </c>
      <c r="P40" s="40">
        <v>42230</v>
      </c>
      <c r="Q40" s="60">
        <v>42231</v>
      </c>
      <c r="R40" s="60">
        <v>42232</v>
      </c>
      <c r="S40" s="37">
        <v>42233</v>
      </c>
      <c r="T40" s="38">
        <v>42234</v>
      </c>
      <c r="U40" s="38">
        <v>42235</v>
      </c>
      <c r="V40" s="39">
        <v>42236</v>
      </c>
      <c r="W40" s="38">
        <v>42237</v>
      </c>
      <c r="X40" s="61">
        <v>42238</v>
      </c>
      <c r="Y40" s="62">
        <v>42239</v>
      </c>
      <c r="Z40" s="38">
        <v>42240</v>
      </c>
      <c r="AA40" s="38">
        <v>42241</v>
      </c>
      <c r="AB40" s="39">
        <v>42242</v>
      </c>
      <c r="AC40" s="39">
        <v>42243</v>
      </c>
      <c r="AD40" s="38">
        <v>42244</v>
      </c>
      <c r="AE40" s="60">
        <v>42245</v>
      </c>
      <c r="AF40" s="60">
        <v>42246</v>
      </c>
      <c r="AG40" s="39">
        <v>42247</v>
      </c>
    </row>
    <row r="41" spans="1:34" x14ac:dyDescent="0.25">
      <c r="A41" s="35">
        <v>9</v>
      </c>
      <c r="B41" s="2"/>
      <c r="C41" s="38">
        <v>42248</v>
      </c>
      <c r="D41" s="38">
        <v>42249</v>
      </c>
      <c r="E41" s="38">
        <v>42250</v>
      </c>
      <c r="F41" s="39">
        <v>42251</v>
      </c>
      <c r="G41" s="61">
        <v>42252</v>
      </c>
      <c r="H41" s="62">
        <v>42253</v>
      </c>
      <c r="I41" s="39">
        <v>42254</v>
      </c>
      <c r="J41" s="38">
        <v>42255</v>
      </c>
      <c r="K41" s="38">
        <v>42256</v>
      </c>
      <c r="L41" s="38">
        <v>42257</v>
      </c>
      <c r="M41" s="38">
        <v>42258</v>
      </c>
      <c r="N41" s="60">
        <v>42259</v>
      </c>
      <c r="O41" s="60">
        <v>42260</v>
      </c>
      <c r="P41" s="38">
        <v>42261</v>
      </c>
      <c r="Q41" s="38">
        <v>42262</v>
      </c>
      <c r="R41" s="38">
        <v>42263</v>
      </c>
      <c r="S41" s="38">
        <v>42264</v>
      </c>
      <c r="T41" s="39">
        <v>42265</v>
      </c>
      <c r="U41" s="61">
        <v>42266</v>
      </c>
      <c r="V41" s="62">
        <v>42267</v>
      </c>
      <c r="W41" s="38">
        <v>42268</v>
      </c>
      <c r="X41" s="38">
        <v>42269</v>
      </c>
      <c r="Y41" s="39">
        <v>42270</v>
      </c>
      <c r="Z41" s="39">
        <v>42271</v>
      </c>
      <c r="AA41" s="38">
        <v>42272</v>
      </c>
      <c r="AB41" s="60">
        <v>42273</v>
      </c>
      <c r="AC41" s="60">
        <v>42274</v>
      </c>
      <c r="AD41" s="38">
        <v>42275</v>
      </c>
      <c r="AE41" s="39">
        <v>42276</v>
      </c>
      <c r="AF41" s="38">
        <v>42277</v>
      </c>
      <c r="AG41" s="38">
        <v>42278</v>
      </c>
    </row>
    <row r="42" spans="1:34" x14ac:dyDescent="0.25">
      <c r="A42" s="36">
        <v>10</v>
      </c>
      <c r="B42" s="2"/>
      <c r="C42" s="38">
        <v>42278</v>
      </c>
      <c r="D42" s="38">
        <v>42279</v>
      </c>
      <c r="E42" s="64">
        <v>42280</v>
      </c>
      <c r="F42" s="65">
        <v>42281</v>
      </c>
      <c r="G42" s="39">
        <v>42282</v>
      </c>
      <c r="H42" s="39">
        <v>42283</v>
      </c>
      <c r="I42" s="38">
        <v>42284</v>
      </c>
      <c r="J42" s="37">
        <v>42285</v>
      </c>
      <c r="K42" s="40">
        <v>42286</v>
      </c>
      <c r="L42" s="60">
        <v>42287</v>
      </c>
      <c r="M42" s="60">
        <v>42288</v>
      </c>
      <c r="N42" s="37">
        <v>42289</v>
      </c>
      <c r="O42" s="38">
        <v>42290</v>
      </c>
      <c r="P42" s="38">
        <v>42291</v>
      </c>
      <c r="Q42" s="39">
        <v>42292</v>
      </c>
      <c r="R42" s="38">
        <v>42293</v>
      </c>
      <c r="S42" s="61">
        <v>42294</v>
      </c>
      <c r="T42" s="62">
        <v>42295</v>
      </c>
      <c r="U42" s="38">
        <v>42296</v>
      </c>
      <c r="V42" s="38">
        <v>42297</v>
      </c>
      <c r="W42" s="39">
        <v>42298</v>
      </c>
      <c r="X42" s="39">
        <v>42299</v>
      </c>
      <c r="Y42" s="38">
        <v>42300</v>
      </c>
      <c r="Z42" s="60">
        <v>42301</v>
      </c>
      <c r="AA42" s="60">
        <v>42302</v>
      </c>
      <c r="AB42" s="39">
        <v>42303</v>
      </c>
      <c r="AC42" s="38">
        <v>42304</v>
      </c>
      <c r="AD42" s="38">
        <v>42305</v>
      </c>
      <c r="AE42" s="38">
        <v>42306</v>
      </c>
      <c r="AF42" s="39">
        <v>42307</v>
      </c>
      <c r="AG42" s="61">
        <v>42308</v>
      </c>
    </row>
    <row r="43" spans="1:34" x14ac:dyDescent="0.25">
      <c r="A43" s="35">
        <v>11</v>
      </c>
      <c r="B43" s="2"/>
      <c r="C43" s="62">
        <v>42309</v>
      </c>
      <c r="D43" s="39">
        <v>42310</v>
      </c>
      <c r="E43" s="38">
        <v>42311</v>
      </c>
      <c r="F43" s="38">
        <v>42312</v>
      </c>
      <c r="G43" s="38">
        <v>42313</v>
      </c>
      <c r="H43" s="38">
        <v>42314</v>
      </c>
      <c r="I43" s="60">
        <v>42315</v>
      </c>
      <c r="J43" s="60">
        <v>42316</v>
      </c>
      <c r="K43" s="38">
        <v>42317</v>
      </c>
      <c r="L43" s="38">
        <v>42318</v>
      </c>
      <c r="M43" s="38">
        <v>42319</v>
      </c>
      <c r="N43" s="38">
        <v>42320</v>
      </c>
      <c r="O43" s="39">
        <v>42321</v>
      </c>
      <c r="P43" s="61">
        <v>42322</v>
      </c>
      <c r="Q43" s="62">
        <v>42323</v>
      </c>
      <c r="R43" s="38">
        <v>42324</v>
      </c>
      <c r="S43" s="38">
        <v>42325</v>
      </c>
      <c r="T43" s="39">
        <v>42326</v>
      </c>
      <c r="U43" s="39">
        <v>42327</v>
      </c>
      <c r="V43" s="38">
        <v>42328</v>
      </c>
      <c r="W43" s="60">
        <v>42329</v>
      </c>
      <c r="X43" s="60">
        <v>42330</v>
      </c>
      <c r="Y43" s="38">
        <v>42331</v>
      </c>
      <c r="Z43" s="39">
        <v>42332</v>
      </c>
      <c r="AA43" s="38">
        <v>42333</v>
      </c>
      <c r="AB43" s="38">
        <v>42334</v>
      </c>
      <c r="AC43" s="38">
        <v>42335</v>
      </c>
      <c r="AD43" s="64">
        <v>42336</v>
      </c>
      <c r="AE43" s="65">
        <v>42337</v>
      </c>
      <c r="AF43" s="39">
        <v>42338</v>
      </c>
      <c r="AG43" s="38">
        <v>42339</v>
      </c>
    </row>
    <row r="44" spans="1:34" x14ac:dyDescent="0.25">
      <c r="A44" s="36">
        <v>12</v>
      </c>
      <c r="B44" s="2"/>
      <c r="C44" s="39">
        <v>42339</v>
      </c>
      <c r="D44" s="38">
        <v>42340</v>
      </c>
      <c r="E44" s="37">
        <v>42341</v>
      </c>
      <c r="F44" s="40">
        <v>42342</v>
      </c>
      <c r="G44" s="60">
        <v>42343</v>
      </c>
      <c r="H44" s="60">
        <v>42344</v>
      </c>
      <c r="I44" s="37">
        <v>42345</v>
      </c>
      <c r="J44" s="38">
        <v>42346</v>
      </c>
      <c r="K44" s="38">
        <v>42347</v>
      </c>
      <c r="L44" s="39">
        <v>42348</v>
      </c>
      <c r="M44" s="38">
        <v>42349</v>
      </c>
      <c r="N44" s="61">
        <v>42350</v>
      </c>
      <c r="O44" s="62">
        <v>42351</v>
      </c>
      <c r="P44" s="38">
        <v>42352</v>
      </c>
      <c r="Q44" s="38">
        <v>42353</v>
      </c>
      <c r="R44" s="39">
        <v>42354</v>
      </c>
      <c r="S44" s="39">
        <v>42355</v>
      </c>
      <c r="T44" s="38">
        <v>42356</v>
      </c>
      <c r="U44" s="60">
        <v>42357</v>
      </c>
      <c r="V44" s="60">
        <v>42358</v>
      </c>
      <c r="W44" s="39">
        <v>42359</v>
      </c>
      <c r="X44" s="38">
        <v>42360</v>
      </c>
      <c r="Y44" s="38">
        <v>42361</v>
      </c>
      <c r="Z44" s="38">
        <v>42362</v>
      </c>
      <c r="AA44" s="39">
        <v>42363</v>
      </c>
      <c r="AB44" s="61">
        <v>42364</v>
      </c>
      <c r="AC44" s="61">
        <v>42365</v>
      </c>
      <c r="AD44" s="39">
        <v>42366</v>
      </c>
      <c r="AE44" s="38">
        <v>42367</v>
      </c>
      <c r="AF44" s="38">
        <v>42368</v>
      </c>
      <c r="AG44" s="38">
        <v>42369</v>
      </c>
    </row>
    <row r="46" spans="1:34" x14ac:dyDescent="0.25">
      <c r="A46" s="41"/>
      <c r="B46" s="41"/>
      <c r="C46" s="32">
        <v>1</v>
      </c>
      <c r="D46" s="33">
        <v>2</v>
      </c>
      <c r="E46" s="33">
        <v>3</v>
      </c>
      <c r="F46" s="33">
        <v>4</v>
      </c>
      <c r="G46" s="33">
        <v>5</v>
      </c>
      <c r="H46" s="33">
        <v>6</v>
      </c>
      <c r="I46" s="33">
        <v>7</v>
      </c>
      <c r="J46" s="33">
        <v>8</v>
      </c>
      <c r="K46" s="33">
        <v>9</v>
      </c>
      <c r="L46" s="33">
        <v>10</v>
      </c>
      <c r="M46" s="33">
        <v>11</v>
      </c>
      <c r="N46" s="33">
        <v>12</v>
      </c>
      <c r="O46" s="33">
        <v>13</v>
      </c>
      <c r="P46" s="33">
        <v>14</v>
      </c>
      <c r="Q46" s="33">
        <v>15</v>
      </c>
      <c r="R46" s="33">
        <v>16</v>
      </c>
      <c r="S46" s="33">
        <v>17</v>
      </c>
      <c r="T46" s="33">
        <v>18</v>
      </c>
      <c r="U46" s="33">
        <v>19</v>
      </c>
      <c r="V46" s="33">
        <v>20</v>
      </c>
      <c r="W46" s="33">
        <v>21</v>
      </c>
      <c r="X46" s="33">
        <v>22</v>
      </c>
      <c r="Y46" s="33">
        <v>23</v>
      </c>
      <c r="Z46" s="33">
        <v>24</v>
      </c>
      <c r="AA46" s="33">
        <v>25</v>
      </c>
      <c r="AB46" s="33">
        <v>26</v>
      </c>
      <c r="AC46" s="33">
        <v>27</v>
      </c>
      <c r="AD46" s="33">
        <v>28</v>
      </c>
      <c r="AE46" s="33">
        <v>29</v>
      </c>
      <c r="AF46" s="33">
        <v>30</v>
      </c>
      <c r="AG46" s="34">
        <v>31</v>
      </c>
    </row>
    <row r="47" spans="1:34" x14ac:dyDescent="0.25">
      <c r="A47" s="35">
        <v>1</v>
      </c>
      <c r="B47" s="42"/>
      <c r="C47" s="71"/>
      <c r="D47" s="72">
        <v>6</v>
      </c>
      <c r="E47" s="73"/>
      <c r="F47" s="73"/>
      <c r="G47" s="71"/>
      <c r="H47" s="74"/>
      <c r="I47" s="74"/>
      <c r="J47" s="75"/>
      <c r="K47" s="74"/>
      <c r="L47" s="76">
        <v>8</v>
      </c>
      <c r="M47" s="77">
        <v>8</v>
      </c>
      <c r="N47" s="74"/>
      <c r="O47" s="74"/>
      <c r="P47" s="75"/>
      <c r="Q47" s="75"/>
      <c r="R47" s="74"/>
      <c r="S47" s="78"/>
      <c r="T47" s="78"/>
      <c r="U47" s="75"/>
      <c r="V47" s="74"/>
      <c r="W47" s="74"/>
      <c r="X47" s="74"/>
      <c r="Y47" s="75"/>
      <c r="Z47" s="76">
        <v>8</v>
      </c>
      <c r="AA47" s="77">
        <v>8</v>
      </c>
      <c r="AB47" s="75"/>
      <c r="AC47" s="74"/>
      <c r="AD47" s="74"/>
      <c r="AE47" s="74"/>
      <c r="AF47" s="74"/>
      <c r="AG47" s="73"/>
      <c r="AH47" s="79"/>
    </row>
    <row r="48" spans="1:34" x14ac:dyDescent="0.25">
      <c r="A48" s="36">
        <v>2</v>
      </c>
      <c r="B48" s="42"/>
      <c r="C48" s="73"/>
      <c r="D48" s="74"/>
      <c r="E48" s="74"/>
      <c r="F48" s="74"/>
      <c r="G48" s="74"/>
      <c r="H48" s="75"/>
      <c r="I48" s="76">
        <v>8</v>
      </c>
      <c r="J48" s="77">
        <v>8</v>
      </c>
      <c r="K48" s="74"/>
      <c r="L48" s="74"/>
      <c r="M48" s="75"/>
      <c r="N48" s="75"/>
      <c r="O48" s="74"/>
      <c r="P48" s="73"/>
      <c r="Q48" s="73"/>
      <c r="R48" s="74"/>
      <c r="S48" s="75"/>
      <c r="T48" s="74"/>
      <c r="U48" s="74"/>
      <c r="V48" s="74"/>
      <c r="W48" s="80">
        <v>8</v>
      </c>
      <c r="X48" s="81">
        <v>2</v>
      </c>
      <c r="Y48" s="75"/>
      <c r="Z48" s="75"/>
      <c r="AA48" s="74"/>
      <c r="AB48" s="71"/>
      <c r="AC48" s="72">
        <v>6</v>
      </c>
      <c r="AD48" s="73"/>
      <c r="AE48" s="74"/>
      <c r="AF48" s="74"/>
      <c r="AG48" s="74"/>
      <c r="AH48" s="79"/>
    </row>
    <row r="49" spans="1:34" x14ac:dyDescent="0.25">
      <c r="A49" s="35">
        <v>3</v>
      </c>
      <c r="B49" s="42"/>
      <c r="C49" s="73"/>
      <c r="D49" s="71"/>
      <c r="E49" s="74"/>
      <c r="F49" s="74"/>
      <c r="G49" s="75"/>
      <c r="H49" s="74"/>
      <c r="I49" s="76">
        <v>8</v>
      </c>
      <c r="J49" s="77">
        <v>8</v>
      </c>
      <c r="K49" s="74"/>
      <c r="L49" s="74"/>
      <c r="M49" s="75"/>
      <c r="N49" s="75"/>
      <c r="O49" s="74"/>
      <c r="P49" s="73"/>
      <c r="Q49" s="73"/>
      <c r="R49" s="75"/>
      <c r="S49" s="74"/>
      <c r="T49" s="74"/>
      <c r="U49" s="74"/>
      <c r="V49" s="75"/>
      <c r="W49" s="76">
        <v>8</v>
      </c>
      <c r="X49" s="77">
        <v>8</v>
      </c>
      <c r="Y49" s="75"/>
      <c r="Z49" s="74"/>
      <c r="AA49" s="74"/>
      <c r="AB49" s="74"/>
      <c r="AC49" s="74"/>
      <c r="AD49" s="73"/>
      <c r="AE49" s="73"/>
      <c r="AF49" s="74"/>
      <c r="AG49" s="74"/>
      <c r="AH49" s="79"/>
    </row>
    <row r="50" spans="1:34" x14ac:dyDescent="0.25">
      <c r="A50" s="36">
        <v>4</v>
      </c>
      <c r="B50" s="42"/>
      <c r="C50" s="74"/>
      <c r="D50" s="74"/>
      <c r="E50" s="75"/>
      <c r="F50" s="76">
        <v>8</v>
      </c>
      <c r="G50" s="77">
        <v>8</v>
      </c>
      <c r="H50" s="74"/>
      <c r="I50" s="74"/>
      <c r="J50" s="75"/>
      <c r="K50" s="75"/>
      <c r="L50" s="74"/>
      <c r="M50" s="73"/>
      <c r="N50" s="73"/>
      <c r="O50" s="74"/>
      <c r="P50" s="75"/>
      <c r="Q50" s="74"/>
      <c r="R50" s="74"/>
      <c r="S50" s="74"/>
      <c r="T50" s="80">
        <v>8</v>
      </c>
      <c r="U50" s="81">
        <v>2</v>
      </c>
      <c r="V50" s="75"/>
      <c r="W50" s="75"/>
      <c r="X50" s="74"/>
      <c r="Y50" s="71"/>
      <c r="Z50" s="72">
        <v>6</v>
      </c>
      <c r="AA50" s="73"/>
      <c r="AB50" s="73"/>
      <c r="AC50" s="71"/>
      <c r="AD50" s="74"/>
      <c r="AE50" s="74"/>
      <c r="AF50" s="75"/>
      <c r="AG50" s="74"/>
      <c r="AH50" s="79"/>
    </row>
    <row r="51" spans="1:34" x14ac:dyDescent="0.25">
      <c r="A51" s="35">
        <v>5</v>
      </c>
      <c r="B51" s="42"/>
      <c r="C51" s="74"/>
      <c r="D51" s="76">
        <v>8</v>
      </c>
      <c r="E51" s="77">
        <v>8</v>
      </c>
      <c r="F51" s="74"/>
      <c r="G51" s="74"/>
      <c r="H51" s="75"/>
      <c r="I51" s="75"/>
      <c r="J51" s="74"/>
      <c r="K51" s="73"/>
      <c r="L51" s="73"/>
      <c r="M51" s="75"/>
      <c r="N51" s="74"/>
      <c r="O51" s="74"/>
      <c r="P51" s="74"/>
      <c r="Q51" s="75"/>
      <c r="R51" s="76">
        <v>8</v>
      </c>
      <c r="S51" s="77">
        <v>8</v>
      </c>
      <c r="T51" s="75"/>
      <c r="U51" s="74"/>
      <c r="V51" s="74"/>
      <c r="W51" s="74"/>
      <c r="X51" s="74"/>
      <c r="Y51" s="73"/>
      <c r="Z51" s="73"/>
      <c r="AA51" s="74"/>
      <c r="AB51" s="74"/>
      <c r="AC51" s="74"/>
      <c r="AD51" s="74"/>
      <c r="AE51" s="75"/>
      <c r="AF51" s="76">
        <v>8</v>
      </c>
      <c r="AG51" s="77">
        <v>8</v>
      </c>
      <c r="AH51" s="79"/>
    </row>
    <row r="52" spans="1:34" x14ac:dyDescent="0.25">
      <c r="A52" s="36">
        <v>6</v>
      </c>
      <c r="B52" s="42"/>
      <c r="C52" s="74"/>
      <c r="D52" s="74"/>
      <c r="E52" s="75"/>
      <c r="F52" s="75"/>
      <c r="G52" s="74"/>
      <c r="H52" s="73"/>
      <c r="I52" s="73"/>
      <c r="J52" s="74"/>
      <c r="K52" s="75"/>
      <c r="L52" s="74"/>
      <c r="M52" s="74"/>
      <c r="N52" s="74"/>
      <c r="O52" s="80">
        <v>8</v>
      </c>
      <c r="P52" s="81">
        <v>2</v>
      </c>
      <c r="Q52" s="75"/>
      <c r="R52" s="75"/>
      <c r="S52" s="74"/>
      <c r="T52" s="71"/>
      <c r="U52" s="72">
        <v>6</v>
      </c>
      <c r="V52" s="73"/>
      <c r="W52" s="73"/>
      <c r="X52" s="71"/>
      <c r="Y52" s="74"/>
      <c r="Z52" s="74"/>
      <c r="AA52" s="75"/>
      <c r="AB52" s="74"/>
      <c r="AC52" s="76">
        <v>8</v>
      </c>
      <c r="AD52" s="77">
        <v>8</v>
      </c>
      <c r="AE52" s="74"/>
      <c r="AF52" s="74"/>
      <c r="AG52" s="74"/>
      <c r="AH52" s="79"/>
    </row>
    <row r="53" spans="1:34" x14ac:dyDescent="0.25">
      <c r="A53" s="35">
        <v>7</v>
      </c>
      <c r="B53" s="42"/>
      <c r="C53" s="75"/>
      <c r="D53" s="75"/>
      <c r="E53" s="74"/>
      <c r="F53" s="73"/>
      <c r="G53" s="73"/>
      <c r="H53" s="75"/>
      <c r="I53" s="74"/>
      <c r="J53" s="74"/>
      <c r="K53" s="74"/>
      <c r="L53" s="75"/>
      <c r="M53" s="76">
        <v>8</v>
      </c>
      <c r="N53" s="77">
        <v>8</v>
      </c>
      <c r="O53" s="75"/>
      <c r="P53" s="74"/>
      <c r="Q53" s="74"/>
      <c r="R53" s="74"/>
      <c r="S53" s="74"/>
      <c r="T53" s="73"/>
      <c r="U53" s="73"/>
      <c r="V53" s="74"/>
      <c r="W53" s="74"/>
      <c r="X53" s="74"/>
      <c r="Y53" s="74"/>
      <c r="Z53" s="75"/>
      <c r="AA53" s="76">
        <v>8</v>
      </c>
      <c r="AB53" s="77">
        <v>8</v>
      </c>
      <c r="AC53" s="74"/>
      <c r="AD53" s="74"/>
      <c r="AE53" s="75"/>
      <c r="AF53" s="75"/>
      <c r="AG53" s="74"/>
      <c r="AH53" s="79"/>
    </row>
    <row r="54" spans="1:34" x14ac:dyDescent="0.25">
      <c r="A54" s="36">
        <v>8</v>
      </c>
      <c r="B54" s="42"/>
      <c r="C54" s="73"/>
      <c r="D54" s="73"/>
      <c r="E54" s="74"/>
      <c r="F54" s="75"/>
      <c r="G54" s="74"/>
      <c r="H54" s="74"/>
      <c r="I54" s="74"/>
      <c r="J54" s="80">
        <v>8</v>
      </c>
      <c r="K54" s="81">
        <v>2</v>
      </c>
      <c r="L54" s="75"/>
      <c r="M54" s="75"/>
      <c r="N54" s="74"/>
      <c r="O54" s="71"/>
      <c r="P54" s="72">
        <v>6</v>
      </c>
      <c r="Q54" s="73"/>
      <c r="R54" s="73"/>
      <c r="S54" s="71"/>
      <c r="T54" s="74"/>
      <c r="U54" s="74"/>
      <c r="V54" s="75"/>
      <c r="W54" s="74"/>
      <c r="X54" s="76">
        <v>8</v>
      </c>
      <c r="Y54" s="77">
        <v>8</v>
      </c>
      <c r="Z54" s="74"/>
      <c r="AA54" s="74"/>
      <c r="AB54" s="75"/>
      <c r="AC54" s="75"/>
      <c r="AD54" s="74"/>
      <c r="AE54" s="73"/>
      <c r="AF54" s="73"/>
      <c r="AG54" s="75"/>
      <c r="AH54" s="79"/>
    </row>
    <row r="55" spans="1:34" x14ac:dyDescent="0.25">
      <c r="A55" s="35">
        <v>9</v>
      </c>
      <c r="B55" s="42"/>
      <c r="C55" s="74"/>
      <c r="D55" s="74"/>
      <c r="E55" s="74"/>
      <c r="F55" s="75"/>
      <c r="G55" s="76">
        <v>8</v>
      </c>
      <c r="H55" s="77">
        <v>8</v>
      </c>
      <c r="I55" s="75"/>
      <c r="J55" s="74"/>
      <c r="K55" s="74"/>
      <c r="L55" s="74"/>
      <c r="M55" s="74"/>
      <c r="N55" s="73"/>
      <c r="O55" s="73"/>
      <c r="P55" s="74"/>
      <c r="Q55" s="74"/>
      <c r="R55" s="74"/>
      <c r="S55" s="74"/>
      <c r="T55" s="75"/>
      <c r="U55" s="76">
        <v>8</v>
      </c>
      <c r="V55" s="77">
        <v>8</v>
      </c>
      <c r="W55" s="74"/>
      <c r="X55" s="74"/>
      <c r="Y55" s="75"/>
      <c r="Z55" s="75"/>
      <c r="AA55" s="74"/>
      <c r="AB55" s="73"/>
      <c r="AC55" s="73"/>
      <c r="AD55" s="74"/>
      <c r="AE55" s="75"/>
      <c r="AF55" s="74"/>
      <c r="AG55" s="74"/>
      <c r="AH55" s="79"/>
    </row>
    <row r="56" spans="1:34" x14ac:dyDescent="0.25">
      <c r="A56" s="36">
        <v>10</v>
      </c>
      <c r="B56" s="42"/>
      <c r="C56" s="74"/>
      <c r="D56" s="74"/>
      <c r="E56" s="80">
        <v>8</v>
      </c>
      <c r="F56" s="81">
        <v>2</v>
      </c>
      <c r="G56" s="75"/>
      <c r="H56" s="75"/>
      <c r="I56" s="74"/>
      <c r="J56" s="71"/>
      <c r="K56" s="72">
        <v>6</v>
      </c>
      <c r="L56" s="73"/>
      <c r="M56" s="73"/>
      <c r="N56" s="71"/>
      <c r="O56" s="74"/>
      <c r="P56" s="74"/>
      <c r="Q56" s="75"/>
      <c r="R56" s="74"/>
      <c r="S56" s="76">
        <v>8</v>
      </c>
      <c r="T56" s="77">
        <v>8</v>
      </c>
      <c r="U56" s="74"/>
      <c r="V56" s="74"/>
      <c r="W56" s="75"/>
      <c r="X56" s="75"/>
      <c r="Y56" s="74"/>
      <c r="Z56" s="73"/>
      <c r="AA56" s="73"/>
      <c r="AB56" s="75"/>
      <c r="AC56" s="74"/>
      <c r="AD56" s="74"/>
      <c r="AE56" s="74"/>
      <c r="AF56" s="75"/>
      <c r="AG56" s="76">
        <v>8</v>
      </c>
      <c r="AH56" s="79"/>
    </row>
    <row r="57" spans="1:34" x14ac:dyDescent="0.25">
      <c r="A57" s="35">
        <v>11</v>
      </c>
      <c r="B57" s="42"/>
      <c r="C57" s="77">
        <v>8</v>
      </c>
      <c r="D57" s="75"/>
      <c r="E57" s="74"/>
      <c r="F57" s="74"/>
      <c r="G57" s="74"/>
      <c r="H57" s="74"/>
      <c r="I57" s="73"/>
      <c r="J57" s="73"/>
      <c r="K57" s="74"/>
      <c r="L57" s="74"/>
      <c r="M57" s="74"/>
      <c r="N57" s="74"/>
      <c r="O57" s="75"/>
      <c r="P57" s="76">
        <v>8</v>
      </c>
      <c r="Q57" s="77">
        <v>8</v>
      </c>
      <c r="R57" s="74"/>
      <c r="S57" s="74"/>
      <c r="T57" s="75"/>
      <c r="U57" s="75"/>
      <c r="V57" s="74"/>
      <c r="W57" s="73"/>
      <c r="X57" s="73"/>
      <c r="Y57" s="74"/>
      <c r="Z57" s="75"/>
      <c r="AA57" s="74"/>
      <c r="AB57" s="74"/>
      <c r="AC57" s="74"/>
      <c r="AD57" s="80">
        <v>8</v>
      </c>
      <c r="AE57" s="81">
        <v>2</v>
      </c>
      <c r="AF57" s="75"/>
      <c r="AG57" s="74"/>
      <c r="AH57" s="79"/>
    </row>
    <row r="58" spans="1:34" x14ac:dyDescent="0.25">
      <c r="A58" s="36">
        <v>12</v>
      </c>
      <c r="B58" s="42"/>
      <c r="C58" s="75"/>
      <c r="D58" s="74"/>
      <c r="E58" s="71"/>
      <c r="F58" s="72">
        <v>6</v>
      </c>
      <c r="G58" s="73"/>
      <c r="H58" s="73"/>
      <c r="I58" s="71"/>
      <c r="J58" s="74"/>
      <c r="K58" s="74"/>
      <c r="L58" s="75"/>
      <c r="M58" s="74"/>
      <c r="N58" s="76">
        <v>8</v>
      </c>
      <c r="O58" s="77">
        <v>8</v>
      </c>
      <c r="P58" s="74"/>
      <c r="Q58" s="74"/>
      <c r="R58" s="75"/>
      <c r="S58" s="75"/>
      <c r="T58" s="74"/>
      <c r="U58" s="73"/>
      <c r="V58" s="73"/>
      <c r="W58" s="75"/>
      <c r="X58" s="74"/>
      <c r="Y58" s="74"/>
      <c r="Z58" s="74"/>
      <c r="AA58" s="75"/>
      <c r="AB58" s="76">
        <v>8</v>
      </c>
      <c r="AC58" s="76">
        <v>8</v>
      </c>
      <c r="AD58" s="75"/>
      <c r="AE58" s="74"/>
      <c r="AF58" s="74"/>
      <c r="AG58" s="74"/>
      <c r="AH58" s="79"/>
    </row>
  </sheetData>
  <mergeCells count="2">
    <mergeCell ref="AI4:AK4"/>
    <mergeCell ref="AM4:AO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S26"/>
  <sheetViews>
    <sheetView workbookViewId="0">
      <selection activeCell="P16" sqref="P16"/>
    </sheetView>
  </sheetViews>
  <sheetFormatPr baseColWidth="10" defaultRowHeight="15" x14ac:dyDescent="0.25"/>
  <cols>
    <col min="2" max="2" width="1.28515625" customWidth="1"/>
    <col min="3" max="34" width="4.28515625" customWidth="1"/>
    <col min="35" max="37" width="6.7109375" customWidth="1"/>
    <col min="38" max="38" width="2.7109375" customWidth="1"/>
    <col min="39" max="41" width="6.5703125" customWidth="1"/>
    <col min="42" max="42" width="2.7109375" customWidth="1"/>
    <col min="43" max="43" width="15.7109375" customWidth="1"/>
    <col min="44" max="55" width="4.28515625" customWidth="1"/>
    <col min="56" max="56" width="11.42578125" customWidth="1"/>
  </cols>
  <sheetData>
    <row r="2" spans="1:45" ht="30" customHeight="1" x14ac:dyDescent="0.25">
      <c r="C2" s="31" t="s">
        <v>21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</row>
    <row r="4" spans="1:45" x14ac:dyDescent="0.25">
      <c r="AI4" s="30" t="s">
        <v>22</v>
      </c>
      <c r="AJ4" s="30"/>
      <c r="AK4" s="30"/>
      <c r="AM4" s="30" t="s">
        <v>23</v>
      </c>
      <c r="AN4" s="30"/>
      <c r="AO4" s="30"/>
      <c r="AQ4" s="1" t="s">
        <v>19</v>
      </c>
      <c r="AR4" s="3"/>
      <c r="AS4" s="3"/>
    </row>
    <row r="5" spans="1:45" ht="18" customHeight="1" x14ac:dyDescent="0.25">
      <c r="A5" s="1"/>
      <c r="B5" s="1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  <c r="AI5" s="1" t="s">
        <v>16</v>
      </c>
      <c r="AJ5" s="1" t="s">
        <v>17</v>
      </c>
      <c r="AK5" s="1" t="s">
        <v>18</v>
      </c>
      <c r="AL5" s="1"/>
      <c r="AM5" s="1" t="s">
        <v>16</v>
      </c>
      <c r="AN5" s="1" t="s">
        <v>17</v>
      </c>
      <c r="AO5" s="1" t="s">
        <v>18</v>
      </c>
      <c r="AP5" s="1"/>
      <c r="AQ5" s="1" t="s">
        <v>20</v>
      </c>
      <c r="AR5" s="1"/>
    </row>
    <row r="6" spans="1:45" ht="5.25" customHeight="1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5" ht="18" customHeight="1" x14ac:dyDescent="0.25">
      <c r="A7" s="2" t="s">
        <v>0</v>
      </c>
      <c r="B7" s="2"/>
      <c r="C7" s="46" t="s">
        <v>1</v>
      </c>
      <c r="D7" s="52" t="s">
        <v>3</v>
      </c>
      <c r="E7" s="48" t="s">
        <v>15</v>
      </c>
      <c r="F7" s="48" t="s">
        <v>15</v>
      </c>
      <c r="G7" s="46" t="s">
        <v>2</v>
      </c>
      <c r="H7" s="45" t="s">
        <v>2</v>
      </c>
      <c r="I7" s="45" t="s">
        <v>3</v>
      </c>
      <c r="J7" s="49" t="s">
        <v>15</v>
      </c>
      <c r="K7" s="45" t="s">
        <v>2</v>
      </c>
      <c r="L7" s="44" t="s">
        <v>1</v>
      </c>
      <c r="M7" s="43" t="s">
        <v>1</v>
      </c>
      <c r="N7" s="45" t="s">
        <v>1</v>
      </c>
      <c r="O7" s="45" t="s">
        <v>3</v>
      </c>
      <c r="P7" s="49" t="s">
        <v>15</v>
      </c>
      <c r="Q7" s="49">
        <v>36</v>
      </c>
      <c r="R7" s="45" t="s">
        <v>1</v>
      </c>
      <c r="S7" s="47" t="s">
        <v>15</v>
      </c>
      <c r="T7" s="47" t="s">
        <v>15</v>
      </c>
      <c r="U7" s="49">
        <v>36</v>
      </c>
      <c r="V7" s="45" t="s">
        <v>1</v>
      </c>
      <c r="W7" s="45" t="s">
        <v>1</v>
      </c>
      <c r="X7" s="45" t="s">
        <v>3</v>
      </c>
      <c r="Y7" s="49" t="s">
        <v>15</v>
      </c>
      <c r="Z7" s="44" t="s">
        <v>2</v>
      </c>
      <c r="AA7" s="43" t="s">
        <v>2</v>
      </c>
      <c r="AB7" s="49" t="s">
        <v>15</v>
      </c>
      <c r="AC7" s="45" t="s">
        <v>2</v>
      </c>
      <c r="AD7" s="45" t="s">
        <v>2</v>
      </c>
      <c r="AE7" s="45" t="s">
        <v>2</v>
      </c>
      <c r="AF7" s="45" t="s">
        <v>2</v>
      </c>
      <c r="AG7" s="48" t="s">
        <v>15</v>
      </c>
      <c r="AI7" s="1">
        <f t="shared" ref="AI7:AI18" si="0">COUNTIF(C7:AG7,"M")</f>
        <v>7</v>
      </c>
      <c r="AJ7" s="1">
        <f t="shared" ref="AJ7:AJ18" si="1">COUNTIF(C7:AG7,"S")</f>
        <v>9</v>
      </c>
      <c r="AK7" s="1">
        <f t="shared" ref="AK7:AK18" si="2">COUNTIF(C7:AG7,"N")</f>
        <v>4</v>
      </c>
      <c r="AL7" s="1"/>
      <c r="AM7" s="1">
        <f t="shared" ref="AM7:AM18" si="3">AI7*2</f>
        <v>14</v>
      </c>
      <c r="AN7" s="1">
        <f t="shared" ref="AN7:AN18" si="4">AJ7*4</f>
        <v>36</v>
      </c>
      <c r="AO7" s="1">
        <f t="shared" ref="AO7:AO18" si="5">AK7*8</f>
        <v>32</v>
      </c>
      <c r="AP7" s="1"/>
      <c r="AQ7" s="1">
        <f t="shared" ref="AQ7:AQ18" si="6">SUM(AM7:AO7)</f>
        <v>82</v>
      </c>
      <c r="AR7" s="1"/>
      <c r="AS7" s="1">
        <f t="shared" ref="AS7:AS18" si="7">((COUNTIF(C7:AG7,"M"))*2)+((COUNTIF(C7:AG7,"S"))*4)+((COUNTIF(C7:AG7,"N"))*8)</f>
        <v>82</v>
      </c>
    </row>
    <row r="8" spans="1:45" ht="18" customHeight="1" x14ac:dyDescent="0.25">
      <c r="A8" s="2" t="s">
        <v>4</v>
      </c>
      <c r="B8" s="2"/>
      <c r="C8" s="48" t="s">
        <v>15</v>
      </c>
      <c r="D8" s="45" t="s">
        <v>1</v>
      </c>
      <c r="E8" s="45" t="s">
        <v>1</v>
      </c>
      <c r="F8" s="45" t="s">
        <v>1</v>
      </c>
      <c r="G8" s="45" t="s">
        <v>1</v>
      </c>
      <c r="H8" s="49" t="s">
        <v>15</v>
      </c>
      <c r="I8" s="44" t="s">
        <v>1</v>
      </c>
      <c r="J8" s="43" t="s">
        <v>1</v>
      </c>
      <c r="K8" s="45" t="s">
        <v>2</v>
      </c>
      <c r="L8" s="45" t="s">
        <v>2</v>
      </c>
      <c r="M8" s="49">
        <v>36</v>
      </c>
      <c r="N8" s="49" t="s">
        <v>15</v>
      </c>
      <c r="O8" s="45" t="s">
        <v>1</v>
      </c>
      <c r="P8" s="48" t="s">
        <v>15</v>
      </c>
      <c r="Q8" s="48" t="s">
        <v>15</v>
      </c>
      <c r="R8" s="45" t="s">
        <v>3</v>
      </c>
      <c r="S8" s="49" t="s">
        <v>15</v>
      </c>
      <c r="T8" s="45" t="s">
        <v>2</v>
      </c>
      <c r="U8" s="45" t="s">
        <v>2</v>
      </c>
      <c r="V8" s="45" t="s">
        <v>2</v>
      </c>
      <c r="W8" s="50" t="s">
        <v>3</v>
      </c>
      <c r="X8" s="51" t="s">
        <v>3</v>
      </c>
      <c r="Y8" s="49" t="s">
        <v>15</v>
      </c>
      <c r="Z8" s="49">
        <v>36</v>
      </c>
      <c r="AA8" s="45" t="s">
        <v>1</v>
      </c>
      <c r="AB8" s="46" t="s">
        <v>1</v>
      </c>
      <c r="AC8" s="52" t="s">
        <v>3</v>
      </c>
      <c r="AD8" s="48" t="s">
        <v>15</v>
      </c>
      <c r="AE8" s="45"/>
      <c r="AF8" s="45"/>
      <c r="AG8" s="45"/>
      <c r="AI8" s="1">
        <f t="shared" si="0"/>
        <v>9</v>
      </c>
      <c r="AJ8" s="1">
        <f t="shared" si="1"/>
        <v>5</v>
      </c>
      <c r="AK8" s="1">
        <f t="shared" si="2"/>
        <v>4</v>
      </c>
      <c r="AL8" s="1"/>
      <c r="AM8" s="1">
        <f t="shared" si="3"/>
        <v>18</v>
      </c>
      <c r="AN8" s="1">
        <f t="shared" si="4"/>
        <v>20</v>
      </c>
      <c r="AO8" s="1">
        <f t="shared" si="5"/>
        <v>32</v>
      </c>
      <c r="AP8" s="1"/>
      <c r="AQ8" s="1">
        <f t="shared" si="6"/>
        <v>70</v>
      </c>
      <c r="AR8" s="1"/>
      <c r="AS8" s="1">
        <f t="shared" si="7"/>
        <v>70</v>
      </c>
    </row>
    <row r="9" spans="1:45" ht="18" customHeight="1" x14ac:dyDescent="0.25">
      <c r="A9" s="2" t="s">
        <v>5</v>
      </c>
      <c r="B9" s="2"/>
      <c r="C9" s="48" t="s">
        <v>15</v>
      </c>
      <c r="D9" s="46" t="s">
        <v>2</v>
      </c>
      <c r="E9" s="45" t="s">
        <v>2</v>
      </c>
      <c r="F9" s="45" t="s">
        <v>3</v>
      </c>
      <c r="G9" s="49" t="s">
        <v>15</v>
      </c>
      <c r="H9" s="45" t="s">
        <v>2</v>
      </c>
      <c r="I9" s="44" t="s">
        <v>1</v>
      </c>
      <c r="J9" s="43" t="s">
        <v>1</v>
      </c>
      <c r="K9" s="45" t="s">
        <v>1</v>
      </c>
      <c r="L9" s="45" t="s">
        <v>3</v>
      </c>
      <c r="M9" s="49" t="s">
        <v>15</v>
      </c>
      <c r="N9" s="49">
        <v>36</v>
      </c>
      <c r="O9" s="45" t="s">
        <v>1</v>
      </c>
      <c r="P9" s="48" t="s">
        <v>15</v>
      </c>
      <c r="Q9" s="48" t="s">
        <v>15</v>
      </c>
      <c r="R9" s="49">
        <v>36</v>
      </c>
      <c r="S9" s="45" t="s">
        <v>1</v>
      </c>
      <c r="T9" s="45" t="s">
        <v>1</v>
      </c>
      <c r="U9" s="45" t="s">
        <v>3</v>
      </c>
      <c r="V9" s="49" t="s">
        <v>15</v>
      </c>
      <c r="W9" s="44" t="s">
        <v>2</v>
      </c>
      <c r="X9" s="43" t="s">
        <v>2</v>
      </c>
      <c r="Y9" s="49" t="s">
        <v>15</v>
      </c>
      <c r="Z9" s="45" t="s">
        <v>2</v>
      </c>
      <c r="AA9" s="45" t="s">
        <v>2</v>
      </c>
      <c r="AB9" s="45" t="s">
        <v>2</v>
      </c>
      <c r="AC9" s="45" t="s">
        <v>2</v>
      </c>
      <c r="AD9" s="48" t="s">
        <v>15</v>
      </c>
      <c r="AE9" s="48" t="s">
        <v>15</v>
      </c>
      <c r="AF9" s="45" t="s">
        <v>1</v>
      </c>
      <c r="AG9" s="45" t="s">
        <v>1</v>
      </c>
      <c r="AI9" s="1">
        <f t="shared" si="0"/>
        <v>8</v>
      </c>
      <c r="AJ9" s="1">
        <f t="shared" si="1"/>
        <v>9</v>
      </c>
      <c r="AK9" s="1">
        <f t="shared" si="2"/>
        <v>3</v>
      </c>
      <c r="AL9" s="1"/>
      <c r="AM9" s="1">
        <f t="shared" si="3"/>
        <v>16</v>
      </c>
      <c r="AN9" s="1">
        <f t="shared" si="4"/>
        <v>36</v>
      </c>
      <c r="AO9" s="1">
        <f t="shared" si="5"/>
        <v>24</v>
      </c>
      <c r="AP9" s="1"/>
      <c r="AQ9" s="1">
        <f t="shared" si="6"/>
        <v>76</v>
      </c>
      <c r="AR9" s="1"/>
      <c r="AS9" s="1">
        <f t="shared" si="7"/>
        <v>76</v>
      </c>
    </row>
    <row r="10" spans="1:45" ht="18" customHeight="1" x14ac:dyDescent="0.25">
      <c r="A10" s="2" t="s">
        <v>6</v>
      </c>
      <c r="B10" s="2"/>
      <c r="C10" s="45" t="s">
        <v>1</v>
      </c>
      <c r="D10" s="45" t="s">
        <v>1</v>
      </c>
      <c r="E10" s="49" t="s">
        <v>15</v>
      </c>
      <c r="F10" s="44" t="s">
        <v>1</v>
      </c>
      <c r="G10" s="43" t="s">
        <v>1</v>
      </c>
      <c r="H10" s="45" t="s">
        <v>2</v>
      </c>
      <c r="I10" s="45" t="s">
        <v>2</v>
      </c>
      <c r="J10" s="49">
        <v>36</v>
      </c>
      <c r="K10" s="49" t="s">
        <v>15</v>
      </c>
      <c r="L10" s="45" t="s">
        <v>1</v>
      </c>
      <c r="M10" s="48" t="s">
        <v>15</v>
      </c>
      <c r="N10" s="48" t="s">
        <v>15</v>
      </c>
      <c r="O10" s="45" t="s">
        <v>3</v>
      </c>
      <c r="P10" s="49" t="s">
        <v>15</v>
      </c>
      <c r="Q10" s="45" t="s">
        <v>2</v>
      </c>
      <c r="R10" s="45" t="s">
        <v>2</v>
      </c>
      <c r="S10" s="45" t="s">
        <v>2</v>
      </c>
      <c r="T10" s="50" t="s">
        <v>3</v>
      </c>
      <c r="U10" s="51" t="s">
        <v>3</v>
      </c>
      <c r="V10" s="49" t="s">
        <v>15</v>
      </c>
      <c r="W10" s="49">
        <v>36</v>
      </c>
      <c r="X10" s="45" t="s">
        <v>1</v>
      </c>
      <c r="Y10" s="46" t="s">
        <v>1</v>
      </c>
      <c r="Z10" s="52" t="s">
        <v>3</v>
      </c>
      <c r="AA10" s="48" t="s">
        <v>15</v>
      </c>
      <c r="AB10" s="48" t="s">
        <v>15</v>
      </c>
      <c r="AC10" s="46" t="s">
        <v>2</v>
      </c>
      <c r="AD10" s="45" t="s">
        <v>2</v>
      </c>
      <c r="AE10" s="45" t="s">
        <v>3</v>
      </c>
      <c r="AF10" s="49" t="s">
        <v>15</v>
      </c>
      <c r="AG10" s="45"/>
      <c r="AI10" s="1">
        <f t="shared" si="0"/>
        <v>7</v>
      </c>
      <c r="AJ10" s="1">
        <f t="shared" si="1"/>
        <v>7</v>
      </c>
      <c r="AK10" s="1">
        <f t="shared" si="2"/>
        <v>5</v>
      </c>
      <c r="AL10" s="1"/>
      <c r="AM10" s="1">
        <f t="shared" si="3"/>
        <v>14</v>
      </c>
      <c r="AN10" s="1">
        <f t="shared" si="4"/>
        <v>28</v>
      </c>
      <c r="AO10" s="1">
        <f t="shared" si="5"/>
        <v>40</v>
      </c>
      <c r="AP10" s="1"/>
      <c r="AQ10" s="1">
        <f t="shared" si="6"/>
        <v>82</v>
      </c>
      <c r="AR10" s="1"/>
      <c r="AS10" s="1">
        <f t="shared" si="7"/>
        <v>82</v>
      </c>
    </row>
    <row r="11" spans="1:45" ht="18" customHeight="1" x14ac:dyDescent="0.25">
      <c r="A11" s="2" t="s">
        <v>7</v>
      </c>
      <c r="B11" s="2"/>
      <c r="C11" s="45" t="s">
        <v>2</v>
      </c>
      <c r="D11" s="44" t="s">
        <v>1</v>
      </c>
      <c r="E11" s="43" t="s">
        <v>1</v>
      </c>
      <c r="F11" s="45" t="s">
        <v>1</v>
      </c>
      <c r="G11" s="45" t="s">
        <v>3</v>
      </c>
      <c r="H11" s="49" t="s">
        <v>15</v>
      </c>
      <c r="I11" s="49">
        <v>36</v>
      </c>
      <c r="J11" s="45" t="s">
        <v>1</v>
      </c>
      <c r="K11" s="48" t="s">
        <v>15</v>
      </c>
      <c r="L11" s="48" t="s">
        <v>15</v>
      </c>
      <c r="M11" s="49">
        <v>36</v>
      </c>
      <c r="N11" s="45" t="s">
        <v>1</v>
      </c>
      <c r="O11" s="45" t="s">
        <v>1</v>
      </c>
      <c r="P11" s="45" t="s">
        <v>3</v>
      </c>
      <c r="Q11" s="49" t="s">
        <v>15</v>
      </c>
      <c r="R11" s="44" t="s">
        <v>2</v>
      </c>
      <c r="S11" s="43" t="s">
        <v>2</v>
      </c>
      <c r="T11" s="49" t="s">
        <v>15</v>
      </c>
      <c r="U11" s="45" t="s">
        <v>2</v>
      </c>
      <c r="V11" s="45" t="s">
        <v>2</v>
      </c>
      <c r="W11" s="45" t="s">
        <v>2</v>
      </c>
      <c r="X11" s="45" t="s">
        <v>2</v>
      </c>
      <c r="Y11" s="48" t="s">
        <v>15</v>
      </c>
      <c r="Z11" s="48" t="s">
        <v>15</v>
      </c>
      <c r="AA11" s="45" t="s">
        <v>1</v>
      </c>
      <c r="AB11" s="45" t="s">
        <v>1</v>
      </c>
      <c r="AC11" s="45" t="s">
        <v>1</v>
      </c>
      <c r="AD11" s="45" t="s">
        <v>1</v>
      </c>
      <c r="AE11" s="49" t="s">
        <v>15</v>
      </c>
      <c r="AF11" s="44" t="s">
        <v>1</v>
      </c>
      <c r="AG11" s="43" t="s">
        <v>1</v>
      </c>
      <c r="AI11" s="1">
        <f t="shared" si="0"/>
        <v>12</v>
      </c>
      <c r="AJ11" s="1">
        <f t="shared" si="1"/>
        <v>7</v>
      </c>
      <c r="AK11" s="1">
        <f t="shared" si="2"/>
        <v>2</v>
      </c>
      <c r="AL11" s="1"/>
      <c r="AM11" s="1">
        <f t="shared" si="3"/>
        <v>24</v>
      </c>
      <c r="AN11" s="1">
        <f t="shared" si="4"/>
        <v>28</v>
      </c>
      <c r="AO11" s="1">
        <f t="shared" si="5"/>
        <v>16</v>
      </c>
      <c r="AP11" s="1"/>
      <c r="AQ11" s="1">
        <f t="shared" si="6"/>
        <v>68</v>
      </c>
      <c r="AR11" s="1"/>
      <c r="AS11" s="1">
        <f t="shared" si="7"/>
        <v>68</v>
      </c>
    </row>
    <row r="12" spans="1:45" ht="18" customHeight="1" x14ac:dyDescent="0.25">
      <c r="A12" s="2" t="s">
        <v>8</v>
      </c>
      <c r="B12" s="2"/>
      <c r="C12" s="45" t="s">
        <v>2</v>
      </c>
      <c r="D12" s="45" t="s">
        <v>2</v>
      </c>
      <c r="E12" s="49">
        <v>36</v>
      </c>
      <c r="F12" s="49" t="s">
        <v>15</v>
      </c>
      <c r="G12" s="45" t="s">
        <v>1</v>
      </c>
      <c r="H12" s="48" t="s">
        <v>15</v>
      </c>
      <c r="I12" s="48" t="s">
        <v>15</v>
      </c>
      <c r="J12" s="45" t="s">
        <v>3</v>
      </c>
      <c r="K12" s="49" t="s">
        <v>15</v>
      </c>
      <c r="L12" s="45" t="s">
        <v>2</v>
      </c>
      <c r="M12" s="45" t="s">
        <v>2</v>
      </c>
      <c r="N12" s="45" t="s">
        <v>2</v>
      </c>
      <c r="O12" s="50" t="s">
        <v>3</v>
      </c>
      <c r="P12" s="51" t="s">
        <v>3</v>
      </c>
      <c r="Q12" s="49" t="s">
        <v>15</v>
      </c>
      <c r="R12" s="49">
        <v>36</v>
      </c>
      <c r="S12" s="45" t="s">
        <v>1</v>
      </c>
      <c r="T12" s="46" t="s">
        <v>1</v>
      </c>
      <c r="U12" s="52" t="s">
        <v>3</v>
      </c>
      <c r="V12" s="48" t="s">
        <v>15</v>
      </c>
      <c r="W12" s="48" t="s">
        <v>15</v>
      </c>
      <c r="X12" s="46" t="s">
        <v>2</v>
      </c>
      <c r="Y12" s="45" t="s">
        <v>2</v>
      </c>
      <c r="Z12" s="45" t="s">
        <v>3</v>
      </c>
      <c r="AA12" s="49" t="s">
        <v>15</v>
      </c>
      <c r="AB12" s="45" t="s">
        <v>2</v>
      </c>
      <c r="AC12" s="44" t="s">
        <v>1</v>
      </c>
      <c r="AD12" s="43" t="s">
        <v>1</v>
      </c>
      <c r="AE12" s="45" t="s">
        <v>1</v>
      </c>
      <c r="AF12" s="45" t="s">
        <v>3</v>
      </c>
      <c r="AG12" s="45"/>
      <c r="AI12" s="1">
        <f t="shared" si="0"/>
        <v>6</v>
      </c>
      <c r="AJ12" s="1">
        <f t="shared" si="1"/>
        <v>8</v>
      </c>
      <c r="AK12" s="1">
        <f t="shared" si="2"/>
        <v>6</v>
      </c>
      <c r="AL12" s="1"/>
      <c r="AM12" s="1">
        <f t="shared" si="3"/>
        <v>12</v>
      </c>
      <c r="AN12" s="1">
        <f t="shared" si="4"/>
        <v>32</v>
      </c>
      <c r="AO12" s="1">
        <f t="shared" si="5"/>
        <v>48</v>
      </c>
      <c r="AP12" s="1"/>
      <c r="AQ12" s="1">
        <f t="shared" si="6"/>
        <v>92</v>
      </c>
      <c r="AR12" s="1"/>
      <c r="AS12" s="1">
        <f t="shared" si="7"/>
        <v>92</v>
      </c>
    </row>
    <row r="13" spans="1:45" ht="18" customHeight="1" x14ac:dyDescent="0.25">
      <c r="A13" s="2" t="s">
        <v>9</v>
      </c>
      <c r="B13" s="2"/>
      <c r="C13" s="49" t="s">
        <v>15</v>
      </c>
      <c r="D13" s="49">
        <v>36</v>
      </c>
      <c r="E13" s="45" t="s">
        <v>1</v>
      </c>
      <c r="F13" s="48" t="s">
        <v>15</v>
      </c>
      <c r="G13" s="48" t="s">
        <v>15</v>
      </c>
      <c r="H13" s="49">
        <v>36</v>
      </c>
      <c r="I13" s="45" t="s">
        <v>1</v>
      </c>
      <c r="J13" s="45" t="s">
        <v>1</v>
      </c>
      <c r="K13" s="45" t="s">
        <v>3</v>
      </c>
      <c r="L13" s="49" t="s">
        <v>15</v>
      </c>
      <c r="M13" s="44" t="s">
        <v>2</v>
      </c>
      <c r="N13" s="43" t="s">
        <v>2</v>
      </c>
      <c r="O13" s="49" t="s">
        <v>15</v>
      </c>
      <c r="P13" s="45" t="s">
        <v>2</v>
      </c>
      <c r="Q13" s="45" t="s">
        <v>2</v>
      </c>
      <c r="R13" s="45" t="s">
        <v>2</v>
      </c>
      <c r="S13" s="45" t="s">
        <v>2</v>
      </c>
      <c r="T13" s="48" t="s">
        <v>15</v>
      </c>
      <c r="U13" s="48" t="s">
        <v>15</v>
      </c>
      <c r="V13" s="45" t="s">
        <v>1</v>
      </c>
      <c r="W13" s="45" t="s">
        <v>1</v>
      </c>
      <c r="X13" s="45" t="s">
        <v>1</v>
      </c>
      <c r="Y13" s="45" t="s">
        <v>1</v>
      </c>
      <c r="Z13" s="49" t="s">
        <v>15</v>
      </c>
      <c r="AA13" s="44" t="s">
        <v>1</v>
      </c>
      <c r="AB13" s="43" t="s">
        <v>1</v>
      </c>
      <c r="AC13" s="45" t="s">
        <v>2</v>
      </c>
      <c r="AD13" s="45" t="s">
        <v>2</v>
      </c>
      <c r="AE13" s="49">
        <v>36</v>
      </c>
      <c r="AF13" s="49" t="s">
        <v>15</v>
      </c>
      <c r="AG13" s="45" t="s">
        <v>1</v>
      </c>
      <c r="AI13" s="1">
        <f t="shared" si="0"/>
        <v>10</v>
      </c>
      <c r="AJ13" s="1">
        <f t="shared" si="1"/>
        <v>8</v>
      </c>
      <c r="AK13" s="1">
        <f t="shared" si="2"/>
        <v>1</v>
      </c>
      <c r="AL13" s="1"/>
      <c r="AM13" s="1">
        <f t="shared" si="3"/>
        <v>20</v>
      </c>
      <c r="AN13" s="1">
        <f t="shared" si="4"/>
        <v>32</v>
      </c>
      <c r="AO13" s="1">
        <f t="shared" si="5"/>
        <v>8</v>
      </c>
      <c r="AP13" s="1"/>
      <c r="AQ13" s="1">
        <f t="shared" si="6"/>
        <v>60</v>
      </c>
      <c r="AR13" s="1"/>
      <c r="AS13" s="1">
        <f t="shared" si="7"/>
        <v>60</v>
      </c>
    </row>
    <row r="14" spans="1:45" ht="18" customHeight="1" x14ac:dyDescent="0.25">
      <c r="A14" s="2" t="s">
        <v>10</v>
      </c>
      <c r="B14" s="2"/>
      <c r="C14" s="48" t="s">
        <v>15</v>
      </c>
      <c r="D14" s="48" t="s">
        <v>15</v>
      </c>
      <c r="E14" s="45" t="s">
        <v>3</v>
      </c>
      <c r="F14" s="49" t="s">
        <v>15</v>
      </c>
      <c r="G14" s="45" t="s">
        <v>2</v>
      </c>
      <c r="H14" s="45" t="s">
        <v>2</v>
      </c>
      <c r="I14" s="45" t="s">
        <v>2</v>
      </c>
      <c r="J14" s="50" t="s">
        <v>3</v>
      </c>
      <c r="K14" s="51" t="s">
        <v>3</v>
      </c>
      <c r="L14" s="49" t="s">
        <v>15</v>
      </c>
      <c r="M14" s="49">
        <v>36</v>
      </c>
      <c r="N14" s="45" t="s">
        <v>1</v>
      </c>
      <c r="O14" s="46" t="s">
        <v>1</v>
      </c>
      <c r="P14" s="52" t="s">
        <v>3</v>
      </c>
      <c r="Q14" s="48" t="s">
        <v>15</v>
      </c>
      <c r="R14" s="48" t="s">
        <v>15</v>
      </c>
      <c r="S14" s="46" t="s">
        <v>2</v>
      </c>
      <c r="T14" s="45" t="s">
        <v>2</v>
      </c>
      <c r="U14" s="45" t="s">
        <v>3</v>
      </c>
      <c r="V14" s="49" t="s">
        <v>15</v>
      </c>
      <c r="W14" s="45" t="s">
        <v>2</v>
      </c>
      <c r="X14" s="44" t="s">
        <v>1</v>
      </c>
      <c r="Y14" s="43" t="s">
        <v>1</v>
      </c>
      <c r="Z14" s="45" t="s">
        <v>1</v>
      </c>
      <c r="AA14" s="45" t="s">
        <v>3</v>
      </c>
      <c r="AB14" s="49" t="s">
        <v>15</v>
      </c>
      <c r="AC14" s="49">
        <v>36</v>
      </c>
      <c r="AD14" s="45" t="s">
        <v>1</v>
      </c>
      <c r="AE14" s="48" t="s">
        <v>15</v>
      </c>
      <c r="AF14" s="48" t="s">
        <v>15</v>
      </c>
      <c r="AG14" s="49">
        <v>36</v>
      </c>
      <c r="AI14" s="1">
        <f t="shared" si="0"/>
        <v>6</v>
      </c>
      <c r="AJ14" s="1">
        <f t="shared" si="1"/>
        <v>6</v>
      </c>
      <c r="AK14" s="1">
        <f t="shared" si="2"/>
        <v>6</v>
      </c>
      <c r="AL14" s="1"/>
      <c r="AM14" s="1">
        <f t="shared" si="3"/>
        <v>12</v>
      </c>
      <c r="AN14" s="1">
        <f t="shared" si="4"/>
        <v>24</v>
      </c>
      <c r="AO14" s="1">
        <f t="shared" si="5"/>
        <v>48</v>
      </c>
      <c r="AP14" s="1"/>
      <c r="AQ14" s="1">
        <f t="shared" si="6"/>
        <v>84</v>
      </c>
      <c r="AR14" s="1"/>
      <c r="AS14" s="1">
        <f t="shared" si="7"/>
        <v>84</v>
      </c>
    </row>
    <row r="15" spans="1:45" ht="18" customHeight="1" x14ac:dyDescent="0.25">
      <c r="A15" s="2" t="s">
        <v>11</v>
      </c>
      <c r="B15" s="2"/>
      <c r="C15" s="45" t="s">
        <v>1</v>
      </c>
      <c r="D15" s="45" t="s">
        <v>1</v>
      </c>
      <c r="E15" s="45" t="s">
        <v>3</v>
      </c>
      <c r="F15" s="49" t="s">
        <v>15</v>
      </c>
      <c r="G15" s="44" t="s">
        <v>2</v>
      </c>
      <c r="H15" s="43" t="s">
        <v>2</v>
      </c>
      <c r="I15" s="49" t="s">
        <v>15</v>
      </c>
      <c r="J15" s="45" t="s">
        <v>2</v>
      </c>
      <c r="K15" s="45" t="s">
        <v>2</v>
      </c>
      <c r="L15" s="45" t="s">
        <v>2</v>
      </c>
      <c r="M15" s="45" t="s">
        <v>2</v>
      </c>
      <c r="N15" s="48" t="s">
        <v>15</v>
      </c>
      <c r="O15" s="48" t="s">
        <v>15</v>
      </c>
      <c r="P15" s="45" t="s">
        <v>1</v>
      </c>
      <c r="Q15" s="45" t="s">
        <v>1</v>
      </c>
      <c r="R15" s="45" t="s">
        <v>1</v>
      </c>
      <c r="S15" s="45" t="s">
        <v>1</v>
      </c>
      <c r="T15" s="49" t="s">
        <v>15</v>
      </c>
      <c r="U15" s="44" t="s">
        <v>1</v>
      </c>
      <c r="V15" s="43" t="s">
        <v>1</v>
      </c>
      <c r="W15" s="45" t="s">
        <v>2</v>
      </c>
      <c r="X15" s="45" t="s">
        <v>2</v>
      </c>
      <c r="Y15" s="49">
        <v>36</v>
      </c>
      <c r="Z15" s="49" t="s">
        <v>15</v>
      </c>
      <c r="AA15" s="45" t="s">
        <v>1</v>
      </c>
      <c r="AB15" s="48" t="s">
        <v>15</v>
      </c>
      <c r="AC15" s="48" t="s">
        <v>15</v>
      </c>
      <c r="AD15" s="45" t="s">
        <v>3</v>
      </c>
      <c r="AE15" s="49" t="s">
        <v>15</v>
      </c>
      <c r="AF15" s="45" t="s">
        <v>2</v>
      </c>
      <c r="AG15" s="45"/>
      <c r="AI15" s="1">
        <f t="shared" si="0"/>
        <v>9</v>
      </c>
      <c r="AJ15" s="1">
        <f t="shared" si="1"/>
        <v>9</v>
      </c>
      <c r="AK15" s="1">
        <f t="shared" si="2"/>
        <v>2</v>
      </c>
      <c r="AL15" s="1"/>
      <c r="AM15" s="1">
        <f t="shared" si="3"/>
        <v>18</v>
      </c>
      <c r="AN15" s="1">
        <f t="shared" si="4"/>
        <v>36</v>
      </c>
      <c r="AO15" s="1">
        <f t="shared" si="5"/>
        <v>16</v>
      </c>
      <c r="AP15" s="1"/>
      <c r="AQ15" s="1">
        <f t="shared" si="6"/>
        <v>70</v>
      </c>
      <c r="AR15" s="1"/>
      <c r="AS15" s="1">
        <f t="shared" si="7"/>
        <v>70</v>
      </c>
    </row>
    <row r="16" spans="1:45" ht="18" customHeight="1" x14ac:dyDescent="0.25">
      <c r="A16" s="2" t="s">
        <v>12</v>
      </c>
      <c r="B16" s="2"/>
      <c r="C16" s="45" t="s">
        <v>2</v>
      </c>
      <c r="D16" s="45" t="s">
        <v>2</v>
      </c>
      <c r="E16" s="50" t="s">
        <v>3</v>
      </c>
      <c r="F16" s="51" t="s">
        <v>3</v>
      </c>
      <c r="G16" s="49" t="s">
        <v>15</v>
      </c>
      <c r="H16" s="49">
        <v>36</v>
      </c>
      <c r="I16" s="45" t="s">
        <v>1</v>
      </c>
      <c r="J16" s="46" t="s">
        <v>1</v>
      </c>
      <c r="K16" s="52" t="s">
        <v>3</v>
      </c>
      <c r="L16" s="48" t="s">
        <v>15</v>
      </c>
      <c r="M16" s="48" t="s">
        <v>15</v>
      </c>
      <c r="N16" s="46" t="s">
        <v>2</v>
      </c>
      <c r="O16" s="45" t="s">
        <v>2</v>
      </c>
      <c r="P16" s="45" t="s">
        <v>3</v>
      </c>
      <c r="Q16" s="49" t="s">
        <v>15</v>
      </c>
      <c r="R16" s="45" t="s">
        <v>2</v>
      </c>
      <c r="S16" s="44" t="s">
        <v>1</v>
      </c>
      <c r="T16" s="43" t="s">
        <v>1</v>
      </c>
      <c r="U16" s="45" t="s">
        <v>1</v>
      </c>
      <c r="V16" s="45" t="s">
        <v>3</v>
      </c>
      <c r="W16" s="49" t="s">
        <v>15</v>
      </c>
      <c r="X16" s="49">
        <v>36</v>
      </c>
      <c r="Y16" s="45" t="s">
        <v>1</v>
      </c>
      <c r="Z16" s="48" t="s">
        <v>15</v>
      </c>
      <c r="AA16" s="48" t="s">
        <v>15</v>
      </c>
      <c r="AB16" s="49">
        <v>36</v>
      </c>
      <c r="AC16" s="45" t="s">
        <v>1</v>
      </c>
      <c r="AD16" s="45" t="s">
        <v>1</v>
      </c>
      <c r="AE16" s="45" t="s">
        <v>3</v>
      </c>
      <c r="AF16" s="49" t="s">
        <v>15</v>
      </c>
      <c r="AG16" s="44" t="s">
        <v>2</v>
      </c>
      <c r="AI16" s="1">
        <f t="shared" si="0"/>
        <v>8</v>
      </c>
      <c r="AJ16" s="1">
        <f t="shared" si="1"/>
        <v>6</v>
      </c>
      <c r="AK16" s="1">
        <f t="shared" si="2"/>
        <v>6</v>
      </c>
      <c r="AL16" s="1"/>
      <c r="AM16" s="1">
        <f t="shared" si="3"/>
        <v>16</v>
      </c>
      <c r="AN16" s="1">
        <f t="shared" si="4"/>
        <v>24</v>
      </c>
      <c r="AO16" s="1">
        <f t="shared" si="5"/>
        <v>48</v>
      </c>
      <c r="AP16" s="1"/>
      <c r="AQ16" s="1">
        <f t="shared" si="6"/>
        <v>88</v>
      </c>
      <c r="AR16" s="1"/>
      <c r="AS16" s="1">
        <f t="shared" si="7"/>
        <v>88</v>
      </c>
    </row>
    <row r="17" spans="1:45" ht="18" customHeight="1" x14ac:dyDescent="0.25">
      <c r="A17" s="2" t="s">
        <v>13</v>
      </c>
      <c r="B17" s="2"/>
      <c r="C17" s="43" t="s">
        <v>2</v>
      </c>
      <c r="D17" s="49" t="s">
        <v>15</v>
      </c>
      <c r="E17" s="45" t="s">
        <v>2</v>
      </c>
      <c r="F17" s="45" t="s">
        <v>2</v>
      </c>
      <c r="G17" s="45" t="s">
        <v>2</v>
      </c>
      <c r="H17" s="45" t="s">
        <v>2</v>
      </c>
      <c r="I17" s="48" t="s">
        <v>15</v>
      </c>
      <c r="J17" s="48" t="s">
        <v>15</v>
      </c>
      <c r="K17" s="45" t="s">
        <v>1</v>
      </c>
      <c r="L17" s="45" t="s">
        <v>1</v>
      </c>
      <c r="M17" s="45" t="s">
        <v>1</v>
      </c>
      <c r="N17" s="45" t="s">
        <v>1</v>
      </c>
      <c r="O17" s="49" t="s">
        <v>15</v>
      </c>
      <c r="P17" s="44" t="s">
        <v>1</v>
      </c>
      <c r="Q17" s="43" t="s">
        <v>1</v>
      </c>
      <c r="R17" s="45" t="s">
        <v>2</v>
      </c>
      <c r="S17" s="45" t="s">
        <v>2</v>
      </c>
      <c r="T17" s="49">
        <v>36</v>
      </c>
      <c r="U17" s="49" t="s">
        <v>15</v>
      </c>
      <c r="V17" s="45" t="s">
        <v>1</v>
      </c>
      <c r="W17" s="48" t="s">
        <v>15</v>
      </c>
      <c r="X17" s="48" t="s">
        <v>15</v>
      </c>
      <c r="Y17" s="45" t="s">
        <v>3</v>
      </c>
      <c r="Z17" s="49" t="s">
        <v>15</v>
      </c>
      <c r="AA17" s="45" t="s">
        <v>2</v>
      </c>
      <c r="AB17" s="45" t="s">
        <v>2</v>
      </c>
      <c r="AC17" s="45" t="s">
        <v>2</v>
      </c>
      <c r="AD17" s="50" t="s">
        <v>3</v>
      </c>
      <c r="AE17" s="51" t="s">
        <v>3</v>
      </c>
      <c r="AF17" s="49" t="s">
        <v>15</v>
      </c>
      <c r="AG17" s="45"/>
      <c r="AI17" s="1">
        <f t="shared" si="0"/>
        <v>7</v>
      </c>
      <c r="AJ17" s="1">
        <f t="shared" si="1"/>
        <v>10</v>
      </c>
      <c r="AK17" s="1">
        <f t="shared" si="2"/>
        <v>3</v>
      </c>
      <c r="AL17" s="1"/>
      <c r="AM17" s="1">
        <f t="shared" si="3"/>
        <v>14</v>
      </c>
      <c r="AN17" s="1">
        <f t="shared" si="4"/>
        <v>40</v>
      </c>
      <c r="AO17" s="1">
        <f t="shared" si="5"/>
        <v>24</v>
      </c>
      <c r="AP17" s="1"/>
      <c r="AQ17" s="1">
        <f t="shared" si="6"/>
        <v>78</v>
      </c>
      <c r="AR17" s="1"/>
      <c r="AS17" s="1">
        <f t="shared" si="7"/>
        <v>78</v>
      </c>
    </row>
    <row r="18" spans="1:45" ht="18" customHeight="1" x14ac:dyDescent="0.25">
      <c r="A18" s="2" t="s">
        <v>14</v>
      </c>
      <c r="B18" s="2"/>
      <c r="C18" s="49">
        <v>36</v>
      </c>
      <c r="D18" s="45" t="s">
        <v>1</v>
      </c>
      <c r="E18" s="46" t="s">
        <v>1</v>
      </c>
      <c r="F18" s="52" t="s">
        <v>3</v>
      </c>
      <c r="G18" s="48" t="s">
        <v>15</v>
      </c>
      <c r="H18" s="48" t="s">
        <v>15</v>
      </c>
      <c r="I18" s="46" t="s">
        <v>2</v>
      </c>
      <c r="J18" s="45" t="s">
        <v>2</v>
      </c>
      <c r="K18" s="45" t="s">
        <v>3</v>
      </c>
      <c r="L18" s="49" t="s">
        <v>15</v>
      </c>
      <c r="M18" s="45" t="s">
        <v>2</v>
      </c>
      <c r="N18" s="44" t="s">
        <v>1</v>
      </c>
      <c r="O18" s="43" t="s">
        <v>1</v>
      </c>
      <c r="P18" s="45" t="s">
        <v>1</v>
      </c>
      <c r="Q18" s="45" t="s">
        <v>3</v>
      </c>
      <c r="R18" s="49" t="s">
        <v>15</v>
      </c>
      <c r="S18" s="49">
        <v>36</v>
      </c>
      <c r="T18" s="45" t="s">
        <v>1</v>
      </c>
      <c r="U18" s="48" t="s">
        <v>15</v>
      </c>
      <c r="V18" s="48" t="s">
        <v>15</v>
      </c>
      <c r="W18" s="49">
        <v>36</v>
      </c>
      <c r="X18" s="45" t="s">
        <v>1</v>
      </c>
      <c r="Y18" s="45" t="s">
        <v>1</v>
      </c>
      <c r="Z18" s="45" t="s">
        <v>3</v>
      </c>
      <c r="AA18" s="49" t="s">
        <v>15</v>
      </c>
      <c r="AB18" s="44" t="s">
        <v>2</v>
      </c>
      <c r="AC18" s="44" t="s">
        <v>2</v>
      </c>
      <c r="AD18" s="49" t="s">
        <v>15</v>
      </c>
      <c r="AE18" s="45" t="s">
        <v>2</v>
      </c>
      <c r="AF18" s="45" t="s">
        <v>2</v>
      </c>
      <c r="AG18" s="45" t="s">
        <v>2</v>
      </c>
      <c r="AI18" s="1">
        <f t="shared" si="0"/>
        <v>8</v>
      </c>
      <c r="AJ18" s="1">
        <f t="shared" si="1"/>
        <v>8</v>
      </c>
      <c r="AK18" s="1">
        <f t="shared" si="2"/>
        <v>4</v>
      </c>
      <c r="AL18" s="1"/>
      <c r="AM18" s="1">
        <f t="shared" si="3"/>
        <v>16</v>
      </c>
      <c r="AN18" s="1">
        <f t="shared" si="4"/>
        <v>32</v>
      </c>
      <c r="AO18" s="1">
        <f t="shared" si="5"/>
        <v>32</v>
      </c>
      <c r="AP18" s="1"/>
      <c r="AQ18" s="1">
        <f t="shared" si="6"/>
        <v>80</v>
      </c>
      <c r="AR18" s="1"/>
      <c r="AS18" s="1">
        <f t="shared" si="7"/>
        <v>80</v>
      </c>
    </row>
    <row r="19" spans="1:45" x14ac:dyDescent="0.25">
      <c r="AS19" s="1"/>
    </row>
    <row r="20" spans="1:45" x14ac:dyDescent="0.25">
      <c r="AS20" s="1"/>
    </row>
    <row r="21" spans="1:45" x14ac:dyDescent="0.25">
      <c r="C21" s="8"/>
      <c r="D21" s="7"/>
      <c r="E21" s="10"/>
      <c r="F21" s="10"/>
      <c r="G21" s="8"/>
      <c r="H21" s="7"/>
      <c r="I21" s="7"/>
      <c r="J21" s="10"/>
      <c r="K21" s="7"/>
      <c r="L21" s="7"/>
      <c r="M21" s="7"/>
      <c r="N21" s="7"/>
      <c r="O21" s="7"/>
      <c r="P21" s="10"/>
      <c r="Q21" s="10"/>
      <c r="R21" s="7"/>
      <c r="S21" s="7"/>
      <c r="T21" s="7"/>
      <c r="U21" s="10"/>
      <c r="V21" s="7"/>
      <c r="W21" s="7"/>
      <c r="X21" s="7"/>
      <c r="Y21" s="10"/>
      <c r="Z21" s="7"/>
      <c r="AA21" s="7"/>
      <c r="AB21" s="10"/>
      <c r="AC21" s="7"/>
      <c r="AD21" s="7"/>
      <c r="AE21" s="7"/>
      <c r="AF21" s="7"/>
      <c r="AG21" s="10"/>
      <c r="AH21" s="4"/>
      <c r="AJ21" s="1"/>
      <c r="AK21" s="1"/>
      <c r="AL21" s="1"/>
      <c r="AM21" s="1"/>
      <c r="AN21" s="1"/>
      <c r="AO21" s="1"/>
      <c r="AP21" s="1"/>
      <c r="AQ21" s="1"/>
      <c r="AS21" s="1"/>
    </row>
    <row r="23" spans="1:45" x14ac:dyDescent="0.25">
      <c r="C23" s="11"/>
      <c r="D23" s="11"/>
      <c r="E23" s="1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45" x14ac:dyDescent="0.25">
      <c r="C24" s="11"/>
      <c r="D24" s="11"/>
      <c r="E24" s="11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45" x14ac:dyDescent="0.25">
      <c r="C25" s="11"/>
      <c r="D25" s="11"/>
      <c r="E25" s="11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45" x14ac:dyDescent="0.25">
      <c r="C26" s="12"/>
      <c r="D26" s="12"/>
      <c r="E26" s="12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</sheetData>
  <mergeCells count="3">
    <mergeCell ref="C2:AK2"/>
    <mergeCell ref="AI4:AK4"/>
    <mergeCell ref="AM4:AO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 1</vt:lpstr>
      <vt:lpstr>Equipe 1 Or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FMF St-Hubert Block h2 (EPI)</dc:creator>
  <cp:lastModifiedBy>Guy Blancher</cp:lastModifiedBy>
  <dcterms:created xsi:type="dcterms:W3CDTF">2014-09-06T12:54:51Z</dcterms:created>
  <dcterms:modified xsi:type="dcterms:W3CDTF">2014-09-13T08:28:16Z</dcterms:modified>
</cp:coreProperties>
</file>