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30" windowWidth="23820" windowHeight="7680" activeTab="3"/>
  </bookViews>
  <sheets>
    <sheet name="CAt A" sheetId="1" r:id="rId1"/>
    <sheet name="CAT B" sheetId="2" r:id="rId2"/>
    <sheet name="CAT C" sheetId="3" r:id="rId3"/>
    <sheet name="Sommaire" sheetId="5" r:id="rId4"/>
    <sheet name="Sommaire Or" sheetId="4" r:id="rId5"/>
  </sheets>
  <calcPr calcId="145621"/>
</workbook>
</file>

<file path=xl/calcChain.xml><?xml version="1.0" encoding="utf-8"?>
<calcChain xmlns="http://schemas.openxmlformats.org/spreadsheetml/2006/main">
  <c r="E5" i="1" l="1"/>
  <c r="J16" i="5"/>
  <c r="G16" i="5"/>
  <c r="D16" i="5"/>
  <c r="K16" i="5"/>
  <c r="I16" i="5"/>
  <c r="H16" i="5"/>
  <c r="F16" i="5"/>
  <c r="E16" i="5"/>
  <c r="C16" i="5"/>
  <c r="B16" i="5"/>
  <c r="C17" i="2"/>
  <c r="C6" i="4"/>
  <c r="C7" i="4"/>
  <c r="C8" i="4"/>
  <c r="C9" i="4"/>
  <c r="C10" i="4"/>
  <c r="C11" i="4"/>
  <c r="C12" i="4"/>
  <c r="C13" i="4"/>
  <c r="C14" i="4"/>
  <c r="C15" i="4"/>
  <c r="D6" i="4"/>
  <c r="D7" i="4"/>
  <c r="D8" i="4"/>
  <c r="D9" i="4"/>
  <c r="D10" i="4"/>
  <c r="D11" i="4"/>
  <c r="D12" i="4"/>
  <c r="D13" i="4"/>
  <c r="D14" i="4"/>
  <c r="D15" i="4"/>
  <c r="E6" i="4"/>
  <c r="E7" i="4"/>
  <c r="E8" i="4"/>
  <c r="E9" i="4"/>
  <c r="E10" i="4"/>
  <c r="E11" i="4"/>
  <c r="E12" i="4"/>
  <c r="E13" i="4"/>
  <c r="E14" i="4"/>
  <c r="E15" i="4"/>
  <c r="F6" i="4"/>
  <c r="F7" i="4"/>
  <c r="F8" i="4"/>
  <c r="F9" i="4"/>
  <c r="F10" i="4"/>
  <c r="F11" i="4"/>
  <c r="F12" i="4"/>
  <c r="F13" i="4"/>
  <c r="F14" i="4"/>
  <c r="F15" i="4"/>
  <c r="G6" i="4"/>
  <c r="G7" i="4"/>
  <c r="G8" i="4"/>
  <c r="G9" i="4"/>
  <c r="G10" i="4"/>
  <c r="G11" i="4"/>
  <c r="G12" i="4"/>
  <c r="G13" i="4"/>
  <c r="G14" i="4"/>
  <c r="G15" i="4"/>
  <c r="H6" i="4"/>
  <c r="H7" i="4"/>
  <c r="H8" i="4"/>
  <c r="H9" i="4"/>
  <c r="H10" i="4"/>
  <c r="H11" i="4"/>
  <c r="H12" i="4"/>
  <c r="H13" i="4"/>
  <c r="H14" i="4"/>
  <c r="H15" i="4"/>
  <c r="I6" i="4"/>
  <c r="I7" i="4"/>
  <c r="I8" i="4"/>
  <c r="I9" i="4"/>
  <c r="I10" i="4"/>
  <c r="I11" i="4"/>
  <c r="I12" i="4"/>
  <c r="I13" i="4"/>
  <c r="I14" i="4"/>
  <c r="I15" i="4"/>
  <c r="J6" i="4"/>
  <c r="J7" i="4"/>
  <c r="J8" i="4"/>
  <c r="J9" i="4"/>
  <c r="J10" i="4"/>
  <c r="J11" i="4"/>
  <c r="J12" i="4"/>
  <c r="J13" i="4"/>
  <c r="J14" i="4"/>
  <c r="J15" i="4"/>
  <c r="K6" i="4"/>
  <c r="K7" i="4"/>
  <c r="K8" i="4"/>
  <c r="K9" i="4"/>
  <c r="K10" i="4"/>
  <c r="K11" i="4"/>
  <c r="K12" i="4"/>
  <c r="K13" i="4"/>
  <c r="K14" i="4"/>
  <c r="K15" i="4"/>
  <c r="B6" i="4"/>
  <c r="B7" i="4"/>
  <c r="B8" i="4"/>
  <c r="B9" i="4"/>
  <c r="B10" i="4"/>
  <c r="B11" i="4"/>
  <c r="B12" i="4"/>
  <c r="B13" i="4"/>
  <c r="B14" i="4"/>
  <c r="B15" i="4"/>
  <c r="B16" i="4" l="1"/>
  <c r="K16" i="4"/>
  <c r="I16" i="4"/>
  <c r="H16" i="4"/>
  <c r="F16" i="4"/>
  <c r="E16" i="4"/>
  <c r="C16" i="4"/>
  <c r="J16" i="4"/>
  <c r="G16" i="4"/>
  <c r="D16" i="4"/>
</calcChain>
</file>

<file path=xl/sharedStrings.xml><?xml version="1.0" encoding="utf-8"?>
<sst xmlns="http://schemas.openxmlformats.org/spreadsheetml/2006/main" count="41" uniqueCount="19">
  <si>
    <t>Réclamation</t>
  </si>
  <si>
    <t>Date</t>
  </si>
  <si>
    <t>Total</t>
  </si>
  <si>
    <t>No de la réclamation</t>
  </si>
  <si>
    <t>2007-2008</t>
  </si>
  <si>
    <t>2008-2009</t>
  </si>
  <si>
    <t>2009-2010</t>
  </si>
  <si>
    <t>2010-2011</t>
  </si>
  <si>
    <t>2011-2012</t>
  </si>
  <si>
    <t>2012-2013</t>
  </si>
  <si>
    <t>2013-2014</t>
  </si>
  <si>
    <t>2014-2015</t>
  </si>
  <si>
    <t>2015-2016</t>
  </si>
  <si>
    <t>2006-2007</t>
  </si>
  <si>
    <t>Montant adm</t>
  </si>
  <si>
    <t>Année Financière</t>
  </si>
  <si>
    <t>Sans faire un tableau croisé dynamique, y a-t-il une autre formule utilisable pour remplacer "sommeprod".</t>
  </si>
  <si>
    <t>Le vrai fichier dans lequel je travaille est très lent dû à ces formules…</t>
  </si>
  <si>
    <t>Merci d'avance !!!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</si>
</sst>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)\ &quot;$&quot;_ ;_ * \(#,##0.00\)\ &quot;$&quot;_ ;_ * &quot;-&quot;??_)\ &quot;$&quot;_ ;_ @_ "/>
    <numFmt numFmtId="165" formatCode="_(&quot;$&quot;* #,##0.00_);_(&quot;$&quot;* \(#,##0.00\);_(&quot;$&quot;* &quot;-&quot;??_);_(@_)"/>
  </numFmts>
  <fonts count="22" x14ac:knownFonts="1">
    <font>
      <sz val="10"/>
      <name val="Arial"/>
    </font>
    <font>
      <sz val="10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10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1"/>
      <color indexed="62"/>
      <name val="Calibri"/>
      <family val="2"/>
    </font>
    <font>
      <sz val="11"/>
      <color indexed="10"/>
      <name val="Calibri"/>
      <family val="2"/>
    </font>
    <font>
      <sz val="11"/>
      <color indexed="19"/>
      <name val="Calibri"/>
      <family val="2"/>
    </font>
    <font>
      <b/>
      <sz val="11"/>
      <color indexed="63"/>
      <name val="Calibri"/>
      <family val="2"/>
    </font>
    <font>
      <b/>
      <sz val="18"/>
      <color indexed="62"/>
      <name val="Cambria"/>
      <family val="2"/>
    </font>
    <font>
      <b/>
      <sz val="11"/>
      <color indexed="8"/>
      <name val="Calibri"/>
      <family val="2"/>
    </font>
    <font>
      <sz val="8"/>
      <name val="Arial"/>
    </font>
    <font>
      <b/>
      <sz val="10"/>
      <name val="Arial"/>
      <family val="2"/>
    </font>
    <font>
      <b/>
      <sz val="9"/>
      <name val="Arial"/>
      <family val="2"/>
    </font>
    <font>
      <sz val="8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47"/>
      </patternFill>
    </fill>
    <fill>
      <patternFill patternType="solid">
        <fgColor indexed="27"/>
      </patternFill>
    </fill>
    <fill>
      <patternFill patternType="solid">
        <fgColor indexed="43"/>
      </patternFill>
    </fill>
    <fill>
      <patternFill patternType="solid">
        <fgColor indexed="45"/>
      </patternFill>
    </fill>
    <fill>
      <patternFill patternType="solid">
        <fgColor indexed="53"/>
      </patternFill>
    </fill>
    <fill>
      <patternFill patternType="solid">
        <fgColor indexed="51"/>
      </patternFill>
    </fill>
    <fill>
      <patternFill patternType="solid">
        <fgColor indexed="56"/>
      </patternFill>
    </fill>
    <fill>
      <patternFill patternType="solid">
        <fgColor indexed="54"/>
      </patternFill>
    </fill>
    <fill>
      <patternFill patternType="solid">
        <fgColor indexed="49"/>
      </patternFill>
    </fill>
    <fill>
      <patternFill patternType="solid">
        <fgColor indexed="10"/>
      </patternFill>
    </fill>
    <fill>
      <patternFill patternType="solid">
        <fgColor indexed="46"/>
      </patternFill>
    </fill>
    <fill>
      <patternFill patternType="solid">
        <fgColor indexed="9"/>
      </patternFill>
    </fill>
    <fill>
      <patternFill patternType="solid">
        <fgColor indexed="55"/>
      </patternFill>
    </fill>
    <fill>
      <patternFill patternType="solid">
        <fgColor indexed="47"/>
        <bgColor indexed="64"/>
      </patternFill>
    </fill>
  </fills>
  <borders count="16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1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4" borderId="0" applyNumberFormat="0" applyBorder="0" applyAlignment="0" applyProtection="0"/>
    <xf numFmtId="0" fontId="2" fillId="6" borderId="0" applyNumberFormat="0" applyBorder="0" applyAlignment="0" applyProtection="0"/>
    <xf numFmtId="0" fontId="2" fillId="3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6" borderId="0" applyNumberFormat="0" applyBorder="0" applyAlignment="0" applyProtection="0"/>
    <xf numFmtId="0" fontId="2" fillId="4" borderId="0" applyNumberFormat="0" applyBorder="0" applyAlignment="0" applyProtection="0"/>
    <xf numFmtId="0" fontId="3" fillId="6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8" borderId="0" applyNumberFormat="0" applyBorder="0" applyAlignment="0" applyProtection="0"/>
    <xf numFmtId="0" fontId="3" fillId="6" borderId="0" applyNumberFormat="0" applyBorder="0" applyAlignment="0" applyProtection="0"/>
    <xf numFmtId="0" fontId="3" fillId="3" borderId="0" applyNumberFormat="0" applyBorder="0" applyAlignment="0" applyProtection="0"/>
    <xf numFmtId="0" fontId="3" fillId="11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4" fillId="15" borderId="0" applyNumberFormat="0" applyBorder="0" applyAlignment="0" applyProtection="0"/>
    <xf numFmtId="0" fontId="5" fillId="16" borderId="1" applyNumberFormat="0" applyAlignment="0" applyProtection="0"/>
    <xf numFmtId="0" fontId="6" fillId="17" borderId="3" applyNumberFormat="0" applyAlignment="0" applyProtection="0"/>
    <xf numFmtId="0" fontId="7" fillId="0" borderId="0" applyNumberFormat="0" applyFill="0" applyBorder="0" applyAlignment="0" applyProtection="0"/>
    <xf numFmtId="0" fontId="8" fillId="6" borderId="0" applyNumberFormat="0" applyBorder="0" applyAlignment="0" applyProtection="0"/>
    <xf numFmtId="0" fontId="9" fillId="0" borderId="5" applyNumberFormat="0" applyFill="0" applyAlignment="0" applyProtection="0"/>
    <xf numFmtId="0" fontId="10" fillId="0" borderId="6" applyNumberFormat="0" applyFill="0" applyAlignment="0" applyProtection="0"/>
    <xf numFmtId="0" fontId="11" fillId="0" borderId="7" applyNumberFormat="0" applyFill="0" applyAlignment="0" applyProtection="0"/>
    <xf numFmtId="0" fontId="11" fillId="0" borderId="0" applyNumberFormat="0" applyFill="0" applyBorder="0" applyAlignment="0" applyProtection="0"/>
    <xf numFmtId="0" fontId="12" fillId="7" borderId="1" applyNumberFormat="0" applyAlignment="0" applyProtection="0"/>
    <xf numFmtId="0" fontId="13" fillId="0" borderId="2" applyNumberFormat="0" applyFill="0" applyAlignment="0" applyProtection="0"/>
    <xf numFmtId="0" fontId="14" fillId="7" borderId="0" applyNumberFormat="0" applyBorder="0" applyAlignment="0" applyProtection="0"/>
    <xf numFmtId="0" fontId="1" fillId="4" borderId="4" applyNumberFormat="0" applyFont="0" applyAlignment="0" applyProtection="0"/>
    <xf numFmtId="0" fontId="15" fillId="16" borderId="8" applyNumberFormat="0" applyAlignment="0" applyProtection="0"/>
    <xf numFmtId="0" fontId="16" fillId="0" borderId="0" applyNumberFormat="0" applyFill="0" applyBorder="0" applyAlignment="0" applyProtection="0"/>
    <xf numFmtId="0" fontId="17" fillId="0" borderId="9" applyNumberFormat="0" applyFill="0" applyAlignment="0" applyProtection="0"/>
    <xf numFmtId="165" fontId="1" fillId="0" borderId="0" applyFont="0" applyFill="0" applyBorder="0" applyAlignment="0" applyProtection="0"/>
    <xf numFmtId="0" fontId="13" fillId="0" borderId="0" applyNumberFormat="0" applyFill="0" applyBorder="0" applyAlignment="0" applyProtection="0"/>
  </cellStyleXfs>
  <cellXfs count="18">
    <xf numFmtId="0" fontId="0" fillId="0" borderId="0" xfId="0"/>
    <xf numFmtId="14" fontId="0" fillId="0" borderId="0" xfId="0" applyNumberFormat="1"/>
    <xf numFmtId="164" fontId="1" fillId="0" borderId="0" xfId="0" applyNumberFormat="1" applyFont="1" applyBorder="1" applyAlignment="1">
      <alignment horizontal="center" vertical="center" wrapText="1"/>
    </xf>
    <xf numFmtId="164" fontId="1" fillId="0" borderId="0" xfId="0" applyNumberFormat="1" applyFont="1" applyBorder="1"/>
    <xf numFmtId="0" fontId="19" fillId="18" borderId="10" xfId="0" applyFont="1" applyFill="1" applyBorder="1" applyAlignment="1">
      <alignment horizontal="center" vertical="center" wrapText="1"/>
    </xf>
    <xf numFmtId="0" fontId="20" fillId="18" borderId="10" xfId="0" applyFont="1" applyFill="1" applyBorder="1" applyAlignment="1">
      <alignment horizontal="center" vertical="center"/>
    </xf>
    <xf numFmtId="14" fontId="21" fillId="0" borderId="11" xfId="0" applyNumberFormat="1" applyFont="1" applyBorder="1" applyAlignment="1">
      <alignment vertical="center"/>
    </xf>
    <xf numFmtId="1" fontId="20" fillId="0" borderId="12" xfId="0" applyNumberFormat="1" applyFont="1" applyBorder="1" applyAlignment="1">
      <alignment horizontal="center" vertical="center"/>
    </xf>
    <xf numFmtId="14" fontId="21" fillId="0" borderId="13" xfId="0" applyNumberFormat="1" applyFont="1" applyBorder="1" applyAlignment="1">
      <alignment vertical="center"/>
    </xf>
    <xf numFmtId="0" fontId="20" fillId="0" borderId="14" xfId="0" applyFont="1" applyFill="1" applyBorder="1" applyAlignment="1">
      <alignment horizontal="center" vertical="center"/>
    </xf>
    <xf numFmtId="0" fontId="0" fillId="0" borderId="0" xfId="0" applyBorder="1"/>
    <xf numFmtId="0" fontId="20" fillId="0" borderId="14" xfId="0" applyNumberFormat="1" applyFont="1" applyBorder="1" applyAlignment="1">
      <alignment horizontal="center" vertical="center"/>
    </xf>
    <xf numFmtId="0" fontId="20" fillId="0" borderId="14" xfId="0" applyNumberFormat="1" applyFont="1" applyFill="1" applyBorder="1" applyAlignment="1">
      <alignment horizontal="center" vertical="center"/>
    </xf>
    <xf numFmtId="0" fontId="20" fillId="0" borderId="15" xfId="0" applyNumberFormat="1" applyFont="1" applyBorder="1" applyAlignment="1">
      <alignment horizontal="center" vertical="center"/>
    </xf>
    <xf numFmtId="0" fontId="19" fillId="0" borderId="10" xfId="0" applyFont="1" applyBorder="1" applyAlignment="1">
      <alignment horizontal="center"/>
    </xf>
    <xf numFmtId="164" fontId="0" fillId="0" borderId="10" xfId="0" applyNumberFormat="1" applyBorder="1"/>
    <xf numFmtId="164" fontId="21" fillId="0" borderId="12" xfId="0" applyNumberFormat="1" applyFont="1" applyFill="1" applyBorder="1" applyAlignment="1" applyProtection="1">
      <alignment vertical="center"/>
    </xf>
    <xf numFmtId="164" fontId="0" fillId="0" borderId="0" xfId="0" applyNumberFormat="1"/>
  </cellXfs>
  <cellStyles count="43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Bad" xfId="25"/>
    <cellStyle name="Calculation" xfId="26"/>
    <cellStyle name="Check Cell" xfId="27"/>
    <cellStyle name="Explanatory Text" xfId="28"/>
    <cellStyle name="Good" xfId="29"/>
    <cellStyle name="Heading 1" xfId="30"/>
    <cellStyle name="Heading 2" xfId="31"/>
    <cellStyle name="Heading 3" xfId="32"/>
    <cellStyle name="Heading 4" xfId="33"/>
    <cellStyle name="Input" xfId="34"/>
    <cellStyle name="Linked Cell" xfId="35"/>
    <cellStyle name="Neutral" xfId="36"/>
    <cellStyle name="Normal" xfId="0" builtinId="0"/>
    <cellStyle name="Note" xfId="37"/>
    <cellStyle name="Output" xfId="38"/>
    <cellStyle name="Title" xfId="39"/>
    <cellStyle name="Total" xfId="40" builtinId="25" customBuiltin="1"/>
    <cellStyle name="Währung" xfId="41"/>
    <cellStyle name="Warning Text" xfId="42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742950</xdr:colOff>
      <xdr:row>0</xdr:row>
      <xdr:rowOff>38100</xdr:rowOff>
    </xdr:from>
    <xdr:to>
      <xdr:col>2</xdr:col>
      <xdr:colOff>285750</xdr:colOff>
      <xdr:row>3</xdr:row>
      <xdr:rowOff>85725</xdr:rowOff>
    </xdr:to>
    <xdr:sp macro="[0]!Récap" textlink="">
      <xdr:nvSpPr>
        <xdr:cNvPr id="2" name="ZoneTexte 1"/>
        <xdr:cNvSpPr txBox="1"/>
      </xdr:nvSpPr>
      <xdr:spPr>
        <a:xfrm>
          <a:off x="742950" y="38100"/>
          <a:ext cx="1066800" cy="5334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algn="ctr"/>
          <a:r>
            <a:rPr lang="fr-FR" sz="1400" b="1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</a:rPr>
            <a:t>Récap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3"/>
  <sheetViews>
    <sheetView workbookViewId="0">
      <selection activeCell="B2" sqref="B2"/>
    </sheetView>
  </sheetViews>
  <sheetFormatPr baseColWidth="10" defaultRowHeight="12.75" x14ac:dyDescent="0.2"/>
  <sheetData>
    <row r="1" spans="1:5" x14ac:dyDescent="0.2">
      <c r="A1" t="s">
        <v>0</v>
      </c>
      <c r="B1" t="s">
        <v>1</v>
      </c>
      <c r="C1" t="s">
        <v>14</v>
      </c>
    </row>
    <row r="2" spans="1:5" x14ac:dyDescent="0.2">
      <c r="A2">
        <v>1</v>
      </c>
      <c r="B2" s="1">
        <v>40846</v>
      </c>
      <c r="C2" s="2">
        <v>5337.3249999999998</v>
      </c>
    </row>
    <row r="3" spans="1:5" x14ac:dyDescent="0.2">
      <c r="A3">
        <v>1</v>
      </c>
      <c r="B3" s="1">
        <v>41384</v>
      </c>
      <c r="C3" s="2">
        <v>740</v>
      </c>
    </row>
    <row r="4" spans="1:5" x14ac:dyDescent="0.2">
      <c r="A4">
        <v>1</v>
      </c>
      <c r="B4" s="1">
        <v>38528</v>
      </c>
      <c r="C4" s="2">
        <v>799.38499999999999</v>
      </c>
    </row>
    <row r="5" spans="1:5" x14ac:dyDescent="0.2">
      <c r="A5">
        <v>1</v>
      </c>
      <c r="B5" s="1">
        <v>38893</v>
      </c>
      <c r="C5" s="2">
        <v>799.38499999999999</v>
      </c>
      <c r="E5" s="17">
        <f>C5+'CAT B'!C5+'CAT C'!C5</f>
        <v>936.38499999999999</v>
      </c>
    </row>
    <row r="6" spans="1:5" x14ac:dyDescent="0.2">
      <c r="A6">
        <v>1</v>
      </c>
      <c r="B6" s="1">
        <v>39258</v>
      </c>
      <c r="C6" s="2">
        <v>798.83</v>
      </c>
    </row>
    <row r="7" spans="1:5" x14ac:dyDescent="0.2">
      <c r="A7">
        <v>2</v>
      </c>
      <c r="B7" s="1">
        <v>39624</v>
      </c>
      <c r="C7" s="2">
        <v>798.27499999999998</v>
      </c>
    </row>
    <row r="8" spans="1:5" x14ac:dyDescent="0.2">
      <c r="A8">
        <v>2</v>
      </c>
      <c r="B8" s="1">
        <v>39989</v>
      </c>
      <c r="C8" s="2">
        <v>798.27499999999998</v>
      </c>
    </row>
    <row r="9" spans="1:5" x14ac:dyDescent="0.2">
      <c r="A9">
        <v>2</v>
      </c>
      <c r="B9" s="1">
        <v>40354</v>
      </c>
      <c r="C9" s="2">
        <v>740</v>
      </c>
    </row>
    <row r="10" spans="1:5" x14ac:dyDescent="0.2">
      <c r="A10">
        <v>3</v>
      </c>
      <c r="B10" s="1">
        <v>40719</v>
      </c>
      <c r="C10" s="2">
        <v>806.04499999999996</v>
      </c>
    </row>
    <row r="11" spans="1:5" x14ac:dyDescent="0.2">
      <c r="A11">
        <v>3</v>
      </c>
      <c r="B11" s="1">
        <v>41085</v>
      </c>
      <c r="C11" s="2">
        <v>813.81500000000005</v>
      </c>
    </row>
    <row r="12" spans="1:5" x14ac:dyDescent="0.2">
      <c r="A12">
        <v>3</v>
      </c>
      <c r="B12" s="1">
        <v>41450</v>
      </c>
      <c r="C12" s="2">
        <v>813.81500000000005</v>
      </c>
    </row>
    <row r="13" spans="1:5" x14ac:dyDescent="0.2">
      <c r="A13">
        <v>3</v>
      </c>
      <c r="B13" s="1">
        <v>40405</v>
      </c>
      <c r="C13" s="3">
        <v>800</v>
      </c>
    </row>
  </sheetData>
  <phoneticPr fontId="18" type="noConversion"/>
  <pageMargins left="0.78740157499999996" right="0.78740157499999996" top="0.984251969" bottom="0.984251969" header="0.4921259845" footer="0.4921259845"/>
  <pageSetup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7"/>
  <sheetViews>
    <sheetView workbookViewId="0">
      <selection activeCell="E4" sqref="E4"/>
    </sheetView>
  </sheetViews>
  <sheetFormatPr baseColWidth="10" defaultRowHeight="12.75" x14ac:dyDescent="0.2"/>
  <sheetData>
    <row r="1" spans="1:3" x14ac:dyDescent="0.2">
      <c r="A1" t="s">
        <v>0</v>
      </c>
      <c r="B1" t="s">
        <v>1</v>
      </c>
      <c r="C1" t="s">
        <v>14</v>
      </c>
    </row>
    <row r="2" spans="1:3" x14ac:dyDescent="0.2">
      <c r="A2">
        <v>1</v>
      </c>
      <c r="B2" s="1">
        <v>40846</v>
      </c>
      <c r="C2" s="2">
        <v>20</v>
      </c>
    </row>
    <row r="3" spans="1:3" x14ac:dyDescent="0.2">
      <c r="A3">
        <v>1</v>
      </c>
      <c r="B3" s="1">
        <v>41384</v>
      </c>
      <c r="C3" s="2">
        <v>300</v>
      </c>
    </row>
    <row r="4" spans="1:3" x14ac:dyDescent="0.2">
      <c r="A4">
        <v>1</v>
      </c>
      <c r="B4" s="1">
        <v>38528</v>
      </c>
      <c r="C4" s="2">
        <v>306</v>
      </c>
    </row>
    <row r="5" spans="1:3" x14ac:dyDescent="0.2">
      <c r="A5">
        <v>1</v>
      </c>
      <c r="B5" s="1">
        <v>38893</v>
      </c>
      <c r="C5" s="2">
        <v>105</v>
      </c>
    </row>
    <row r="6" spans="1:3" x14ac:dyDescent="0.2">
      <c r="A6">
        <v>1</v>
      </c>
      <c r="B6" s="1">
        <v>39258</v>
      </c>
      <c r="C6" s="2">
        <v>200</v>
      </c>
    </row>
    <row r="7" spans="1:3" x14ac:dyDescent="0.2">
      <c r="A7">
        <v>2</v>
      </c>
      <c r="B7" s="1">
        <v>39624</v>
      </c>
      <c r="C7" s="2">
        <v>900</v>
      </c>
    </row>
    <row r="8" spans="1:3" x14ac:dyDescent="0.2">
      <c r="A8">
        <v>2</v>
      </c>
      <c r="B8" s="1">
        <v>39989</v>
      </c>
      <c r="C8" s="2">
        <v>480</v>
      </c>
    </row>
    <row r="9" spans="1:3" x14ac:dyDescent="0.2">
      <c r="A9">
        <v>2</v>
      </c>
      <c r="B9" s="1">
        <v>40354</v>
      </c>
      <c r="C9" s="2">
        <v>39</v>
      </c>
    </row>
    <row r="10" spans="1:3" x14ac:dyDescent="0.2">
      <c r="A10">
        <v>3</v>
      </c>
      <c r="B10" s="1">
        <v>40719</v>
      </c>
      <c r="C10" s="2">
        <v>70</v>
      </c>
    </row>
    <row r="11" spans="1:3" x14ac:dyDescent="0.2">
      <c r="A11">
        <v>3</v>
      </c>
      <c r="B11" s="1">
        <v>41085</v>
      </c>
      <c r="C11" s="2">
        <v>8000</v>
      </c>
    </row>
    <row r="12" spans="1:3" x14ac:dyDescent="0.2">
      <c r="A12">
        <v>3</v>
      </c>
      <c r="B12" s="1">
        <v>41450</v>
      </c>
      <c r="C12" s="2">
        <v>60</v>
      </c>
    </row>
    <row r="13" spans="1:3" x14ac:dyDescent="0.2">
      <c r="A13">
        <v>3</v>
      </c>
      <c r="B13" s="1">
        <v>40405</v>
      </c>
      <c r="C13" s="3">
        <v>50</v>
      </c>
    </row>
    <row r="17" spans="3:3" x14ac:dyDescent="0.2">
      <c r="C17" s="17">
        <f>SUM(C6:C10)</f>
        <v>1689</v>
      </c>
    </row>
  </sheetData>
  <phoneticPr fontId="18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3"/>
  <sheetViews>
    <sheetView workbookViewId="0">
      <selection activeCell="E8" sqref="E8"/>
    </sheetView>
  </sheetViews>
  <sheetFormatPr baseColWidth="10" defaultRowHeight="12.75" x14ac:dyDescent="0.2"/>
  <sheetData>
    <row r="1" spans="1:3" x14ac:dyDescent="0.2">
      <c r="A1" t="s">
        <v>0</v>
      </c>
      <c r="B1" t="s">
        <v>1</v>
      </c>
      <c r="C1" t="s">
        <v>14</v>
      </c>
    </row>
    <row r="2" spans="1:3" x14ac:dyDescent="0.2">
      <c r="A2">
        <v>1</v>
      </c>
      <c r="B2" s="1">
        <v>40846</v>
      </c>
      <c r="C2" s="2">
        <v>87</v>
      </c>
    </row>
    <row r="3" spans="1:3" x14ac:dyDescent="0.2">
      <c r="A3">
        <v>1</v>
      </c>
      <c r="B3" s="1">
        <v>41384</v>
      </c>
      <c r="C3" s="2">
        <v>85</v>
      </c>
    </row>
    <row r="4" spans="1:3" x14ac:dyDescent="0.2">
      <c r="A4">
        <v>1</v>
      </c>
      <c r="B4" s="1">
        <v>38528</v>
      </c>
      <c r="C4" s="2">
        <v>96</v>
      </c>
    </row>
    <row r="5" spans="1:3" x14ac:dyDescent="0.2">
      <c r="A5">
        <v>1</v>
      </c>
      <c r="B5" s="1">
        <v>38893</v>
      </c>
      <c r="C5" s="2">
        <v>32</v>
      </c>
    </row>
    <row r="6" spans="1:3" x14ac:dyDescent="0.2">
      <c r="A6">
        <v>1</v>
      </c>
      <c r="B6" s="1">
        <v>39258</v>
      </c>
      <c r="C6" s="2">
        <v>41</v>
      </c>
    </row>
    <row r="7" spans="1:3" x14ac:dyDescent="0.2">
      <c r="A7">
        <v>2</v>
      </c>
      <c r="B7" s="1">
        <v>39624</v>
      </c>
      <c r="C7" s="2">
        <v>88</v>
      </c>
    </row>
    <row r="8" spans="1:3" x14ac:dyDescent="0.2">
      <c r="A8">
        <v>2</v>
      </c>
      <c r="B8" s="1">
        <v>39989</v>
      </c>
      <c r="C8" s="2">
        <v>100</v>
      </c>
    </row>
    <row r="9" spans="1:3" x14ac:dyDescent="0.2">
      <c r="A9">
        <v>2</v>
      </c>
      <c r="B9" s="1">
        <v>40354</v>
      </c>
      <c r="C9" s="2">
        <v>900</v>
      </c>
    </row>
    <row r="10" spans="1:3" x14ac:dyDescent="0.2">
      <c r="A10">
        <v>3</v>
      </c>
      <c r="B10" s="1">
        <v>40719</v>
      </c>
      <c r="C10" s="2">
        <v>654</v>
      </c>
    </row>
    <row r="11" spans="1:3" x14ac:dyDescent="0.2">
      <c r="A11">
        <v>3</v>
      </c>
      <c r="B11" s="1">
        <v>41085</v>
      </c>
      <c r="C11" s="2">
        <v>329</v>
      </c>
    </row>
    <row r="12" spans="1:3" x14ac:dyDescent="0.2">
      <c r="A12">
        <v>3</v>
      </c>
      <c r="B12" s="1">
        <v>41450</v>
      </c>
      <c r="C12" s="2">
        <v>467</v>
      </c>
    </row>
    <row r="13" spans="1:3" x14ac:dyDescent="0.2">
      <c r="A13">
        <v>3</v>
      </c>
      <c r="B13" s="1">
        <v>40405</v>
      </c>
      <c r="C13" s="3">
        <v>25</v>
      </c>
    </row>
  </sheetData>
  <phoneticPr fontId="18" type="noConversion"/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4:W20"/>
  <sheetViews>
    <sheetView tabSelected="1" workbookViewId="0">
      <selection activeCell="G10" sqref="G10"/>
    </sheetView>
  </sheetViews>
  <sheetFormatPr baseColWidth="10" defaultRowHeight="12.75" x14ac:dyDescent="0.2"/>
  <cols>
    <col min="13" max="24" width="11" customWidth="1"/>
  </cols>
  <sheetData>
    <row r="4" spans="1:23" x14ac:dyDescent="0.2">
      <c r="M4" t="s">
        <v>15</v>
      </c>
    </row>
    <row r="5" spans="1:23" ht="38.25" x14ac:dyDescent="0.2">
      <c r="A5" s="4" t="s">
        <v>3</v>
      </c>
      <c r="B5" s="5" t="s">
        <v>13</v>
      </c>
      <c r="C5" s="5" t="s">
        <v>4</v>
      </c>
      <c r="D5" s="5" t="s">
        <v>5</v>
      </c>
      <c r="E5" s="5" t="s">
        <v>6</v>
      </c>
      <c r="F5" s="5" t="s">
        <v>7</v>
      </c>
      <c r="G5" s="5" t="s">
        <v>8</v>
      </c>
      <c r="H5" s="5" t="s">
        <v>9</v>
      </c>
      <c r="I5" s="5" t="s">
        <v>10</v>
      </c>
      <c r="J5" s="5" t="s">
        <v>11</v>
      </c>
      <c r="K5" s="5" t="s">
        <v>12</v>
      </c>
      <c r="M5" s="6">
        <v>38807</v>
      </c>
      <c r="N5" s="6">
        <v>39172</v>
      </c>
      <c r="O5" s="6">
        <v>39538</v>
      </c>
      <c r="P5" s="6">
        <v>39903</v>
      </c>
      <c r="Q5" s="6">
        <v>40268</v>
      </c>
      <c r="R5" s="6">
        <v>40633</v>
      </c>
      <c r="S5" s="6">
        <v>40999</v>
      </c>
      <c r="T5" s="6">
        <v>41364</v>
      </c>
      <c r="U5" s="6">
        <v>41729</v>
      </c>
      <c r="V5" s="6">
        <v>41729</v>
      </c>
      <c r="W5" s="6">
        <v>42094</v>
      </c>
    </row>
    <row r="6" spans="1:23" x14ac:dyDescent="0.2">
      <c r="A6" s="7"/>
      <c r="B6" s="16"/>
      <c r="C6" s="16"/>
      <c r="D6" s="16"/>
      <c r="E6" s="16"/>
      <c r="F6" s="16"/>
      <c r="G6" s="16"/>
      <c r="H6" s="16"/>
      <c r="I6" s="16"/>
      <c r="J6" s="16"/>
      <c r="K6" s="16"/>
      <c r="M6" s="8">
        <v>39173</v>
      </c>
      <c r="N6" s="8">
        <v>39539</v>
      </c>
      <c r="O6" s="8">
        <v>39904</v>
      </c>
      <c r="P6" s="8">
        <v>40269</v>
      </c>
      <c r="Q6" s="8">
        <v>40634</v>
      </c>
      <c r="R6" s="8">
        <v>41000</v>
      </c>
      <c r="S6" s="8">
        <v>41365</v>
      </c>
      <c r="T6" s="8">
        <v>41730</v>
      </c>
      <c r="U6" s="8">
        <v>41730</v>
      </c>
      <c r="V6" s="8">
        <v>42095</v>
      </c>
      <c r="W6" s="8">
        <v>42461</v>
      </c>
    </row>
    <row r="7" spans="1:23" x14ac:dyDescent="0.2">
      <c r="A7" s="9"/>
      <c r="B7" s="16"/>
      <c r="C7" s="16"/>
      <c r="D7" s="16"/>
      <c r="E7" s="16"/>
      <c r="F7" s="16"/>
      <c r="G7" s="16"/>
      <c r="H7" s="16"/>
      <c r="I7" s="16"/>
      <c r="J7" s="16"/>
      <c r="K7" s="16"/>
      <c r="P7" s="10"/>
      <c r="R7" s="10"/>
      <c r="S7" s="10"/>
      <c r="T7" s="10"/>
      <c r="U7" s="10"/>
      <c r="V7" s="10"/>
      <c r="W7" s="10"/>
    </row>
    <row r="8" spans="1:23" x14ac:dyDescent="0.2">
      <c r="A8" s="11"/>
      <c r="B8" s="16"/>
      <c r="C8" s="16"/>
      <c r="D8" s="16"/>
      <c r="E8" s="16"/>
      <c r="F8" s="16"/>
      <c r="G8" s="16"/>
      <c r="H8" s="16"/>
      <c r="I8" s="16"/>
      <c r="J8" s="16"/>
      <c r="K8" s="16"/>
      <c r="P8" s="10"/>
      <c r="R8" s="10"/>
      <c r="S8" s="10"/>
      <c r="T8" s="10"/>
      <c r="U8" s="10"/>
      <c r="V8" s="10"/>
      <c r="W8" s="10"/>
    </row>
    <row r="9" spans="1:23" x14ac:dyDescent="0.2">
      <c r="A9" s="11"/>
      <c r="B9" s="16"/>
      <c r="C9" s="16"/>
      <c r="D9" s="16"/>
      <c r="E9" s="16"/>
      <c r="F9" s="16"/>
      <c r="G9" s="16"/>
      <c r="H9" s="16"/>
      <c r="I9" s="16"/>
      <c r="J9" s="16"/>
      <c r="K9" s="16"/>
      <c r="P9" s="10"/>
      <c r="R9" s="10"/>
      <c r="S9" s="10"/>
      <c r="T9" s="10"/>
      <c r="U9" s="10"/>
      <c r="V9" s="10"/>
      <c r="W9" s="10"/>
    </row>
    <row r="10" spans="1:23" x14ac:dyDescent="0.2">
      <c r="A10" s="12"/>
      <c r="B10" s="16"/>
      <c r="C10" s="16"/>
      <c r="D10" s="16"/>
      <c r="E10" s="16"/>
      <c r="F10" s="16"/>
      <c r="G10" s="16"/>
      <c r="H10" s="16"/>
      <c r="I10" s="16"/>
      <c r="J10" s="16"/>
      <c r="K10" s="16"/>
      <c r="P10" s="10"/>
      <c r="R10" s="10"/>
      <c r="S10" s="10"/>
      <c r="T10" s="10"/>
      <c r="U10" s="10"/>
      <c r="V10" s="10"/>
      <c r="W10" s="10"/>
    </row>
    <row r="11" spans="1:23" x14ac:dyDescent="0.2">
      <c r="A11" s="12"/>
      <c r="B11" s="16"/>
      <c r="C11" s="16"/>
      <c r="D11" s="16"/>
      <c r="E11" s="16"/>
      <c r="F11" s="16"/>
      <c r="G11" s="16"/>
      <c r="H11" s="16"/>
      <c r="I11" s="16"/>
      <c r="J11" s="16"/>
      <c r="K11" s="16"/>
      <c r="P11" s="10"/>
      <c r="R11" s="10"/>
      <c r="S11" s="10"/>
      <c r="T11" s="10"/>
      <c r="U11" s="10"/>
      <c r="V11" s="10"/>
      <c r="W11" s="10"/>
    </row>
    <row r="12" spans="1:23" x14ac:dyDescent="0.2">
      <c r="A12" s="11"/>
      <c r="B12" s="16"/>
      <c r="C12" s="16"/>
      <c r="D12" s="16"/>
      <c r="E12" s="16"/>
      <c r="F12" s="16"/>
      <c r="G12" s="16"/>
      <c r="H12" s="16"/>
      <c r="I12" s="16"/>
      <c r="J12" s="16"/>
      <c r="K12" s="16"/>
      <c r="P12" s="10"/>
      <c r="R12" s="10"/>
      <c r="S12" s="10"/>
      <c r="T12" s="10"/>
      <c r="U12" s="10"/>
      <c r="V12" s="10"/>
      <c r="W12" s="10"/>
    </row>
    <row r="13" spans="1:23" x14ac:dyDescent="0.2">
      <c r="A13" s="11"/>
      <c r="B13" s="16"/>
      <c r="C13" s="16"/>
      <c r="D13" s="16"/>
      <c r="E13" s="16"/>
      <c r="F13" s="16"/>
      <c r="G13" s="16"/>
      <c r="H13" s="16"/>
      <c r="I13" s="16"/>
      <c r="J13" s="16"/>
      <c r="K13" s="16"/>
      <c r="P13" s="10"/>
      <c r="R13" s="10"/>
      <c r="S13" s="10"/>
      <c r="T13" s="10"/>
      <c r="U13" s="10"/>
      <c r="V13" s="10"/>
      <c r="W13" s="10"/>
    </row>
    <row r="14" spans="1:23" x14ac:dyDescent="0.2">
      <c r="A14" s="11"/>
      <c r="B14" s="16"/>
      <c r="C14" s="16"/>
      <c r="D14" s="16"/>
      <c r="E14" s="16"/>
      <c r="F14" s="16"/>
      <c r="G14" s="16"/>
      <c r="H14" s="16"/>
      <c r="I14" s="16"/>
      <c r="J14" s="16"/>
      <c r="K14" s="16"/>
      <c r="P14" s="10"/>
      <c r="R14" s="10"/>
      <c r="S14" s="10"/>
      <c r="T14" s="10"/>
      <c r="U14" s="10"/>
      <c r="V14" s="10"/>
      <c r="W14" s="10"/>
    </row>
    <row r="15" spans="1:23" x14ac:dyDescent="0.2">
      <c r="A15" s="13"/>
      <c r="B15" s="16"/>
      <c r="C15" s="16"/>
      <c r="D15" s="16"/>
      <c r="E15" s="16"/>
      <c r="F15" s="16"/>
      <c r="G15" s="16"/>
      <c r="H15" s="16"/>
      <c r="I15" s="16"/>
      <c r="J15" s="16"/>
      <c r="K15" s="16"/>
      <c r="P15" s="10"/>
      <c r="R15" s="10"/>
      <c r="S15" s="10"/>
      <c r="T15" s="10"/>
      <c r="U15" s="10"/>
      <c r="V15" s="10"/>
      <c r="W15" s="10"/>
    </row>
    <row r="16" spans="1:23" x14ac:dyDescent="0.2">
      <c r="A16" s="14" t="s">
        <v>2</v>
      </c>
      <c r="B16" s="15">
        <f>SUM(B6:B15)</f>
        <v>0</v>
      </c>
      <c r="C16" s="15">
        <f t="shared" ref="C16:K16" si="0">SUM(C6:C15)</f>
        <v>0</v>
      </c>
      <c r="D16" s="15">
        <f t="shared" si="0"/>
        <v>0</v>
      </c>
      <c r="E16" s="15">
        <f t="shared" si="0"/>
        <v>0</v>
      </c>
      <c r="F16" s="15">
        <f t="shared" si="0"/>
        <v>0</v>
      </c>
      <c r="G16" s="15">
        <f t="shared" si="0"/>
        <v>0</v>
      </c>
      <c r="H16" s="15">
        <f t="shared" si="0"/>
        <v>0</v>
      </c>
      <c r="I16" s="15">
        <f t="shared" si="0"/>
        <v>0</v>
      </c>
      <c r="J16" s="15">
        <f t="shared" si="0"/>
        <v>0</v>
      </c>
      <c r="K16" s="15">
        <f t="shared" si="0"/>
        <v>0</v>
      </c>
      <c r="P16" s="10"/>
      <c r="R16" s="10"/>
      <c r="S16" s="10"/>
      <c r="T16" s="10"/>
      <c r="U16" s="10"/>
      <c r="V16" s="10"/>
      <c r="W16" s="10"/>
    </row>
    <row r="18" spans="1:1" x14ac:dyDescent="0.2">
      <c r="A18" t="s">
        <v>16</v>
      </c>
    </row>
    <row r="19" spans="1:1" x14ac:dyDescent="0.2">
      <c r="A19" t="s">
        <v>17</v>
      </c>
    </row>
    <row r="20" spans="1:1" x14ac:dyDescent="0.2">
      <c r="A20" t="s">
        <v>18</v>
      </c>
    </row>
  </sheetData>
  <pageMargins left="0.78740157499999996" right="0.78740157499999996" top="0.984251969" bottom="0.984251969" header="0.4921259845" footer="0.4921259845"/>
  <headerFooter alignWithMargins="0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4:W20"/>
  <sheetViews>
    <sheetView workbookViewId="0">
      <selection activeCell="M14" sqref="M14"/>
    </sheetView>
  </sheetViews>
  <sheetFormatPr baseColWidth="10" defaultRowHeight="12.75" x14ac:dyDescent="0.2"/>
  <sheetData>
    <row r="4" spans="1:23" x14ac:dyDescent="0.2">
      <c r="M4" t="s">
        <v>15</v>
      </c>
    </row>
    <row r="5" spans="1:23" ht="38.25" x14ac:dyDescent="0.2">
      <c r="A5" s="4" t="s">
        <v>3</v>
      </c>
      <c r="B5" s="5" t="s">
        <v>13</v>
      </c>
      <c r="C5" s="5" t="s">
        <v>4</v>
      </c>
      <c r="D5" s="5" t="s">
        <v>5</v>
      </c>
      <c r="E5" s="5" t="s">
        <v>6</v>
      </c>
      <c r="F5" s="5" t="s">
        <v>7</v>
      </c>
      <c r="G5" s="5" t="s">
        <v>8</v>
      </c>
      <c r="H5" s="5" t="s">
        <v>9</v>
      </c>
      <c r="I5" s="5" t="s">
        <v>10</v>
      </c>
      <c r="J5" s="5" t="s">
        <v>11</v>
      </c>
      <c r="K5" s="5" t="s">
        <v>12</v>
      </c>
      <c r="M5" s="6">
        <v>38807</v>
      </c>
      <c r="N5" s="6">
        <v>39172</v>
      </c>
      <c r="O5" s="6">
        <v>39538</v>
      </c>
      <c r="P5" s="6">
        <v>39903</v>
      </c>
      <c r="Q5" s="6">
        <v>40268</v>
      </c>
      <c r="R5" s="6">
        <v>40633</v>
      </c>
      <c r="S5" s="6">
        <v>40999</v>
      </c>
      <c r="T5" s="6">
        <v>41364</v>
      </c>
      <c r="U5" s="6">
        <v>41729</v>
      </c>
      <c r="V5" s="6">
        <v>41729</v>
      </c>
      <c r="W5" s="6">
        <v>42094</v>
      </c>
    </row>
    <row r="6" spans="1:23" x14ac:dyDescent="0.2">
      <c r="A6" s="7">
        <v>1</v>
      </c>
      <c r="B6" s="16">
        <f>SUMPRODUCT(('CAt A'!$B$2:$B$13&gt;'Sommaire Or'!M$5)*('CAt A'!$B$2:$B$13&lt;'Sommaire Or'!M$6)*('CAt A'!$A$2:$A$13='Sommaire Or'!$A6)*'CAt A'!$C$2:$C$13)+SUMPRODUCT(('CAT B'!$B$2:$B$13&gt;'Sommaire Or'!M$5)*('CAT B'!$B$2:$B$13&lt;'Sommaire Or'!M$6)*('CAT B'!$A$2:$A$13='Sommaire Or'!$A6)*'CAT B'!$C$2:$C$13)+SUMPRODUCT(('CAT C'!$B$2:$B$13&gt;'Sommaire Or'!M$5)*('CAT C'!$B$2:$B$13&lt;'Sommaire Or'!M$6)*('CAT C'!$A$2:$A$13='Sommaire Or'!$A6)*'CAT C'!$C$2:$C$13)</f>
        <v>936.38499999999999</v>
      </c>
      <c r="C6" s="16">
        <f>SUMPRODUCT(('CAt A'!$B$2:$B$13&gt;'Sommaire Or'!N$5)*('CAt A'!$B$2:$B$13&lt;'Sommaire Or'!N$6)*('CAt A'!$A$2:$A$13='Sommaire Or'!$A6)*'CAt A'!$C$2:$C$13)+SUMPRODUCT(('CAT B'!$B$2:$B$13&gt;'Sommaire Or'!N$5)*('CAT B'!$B$2:$B$13&lt;'Sommaire Or'!N$6)*('CAT B'!$A$2:$A$13='Sommaire Or'!$A6)*'CAT B'!$C$2:$C$13)+SUMPRODUCT(('CAT C'!$B$2:$B$13&gt;'Sommaire Or'!N$5)*('CAT C'!$B$2:$B$13&lt;'Sommaire Or'!N$6)*('CAT C'!$A$2:$A$13='Sommaire Or'!$A6)*'CAT C'!$C$2:$C$13)</f>
        <v>1039.83</v>
      </c>
      <c r="D6" s="16">
        <f>SUMPRODUCT(('CAt A'!$B$2:$B$13&gt;'Sommaire Or'!O$5)*('CAt A'!$B$2:$B$13&lt;'Sommaire Or'!O$6)*('CAt A'!$A$2:$A$13='Sommaire Or'!$A6)*'CAt A'!$C$2:$C$13)+SUMPRODUCT(('CAT B'!$B$2:$B$13&gt;'Sommaire Or'!O$5)*('CAT B'!$B$2:$B$13&lt;'Sommaire Or'!O$6)*('CAT B'!$A$2:$A$13='Sommaire Or'!$A6)*'CAT B'!$C$2:$C$13)+SUMPRODUCT(('CAT C'!$B$2:$B$13&gt;'Sommaire Or'!O$5)*('CAT C'!$B$2:$B$13&lt;'Sommaire Or'!O$6)*('CAT C'!$A$2:$A$13='Sommaire Or'!$A6)*'CAT C'!$C$2:$C$13)</f>
        <v>0</v>
      </c>
      <c r="E6" s="16">
        <f>SUMPRODUCT(('CAt A'!$B$2:$B$13&gt;'Sommaire Or'!P$5)*('CAt A'!$B$2:$B$13&lt;'Sommaire Or'!P$6)*('CAt A'!$A$2:$A$13='Sommaire Or'!$A6)*'CAt A'!$C$2:$C$13)+SUMPRODUCT(('CAT B'!$B$2:$B$13&gt;'Sommaire Or'!P$5)*('CAT B'!$B$2:$B$13&lt;'Sommaire Or'!P$6)*('CAT B'!$A$2:$A$13='Sommaire Or'!$A6)*'CAT B'!$C$2:$C$13)+SUMPRODUCT(('CAT C'!$B$2:$B$13&gt;'Sommaire Or'!P$5)*('CAT C'!$B$2:$B$13&lt;'Sommaire Or'!P$6)*('CAT C'!$A$2:$A$13='Sommaire Or'!$A6)*'CAT C'!$C$2:$C$13)</f>
        <v>0</v>
      </c>
      <c r="F6" s="16">
        <f>SUMPRODUCT(('CAt A'!$B$2:$B$13&gt;'Sommaire Or'!Q$5)*('CAt A'!$B$2:$B$13&lt;'Sommaire Or'!Q$6)*('CAt A'!$A$2:$A$13='Sommaire Or'!$A6)*'CAt A'!$C$2:$C$13)+SUMPRODUCT(('CAT B'!$B$2:$B$13&gt;'Sommaire Or'!Q$5)*('CAT B'!$B$2:$B$13&lt;'Sommaire Or'!Q$6)*('CAT B'!$A$2:$A$13='Sommaire Or'!$A6)*'CAT B'!$C$2:$C$13)+SUMPRODUCT(('CAT C'!$B$2:$B$13&gt;'Sommaire Or'!Q$5)*('CAT C'!$B$2:$B$13&lt;'Sommaire Or'!Q$6)*('CAT C'!$A$2:$A$13='Sommaire Or'!$A6)*'CAT C'!$C$2:$C$13)</f>
        <v>0</v>
      </c>
      <c r="G6" s="16">
        <f>SUMPRODUCT(('CAt A'!$B$2:$B$13&gt;'Sommaire Or'!R$5)*('CAt A'!$B$2:$B$13&lt;'Sommaire Or'!R$6)*('CAt A'!$A$2:$A$13='Sommaire Or'!$A6)*'CAt A'!$C$2:$C$13)+SUMPRODUCT(('CAT B'!$B$2:$B$13&gt;'Sommaire Or'!R$5)*('CAT B'!$B$2:$B$13&lt;'Sommaire Or'!R$6)*('CAT B'!$A$2:$A$13='Sommaire Or'!$A6)*'CAT B'!$C$2:$C$13)+SUMPRODUCT(('CAT C'!$B$2:$B$13&gt;'Sommaire Or'!R$5)*('CAT C'!$B$2:$B$13&lt;'Sommaire Or'!R$6)*('CAT C'!$A$2:$A$13='Sommaire Or'!$A6)*'CAT C'!$C$2:$C$13)</f>
        <v>5444.3249999999998</v>
      </c>
      <c r="H6" s="16">
        <f>SUMPRODUCT(('CAt A'!$B$2:$B$13&gt;'Sommaire Or'!S$5)*('CAt A'!$B$2:$B$13&lt;'Sommaire Or'!S$6)*('CAt A'!$A$2:$A$13='Sommaire Or'!$A6)*'CAt A'!$C$2:$C$13)+SUMPRODUCT(('CAT B'!$B$2:$B$13&gt;'Sommaire Or'!S$5)*('CAT B'!$B$2:$B$13&lt;'Sommaire Or'!S$6)*('CAT B'!$A$2:$A$13='Sommaire Or'!$A6)*'CAT B'!$C$2:$C$13)+SUMPRODUCT(('CAT C'!$B$2:$B$13&gt;'Sommaire Or'!S$5)*('CAT C'!$B$2:$B$13&lt;'Sommaire Or'!S$6)*('CAT C'!$A$2:$A$13='Sommaire Or'!$A6)*'CAT C'!$C$2:$C$13)</f>
        <v>0</v>
      </c>
      <c r="I6" s="16">
        <f>SUMPRODUCT(('CAt A'!$B$2:$B$13&gt;'Sommaire Or'!T$5)*('CAt A'!$B$2:$B$13&lt;'Sommaire Or'!T$6)*('CAt A'!$A$2:$A$13='Sommaire Or'!$A6)*'CAt A'!$C$2:$C$13)+SUMPRODUCT(('CAT B'!$B$2:$B$13&gt;'Sommaire Or'!T$5)*('CAT B'!$B$2:$B$13&lt;'Sommaire Or'!T$6)*('CAT B'!$A$2:$A$13='Sommaire Or'!$A6)*'CAT B'!$C$2:$C$13)+SUMPRODUCT(('CAT C'!$B$2:$B$13&gt;'Sommaire Or'!T$5)*('CAT C'!$B$2:$B$13&lt;'Sommaire Or'!T$6)*('CAT C'!$A$2:$A$13='Sommaire Or'!$A6)*'CAT C'!$C$2:$C$13)</f>
        <v>1125</v>
      </c>
      <c r="J6" s="16">
        <f>SUMPRODUCT(('CAt A'!$B$2:$B$13&gt;'Sommaire Or'!U$5)*('CAt A'!$B$2:$B$13&lt;'Sommaire Or'!U$6)*('CAt A'!$A$2:$A$13='Sommaire Or'!$A6)*'CAt A'!$C$2:$C$13)+SUMPRODUCT(('CAT B'!$B$2:$B$13&gt;'Sommaire Or'!U$5)*('CAT B'!$B$2:$B$13&lt;'Sommaire Or'!U$6)*('CAT B'!$A$2:$A$13='Sommaire Or'!$A6)*'CAT B'!$C$2:$C$13)+SUMPRODUCT(('CAT C'!$B$2:$B$13&gt;'Sommaire Or'!U$5)*('CAT C'!$B$2:$B$13&lt;'Sommaire Or'!U$6)*('CAT C'!$A$2:$A$13='Sommaire Or'!$A6)*'CAT C'!$C$2:$C$13)</f>
        <v>0</v>
      </c>
      <c r="K6" s="16">
        <f>SUMPRODUCT(('CAt A'!$B$2:$B$13&gt;'Sommaire Or'!V$5)*('CAt A'!$B$2:$B$13&lt;'Sommaire Or'!V$6)*('CAt A'!$A$2:$A$13='Sommaire Or'!$A6)*'CAt A'!$C$2:$C$13)+SUMPRODUCT(('CAT B'!$B$2:$B$13&gt;'Sommaire Or'!V$5)*('CAT B'!$B$2:$B$13&lt;'Sommaire Or'!V$6)*('CAT B'!$A$2:$A$13='Sommaire Or'!$A6)*'CAT B'!$C$2:$C$13)+SUMPRODUCT(('CAT C'!$B$2:$B$13&gt;'Sommaire Or'!V$5)*('CAT C'!$B$2:$B$13&lt;'Sommaire Or'!V$6)*('CAT C'!$A$2:$A$13='Sommaire Or'!$A6)*'CAT C'!$C$2:$C$13)</f>
        <v>0</v>
      </c>
      <c r="M6" s="8">
        <v>39173</v>
      </c>
      <c r="N6" s="8">
        <v>39539</v>
      </c>
      <c r="O6" s="8">
        <v>39904</v>
      </c>
      <c r="P6" s="8">
        <v>40269</v>
      </c>
      <c r="Q6" s="8">
        <v>40634</v>
      </c>
      <c r="R6" s="8">
        <v>41000</v>
      </c>
      <c r="S6" s="8">
        <v>41365</v>
      </c>
      <c r="T6" s="8">
        <v>41730</v>
      </c>
      <c r="U6" s="8">
        <v>41730</v>
      </c>
      <c r="V6" s="8">
        <v>42095</v>
      </c>
      <c r="W6" s="8">
        <v>42461</v>
      </c>
    </row>
    <row r="7" spans="1:23" x14ac:dyDescent="0.2">
      <c r="A7" s="9">
        <v>2</v>
      </c>
      <c r="B7" s="16">
        <f>SUMPRODUCT(('CAt A'!$B$2:$B$13&gt;'Sommaire Or'!M$5)*('CAt A'!$B$2:$B$13&lt;'Sommaire Or'!M$6)*('CAt A'!$A$2:$A$13='Sommaire Or'!$A7)*'CAt A'!$C$2:$C$13)+SUMPRODUCT(('CAT B'!$B$2:$B$13&gt;'Sommaire Or'!M$5)*('CAT B'!$B$2:$B$13&lt;'Sommaire Or'!M$6)*('CAT B'!$A$2:$A$13='Sommaire Or'!$A7)*'CAT B'!$C$2:$C$13)+SUMPRODUCT(('CAT C'!$B$2:$B$13&gt;'Sommaire Or'!M$5)*('CAT C'!$B$2:$B$13&lt;'Sommaire Or'!M$6)*('CAT C'!$A$2:$A$13='Sommaire Or'!$A7)*'CAT C'!$C$2:$C$13)</f>
        <v>0</v>
      </c>
      <c r="C7" s="16">
        <f>SUMPRODUCT(('CAt A'!$B$2:$B$13&gt;'Sommaire Or'!N$5)*('CAt A'!$B$2:$B$13&lt;'Sommaire Or'!N$6)*('CAt A'!$A$2:$A$13='Sommaire Or'!$A7)*'CAt A'!$C$2:$C$13)+SUMPRODUCT(('CAT B'!$B$2:$B$13&gt;'Sommaire Or'!N$5)*('CAT B'!$B$2:$B$13&lt;'Sommaire Or'!N$6)*('CAT B'!$A$2:$A$13='Sommaire Or'!$A7)*'CAT B'!$C$2:$C$13)+SUMPRODUCT(('CAT C'!$B$2:$B$13&gt;'Sommaire Or'!N$5)*('CAT C'!$B$2:$B$13&lt;'Sommaire Or'!N$6)*('CAT C'!$A$2:$A$13='Sommaire Or'!$A7)*'CAT C'!$C$2:$C$13)</f>
        <v>0</v>
      </c>
      <c r="D7" s="16">
        <f>SUMPRODUCT(('CAt A'!$B$2:$B$13&gt;'Sommaire Or'!O$5)*('CAt A'!$B$2:$B$13&lt;'Sommaire Or'!O$6)*('CAt A'!$A$2:$A$13='Sommaire Or'!$A7)*'CAt A'!$C$2:$C$13)+SUMPRODUCT(('CAT B'!$B$2:$B$13&gt;'Sommaire Or'!O$5)*('CAT B'!$B$2:$B$13&lt;'Sommaire Or'!O$6)*('CAT B'!$A$2:$A$13='Sommaire Or'!$A7)*'CAT B'!$C$2:$C$13)+SUMPRODUCT(('CAT C'!$B$2:$B$13&gt;'Sommaire Or'!O$5)*('CAT C'!$B$2:$B$13&lt;'Sommaire Or'!O$6)*('CAT C'!$A$2:$A$13='Sommaire Or'!$A7)*'CAT C'!$C$2:$C$13)</f>
        <v>1786.2750000000001</v>
      </c>
      <c r="E7" s="16">
        <f>SUMPRODUCT(('CAt A'!$B$2:$B$13&gt;'Sommaire Or'!P$5)*('CAt A'!$B$2:$B$13&lt;'Sommaire Or'!P$6)*('CAt A'!$A$2:$A$13='Sommaire Or'!$A7)*'CAt A'!$C$2:$C$13)+SUMPRODUCT(('CAT B'!$B$2:$B$13&gt;'Sommaire Or'!P$5)*('CAT B'!$B$2:$B$13&lt;'Sommaire Or'!P$6)*('CAT B'!$A$2:$A$13='Sommaire Or'!$A7)*'CAT B'!$C$2:$C$13)+SUMPRODUCT(('CAT C'!$B$2:$B$13&gt;'Sommaire Or'!P$5)*('CAT C'!$B$2:$B$13&lt;'Sommaire Or'!P$6)*('CAT C'!$A$2:$A$13='Sommaire Or'!$A7)*'CAT C'!$C$2:$C$13)</f>
        <v>1378.2750000000001</v>
      </c>
      <c r="F7" s="16">
        <f>SUMPRODUCT(('CAt A'!$B$2:$B$13&gt;'Sommaire Or'!Q$5)*('CAt A'!$B$2:$B$13&lt;'Sommaire Or'!Q$6)*('CAt A'!$A$2:$A$13='Sommaire Or'!$A7)*'CAt A'!$C$2:$C$13)+SUMPRODUCT(('CAT B'!$B$2:$B$13&gt;'Sommaire Or'!Q$5)*('CAT B'!$B$2:$B$13&lt;'Sommaire Or'!Q$6)*('CAT B'!$A$2:$A$13='Sommaire Or'!$A7)*'CAT B'!$C$2:$C$13)+SUMPRODUCT(('CAT C'!$B$2:$B$13&gt;'Sommaire Or'!Q$5)*('CAT C'!$B$2:$B$13&lt;'Sommaire Or'!Q$6)*('CAT C'!$A$2:$A$13='Sommaire Or'!$A7)*'CAT C'!$C$2:$C$13)</f>
        <v>1679</v>
      </c>
      <c r="G7" s="16">
        <f>SUMPRODUCT(('CAt A'!$B$2:$B$13&gt;'Sommaire Or'!R$5)*('CAt A'!$B$2:$B$13&lt;'Sommaire Or'!R$6)*('CAt A'!$A$2:$A$13='Sommaire Or'!$A7)*'CAt A'!$C$2:$C$13)+SUMPRODUCT(('CAT B'!$B$2:$B$13&gt;'Sommaire Or'!R$5)*('CAT B'!$B$2:$B$13&lt;'Sommaire Or'!R$6)*('CAT B'!$A$2:$A$13='Sommaire Or'!$A7)*'CAT B'!$C$2:$C$13)+SUMPRODUCT(('CAT C'!$B$2:$B$13&gt;'Sommaire Or'!R$5)*('CAT C'!$B$2:$B$13&lt;'Sommaire Or'!R$6)*('CAT C'!$A$2:$A$13='Sommaire Or'!$A7)*'CAT C'!$C$2:$C$13)</f>
        <v>0</v>
      </c>
      <c r="H7" s="16">
        <f>SUMPRODUCT(('CAt A'!$B$2:$B$13&gt;'Sommaire Or'!S$5)*('CAt A'!$B$2:$B$13&lt;'Sommaire Or'!S$6)*('CAt A'!$A$2:$A$13='Sommaire Or'!$A7)*'CAt A'!$C$2:$C$13)+SUMPRODUCT(('CAT B'!$B$2:$B$13&gt;'Sommaire Or'!S$5)*('CAT B'!$B$2:$B$13&lt;'Sommaire Or'!S$6)*('CAT B'!$A$2:$A$13='Sommaire Or'!$A7)*'CAT B'!$C$2:$C$13)+SUMPRODUCT(('CAT C'!$B$2:$B$13&gt;'Sommaire Or'!S$5)*('CAT C'!$B$2:$B$13&lt;'Sommaire Or'!S$6)*('CAT C'!$A$2:$A$13='Sommaire Or'!$A7)*'CAT C'!$C$2:$C$13)</f>
        <v>0</v>
      </c>
      <c r="I7" s="16">
        <f>SUMPRODUCT(('CAt A'!$B$2:$B$13&gt;'Sommaire Or'!T$5)*('CAt A'!$B$2:$B$13&lt;'Sommaire Or'!T$6)*('CAt A'!$A$2:$A$13='Sommaire Or'!$A7)*'CAt A'!$C$2:$C$13)+SUMPRODUCT(('CAT B'!$B$2:$B$13&gt;'Sommaire Or'!T$5)*('CAT B'!$B$2:$B$13&lt;'Sommaire Or'!T$6)*('CAT B'!$A$2:$A$13='Sommaire Or'!$A7)*'CAT B'!$C$2:$C$13)+SUMPRODUCT(('CAT C'!$B$2:$B$13&gt;'Sommaire Or'!T$5)*('CAT C'!$B$2:$B$13&lt;'Sommaire Or'!T$6)*('CAT C'!$A$2:$A$13='Sommaire Or'!$A7)*'CAT C'!$C$2:$C$13)</f>
        <v>0</v>
      </c>
      <c r="J7" s="16">
        <f>SUMPRODUCT(('CAt A'!$B$2:$B$13&gt;'Sommaire Or'!U$5)*('CAt A'!$B$2:$B$13&lt;'Sommaire Or'!U$6)*('CAt A'!$A$2:$A$13='Sommaire Or'!$A7)*'CAt A'!$C$2:$C$13)+SUMPRODUCT(('CAT B'!$B$2:$B$13&gt;'Sommaire Or'!U$5)*('CAT B'!$B$2:$B$13&lt;'Sommaire Or'!U$6)*('CAT B'!$A$2:$A$13='Sommaire Or'!$A7)*'CAT B'!$C$2:$C$13)+SUMPRODUCT(('CAT C'!$B$2:$B$13&gt;'Sommaire Or'!U$5)*('CAT C'!$B$2:$B$13&lt;'Sommaire Or'!U$6)*('CAT C'!$A$2:$A$13='Sommaire Or'!$A7)*'CAT C'!$C$2:$C$13)</f>
        <v>0</v>
      </c>
      <c r="K7" s="16">
        <f>SUMPRODUCT(('CAt A'!$B$2:$B$13&gt;'Sommaire Or'!V$5)*('CAt A'!$B$2:$B$13&lt;'Sommaire Or'!V$6)*('CAt A'!$A$2:$A$13='Sommaire Or'!$A7)*'CAt A'!$C$2:$C$13)+SUMPRODUCT(('CAT B'!$B$2:$B$13&gt;'Sommaire Or'!V$5)*('CAT B'!$B$2:$B$13&lt;'Sommaire Or'!V$6)*('CAT B'!$A$2:$A$13='Sommaire Or'!$A7)*'CAT B'!$C$2:$C$13)+SUMPRODUCT(('CAT C'!$B$2:$B$13&gt;'Sommaire Or'!V$5)*('CAT C'!$B$2:$B$13&lt;'Sommaire Or'!V$6)*('CAT C'!$A$2:$A$13='Sommaire Or'!$A7)*'CAT C'!$C$2:$C$13)</f>
        <v>0</v>
      </c>
      <c r="P7" s="10"/>
      <c r="R7" s="10"/>
      <c r="S7" s="10"/>
      <c r="T7" s="10"/>
      <c r="U7" s="10"/>
      <c r="V7" s="10"/>
      <c r="W7" s="10"/>
    </row>
    <row r="8" spans="1:23" x14ac:dyDescent="0.2">
      <c r="A8" s="11">
        <v>3</v>
      </c>
      <c r="B8" s="16">
        <f>SUMPRODUCT(('CAt A'!$B$2:$B$13&gt;'Sommaire Or'!M$5)*('CAt A'!$B$2:$B$13&lt;'Sommaire Or'!M$6)*('CAt A'!$A$2:$A$13='Sommaire Or'!$A8)*'CAt A'!$C$2:$C$13)+SUMPRODUCT(('CAT B'!$B$2:$B$13&gt;'Sommaire Or'!M$5)*('CAT B'!$B$2:$B$13&lt;'Sommaire Or'!M$6)*('CAT B'!$A$2:$A$13='Sommaire Or'!$A8)*'CAT B'!$C$2:$C$13)+SUMPRODUCT(('CAT C'!$B$2:$B$13&gt;'Sommaire Or'!M$5)*('CAT C'!$B$2:$B$13&lt;'Sommaire Or'!M$6)*('CAT C'!$A$2:$A$13='Sommaire Or'!$A8)*'CAT C'!$C$2:$C$13)</f>
        <v>0</v>
      </c>
      <c r="C8" s="16">
        <f>SUMPRODUCT(('CAt A'!$B$2:$B$13&gt;'Sommaire Or'!N$5)*('CAt A'!$B$2:$B$13&lt;'Sommaire Or'!N$6)*('CAt A'!$A$2:$A$13='Sommaire Or'!$A8)*'CAt A'!$C$2:$C$13)+SUMPRODUCT(('CAT B'!$B$2:$B$13&gt;'Sommaire Or'!N$5)*('CAT B'!$B$2:$B$13&lt;'Sommaire Or'!N$6)*('CAT B'!$A$2:$A$13='Sommaire Or'!$A8)*'CAT B'!$C$2:$C$13)+SUMPRODUCT(('CAT C'!$B$2:$B$13&gt;'Sommaire Or'!N$5)*('CAT C'!$B$2:$B$13&lt;'Sommaire Or'!N$6)*('CAT C'!$A$2:$A$13='Sommaire Or'!$A8)*'CAT C'!$C$2:$C$13)</f>
        <v>0</v>
      </c>
      <c r="D8" s="16">
        <f>SUMPRODUCT(('CAt A'!$B$2:$B$13&gt;'Sommaire Or'!O$5)*('CAt A'!$B$2:$B$13&lt;'Sommaire Or'!O$6)*('CAt A'!$A$2:$A$13='Sommaire Or'!$A8)*'CAt A'!$C$2:$C$13)+SUMPRODUCT(('CAT B'!$B$2:$B$13&gt;'Sommaire Or'!O$5)*('CAT B'!$B$2:$B$13&lt;'Sommaire Or'!O$6)*('CAT B'!$A$2:$A$13='Sommaire Or'!$A8)*'CAT B'!$C$2:$C$13)+SUMPRODUCT(('CAT C'!$B$2:$B$13&gt;'Sommaire Or'!O$5)*('CAT C'!$B$2:$B$13&lt;'Sommaire Or'!O$6)*('CAT C'!$A$2:$A$13='Sommaire Or'!$A8)*'CAT C'!$C$2:$C$13)</f>
        <v>0</v>
      </c>
      <c r="E8" s="16">
        <f>SUMPRODUCT(('CAt A'!$B$2:$B$13&gt;'Sommaire Or'!P$5)*('CAt A'!$B$2:$B$13&lt;'Sommaire Or'!P$6)*('CAt A'!$A$2:$A$13='Sommaire Or'!$A8)*'CAt A'!$C$2:$C$13)+SUMPRODUCT(('CAT B'!$B$2:$B$13&gt;'Sommaire Or'!P$5)*('CAT B'!$B$2:$B$13&lt;'Sommaire Or'!P$6)*('CAT B'!$A$2:$A$13='Sommaire Or'!$A8)*'CAT B'!$C$2:$C$13)+SUMPRODUCT(('CAT C'!$B$2:$B$13&gt;'Sommaire Or'!P$5)*('CAT C'!$B$2:$B$13&lt;'Sommaire Or'!P$6)*('CAT C'!$A$2:$A$13='Sommaire Or'!$A8)*'CAT C'!$C$2:$C$13)</f>
        <v>0</v>
      </c>
      <c r="F8" s="16">
        <f>SUMPRODUCT(('CAt A'!$B$2:$B$13&gt;'Sommaire Or'!Q$5)*('CAt A'!$B$2:$B$13&lt;'Sommaire Or'!Q$6)*('CAt A'!$A$2:$A$13='Sommaire Or'!$A8)*'CAt A'!$C$2:$C$13)+SUMPRODUCT(('CAT B'!$B$2:$B$13&gt;'Sommaire Or'!Q$5)*('CAT B'!$B$2:$B$13&lt;'Sommaire Or'!Q$6)*('CAT B'!$A$2:$A$13='Sommaire Or'!$A8)*'CAT B'!$C$2:$C$13)+SUMPRODUCT(('CAT C'!$B$2:$B$13&gt;'Sommaire Or'!Q$5)*('CAT C'!$B$2:$B$13&lt;'Sommaire Or'!Q$6)*('CAT C'!$A$2:$A$13='Sommaire Or'!$A8)*'CAT C'!$C$2:$C$13)</f>
        <v>875</v>
      </c>
      <c r="G8" s="16">
        <f>SUMPRODUCT(('CAt A'!$B$2:$B$13&gt;'Sommaire Or'!R$5)*('CAt A'!$B$2:$B$13&lt;'Sommaire Or'!R$6)*('CAt A'!$A$2:$A$13='Sommaire Or'!$A8)*'CAt A'!$C$2:$C$13)+SUMPRODUCT(('CAT B'!$B$2:$B$13&gt;'Sommaire Or'!R$5)*('CAT B'!$B$2:$B$13&lt;'Sommaire Or'!R$6)*('CAT B'!$A$2:$A$13='Sommaire Or'!$A8)*'CAT B'!$C$2:$C$13)+SUMPRODUCT(('CAT C'!$B$2:$B$13&gt;'Sommaire Or'!R$5)*('CAT C'!$B$2:$B$13&lt;'Sommaire Or'!R$6)*('CAT C'!$A$2:$A$13='Sommaire Or'!$A8)*'CAT C'!$C$2:$C$13)</f>
        <v>1530.0450000000001</v>
      </c>
      <c r="H8" s="16">
        <f>SUMPRODUCT(('CAt A'!$B$2:$B$13&gt;'Sommaire Or'!S$5)*('CAt A'!$B$2:$B$13&lt;'Sommaire Or'!S$6)*('CAt A'!$A$2:$A$13='Sommaire Or'!$A8)*'CAt A'!$C$2:$C$13)+SUMPRODUCT(('CAT B'!$B$2:$B$13&gt;'Sommaire Or'!S$5)*('CAT B'!$B$2:$B$13&lt;'Sommaire Or'!S$6)*('CAT B'!$A$2:$A$13='Sommaire Or'!$A8)*'CAT B'!$C$2:$C$13)+SUMPRODUCT(('CAT C'!$B$2:$B$13&gt;'Sommaire Or'!S$5)*('CAT C'!$B$2:$B$13&lt;'Sommaire Or'!S$6)*('CAT C'!$A$2:$A$13='Sommaire Or'!$A8)*'CAT C'!$C$2:$C$13)</f>
        <v>9142.8150000000005</v>
      </c>
      <c r="I8" s="16">
        <f>SUMPRODUCT(('CAt A'!$B$2:$B$13&gt;'Sommaire Or'!T$5)*('CAt A'!$B$2:$B$13&lt;'Sommaire Or'!T$6)*('CAt A'!$A$2:$A$13='Sommaire Or'!$A8)*'CAt A'!$C$2:$C$13)+SUMPRODUCT(('CAT B'!$B$2:$B$13&gt;'Sommaire Or'!T$5)*('CAT B'!$B$2:$B$13&lt;'Sommaire Or'!T$6)*('CAT B'!$A$2:$A$13='Sommaire Or'!$A8)*'CAT B'!$C$2:$C$13)+SUMPRODUCT(('CAT C'!$B$2:$B$13&gt;'Sommaire Or'!T$5)*('CAT C'!$B$2:$B$13&lt;'Sommaire Or'!T$6)*('CAT C'!$A$2:$A$13='Sommaire Or'!$A8)*'CAT C'!$C$2:$C$13)</f>
        <v>1340.8150000000001</v>
      </c>
      <c r="J8" s="16">
        <f>SUMPRODUCT(('CAt A'!$B$2:$B$13&gt;'Sommaire Or'!U$5)*('CAt A'!$B$2:$B$13&lt;'Sommaire Or'!U$6)*('CAt A'!$A$2:$A$13='Sommaire Or'!$A8)*'CAt A'!$C$2:$C$13)+SUMPRODUCT(('CAT B'!$B$2:$B$13&gt;'Sommaire Or'!U$5)*('CAT B'!$B$2:$B$13&lt;'Sommaire Or'!U$6)*('CAT B'!$A$2:$A$13='Sommaire Or'!$A8)*'CAT B'!$C$2:$C$13)+SUMPRODUCT(('CAT C'!$B$2:$B$13&gt;'Sommaire Or'!U$5)*('CAT C'!$B$2:$B$13&lt;'Sommaire Or'!U$6)*('CAT C'!$A$2:$A$13='Sommaire Or'!$A8)*'CAT C'!$C$2:$C$13)</f>
        <v>0</v>
      </c>
      <c r="K8" s="16">
        <f>SUMPRODUCT(('CAt A'!$B$2:$B$13&gt;'Sommaire Or'!V$5)*('CAt A'!$B$2:$B$13&lt;'Sommaire Or'!V$6)*('CAt A'!$A$2:$A$13='Sommaire Or'!$A8)*'CAt A'!$C$2:$C$13)+SUMPRODUCT(('CAT B'!$B$2:$B$13&gt;'Sommaire Or'!V$5)*('CAT B'!$B$2:$B$13&lt;'Sommaire Or'!V$6)*('CAT B'!$A$2:$A$13='Sommaire Or'!$A8)*'CAT B'!$C$2:$C$13)+SUMPRODUCT(('CAT C'!$B$2:$B$13&gt;'Sommaire Or'!V$5)*('CAT C'!$B$2:$B$13&lt;'Sommaire Or'!V$6)*('CAT C'!$A$2:$A$13='Sommaire Or'!$A8)*'CAT C'!$C$2:$C$13)</f>
        <v>0</v>
      </c>
      <c r="P8" s="10"/>
      <c r="R8" s="10"/>
      <c r="S8" s="10"/>
      <c r="T8" s="10"/>
      <c r="U8" s="10"/>
      <c r="V8" s="10"/>
      <c r="W8" s="10"/>
    </row>
    <row r="9" spans="1:23" x14ac:dyDescent="0.2">
      <c r="A9" s="11">
        <v>4</v>
      </c>
      <c r="B9" s="16">
        <f>SUMPRODUCT(('CAt A'!$B$2:$B$13&gt;'Sommaire Or'!M$5)*('CAt A'!$B$2:$B$13&lt;'Sommaire Or'!M$6)*('CAt A'!$A$2:$A$13='Sommaire Or'!$A9)*'CAt A'!$C$2:$C$13)+SUMPRODUCT(('CAT B'!$B$2:$B$13&gt;'Sommaire Or'!M$5)*('CAT B'!$B$2:$B$13&lt;'Sommaire Or'!M$6)*('CAT B'!$A$2:$A$13='Sommaire Or'!$A9)*'CAT B'!$C$2:$C$13)+SUMPRODUCT(('CAT C'!$B$2:$B$13&gt;'Sommaire Or'!M$5)*('CAT C'!$B$2:$B$13&lt;'Sommaire Or'!M$6)*('CAT C'!$A$2:$A$13='Sommaire Or'!$A9)*'CAT C'!$C$2:$C$13)</f>
        <v>0</v>
      </c>
      <c r="C9" s="16">
        <f>SUMPRODUCT(('CAt A'!$B$2:$B$13&gt;'Sommaire Or'!N$5)*('CAt A'!$B$2:$B$13&lt;'Sommaire Or'!N$6)*('CAt A'!$A$2:$A$13='Sommaire Or'!$A9)*'CAt A'!$C$2:$C$13)+SUMPRODUCT(('CAT B'!$B$2:$B$13&gt;'Sommaire Or'!N$5)*('CAT B'!$B$2:$B$13&lt;'Sommaire Or'!N$6)*('CAT B'!$A$2:$A$13='Sommaire Or'!$A9)*'CAT B'!$C$2:$C$13)+SUMPRODUCT(('CAT C'!$B$2:$B$13&gt;'Sommaire Or'!N$5)*('CAT C'!$B$2:$B$13&lt;'Sommaire Or'!N$6)*('CAT C'!$A$2:$A$13='Sommaire Or'!$A9)*'CAT C'!$C$2:$C$13)</f>
        <v>0</v>
      </c>
      <c r="D9" s="16">
        <f>SUMPRODUCT(('CAt A'!$B$2:$B$13&gt;'Sommaire Or'!O$5)*('CAt A'!$B$2:$B$13&lt;'Sommaire Or'!O$6)*('CAt A'!$A$2:$A$13='Sommaire Or'!$A9)*'CAt A'!$C$2:$C$13)+SUMPRODUCT(('CAT B'!$B$2:$B$13&gt;'Sommaire Or'!O$5)*('CAT B'!$B$2:$B$13&lt;'Sommaire Or'!O$6)*('CAT B'!$A$2:$A$13='Sommaire Or'!$A9)*'CAT B'!$C$2:$C$13)+SUMPRODUCT(('CAT C'!$B$2:$B$13&gt;'Sommaire Or'!O$5)*('CAT C'!$B$2:$B$13&lt;'Sommaire Or'!O$6)*('CAT C'!$A$2:$A$13='Sommaire Or'!$A9)*'CAT C'!$C$2:$C$13)</f>
        <v>0</v>
      </c>
      <c r="E9" s="16">
        <f>SUMPRODUCT(('CAt A'!$B$2:$B$13&gt;'Sommaire Or'!P$5)*('CAt A'!$B$2:$B$13&lt;'Sommaire Or'!P$6)*('CAt A'!$A$2:$A$13='Sommaire Or'!$A9)*'CAt A'!$C$2:$C$13)+SUMPRODUCT(('CAT B'!$B$2:$B$13&gt;'Sommaire Or'!P$5)*('CAT B'!$B$2:$B$13&lt;'Sommaire Or'!P$6)*('CAT B'!$A$2:$A$13='Sommaire Or'!$A9)*'CAT B'!$C$2:$C$13)+SUMPRODUCT(('CAT C'!$B$2:$B$13&gt;'Sommaire Or'!P$5)*('CAT C'!$B$2:$B$13&lt;'Sommaire Or'!P$6)*('CAT C'!$A$2:$A$13='Sommaire Or'!$A9)*'CAT C'!$C$2:$C$13)</f>
        <v>0</v>
      </c>
      <c r="F9" s="16">
        <f>SUMPRODUCT(('CAt A'!$B$2:$B$13&gt;'Sommaire Or'!Q$5)*('CAt A'!$B$2:$B$13&lt;'Sommaire Or'!Q$6)*('CAt A'!$A$2:$A$13='Sommaire Or'!$A9)*'CAt A'!$C$2:$C$13)+SUMPRODUCT(('CAT B'!$B$2:$B$13&gt;'Sommaire Or'!Q$5)*('CAT B'!$B$2:$B$13&lt;'Sommaire Or'!Q$6)*('CAT B'!$A$2:$A$13='Sommaire Or'!$A9)*'CAT B'!$C$2:$C$13)+SUMPRODUCT(('CAT C'!$B$2:$B$13&gt;'Sommaire Or'!Q$5)*('CAT C'!$B$2:$B$13&lt;'Sommaire Or'!Q$6)*('CAT C'!$A$2:$A$13='Sommaire Or'!$A9)*'CAT C'!$C$2:$C$13)</f>
        <v>0</v>
      </c>
      <c r="G9" s="16">
        <f>SUMPRODUCT(('CAt A'!$B$2:$B$13&gt;'Sommaire Or'!R$5)*('CAt A'!$B$2:$B$13&lt;'Sommaire Or'!R$6)*('CAt A'!$A$2:$A$13='Sommaire Or'!$A9)*'CAt A'!$C$2:$C$13)+SUMPRODUCT(('CAT B'!$B$2:$B$13&gt;'Sommaire Or'!R$5)*('CAT B'!$B$2:$B$13&lt;'Sommaire Or'!R$6)*('CAT B'!$A$2:$A$13='Sommaire Or'!$A9)*'CAT B'!$C$2:$C$13)+SUMPRODUCT(('CAT C'!$B$2:$B$13&gt;'Sommaire Or'!R$5)*('CAT C'!$B$2:$B$13&lt;'Sommaire Or'!R$6)*('CAT C'!$A$2:$A$13='Sommaire Or'!$A9)*'CAT C'!$C$2:$C$13)</f>
        <v>0</v>
      </c>
      <c r="H9" s="16">
        <f>SUMPRODUCT(('CAt A'!$B$2:$B$13&gt;'Sommaire Or'!S$5)*('CAt A'!$B$2:$B$13&lt;'Sommaire Or'!S$6)*('CAt A'!$A$2:$A$13='Sommaire Or'!$A9)*'CAt A'!$C$2:$C$13)+SUMPRODUCT(('CAT B'!$B$2:$B$13&gt;'Sommaire Or'!S$5)*('CAT B'!$B$2:$B$13&lt;'Sommaire Or'!S$6)*('CAT B'!$A$2:$A$13='Sommaire Or'!$A9)*'CAT B'!$C$2:$C$13)+SUMPRODUCT(('CAT C'!$B$2:$B$13&gt;'Sommaire Or'!S$5)*('CAT C'!$B$2:$B$13&lt;'Sommaire Or'!S$6)*('CAT C'!$A$2:$A$13='Sommaire Or'!$A9)*'CAT C'!$C$2:$C$13)</f>
        <v>0</v>
      </c>
      <c r="I9" s="16">
        <f>SUMPRODUCT(('CAt A'!$B$2:$B$13&gt;'Sommaire Or'!T$5)*('CAt A'!$B$2:$B$13&lt;'Sommaire Or'!T$6)*('CAt A'!$A$2:$A$13='Sommaire Or'!$A9)*'CAt A'!$C$2:$C$13)+SUMPRODUCT(('CAT B'!$B$2:$B$13&gt;'Sommaire Or'!T$5)*('CAT B'!$B$2:$B$13&lt;'Sommaire Or'!T$6)*('CAT B'!$A$2:$A$13='Sommaire Or'!$A9)*'CAT B'!$C$2:$C$13)+SUMPRODUCT(('CAT C'!$B$2:$B$13&gt;'Sommaire Or'!T$5)*('CAT C'!$B$2:$B$13&lt;'Sommaire Or'!T$6)*('CAT C'!$A$2:$A$13='Sommaire Or'!$A9)*'CAT C'!$C$2:$C$13)</f>
        <v>0</v>
      </c>
      <c r="J9" s="16">
        <f>SUMPRODUCT(('CAt A'!$B$2:$B$13&gt;'Sommaire Or'!U$5)*('CAt A'!$B$2:$B$13&lt;'Sommaire Or'!U$6)*('CAt A'!$A$2:$A$13='Sommaire Or'!$A9)*'CAt A'!$C$2:$C$13)+SUMPRODUCT(('CAT B'!$B$2:$B$13&gt;'Sommaire Or'!U$5)*('CAT B'!$B$2:$B$13&lt;'Sommaire Or'!U$6)*('CAT B'!$A$2:$A$13='Sommaire Or'!$A9)*'CAT B'!$C$2:$C$13)+SUMPRODUCT(('CAT C'!$B$2:$B$13&gt;'Sommaire Or'!U$5)*('CAT C'!$B$2:$B$13&lt;'Sommaire Or'!U$6)*('CAT C'!$A$2:$A$13='Sommaire Or'!$A9)*'CAT C'!$C$2:$C$13)</f>
        <v>0</v>
      </c>
      <c r="K9" s="16">
        <f>SUMPRODUCT(('CAt A'!$B$2:$B$13&gt;'Sommaire Or'!V$5)*('CAt A'!$B$2:$B$13&lt;'Sommaire Or'!V$6)*('CAt A'!$A$2:$A$13='Sommaire Or'!$A9)*'CAt A'!$C$2:$C$13)+SUMPRODUCT(('CAT B'!$B$2:$B$13&gt;'Sommaire Or'!V$5)*('CAT B'!$B$2:$B$13&lt;'Sommaire Or'!V$6)*('CAT B'!$A$2:$A$13='Sommaire Or'!$A9)*'CAT B'!$C$2:$C$13)+SUMPRODUCT(('CAT C'!$B$2:$B$13&gt;'Sommaire Or'!V$5)*('CAT C'!$B$2:$B$13&lt;'Sommaire Or'!V$6)*('CAT C'!$A$2:$A$13='Sommaire Or'!$A9)*'CAT C'!$C$2:$C$13)</f>
        <v>0</v>
      </c>
      <c r="P9" s="10"/>
      <c r="R9" s="10"/>
      <c r="S9" s="10"/>
      <c r="T9" s="10"/>
      <c r="U9" s="10"/>
      <c r="V9" s="10"/>
      <c r="W9" s="10"/>
    </row>
    <row r="10" spans="1:23" x14ac:dyDescent="0.2">
      <c r="A10" s="12">
        <v>5</v>
      </c>
      <c r="B10" s="16">
        <f>SUMPRODUCT(('CAt A'!$B$2:$B$13&gt;'Sommaire Or'!M$5)*('CAt A'!$B$2:$B$13&lt;'Sommaire Or'!M$6)*('CAt A'!$A$2:$A$13='Sommaire Or'!$A10)*'CAt A'!$C$2:$C$13)+SUMPRODUCT(('CAT B'!$B$2:$B$13&gt;'Sommaire Or'!M$5)*('CAT B'!$B$2:$B$13&lt;'Sommaire Or'!M$6)*('CAT B'!$A$2:$A$13='Sommaire Or'!$A10)*'CAT B'!$C$2:$C$13)+SUMPRODUCT(('CAT C'!$B$2:$B$13&gt;'Sommaire Or'!M$5)*('CAT C'!$B$2:$B$13&lt;'Sommaire Or'!M$6)*('CAT C'!$A$2:$A$13='Sommaire Or'!$A10)*'CAT C'!$C$2:$C$13)</f>
        <v>0</v>
      </c>
      <c r="C10" s="16">
        <f>SUMPRODUCT(('CAt A'!$B$2:$B$13&gt;'Sommaire Or'!N$5)*('CAt A'!$B$2:$B$13&lt;'Sommaire Or'!N$6)*('CAt A'!$A$2:$A$13='Sommaire Or'!$A10)*'CAt A'!$C$2:$C$13)+SUMPRODUCT(('CAT B'!$B$2:$B$13&gt;'Sommaire Or'!N$5)*('CAT B'!$B$2:$B$13&lt;'Sommaire Or'!N$6)*('CAT B'!$A$2:$A$13='Sommaire Or'!$A10)*'CAT B'!$C$2:$C$13)+SUMPRODUCT(('CAT C'!$B$2:$B$13&gt;'Sommaire Or'!N$5)*('CAT C'!$B$2:$B$13&lt;'Sommaire Or'!N$6)*('CAT C'!$A$2:$A$13='Sommaire Or'!$A10)*'CAT C'!$C$2:$C$13)</f>
        <v>0</v>
      </c>
      <c r="D10" s="16">
        <f>SUMPRODUCT(('CAt A'!$B$2:$B$13&gt;'Sommaire Or'!O$5)*('CAt A'!$B$2:$B$13&lt;'Sommaire Or'!O$6)*('CAt A'!$A$2:$A$13='Sommaire Or'!$A10)*'CAt A'!$C$2:$C$13)+SUMPRODUCT(('CAT B'!$B$2:$B$13&gt;'Sommaire Or'!O$5)*('CAT B'!$B$2:$B$13&lt;'Sommaire Or'!O$6)*('CAT B'!$A$2:$A$13='Sommaire Or'!$A10)*'CAT B'!$C$2:$C$13)+SUMPRODUCT(('CAT C'!$B$2:$B$13&gt;'Sommaire Or'!O$5)*('CAT C'!$B$2:$B$13&lt;'Sommaire Or'!O$6)*('CAT C'!$A$2:$A$13='Sommaire Or'!$A10)*'CAT C'!$C$2:$C$13)</f>
        <v>0</v>
      </c>
      <c r="E10" s="16">
        <f>SUMPRODUCT(('CAt A'!$B$2:$B$13&gt;'Sommaire Or'!P$5)*('CAt A'!$B$2:$B$13&lt;'Sommaire Or'!P$6)*('CAt A'!$A$2:$A$13='Sommaire Or'!$A10)*'CAt A'!$C$2:$C$13)+SUMPRODUCT(('CAT B'!$B$2:$B$13&gt;'Sommaire Or'!P$5)*('CAT B'!$B$2:$B$13&lt;'Sommaire Or'!P$6)*('CAT B'!$A$2:$A$13='Sommaire Or'!$A10)*'CAT B'!$C$2:$C$13)+SUMPRODUCT(('CAT C'!$B$2:$B$13&gt;'Sommaire Or'!P$5)*('CAT C'!$B$2:$B$13&lt;'Sommaire Or'!P$6)*('CAT C'!$A$2:$A$13='Sommaire Or'!$A10)*'CAT C'!$C$2:$C$13)</f>
        <v>0</v>
      </c>
      <c r="F10" s="16">
        <f>SUMPRODUCT(('CAt A'!$B$2:$B$13&gt;'Sommaire Or'!Q$5)*('CAt A'!$B$2:$B$13&lt;'Sommaire Or'!Q$6)*('CAt A'!$A$2:$A$13='Sommaire Or'!$A10)*'CAt A'!$C$2:$C$13)+SUMPRODUCT(('CAT B'!$B$2:$B$13&gt;'Sommaire Or'!Q$5)*('CAT B'!$B$2:$B$13&lt;'Sommaire Or'!Q$6)*('CAT B'!$A$2:$A$13='Sommaire Or'!$A10)*'CAT B'!$C$2:$C$13)+SUMPRODUCT(('CAT C'!$B$2:$B$13&gt;'Sommaire Or'!Q$5)*('CAT C'!$B$2:$B$13&lt;'Sommaire Or'!Q$6)*('CAT C'!$A$2:$A$13='Sommaire Or'!$A10)*'CAT C'!$C$2:$C$13)</f>
        <v>0</v>
      </c>
      <c r="G10" s="16">
        <f>SUMPRODUCT(('CAt A'!$B$2:$B$13&gt;'Sommaire Or'!R$5)*('CAt A'!$B$2:$B$13&lt;'Sommaire Or'!R$6)*('CAt A'!$A$2:$A$13='Sommaire Or'!$A10)*'CAt A'!$C$2:$C$13)+SUMPRODUCT(('CAT B'!$B$2:$B$13&gt;'Sommaire Or'!R$5)*('CAT B'!$B$2:$B$13&lt;'Sommaire Or'!R$6)*('CAT B'!$A$2:$A$13='Sommaire Or'!$A10)*'CAT B'!$C$2:$C$13)+SUMPRODUCT(('CAT C'!$B$2:$B$13&gt;'Sommaire Or'!R$5)*('CAT C'!$B$2:$B$13&lt;'Sommaire Or'!R$6)*('CAT C'!$A$2:$A$13='Sommaire Or'!$A10)*'CAT C'!$C$2:$C$13)</f>
        <v>0</v>
      </c>
      <c r="H10" s="16">
        <f>SUMPRODUCT(('CAt A'!$B$2:$B$13&gt;'Sommaire Or'!S$5)*('CAt A'!$B$2:$B$13&lt;'Sommaire Or'!S$6)*('CAt A'!$A$2:$A$13='Sommaire Or'!$A10)*'CAt A'!$C$2:$C$13)+SUMPRODUCT(('CAT B'!$B$2:$B$13&gt;'Sommaire Or'!S$5)*('CAT B'!$B$2:$B$13&lt;'Sommaire Or'!S$6)*('CAT B'!$A$2:$A$13='Sommaire Or'!$A10)*'CAT B'!$C$2:$C$13)+SUMPRODUCT(('CAT C'!$B$2:$B$13&gt;'Sommaire Or'!S$5)*('CAT C'!$B$2:$B$13&lt;'Sommaire Or'!S$6)*('CAT C'!$A$2:$A$13='Sommaire Or'!$A10)*'CAT C'!$C$2:$C$13)</f>
        <v>0</v>
      </c>
      <c r="I10" s="16">
        <f>SUMPRODUCT(('CAt A'!$B$2:$B$13&gt;'Sommaire Or'!T$5)*('CAt A'!$B$2:$B$13&lt;'Sommaire Or'!T$6)*('CAt A'!$A$2:$A$13='Sommaire Or'!$A10)*'CAt A'!$C$2:$C$13)+SUMPRODUCT(('CAT B'!$B$2:$B$13&gt;'Sommaire Or'!T$5)*('CAT B'!$B$2:$B$13&lt;'Sommaire Or'!T$6)*('CAT B'!$A$2:$A$13='Sommaire Or'!$A10)*'CAT B'!$C$2:$C$13)+SUMPRODUCT(('CAT C'!$B$2:$B$13&gt;'Sommaire Or'!T$5)*('CAT C'!$B$2:$B$13&lt;'Sommaire Or'!T$6)*('CAT C'!$A$2:$A$13='Sommaire Or'!$A10)*'CAT C'!$C$2:$C$13)</f>
        <v>0</v>
      </c>
      <c r="J10" s="16">
        <f>SUMPRODUCT(('CAt A'!$B$2:$B$13&gt;'Sommaire Or'!U$5)*('CAt A'!$B$2:$B$13&lt;'Sommaire Or'!U$6)*('CAt A'!$A$2:$A$13='Sommaire Or'!$A10)*'CAt A'!$C$2:$C$13)+SUMPRODUCT(('CAT B'!$B$2:$B$13&gt;'Sommaire Or'!U$5)*('CAT B'!$B$2:$B$13&lt;'Sommaire Or'!U$6)*('CAT B'!$A$2:$A$13='Sommaire Or'!$A10)*'CAT B'!$C$2:$C$13)+SUMPRODUCT(('CAT C'!$B$2:$B$13&gt;'Sommaire Or'!U$5)*('CAT C'!$B$2:$B$13&lt;'Sommaire Or'!U$6)*('CAT C'!$A$2:$A$13='Sommaire Or'!$A10)*'CAT C'!$C$2:$C$13)</f>
        <v>0</v>
      </c>
      <c r="K10" s="16">
        <f>SUMPRODUCT(('CAt A'!$B$2:$B$13&gt;'Sommaire Or'!V$5)*('CAt A'!$B$2:$B$13&lt;'Sommaire Or'!V$6)*('CAt A'!$A$2:$A$13='Sommaire Or'!$A10)*'CAt A'!$C$2:$C$13)+SUMPRODUCT(('CAT B'!$B$2:$B$13&gt;'Sommaire Or'!V$5)*('CAT B'!$B$2:$B$13&lt;'Sommaire Or'!V$6)*('CAT B'!$A$2:$A$13='Sommaire Or'!$A10)*'CAT B'!$C$2:$C$13)+SUMPRODUCT(('CAT C'!$B$2:$B$13&gt;'Sommaire Or'!V$5)*('CAT C'!$B$2:$B$13&lt;'Sommaire Or'!V$6)*('CAT C'!$A$2:$A$13='Sommaire Or'!$A10)*'CAT C'!$C$2:$C$13)</f>
        <v>0</v>
      </c>
      <c r="P10" s="10"/>
      <c r="R10" s="10"/>
      <c r="S10" s="10"/>
      <c r="T10" s="10"/>
      <c r="U10" s="10"/>
      <c r="V10" s="10"/>
      <c r="W10" s="10"/>
    </row>
    <row r="11" spans="1:23" x14ac:dyDescent="0.2">
      <c r="A11" s="12">
        <v>6</v>
      </c>
      <c r="B11" s="16">
        <f>SUMPRODUCT(('CAt A'!$B$2:$B$13&gt;'Sommaire Or'!M$5)*('CAt A'!$B$2:$B$13&lt;'Sommaire Or'!M$6)*('CAt A'!$A$2:$A$13='Sommaire Or'!$A11)*'CAt A'!$C$2:$C$13)+SUMPRODUCT(('CAT B'!$B$2:$B$13&gt;'Sommaire Or'!M$5)*('CAT B'!$B$2:$B$13&lt;'Sommaire Or'!M$6)*('CAT B'!$A$2:$A$13='Sommaire Or'!$A11)*'CAT B'!$C$2:$C$13)+SUMPRODUCT(('CAT C'!$B$2:$B$13&gt;'Sommaire Or'!M$5)*('CAT C'!$B$2:$B$13&lt;'Sommaire Or'!M$6)*('CAT C'!$A$2:$A$13='Sommaire Or'!$A11)*'CAT C'!$C$2:$C$13)</f>
        <v>0</v>
      </c>
      <c r="C11" s="16">
        <f>SUMPRODUCT(('CAt A'!$B$2:$B$13&gt;'Sommaire Or'!N$5)*('CAt A'!$B$2:$B$13&lt;'Sommaire Or'!N$6)*('CAt A'!$A$2:$A$13='Sommaire Or'!$A11)*'CAt A'!$C$2:$C$13)+SUMPRODUCT(('CAT B'!$B$2:$B$13&gt;'Sommaire Or'!N$5)*('CAT B'!$B$2:$B$13&lt;'Sommaire Or'!N$6)*('CAT B'!$A$2:$A$13='Sommaire Or'!$A11)*'CAT B'!$C$2:$C$13)+SUMPRODUCT(('CAT C'!$B$2:$B$13&gt;'Sommaire Or'!N$5)*('CAT C'!$B$2:$B$13&lt;'Sommaire Or'!N$6)*('CAT C'!$A$2:$A$13='Sommaire Or'!$A11)*'CAT C'!$C$2:$C$13)</f>
        <v>0</v>
      </c>
      <c r="D11" s="16">
        <f>SUMPRODUCT(('CAt A'!$B$2:$B$13&gt;'Sommaire Or'!O$5)*('CAt A'!$B$2:$B$13&lt;'Sommaire Or'!O$6)*('CAt A'!$A$2:$A$13='Sommaire Or'!$A11)*'CAt A'!$C$2:$C$13)+SUMPRODUCT(('CAT B'!$B$2:$B$13&gt;'Sommaire Or'!O$5)*('CAT B'!$B$2:$B$13&lt;'Sommaire Or'!O$6)*('CAT B'!$A$2:$A$13='Sommaire Or'!$A11)*'CAT B'!$C$2:$C$13)+SUMPRODUCT(('CAT C'!$B$2:$B$13&gt;'Sommaire Or'!O$5)*('CAT C'!$B$2:$B$13&lt;'Sommaire Or'!O$6)*('CAT C'!$A$2:$A$13='Sommaire Or'!$A11)*'CAT C'!$C$2:$C$13)</f>
        <v>0</v>
      </c>
      <c r="E11" s="16">
        <f>SUMPRODUCT(('CAt A'!$B$2:$B$13&gt;'Sommaire Or'!P$5)*('CAt A'!$B$2:$B$13&lt;'Sommaire Or'!P$6)*('CAt A'!$A$2:$A$13='Sommaire Or'!$A11)*'CAt A'!$C$2:$C$13)+SUMPRODUCT(('CAT B'!$B$2:$B$13&gt;'Sommaire Or'!P$5)*('CAT B'!$B$2:$B$13&lt;'Sommaire Or'!P$6)*('CAT B'!$A$2:$A$13='Sommaire Or'!$A11)*'CAT B'!$C$2:$C$13)+SUMPRODUCT(('CAT C'!$B$2:$B$13&gt;'Sommaire Or'!P$5)*('CAT C'!$B$2:$B$13&lt;'Sommaire Or'!P$6)*('CAT C'!$A$2:$A$13='Sommaire Or'!$A11)*'CAT C'!$C$2:$C$13)</f>
        <v>0</v>
      </c>
      <c r="F11" s="16">
        <f>SUMPRODUCT(('CAt A'!$B$2:$B$13&gt;'Sommaire Or'!Q$5)*('CAt A'!$B$2:$B$13&lt;'Sommaire Or'!Q$6)*('CAt A'!$A$2:$A$13='Sommaire Or'!$A11)*'CAt A'!$C$2:$C$13)+SUMPRODUCT(('CAT B'!$B$2:$B$13&gt;'Sommaire Or'!Q$5)*('CAT B'!$B$2:$B$13&lt;'Sommaire Or'!Q$6)*('CAT B'!$A$2:$A$13='Sommaire Or'!$A11)*'CAT B'!$C$2:$C$13)+SUMPRODUCT(('CAT C'!$B$2:$B$13&gt;'Sommaire Or'!Q$5)*('CAT C'!$B$2:$B$13&lt;'Sommaire Or'!Q$6)*('CAT C'!$A$2:$A$13='Sommaire Or'!$A11)*'CAT C'!$C$2:$C$13)</f>
        <v>0</v>
      </c>
      <c r="G11" s="16">
        <f>SUMPRODUCT(('CAt A'!$B$2:$B$13&gt;'Sommaire Or'!R$5)*('CAt A'!$B$2:$B$13&lt;'Sommaire Or'!R$6)*('CAt A'!$A$2:$A$13='Sommaire Or'!$A11)*'CAt A'!$C$2:$C$13)+SUMPRODUCT(('CAT B'!$B$2:$B$13&gt;'Sommaire Or'!R$5)*('CAT B'!$B$2:$B$13&lt;'Sommaire Or'!R$6)*('CAT B'!$A$2:$A$13='Sommaire Or'!$A11)*'CAT B'!$C$2:$C$13)+SUMPRODUCT(('CAT C'!$B$2:$B$13&gt;'Sommaire Or'!R$5)*('CAT C'!$B$2:$B$13&lt;'Sommaire Or'!R$6)*('CAT C'!$A$2:$A$13='Sommaire Or'!$A11)*'CAT C'!$C$2:$C$13)</f>
        <v>0</v>
      </c>
      <c r="H11" s="16">
        <f>SUMPRODUCT(('CAt A'!$B$2:$B$13&gt;'Sommaire Or'!S$5)*('CAt A'!$B$2:$B$13&lt;'Sommaire Or'!S$6)*('CAt A'!$A$2:$A$13='Sommaire Or'!$A11)*'CAt A'!$C$2:$C$13)+SUMPRODUCT(('CAT B'!$B$2:$B$13&gt;'Sommaire Or'!S$5)*('CAT B'!$B$2:$B$13&lt;'Sommaire Or'!S$6)*('CAT B'!$A$2:$A$13='Sommaire Or'!$A11)*'CAT B'!$C$2:$C$13)+SUMPRODUCT(('CAT C'!$B$2:$B$13&gt;'Sommaire Or'!S$5)*('CAT C'!$B$2:$B$13&lt;'Sommaire Or'!S$6)*('CAT C'!$A$2:$A$13='Sommaire Or'!$A11)*'CAT C'!$C$2:$C$13)</f>
        <v>0</v>
      </c>
      <c r="I11" s="16">
        <f>SUMPRODUCT(('CAt A'!$B$2:$B$13&gt;'Sommaire Or'!T$5)*('CAt A'!$B$2:$B$13&lt;'Sommaire Or'!T$6)*('CAt A'!$A$2:$A$13='Sommaire Or'!$A11)*'CAt A'!$C$2:$C$13)+SUMPRODUCT(('CAT B'!$B$2:$B$13&gt;'Sommaire Or'!T$5)*('CAT B'!$B$2:$B$13&lt;'Sommaire Or'!T$6)*('CAT B'!$A$2:$A$13='Sommaire Or'!$A11)*'CAT B'!$C$2:$C$13)+SUMPRODUCT(('CAT C'!$B$2:$B$13&gt;'Sommaire Or'!T$5)*('CAT C'!$B$2:$B$13&lt;'Sommaire Or'!T$6)*('CAT C'!$A$2:$A$13='Sommaire Or'!$A11)*'CAT C'!$C$2:$C$13)</f>
        <v>0</v>
      </c>
      <c r="J11" s="16">
        <f>SUMPRODUCT(('CAt A'!$B$2:$B$13&gt;'Sommaire Or'!U$5)*('CAt A'!$B$2:$B$13&lt;'Sommaire Or'!U$6)*('CAt A'!$A$2:$A$13='Sommaire Or'!$A11)*'CAt A'!$C$2:$C$13)+SUMPRODUCT(('CAT B'!$B$2:$B$13&gt;'Sommaire Or'!U$5)*('CAT B'!$B$2:$B$13&lt;'Sommaire Or'!U$6)*('CAT B'!$A$2:$A$13='Sommaire Or'!$A11)*'CAT B'!$C$2:$C$13)+SUMPRODUCT(('CAT C'!$B$2:$B$13&gt;'Sommaire Or'!U$5)*('CAT C'!$B$2:$B$13&lt;'Sommaire Or'!U$6)*('CAT C'!$A$2:$A$13='Sommaire Or'!$A11)*'CAT C'!$C$2:$C$13)</f>
        <v>0</v>
      </c>
      <c r="K11" s="16">
        <f>SUMPRODUCT(('CAt A'!$B$2:$B$13&gt;'Sommaire Or'!V$5)*('CAt A'!$B$2:$B$13&lt;'Sommaire Or'!V$6)*('CAt A'!$A$2:$A$13='Sommaire Or'!$A11)*'CAt A'!$C$2:$C$13)+SUMPRODUCT(('CAT B'!$B$2:$B$13&gt;'Sommaire Or'!V$5)*('CAT B'!$B$2:$B$13&lt;'Sommaire Or'!V$6)*('CAT B'!$A$2:$A$13='Sommaire Or'!$A11)*'CAT B'!$C$2:$C$13)+SUMPRODUCT(('CAT C'!$B$2:$B$13&gt;'Sommaire Or'!V$5)*('CAT C'!$B$2:$B$13&lt;'Sommaire Or'!V$6)*('CAT C'!$A$2:$A$13='Sommaire Or'!$A11)*'CAT C'!$C$2:$C$13)</f>
        <v>0</v>
      </c>
      <c r="P11" s="10"/>
      <c r="R11" s="10"/>
      <c r="S11" s="10"/>
      <c r="T11" s="10"/>
      <c r="U11" s="10"/>
      <c r="V11" s="10"/>
      <c r="W11" s="10"/>
    </row>
    <row r="12" spans="1:23" x14ac:dyDescent="0.2">
      <c r="A12" s="11">
        <v>7</v>
      </c>
      <c r="B12" s="16">
        <f>SUMPRODUCT(('CAt A'!$B$2:$B$13&gt;'Sommaire Or'!M$5)*('CAt A'!$B$2:$B$13&lt;'Sommaire Or'!M$6)*('CAt A'!$A$2:$A$13='Sommaire Or'!$A12)*'CAt A'!$C$2:$C$13)+SUMPRODUCT(('CAT B'!$B$2:$B$13&gt;'Sommaire Or'!M$5)*('CAT B'!$B$2:$B$13&lt;'Sommaire Or'!M$6)*('CAT B'!$A$2:$A$13='Sommaire Or'!$A12)*'CAT B'!$C$2:$C$13)+SUMPRODUCT(('CAT C'!$B$2:$B$13&gt;'Sommaire Or'!M$5)*('CAT C'!$B$2:$B$13&lt;'Sommaire Or'!M$6)*('CAT C'!$A$2:$A$13='Sommaire Or'!$A12)*'CAT C'!$C$2:$C$13)</f>
        <v>0</v>
      </c>
      <c r="C12" s="16">
        <f>SUMPRODUCT(('CAt A'!$B$2:$B$13&gt;'Sommaire Or'!N$5)*('CAt A'!$B$2:$B$13&lt;'Sommaire Or'!N$6)*('CAt A'!$A$2:$A$13='Sommaire Or'!$A12)*'CAt A'!$C$2:$C$13)+SUMPRODUCT(('CAT B'!$B$2:$B$13&gt;'Sommaire Or'!N$5)*('CAT B'!$B$2:$B$13&lt;'Sommaire Or'!N$6)*('CAT B'!$A$2:$A$13='Sommaire Or'!$A12)*'CAT B'!$C$2:$C$13)+SUMPRODUCT(('CAT C'!$B$2:$B$13&gt;'Sommaire Or'!N$5)*('CAT C'!$B$2:$B$13&lt;'Sommaire Or'!N$6)*('CAT C'!$A$2:$A$13='Sommaire Or'!$A12)*'CAT C'!$C$2:$C$13)</f>
        <v>0</v>
      </c>
      <c r="D12" s="16">
        <f>SUMPRODUCT(('CAt A'!$B$2:$B$13&gt;'Sommaire Or'!O$5)*('CAt A'!$B$2:$B$13&lt;'Sommaire Or'!O$6)*('CAt A'!$A$2:$A$13='Sommaire Or'!$A12)*'CAt A'!$C$2:$C$13)+SUMPRODUCT(('CAT B'!$B$2:$B$13&gt;'Sommaire Or'!O$5)*('CAT B'!$B$2:$B$13&lt;'Sommaire Or'!O$6)*('CAT B'!$A$2:$A$13='Sommaire Or'!$A12)*'CAT B'!$C$2:$C$13)+SUMPRODUCT(('CAT C'!$B$2:$B$13&gt;'Sommaire Or'!O$5)*('CAT C'!$B$2:$B$13&lt;'Sommaire Or'!O$6)*('CAT C'!$A$2:$A$13='Sommaire Or'!$A12)*'CAT C'!$C$2:$C$13)</f>
        <v>0</v>
      </c>
      <c r="E12" s="16">
        <f>SUMPRODUCT(('CAt A'!$B$2:$B$13&gt;'Sommaire Or'!P$5)*('CAt A'!$B$2:$B$13&lt;'Sommaire Or'!P$6)*('CAt A'!$A$2:$A$13='Sommaire Or'!$A12)*'CAt A'!$C$2:$C$13)+SUMPRODUCT(('CAT B'!$B$2:$B$13&gt;'Sommaire Or'!P$5)*('CAT B'!$B$2:$B$13&lt;'Sommaire Or'!P$6)*('CAT B'!$A$2:$A$13='Sommaire Or'!$A12)*'CAT B'!$C$2:$C$13)+SUMPRODUCT(('CAT C'!$B$2:$B$13&gt;'Sommaire Or'!P$5)*('CAT C'!$B$2:$B$13&lt;'Sommaire Or'!P$6)*('CAT C'!$A$2:$A$13='Sommaire Or'!$A12)*'CAT C'!$C$2:$C$13)</f>
        <v>0</v>
      </c>
      <c r="F12" s="16">
        <f>SUMPRODUCT(('CAt A'!$B$2:$B$13&gt;'Sommaire Or'!Q$5)*('CAt A'!$B$2:$B$13&lt;'Sommaire Or'!Q$6)*('CAt A'!$A$2:$A$13='Sommaire Or'!$A12)*'CAt A'!$C$2:$C$13)+SUMPRODUCT(('CAT B'!$B$2:$B$13&gt;'Sommaire Or'!Q$5)*('CAT B'!$B$2:$B$13&lt;'Sommaire Or'!Q$6)*('CAT B'!$A$2:$A$13='Sommaire Or'!$A12)*'CAT B'!$C$2:$C$13)+SUMPRODUCT(('CAT C'!$B$2:$B$13&gt;'Sommaire Or'!Q$5)*('CAT C'!$B$2:$B$13&lt;'Sommaire Or'!Q$6)*('CAT C'!$A$2:$A$13='Sommaire Or'!$A12)*'CAT C'!$C$2:$C$13)</f>
        <v>0</v>
      </c>
      <c r="G12" s="16">
        <f>SUMPRODUCT(('CAt A'!$B$2:$B$13&gt;'Sommaire Or'!R$5)*('CAt A'!$B$2:$B$13&lt;'Sommaire Or'!R$6)*('CAt A'!$A$2:$A$13='Sommaire Or'!$A12)*'CAt A'!$C$2:$C$13)+SUMPRODUCT(('CAT B'!$B$2:$B$13&gt;'Sommaire Or'!R$5)*('CAT B'!$B$2:$B$13&lt;'Sommaire Or'!R$6)*('CAT B'!$A$2:$A$13='Sommaire Or'!$A12)*'CAT B'!$C$2:$C$13)+SUMPRODUCT(('CAT C'!$B$2:$B$13&gt;'Sommaire Or'!R$5)*('CAT C'!$B$2:$B$13&lt;'Sommaire Or'!R$6)*('CAT C'!$A$2:$A$13='Sommaire Or'!$A12)*'CAT C'!$C$2:$C$13)</f>
        <v>0</v>
      </c>
      <c r="H12" s="16">
        <f>SUMPRODUCT(('CAt A'!$B$2:$B$13&gt;'Sommaire Or'!S$5)*('CAt A'!$B$2:$B$13&lt;'Sommaire Or'!S$6)*('CAt A'!$A$2:$A$13='Sommaire Or'!$A12)*'CAt A'!$C$2:$C$13)+SUMPRODUCT(('CAT B'!$B$2:$B$13&gt;'Sommaire Or'!S$5)*('CAT B'!$B$2:$B$13&lt;'Sommaire Or'!S$6)*('CAT B'!$A$2:$A$13='Sommaire Or'!$A12)*'CAT B'!$C$2:$C$13)+SUMPRODUCT(('CAT C'!$B$2:$B$13&gt;'Sommaire Or'!S$5)*('CAT C'!$B$2:$B$13&lt;'Sommaire Or'!S$6)*('CAT C'!$A$2:$A$13='Sommaire Or'!$A12)*'CAT C'!$C$2:$C$13)</f>
        <v>0</v>
      </c>
      <c r="I12" s="16">
        <f>SUMPRODUCT(('CAt A'!$B$2:$B$13&gt;'Sommaire Or'!T$5)*('CAt A'!$B$2:$B$13&lt;'Sommaire Or'!T$6)*('CAt A'!$A$2:$A$13='Sommaire Or'!$A12)*'CAt A'!$C$2:$C$13)+SUMPRODUCT(('CAT B'!$B$2:$B$13&gt;'Sommaire Or'!T$5)*('CAT B'!$B$2:$B$13&lt;'Sommaire Or'!T$6)*('CAT B'!$A$2:$A$13='Sommaire Or'!$A12)*'CAT B'!$C$2:$C$13)+SUMPRODUCT(('CAT C'!$B$2:$B$13&gt;'Sommaire Or'!T$5)*('CAT C'!$B$2:$B$13&lt;'Sommaire Or'!T$6)*('CAT C'!$A$2:$A$13='Sommaire Or'!$A12)*'CAT C'!$C$2:$C$13)</f>
        <v>0</v>
      </c>
      <c r="J12" s="16">
        <f>SUMPRODUCT(('CAt A'!$B$2:$B$13&gt;'Sommaire Or'!U$5)*('CAt A'!$B$2:$B$13&lt;'Sommaire Or'!U$6)*('CAt A'!$A$2:$A$13='Sommaire Or'!$A12)*'CAt A'!$C$2:$C$13)+SUMPRODUCT(('CAT B'!$B$2:$B$13&gt;'Sommaire Or'!U$5)*('CAT B'!$B$2:$B$13&lt;'Sommaire Or'!U$6)*('CAT B'!$A$2:$A$13='Sommaire Or'!$A12)*'CAT B'!$C$2:$C$13)+SUMPRODUCT(('CAT C'!$B$2:$B$13&gt;'Sommaire Or'!U$5)*('CAT C'!$B$2:$B$13&lt;'Sommaire Or'!U$6)*('CAT C'!$A$2:$A$13='Sommaire Or'!$A12)*'CAT C'!$C$2:$C$13)</f>
        <v>0</v>
      </c>
      <c r="K12" s="16">
        <f>SUMPRODUCT(('CAt A'!$B$2:$B$13&gt;'Sommaire Or'!V$5)*('CAt A'!$B$2:$B$13&lt;'Sommaire Or'!V$6)*('CAt A'!$A$2:$A$13='Sommaire Or'!$A12)*'CAt A'!$C$2:$C$13)+SUMPRODUCT(('CAT B'!$B$2:$B$13&gt;'Sommaire Or'!V$5)*('CAT B'!$B$2:$B$13&lt;'Sommaire Or'!V$6)*('CAT B'!$A$2:$A$13='Sommaire Or'!$A12)*'CAT B'!$C$2:$C$13)+SUMPRODUCT(('CAT C'!$B$2:$B$13&gt;'Sommaire Or'!V$5)*('CAT C'!$B$2:$B$13&lt;'Sommaire Or'!V$6)*('CAT C'!$A$2:$A$13='Sommaire Or'!$A12)*'CAT C'!$C$2:$C$13)</f>
        <v>0</v>
      </c>
      <c r="P12" s="10"/>
      <c r="R12" s="10"/>
      <c r="S12" s="10"/>
      <c r="T12" s="10"/>
      <c r="U12" s="10"/>
      <c r="V12" s="10"/>
      <c r="W12" s="10"/>
    </row>
    <row r="13" spans="1:23" x14ac:dyDescent="0.2">
      <c r="A13" s="11">
        <v>8</v>
      </c>
      <c r="B13" s="16">
        <f>SUMPRODUCT(('CAt A'!$B$2:$B$13&gt;'Sommaire Or'!M$5)*('CAt A'!$B$2:$B$13&lt;'Sommaire Or'!M$6)*('CAt A'!$A$2:$A$13='Sommaire Or'!$A13)*'CAt A'!$C$2:$C$13)+SUMPRODUCT(('CAT B'!$B$2:$B$13&gt;'Sommaire Or'!M$5)*('CAT B'!$B$2:$B$13&lt;'Sommaire Or'!M$6)*('CAT B'!$A$2:$A$13='Sommaire Or'!$A13)*'CAT B'!$C$2:$C$13)+SUMPRODUCT(('CAT C'!$B$2:$B$13&gt;'Sommaire Or'!M$5)*('CAT C'!$B$2:$B$13&lt;'Sommaire Or'!M$6)*('CAT C'!$A$2:$A$13='Sommaire Or'!$A13)*'CAT C'!$C$2:$C$13)</f>
        <v>0</v>
      </c>
      <c r="C13" s="16">
        <f>SUMPRODUCT(('CAt A'!$B$2:$B$13&gt;'Sommaire Or'!N$5)*('CAt A'!$B$2:$B$13&lt;'Sommaire Or'!N$6)*('CAt A'!$A$2:$A$13='Sommaire Or'!$A13)*'CAt A'!$C$2:$C$13)+SUMPRODUCT(('CAT B'!$B$2:$B$13&gt;'Sommaire Or'!N$5)*('CAT B'!$B$2:$B$13&lt;'Sommaire Or'!N$6)*('CAT B'!$A$2:$A$13='Sommaire Or'!$A13)*'CAT B'!$C$2:$C$13)+SUMPRODUCT(('CAT C'!$B$2:$B$13&gt;'Sommaire Or'!N$5)*('CAT C'!$B$2:$B$13&lt;'Sommaire Or'!N$6)*('CAT C'!$A$2:$A$13='Sommaire Or'!$A13)*'CAT C'!$C$2:$C$13)</f>
        <v>0</v>
      </c>
      <c r="D13" s="16">
        <f>SUMPRODUCT(('CAt A'!$B$2:$B$13&gt;'Sommaire Or'!O$5)*('CAt A'!$B$2:$B$13&lt;'Sommaire Or'!O$6)*('CAt A'!$A$2:$A$13='Sommaire Or'!$A13)*'CAt A'!$C$2:$C$13)+SUMPRODUCT(('CAT B'!$B$2:$B$13&gt;'Sommaire Or'!O$5)*('CAT B'!$B$2:$B$13&lt;'Sommaire Or'!O$6)*('CAT B'!$A$2:$A$13='Sommaire Or'!$A13)*'CAT B'!$C$2:$C$13)+SUMPRODUCT(('CAT C'!$B$2:$B$13&gt;'Sommaire Or'!O$5)*('CAT C'!$B$2:$B$13&lt;'Sommaire Or'!O$6)*('CAT C'!$A$2:$A$13='Sommaire Or'!$A13)*'CAT C'!$C$2:$C$13)</f>
        <v>0</v>
      </c>
      <c r="E13" s="16">
        <f>SUMPRODUCT(('CAt A'!$B$2:$B$13&gt;'Sommaire Or'!P$5)*('CAt A'!$B$2:$B$13&lt;'Sommaire Or'!P$6)*('CAt A'!$A$2:$A$13='Sommaire Or'!$A13)*'CAt A'!$C$2:$C$13)+SUMPRODUCT(('CAT B'!$B$2:$B$13&gt;'Sommaire Or'!P$5)*('CAT B'!$B$2:$B$13&lt;'Sommaire Or'!P$6)*('CAT B'!$A$2:$A$13='Sommaire Or'!$A13)*'CAT B'!$C$2:$C$13)+SUMPRODUCT(('CAT C'!$B$2:$B$13&gt;'Sommaire Or'!P$5)*('CAT C'!$B$2:$B$13&lt;'Sommaire Or'!P$6)*('CAT C'!$A$2:$A$13='Sommaire Or'!$A13)*'CAT C'!$C$2:$C$13)</f>
        <v>0</v>
      </c>
      <c r="F13" s="16">
        <f>SUMPRODUCT(('CAt A'!$B$2:$B$13&gt;'Sommaire Or'!Q$5)*('CAt A'!$B$2:$B$13&lt;'Sommaire Or'!Q$6)*('CAt A'!$A$2:$A$13='Sommaire Or'!$A13)*'CAt A'!$C$2:$C$13)+SUMPRODUCT(('CAT B'!$B$2:$B$13&gt;'Sommaire Or'!Q$5)*('CAT B'!$B$2:$B$13&lt;'Sommaire Or'!Q$6)*('CAT B'!$A$2:$A$13='Sommaire Or'!$A13)*'CAT B'!$C$2:$C$13)+SUMPRODUCT(('CAT C'!$B$2:$B$13&gt;'Sommaire Or'!Q$5)*('CAT C'!$B$2:$B$13&lt;'Sommaire Or'!Q$6)*('CAT C'!$A$2:$A$13='Sommaire Or'!$A13)*'CAT C'!$C$2:$C$13)</f>
        <v>0</v>
      </c>
      <c r="G13" s="16">
        <f>SUMPRODUCT(('CAt A'!$B$2:$B$13&gt;'Sommaire Or'!R$5)*('CAt A'!$B$2:$B$13&lt;'Sommaire Or'!R$6)*('CAt A'!$A$2:$A$13='Sommaire Or'!$A13)*'CAt A'!$C$2:$C$13)+SUMPRODUCT(('CAT B'!$B$2:$B$13&gt;'Sommaire Or'!R$5)*('CAT B'!$B$2:$B$13&lt;'Sommaire Or'!R$6)*('CAT B'!$A$2:$A$13='Sommaire Or'!$A13)*'CAT B'!$C$2:$C$13)+SUMPRODUCT(('CAT C'!$B$2:$B$13&gt;'Sommaire Or'!R$5)*('CAT C'!$B$2:$B$13&lt;'Sommaire Or'!R$6)*('CAT C'!$A$2:$A$13='Sommaire Or'!$A13)*'CAT C'!$C$2:$C$13)</f>
        <v>0</v>
      </c>
      <c r="H13" s="16">
        <f>SUMPRODUCT(('CAt A'!$B$2:$B$13&gt;'Sommaire Or'!S$5)*('CAt A'!$B$2:$B$13&lt;'Sommaire Or'!S$6)*('CAt A'!$A$2:$A$13='Sommaire Or'!$A13)*'CAt A'!$C$2:$C$13)+SUMPRODUCT(('CAT B'!$B$2:$B$13&gt;'Sommaire Or'!S$5)*('CAT B'!$B$2:$B$13&lt;'Sommaire Or'!S$6)*('CAT B'!$A$2:$A$13='Sommaire Or'!$A13)*'CAT B'!$C$2:$C$13)+SUMPRODUCT(('CAT C'!$B$2:$B$13&gt;'Sommaire Or'!S$5)*('CAT C'!$B$2:$B$13&lt;'Sommaire Or'!S$6)*('CAT C'!$A$2:$A$13='Sommaire Or'!$A13)*'CAT C'!$C$2:$C$13)</f>
        <v>0</v>
      </c>
      <c r="I13" s="16">
        <f>SUMPRODUCT(('CAt A'!$B$2:$B$13&gt;'Sommaire Or'!T$5)*('CAt A'!$B$2:$B$13&lt;'Sommaire Or'!T$6)*('CAt A'!$A$2:$A$13='Sommaire Or'!$A13)*'CAt A'!$C$2:$C$13)+SUMPRODUCT(('CAT B'!$B$2:$B$13&gt;'Sommaire Or'!T$5)*('CAT B'!$B$2:$B$13&lt;'Sommaire Or'!T$6)*('CAT B'!$A$2:$A$13='Sommaire Or'!$A13)*'CAT B'!$C$2:$C$13)+SUMPRODUCT(('CAT C'!$B$2:$B$13&gt;'Sommaire Or'!T$5)*('CAT C'!$B$2:$B$13&lt;'Sommaire Or'!T$6)*('CAT C'!$A$2:$A$13='Sommaire Or'!$A13)*'CAT C'!$C$2:$C$13)</f>
        <v>0</v>
      </c>
      <c r="J13" s="16">
        <f>SUMPRODUCT(('CAt A'!$B$2:$B$13&gt;'Sommaire Or'!U$5)*('CAt A'!$B$2:$B$13&lt;'Sommaire Or'!U$6)*('CAt A'!$A$2:$A$13='Sommaire Or'!$A13)*'CAt A'!$C$2:$C$13)+SUMPRODUCT(('CAT B'!$B$2:$B$13&gt;'Sommaire Or'!U$5)*('CAT B'!$B$2:$B$13&lt;'Sommaire Or'!U$6)*('CAT B'!$A$2:$A$13='Sommaire Or'!$A13)*'CAT B'!$C$2:$C$13)+SUMPRODUCT(('CAT C'!$B$2:$B$13&gt;'Sommaire Or'!U$5)*('CAT C'!$B$2:$B$13&lt;'Sommaire Or'!U$6)*('CAT C'!$A$2:$A$13='Sommaire Or'!$A13)*'CAT C'!$C$2:$C$13)</f>
        <v>0</v>
      </c>
      <c r="K13" s="16">
        <f>SUMPRODUCT(('CAt A'!$B$2:$B$13&gt;'Sommaire Or'!V$5)*('CAt A'!$B$2:$B$13&lt;'Sommaire Or'!V$6)*('CAt A'!$A$2:$A$13='Sommaire Or'!$A13)*'CAt A'!$C$2:$C$13)+SUMPRODUCT(('CAT B'!$B$2:$B$13&gt;'Sommaire Or'!V$5)*('CAT B'!$B$2:$B$13&lt;'Sommaire Or'!V$6)*('CAT B'!$A$2:$A$13='Sommaire Or'!$A13)*'CAT B'!$C$2:$C$13)+SUMPRODUCT(('CAT C'!$B$2:$B$13&gt;'Sommaire Or'!V$5)*('CAT C'!$B$2:$B$13&lt;'Sommaire Or'!V$6)*('CAT C'!$A$2:$A$13='Sommaire Or'!$A13)*'CAT C'!$C$2:$C$13)</f>
        <v>0</v>
      </c>
      <c r="P13" s="10"/>
      <c r="R13" s="10"/>
      <c r="S13" s="10"/>
      <c r="T13" s="10"/>
      <c r="U13" s="10"/>
      <c r="V13" s="10"/>
      <c r="W13" s="10"/>
    </row>
    <row r="14" spans="1:23" x14ac:dyDescent="0.2">
      <c r="A14" s="11">
        <v>9</v>
      </c>
      <c r="B14" s="16">
        <f>SUMPRODUCT(('CAt A'!$B$2:$B$13&gt;'Sommaire Or'!M$5)*('CAt A'!$B$2:$B$13&lt;'Sommaire Or'!M$6)*('CAt A'!$A$2:$A$13='Sommaire Or'!$A14)*'CAt A'!$C$2:$C$13)+SUMPRODUCT(('CAT B'!$B$2:$B$13&gt;'Sommaire Or'!M$5)*('CAT B'!$B$2:$B$13&lt;'Sommaire Or'!M$6)*('CAT B'!$A$2:$A$13='Sommaire Or'!$A14)*'CAT B'!$C$2:$C$13)+SUMPRODUCT(('CAT C'!$B$2:$B$13&gt;'Sommaire Or'!M$5)*('CAT C'!$B$2:$B$13&lt;'Sommaire Or'!M$6)*('CAT C'!$A$2:$A$13='Sommaire Or'!$A14)*'CAT C'!$C$2:$C$13)</f>
        <v>0</v>
      </c>
      <c r="C14" s="16">
        <f>SUMPRODUCT(('CAt A'!$B$2:$B$13&gt;'Sommaire Or'!N$5)*('CAt A'!$B$2:$B$13&lt;'Sommaire Or'!N$6)*('CAt A'!$A$2:$A$13='Sommaire Or'!$A14)*'CAt A'!$C$2:$C$13)+SUMPRODUCT(('CAT B'!$B$2:$B$13&gt;'Sommaire Or'!N$5)*('CAT B'!$B$2:$B$13&lt;'Sommaire Or'!N$6)*('CAT B'!$A$2:$A$13='Sommaire Or'!$A14)*'CAT B'!$C$2:$C$13)+SUMPRODUCT(('CAT C'!$B$2:$B$13&gt;'Sommaire Or'!N$5)*('CAT C'!$B$2:$B$13&lt;'Sommaire Or'!N$6)*('CAT C'!$A$2:$A$13='Sommaire Or'!$A14)*'CAT C'!$C$2:$C$13)</f>
        <v>0</v>
      </c>
      <c r="D14" s="16">
        <f>SUMPRODUCT(('CAt A'!$B$2:$B$13&gt;'Sommaire Or'!O$5)*('CAt A'!$B$2:$B$13&lt;'Sommaire Or'!O$6)*('CAt A'!$A$2:$A$13='Sommaire Or'!$A14)*'CAt A'!$C$2:$C$13)+SUMPRODUCT(('CAT B'!$B$2:$B$13&gt;'Sommaire Or'!O$5)*('CAT B'!$B$2:$B$13&lt;'Sommaire Or'!O$6)*('CAT B'!$A$2:$A$13='Sommaire Or'!$A14)*'CAT B'!$C$2:$C$13)+SUMPRODUCT(('CAT C'!$B$2:$B$13&gt;'Sommaire Or'!O$5)*('CAT C'!$B$2:$B$13&lt;'Sommaire Or'!O$6)*('CAT C'!$A$2:$A$13='Sommaire Or'!$A14)*'CAT C'!$C$2:$C$13)</f>
        <v>0</v>
      </c>
      <c r="E14" s="16">
        <f>SUMPRODUCT(('CAt A'!$B$2:$B$13&gt;'Sommaire Or'!P$5)*('CAt A'!$B$2:$B$13&lt;'Sommaire Or'!P$6)*('CAt A'!$A$2:$A$13='Sommaire Or'!$A14)*'CAt A'!$C$2:$C$13)+SUMPRODUCT(('CAT B'!$B$2:$B$13&gt;'Sommaire Or'!P$5)*('CAT B'!$B$2:$B$13&lt;'Sommaire Or'!P$6)*('CAT B'!$A$2:$A$13='Sommaire Or'!$A14)*'CAT B'!$C$2:$C$13)+SUMPRODUCT(('CAT C'!$B$2:$B$13&gt;'Sommaire Or'!P$5)*('CAT C'!$B$2:$B$13&lt;'Sommaire Or'!P$6)*('CAT C'!$A$2:$A$13='Sommaire Or'!$A14)*'CAT C'!$C$2:$C$13)</f>
        <v>0</v>
      </c>
      <c r="F14" s="16">
        <f>SUMPRODUCT(('CAt A'!$B$2:$B$13&gt;'Sommaire Or'!Q$5)*('CAt A'!$B$2:$B$13&lt;'Sommaire Or'!Q$6)*('CAt A'!$A$2:$A$13='Sommaire Or'!$A14)*'CAt A'!$C$2:$C$13)+SUMPRODUCT(('CAT B'!$B$2:$B$13&gt;'Sommaire Or'!Q$5)*('CAT B'!$B$2:$B$13&lt;'Sommaire Or'!Q$6)*('CAT B'!$A$2:$A$13='Sommaire Or'!$A14)*'CAT B'!$C$2:$C$13)+SUMPRODUCT(('CAT C'!$B$2:$B$13&gt;'Sommaire Or'!Q$5)*('CAT C'!$B$2:$B$13&lt;'Sommaire Or'!Q$6)*('CAT C'!$A$2:$A$13='Sommaire Or'!$A14)*'CAT C'!$C$2:$C$13)</f>
        <v>0</v>
      </c>
      <c r="G14" s="16">
        <f>SUMPRODUCT(('CAt A'!$B$2:$B$13&gt;'Sommaire Or'!R$5)*('CAt A'!$B$2:$B$13&lt;'Sommaire Or'!R$6)*('CAt A'!$A$2:$A$13='Sommaire Or'!$A14)*'CAt A'!$C$2:$C$13)+SUMPRODUCT(('CAT B'!$B$2:$B$13&gt;'Sommaire Or'!R$5)*('CAT B'!$B$2:$B$13&lt;'Sommaire Or'!R$6)*('CAT B'!$A$2:$A$13='Sommaire Or'!$A14)*'CAT B'!$C$2:$C$13)+SUMPRODUCT(('CAT C'!$B$2:$B$13&gt;'Sommaire Or'!R$5)*('CAT C'!$B$2:$B$13&lt;'Sommaire Or'!R$6)*('CAT C'!$A$2:$A$13='Sommaire Or'!$A14)*'CAT C'!$C$2:$C$13)</f>
        <v>0</v>
      </c>
      <c r="H14" s="16">
        <f>SUMPRODUCT(('CAt A'!$B$2:$B$13&gt;'Sommaire Or'!S$5)*('CAt A'!$B$2:$B$13&lt;'Sommaire Or'!S$6)*('CAt A'!$A$2:$A$13='Sommaire Or'!$A14)*'CAt A'!$C$2:$C$13)+SUMPRODUCT(('CAT B'!$B$2:$B$13&gt;'Sommaire Or'!S$5)*('CAT B'!$B$2:$B$13&lt;'Sommaire Or'!S$6)*('CAT B'!$A$2:$A$13='Sommaire Or'!$A14)*'CAT B'!$C$2:$C$13)+SUMPRODUCT(('CAT C'!$B$2:$B$13&gt;'Sommaire Or'!S$5)*('CAT C'!$B$2:$B$13&lt;'Sommaire Or'!S$6)*('CAT C'!$A$2:$A$13='Sommaire Or'!$A14)*'CAT C'!$C$2:$C$13)</f>
        <v>0</v>
      </c>
      <c r="I14" s="16">
        <f>SUMPRODUCT(('CAt A'!$B$2:$B$13&gt;'Sommaire Or'!T$5)*('CAt A'!$B$2:$B$13&lt;'Sommaire Or'!T$6)*('CAt A'!$A$2:$A$13='Sommaire Or'!$A14)*'CAt A'!$C$2:$C$13)+SUMPRODUCT(('CAT B'!$B$2:$B$13&gt;'Sommaire Or'!T$5)*('CAT B'!$B$2:$B$13&lt;'Sommaire Or'!T$6)*('CAT B'!$A$2:$A$13='Sommaire Or'!$A14)*'CAT B'!$C$2:$C$13)+SUMPRODUCT(('CAT C'!$B$2:$B$13&gt;'Sommaire Or'!T$5)*('CAT C'!$B$2:$B$13&lt;'Sommaire Or'!T$6)*('CAT C'!$A$2:$A$13='Sommaire Or'!$A14)*'CAT C'!$C$2:$C$13)</f>
        <v>0</v>
      </c>
      <c r="J14" s="16">
        <f>SUMPRODUCT(('CAt A'!$B$2:$B$13&gt;'Sommaire Or'!U$5)*('CAt A'!$B$2:$B$13&lt;'Sommaire Or'!U$6)*('CAt A'!$A$2:$A$13='Sommaire Or'!$A14)*'CAt A'!$C$2:$C$13)+SUMPRODUCT(('CAT B'!$B$2:$B$13&gt;'Sommaire Or'!U$5)*('CAT B'!$B$2:$B$13&lt;'Sommaire Or'!U$6)*('CAT B'!$A$2:$A$13='Sommaire Or'!$A14)*'CAT B'!$C$2:$C$13)+SUMPRODUCT(('CAT C'!$B$2:$B$13&gt;'Sommaire Or'!U$5)*('CAT C'!$B$2:$B$13&lt;'Sommaire Or'!U$6)*('CAT C'!$A$2:$A$13='Sommaire Or'!$A14)*'CAT C'!$C$2:$C$13)</f>
        <v>0</v>
      </c>
      <c r="K14" s="16">
        <f>SUMPRODUCT(('CAt A'!$B$2:$B$13&gt;'Sommaire Or'!V$5)*('CAt A'!$B$2:$B$13&lt;'Sommaire Or'!V$6)*('CAt A'!$A$2:$A$13='Sommaire Or'!$A14)*'CAt A'!$C$2:$C$13)+SUMPRODUCT(('CAT B'!$B$2:$B$13&gt;'Sommaire Or'!V$5)*('CAT B'!$B$2:$B$13&lt;'Sommaire Or'!V$6)*('CAT B'!$A$2:$A$13='Sommaire Or'!$A14)*'CAT B'!$C$2:$C$13)+SUMPRODUCT(('CAT C'!$B$2:$B$13&gt;'Sommaire Or'!V$5)*('CAT C'!$B$2:$B$13&lt;'Sommaire Or'!V$6)*('CAT C'!$A$2:$A$13='Sommaire Or'!$A14)*'CAT C'!$C$2:$C$13)</f>
        <v>0</v>
      </c>
      <c r="P14" s="10"/>
      <c r="R14" s="10"/>
      <c r="S14" s="10"/>
      <c r="T14" s="10"/>
      <c r="U14" s="10"/>
      <c r="V14" s="10"/>
      <c r="W14" s="10"/>
    </row>
    <row r="15" spans="1:23" x14ac:dyDescent="0.2">
      <c r="A15" s="13">
        <v>10</v>
      </c>
      <c r="B15" s="16">
        <f>SUMPRODUCT(('CAt A'!$B$2:$B$13&gt;'Sommaire Or'!M$5)*('CAt A'!$B$2:$B$13&lt;'Sommaire Or'!M$6)*('CAt A'!$A$2:$A$13='Sommaire Or'!$A15)*'CAt A'!$C$2:$C$13)+SUMPRODUCT(('CAT B'!$B$2:$B$13&gt;'Sommaire Or'!M$5)*('CAT B'!$B$2:$B$13&lt;'Sommaire Or'!M$6)*('CAT B'!$A$2:$A$13='Sommaire Or'!$A15)*'CAT B'!$C$2:$C$13)+SUMPRODUCT(('CAT C'!$B$2:$B$13&gt;'Sommaire Or'!M$5)*('CAT C'!$B$2:$B$13&lt;'Sommaire Or'!M$6)*('CAT C'!$A$2:$A$13='Sommaire Or'!$A15)*'CAT C'!$C$2:$C$13)</f>
        <v>0</v>
      </c>
      <c r="C15" s="16">
        <f>SUMPRODUCT(('CAt A'!$B$2:$B$13&gt;'Sommaire Or'!N$5)*('CAt A'!$B$2:$B$13&lt;'Sommaire Or'!N$6)*('CAt A'!$A$2:$A$13='Sommaire Or'!$A15)*'CAt A'!$C$2:$C$13)+SUMPRODUCT(('CAT B'!$B$2:$B$13&gt;'Sommaire Or'!N$5)*('CAT B'!$B$2:$B$13&lt;'Sommaire Or'!N$6)*('CAT B'!$A$2:$A$13='Sommaire Or'!$A15)*'CAT B'!$C$2:$C$13)+SUMPRODUCT(('CAT C'!$B$2:$B$13&gt;'Sommaire Or'!N$5)*('CAT C'!$B$2:$B$13&lt;'Sommaire Or'!N$6)*('CAT C'!$A$2:$A$13='Sommaire Or'!$A15)*'CAT C'!$C$2:$C$13)</f>
        <v>0</v>
      </c>
      <c r="D15" s="16">
        <f>SUMPRODUCT(('CAt A'!$B$2:$B$13&gt;'Sommaire Or'!O$5)*('CAt A'!$B$2:$B$13&lt;'Sommaire Or'!O$6)*('CAt A'!$A$2:$A$13='Sommaire Or'!$A15)*'CAt A'!$C$2:$C$13)+SUMPRODUCT(('CAT B'!$B$2:$B$13&gt;'Sommaire Or'!O$5)*('CAT B'!$B$2:$B$13&lt;'Sommaire Or'!O$6)*('CAT B'!$A$2:$A$13='Sommaire Or'!$A15)*'CAT B'!$C$2:$C$13)+SUMPRODUCT(('CAT C'!$B$2:$B$13&gt;'Sommaire Or'!O$5)*('CAT C'!$B$2:$B$13&lt;'Sommaire Or'!O$6)*('CAT C'!$A$2:$A$13='Sommaire Or'!$A15)*'CAT C'!$C$2:$C$13)</f>
        <v>0</v>
      </c>
      <c r="E15" s="16">
        <f>SUMPRODUCT(('CAt A'!$B$2:$B$13&gt;'Sommaire Or'!P$5)*('CAt A'!$B$2:$B$13&lt;'Sommaire Or'!P$6)*('CAt A'!$A$2:$A$13='Sommaire Or'!$A15)*'CAt A'!$C$2:$C$13)+SUMPRODUCT(('CAT B'!$B$2:$B$13&gt;'Sommaire Or'!P$5)*('CAT B'!$B$2:$B$13&lt;'Sommaire Or'!P$6)*('CAT B'!$A$2:$A$13='Sommaire Or'!$A15)*'CAT B'!$C$2:$C$13)+SUMPRODUCT(('CAT C'!$B$2:$B$13&gt;'Sommaire Or'!P$5)*('CAT C'!$B$2:$B$13&lt;'Sommaire Or'!P$6)*('CAT C'!$A$2:$A$13='Sommaire Or'!$A15)*'CAT C'!$C$2:$C$13)</f>
        <v>0</v>
      </c>
      <c r="F15" s="16">
        <f>SUMPRODUCT(('CAt A'!$B$2:$B$13&gt;'Sommaire Or'!Q$5)*('CAt A'!$B$2:$B$13&lt;'Sommaire Or'!Q$6)*('CAt A'!$A$2:$A$13='Sommaire Or'!$A15)*'CAt A'!$C$2:$C$13)+SUMPRODUCT(('CAT B'!$B$2:$B$13&gt;'Sommaire Or'!Q$5)*('CAT B'!$B$2:$B$13&lt;'Sommaire Or'!Q$6)*('CAT B'!$A$2:$A$13='Sommaire Or'!$A15)*'CAT B'!$C$2:$C$13)+SUMPRODUCT(('CAT C'!$B$2:$B$13&gt;'Sommaire Or'!Q$5)*('CAT C'!$B$2:$B$13&lt;'Sommaire Or'!Q$6)*('CAT C'!$A$2:$A$13='Sommaire Or'!$A15)*'CAT C'!$C$2:$C$13)</f>
        <v>0</v>
      </c>
      <c r="G15" s="16">
        <f>SUMPRODUCT(('CAt A'!$B$2:$B$13&gt;'Sommaire Or'!R$5)*('CAt A'!$B$2:$B$13&lt;'Sommaire Or'!R$6)*('CAt A'!$A$2:$A$13='Sommaire Or'!$A15)*'CAt A'!$C$2:$C$13)+SUMPRODUCT(('CAT B'!$B$2:$B$13&gt;'Sommaire Or'!R$5)*('CAT B'!$B$2:$B$13&lt;'Sommaire Or'!R$6)*('CAT B'!$A$2:$A$13='Sommaire Or'!$A15)*'CAT B'!$C$2:$C$13)+SUMPRODUCT(('CAT C'!$B$2:$B$13&gt;'Sommaire Or'!R$5)*('CAT C'!$B$2:$B$13&lt;'Sommaire Or'!R$6)*('CAT C'!$A$2:$A$13='Sommaire Or'!$A15)*'CAT C'!$C$2:$C$13)</f>
        <v>0</v>
      </c>
      <c r="H15" s="16">
        <f>SUMPRODUCT(('CAt A'!$B$2:$B$13&gt;'Sommaire Or'!S$5)*('CAt A'!$B$2:$B$13&lt;'Sommaire Or'!S$6)*('CAt A'!$A$2:$A$13='Sommaire Or'!$A15)*'CAt A'!$C$2:$C$13)+SUMPRODUCT(('CAT B'!$B$2:$B$13&gt;'Sommaire Or'!S$5)*('CAT B'!$B$2:$B$13&lt;'Sommaire Or'!S$6)*('CAT B'!$A$2:$A$13='Sommaire Or'!$A15)*'CAT B'!$C$2:$C$13)+SUMPRODUCT(('CAT C'!$B$2:$B$13&gt;'Sommaire Or'!S$5)*('CAT C'!$B$2:$B$13&lt;'Sommaire Or'!S$6)*('CAT C'!$A$2:$A$13='Sommaire Or'!$A15)*'CAT C'!$C$2:$C$13)</f>
        <v>0</v>
      </c>
      <c r="I15" s="16">
        <f>SUMPRODUCT(('CAt A'!$B$2:$B$13&gt;'Sommaire Or'!T$5)*('CAt A'!$B$2:$B$13&lt;'Sommaire Or'!T$6)*('CAt A'!$A$2:$A$13='Sommaire Or'!$A15)*'CAt A'!$C$2:$C$13)+SUMPRODUCT(('CAT B'!$B$2:$B$13&gt;'Sommaire Or'!T$5)*('CAT B'!$B$2:$B$13&lt;'Sommaire Or'!T$6)*('CAT B'!$A$2:$A$13='Sommaire Or'!$A15)*'CAT B'!$C$2:$C$13)+SUMPRODUCT(('CAT C'!$B$2:$B$13&gt;'Sommaire Or'!T$5)*('CAT C'!$B$2:$B$13&lt;'Sommaire Or'!T$6)*('CAT C'!$A$2:$A$13='Sommaire Or'!$A15)*'CAT C'!$C$2:$C$13)</f>
        <v>0</v>
      </c>
      <c r="J15" s="16">
        <f>SUMPRODUCT(('CAt A'!$B$2:$B$13&gt;'Sommaire Or'!U$5)*('CAt A'!$B$2:$B$13&lt;'Sommaire Or'!U$6)*('CAt A'!$A$2:$A$13='Sommaire Or'!$A15)*'CAt A'!$C$2:$C$13)+SUMPRODUCT(('CAT B'!$B$2:$B$13&gt;'Sommaire Or'!U$5)*('CAT B'!$B$2:$B$13&lt;'Sommaire Or'!U$6)*('CAT B'!$A$2:$A$13='Sommaire Or'!$A15)*'CAT B'!$C$2:$C$13)+SUMPRODUCT(('CAT C'!$B$2:$B$13&gt;'Sommaire Or'!U$5)*('CAT C'!$B$2:$B$13&lt;'Sommaire Or'!U$6)*('CAT C'!$A$2:$A$13='Sommaire Or'!$A15)*'CAT C'!$C$2:$C$13)</f>
        <v>0</v>
      </c>
      <c r="K15" s="16">
        <f>SUMPRODUCT(('CAt A'!$B$2:$B$13&gt;'Sommaire Or'!V$5)*('CAt A'!$B$2:$B$13&lt;'Sommaire Or'!V$6)*('CAt A'!$A$2:$A$13='Sommaire Or'!$A15)*'CAt A'!$C$2:$C$13)+SUMPRODUCT(('CAT B'!$B$2:$B$13&gt;'Sommaire Or'!V$5)*('CAT B'!$B$2:$B$13&lt;'Sommaire Or'!V$6)*('CAT B'!$A$2:$A$13='Sommaire Or'!$A15)*'CAT B'!$C$2:$C$13)+SUMPRODUCT(('CAT C'!$B$2:$B$13&gt;'Sommaire Or'!V$5)*('CAT C'!$B$2:$B$13&lt;'Sommaire Or'!V$6)*('CAT C'!$A$2:$A$13='Sommaire Or'!$A15)*'CAT C'!$C$2:$C$13)</f>
        <v>0</v>
      </c>
      <c r="P15" s="10"/>
      <c r="R15" s="10"/>
      <c r="S15" s="10"/>
      <c r="T15" s="10"/>
      <c r="U15" s="10"/>
      <c r="V15" s="10"/>
      <c r="W15" s="10"/>
    </row>
    <row r="16" spans="1:23" x14ac:dyDescent="0.2">
      <c r="A16" s="14" t="s">
        <v>2</v>
      </c>
      <c r="B16" s="15">
        <f>SUM(B6:B15)</f>
        <v>936.38499999999999</v>
      </c>
      <c r="C16" s="15">
        <f t="shared" ref="C16:K16" si="0">SUM(C6:C15)</f>
        <v>1039.83</v>
      </c>
      <c r="D16" s="15">
        <f t="shared" si="0"/>
        <v>1786.2750000000001</v>
      </c>
      <c r="E16" s="15">
        <f t="shared" si="0"/>
        <v>1378.2750000000001</v>
      </c>
      <c r="F16" s="15">
        <f t="shared" si="0"/>
        <v>2554</v>
      </c>
      <c r="G16" s="15">
        <f t="shared" si="0"/>
        <v>6974.37</v>
      </c>
      <c r="H16" s="15">
        <f t="shared" si="0"/>
        <v>9142.8150000000005</v>
      </c>
      <c r="I16" s="15">
        <f t="shared" si="0"/>
        <v>2465.8150000000001</v>
      </c>
      <c r="J16" s="15">
        <f t="shared" si="0"/>
        <v>0</v>
      </c>
      <c r="K16" s="15">
        <f t="shared" si="0"/>
        <v>0</v>
      </c>
      <c r="P16" s="10"/>
      <c r="R16" s="10"/>
      <c r="S16" s="10"/>
      <c r="T16" s="10"/>
      <c r="U16" s="10"/>
      <c r="V16" s="10"/>
      <c r="W16" s="10"/>
    </row>
    <row r="18" spans="1:1" x14ac:dyDescent="0.2">
      <c r="A18" t="s">
        <v>16</v>
      </c>
    </row>
    <row r="19" spans="1:1" x14ac:dyDescent="0.2">
      <c r="A19" t="s">
        <v>17</v>
      </c>
    </row>
    <row r="20" spans="1:1" x14ac:dyDescent="0.2">
      <c r="A20" t="s">
        <v>18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CAt A</vt:lpstr>
      <vt:lpstr>CAT B</vt:lpstr>
      <vt:lpstr>CAT C</vt:lpstr>
      <vt:lpstr>Sommaire</vt:lpstr>
      <vt:lpstr>Sommaire Or</vt:lpstr>
    </vt:vector>
  </TitlesOfParts>
  <Company>MAMSL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mabelair</dc:creator>
  <cp:lastModifiedBy>Guy</cp:lastModifiedBy>
  <dcterms:created xsi:type="dcterms:W3CDTF">2013-07-31T19:52:27Z</dcterms:created>
  <dcterms:modified xsi:type="dcterms:W3CDTF">2013-08-01T10:09:09Z</dcterms:modified>
</cp:coreProperties>
</file>