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725" windowHeight="7560" activeTab="1"/>
  </bookViews>
  <sheets>
    <sheet name="Adresses" sheetId="2" r:id="rId1"/>
    <sheet name="34210 34310" sheetId="4" r:id="rId2"/>
    <sheet name="Feuil1" sheetId="5" r:id="rId3"/>
    <sheet name="Original" sheetId="6" r:id="rId4"/>
  </sheets>
  <functionGroups builtInGroupCount="18"/>
  <definedNames>
    <definedName name="_xlnm._FilterDatabase" localSheetId="0" hidden="1">Adresses!$A$1:$I$101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2" l="1"/>
  <c r="D87" i="2"/>
  <c r="D78" i="2"/>
  <c r="D38" i="2"/>
  <c r="D91" i="2"/>
  <c r="D86" i="2"/>
  <c r="E38" i="2"/>
  <c r="D13" i="2"/>
  <c r="D97" i="2"/>
  <c r="D81" i="2"/>
  <c r="D58" i="2"/>
  <c r="D95" i="2"/>
  <c r="D40" i="2"/>
  <c r="D30" i="2"/>
  <c r="D2" i="2"/>
  <c r="D66" i="2"/>
  <c r="F78" i="2"/>
  <c r="D22" i="2"/>
  <c r="D84" i="2"/>
  <c r="F91" i="2"/>
  <c r="F66" i="2"/>
  <c r="D85" i="2"/>
  <c r="F2" i="2"/>
  <c r="D74" i="2"/>
  <c r="D73" i="2"/>
  <c r="F38" i="2"/>
  <c r="D59" i="2"/>
  <c r="E73" i="2"/>
  <c r="E58" i="2"/>
  <c r="F74" i="2"/>
  <c r="F13" i="2"/>
  <c r="D82" i="2"/>
  <c r="D60" i="2"/>
  <c r="D62" i="2"/>
  <c r="D8" i="2"/>
  <c r="D57" i="2"/>
  <c r="D25" i="2"/>
  <c r="D68" i="2"/>
  <c r="D4" i="2"/>
  <c r="D46" i="2"/>
  <c r="E4" i="2"/>
  <c r="D83" i="2"/>
  <c r="D92" i="2"/>
  <c r="D94" i="2"/>
  <c r="D27" i="2"/>
  <c r="D6" i="2"/>
  <c r="D36" i="2"/>
  <c r="D89" i="2"/>
  <c r="D80" i="2"/>
  <c r="E68" i="2"/>
  <c r="D21" i="2"/>
  <c r="D64" i="2"/>
  <c r="F6" i="2"/>
  <c r="D65" i="2"/>
  <c r="F64" i="2"/>
  <c r="E25" i="2"/>
  <c r="E36" i="2"/>
  <c r="F84" i="2"/>
  <c r="F8" i="2"/>
  <c r="E40" i="2"/>
  <c r="D29" i="2"/>
  <c r="D48" i="2"/>
  <c r="E29" i="2"/>
  <c r="D63" i="2"/>
  <c r="E62" i="2"/>
  <c r="D99" i="2"/>
  <c r="D98" i="2"/>
  <c r="E74" i="2"/>
  <c r="E91" i="2"/>
  <c r="F80" i="2"/>
  <c r="D53" i="2"/>
  <c r="F57" i="2"/>
  <c r="E84" i="2"/>
  <c r="F92" i="2"/>
  <c r="E57" i="2"/>
  <c r="F98" i="2"/>
  <c r="F63" i="2"/>
  <c r="F65" i="2"/>
  <c r="E30" i="2"/>
  <c r="F58" i="2"/>
  <c r="E13" i="2"/>
  <c r="E6" i="2"/>
  <c r="F59" i="2"/>
  <c r="E22" i="2"/>
  <c r="F40" i="2"/>
  <c r="E82" i="2"/>
  <c r="F83" i="2"/>
  <c r="F27" i="2"/>
  <c r="F89" i="2"/>
  <c r="E53" i="2"/>
  <c r="D28" i="2"/>
  <c r="D100" i="2"/>
  <c r="F100" i="2" s="1"/>
  <c r="D72" i="2"/>
  <c r="E72" i="2" s="1"/>
  <c r="D11" i="2"/>
  <c r="E11" i="2" s="1"/>
  <c r="D3" i="2"/>
  <c r="F3" i="2" s="1"/>
  <c r="D9" i="2"/>
  <c r="F72" i="2"/>
  <c r="D44" i="2"/>
  <c r="D69" i="2"/>
  <c r="E69" i="2" s="1"/>
  <c r="D41" i="2"/>
  <c r="E41" i="2" s="1"/>
  <c r="D33" i="2"/>
  <c r="E33" i="2" s="1"/>
  <c r="F33" i="2"/>
  <c r="D49" i="2"/>
  <c r="F49" i="2" s="1"/>
  <c r="F69" i="2"/>
  <c r="D7" i="2"/>
  <c r="D12" i="2"/>
  <c r="E12" i="2" s="1"/>
  <c r="F12" i="2"/>
  <c r="E59" i="2"/>
  <c r="E49" i="2"/>
  <c r="D17" i="2"/>
  <c r="D50" i="2"/>
  <c r="E50" i="2" s="1"/>
  <c r="D39" i="2"/>
  <c r="D14" i="2"/>
  <c r="F14" i="2" s="1"/>
  <c r="D34" i="2"/>
  <c r="D90" i="2"/>
  <c r="D79" i="2"/>
  <c r="D20" i="2"/>
  <c r="F60" i="2"/>
  <c r="D47" i="2"/>
  <c r="D19" i="2"/>
  <c r="E19" i="2" s="1"/>
  <c r="F34" i="2"/>
  <c r="D55" i="2"/>
  <c r="D61" i="2"/>
  <c r="E66" i="2"/>
  <c r="F11" i="2"/>
  <c r="E34" i="2"/>
  <c r="F86" i="2"/>
  <c r="D52" i="2"/>
  <c r="D24" i="2"/>
  <c r="F22" i="2"/>
  <c r="E8" i="2"/>
  <c r="E87" i="2"/>
  <c r="F47" i="2"/>
  <c r="F52" i="2"/>
  <c r="D101" i="2"/>
  <c r="E101" i="2" s="1"/>
  <c r="F97" i="2"/>
  <c r="F82" i="2"/>
  <c r="F53" i="2"/>
  <c r="D26" i="2"/>
  <c r="F87" i="2"/>
  <c r="D15" i="2"/>
  <c r="D42" i="2"/>
  <c r="D43" i="2"/>
  <c r="F43" i="2" s="1"/>
  <c r="E97" i="2"/>
  <c r="D16" i="2"/>
  <c r="E16" i="2" s="1"/>
  <c r="D45" i="2"/>
  <c r="E45" i="2" s="1"/>
  <c r="D31" i="2"/>
  <c r="E31" i="2" s="1"/>
  <c r="D51" i="2"/>
  <c r="F51" i="2" s="1"/>
  <c r="D93" i="2"/>
  <c r="E93" i="2" s="1"/>
  <c r="F30" i="2"/>
  <c r="E9" i="2"/>
  <c r="D88" i="2"/>
  <c r="F88" i="2" s="1"/>
  <c r="D77" i="2"/>
  <c r="E7" i="2"/>
  <c r="E51" i="2"/>
  <c r="F93" i="2"/>
  <c r="E81" i="2"/>
  <c r="D67" i="2"/>
  <c r="D75" i="2"/>
  <c r="D54" i="2"/>
  <c r="D56" i="2"/>
  <c r="D71" i="2"/>
  <c r="D32" i="2"/>
  <c r="D96" i="2"/>
  <c r="D70" i="2"/>
  <c r="E95" i="2"/>
  <c r="E60" i="2"/>
  <c r="D18" i="2"/>
  <c r="D76" i="2"/>
  <c r="F9" i="2"/>
  <c r="F17" i="2"/>
  <c r="E100" i="2"/>
  <c r="E86" i="2"/>
  <c r="E65" i="2"/>
  <c r="F41" i="2"/>
  <c r="F45" i="2"/>
  <c r="D37" i="2"/>
  <c r="F81" i="2"/>
  <c r="F50" i="2"/>
  <c r="D35" i="2"/>
  <c r="E35" i="2"/>
  <c r="E67" i="2"/>
  <c r="E21" i="2"/>
  <c r="E88" i="2"/>
  <c r="E43" i="2"/>
  <c r="E78" i="2"/>
  <c r="F56" i="2"/>
  <c r="D10" i="2"/>
  <c r="F10" i="2" s="1"/>
  <c r="E48" i="2"/>
  <c r="E94" i="2"/>
  <c r="F7" i="2"/>
  <c r="F16" i="2"/>
  <c r="F35" i="2"/>
  <c r="E55" i="2"/>
  <c r="F68" i="2"/>
  <c r="E2" i="2"/>
  <c r="E3" i="2"/>
  <c r="E14" i="2"/>
  <c r="E27" i="2"/>
  <c r="E89" i="2"/>
  <c r="F101" i="2"/>
  <c r="D23" i="2"/>
  <c r="E54" i="2"/>
  <c r="F29" i="2"/>
  <c r="E99" i="2"/>
  <c r="E64" i="2"/>
  <c r="F46" i="2"/>
  <c r="F31" i="2"/>
  <c r="E24" i="2"/>
  <c r="E20" i="2"/>
  <c r="F73" i="2"/>
  <c r="F95" i="2"/>
  <c r="E83" i="2"/>
  <c r="F19" i="2"/>
  <c r="E10" i="2"/>
  <c r="F39" i="2"/>
  <c r="E90" i="2"/>
  <c r="E79" i="2"/>
  <c r="F61" i="2"/>
  <c r="E26" i="2"/>
  <c r="F26" i="2"/>
  <c r="F15" i="2"/>
  <c r="E15" i="2"/>
  <c r="E75" i="2"/>
  <c r="F71" i="2"/>
  <c r="E71" i="2"/>
  <c r="E32" i="2"/>
  <c r="E96" i="2"/>
  <c r="E70" i="2"/>
  <c r="F18" i="2"/>
  <c r="E18" i="2"/>
  <c r="F37" i="2"/>
  <c r="E23" i="2"/>
  <c r="F23" i="2"/>
  <c r="F70" i="2"/>
  <c r="F32" i="2"/>
  <c r="F54" i="2"/>
  <c r="F67" i="2"/>
  <c r="E52" i="2"/>
  <c r="F55" i="2"/>
  <c r="F20" i="2"/>
  <c r="F90" i="2"/>
  <c r="E17" i="2"/>
  <c r="F99" i="2"/>
  <c r="F48" i="2"/>
  <c r="E80" i="2"/>
  <c r="F94" i="2"/>
  <c r="E46" i="2"/>
  <c r="F25" i="2"/>
  <c r="E37" i="2"/>
  <c r="F96" i="2"/>
  <c r="E56" i="2"/>
  <c r="F75" i="2"/>
  <c r="F24" i="2"/>
  <c r="E61" i="2"/>
  <c r="E47" i="2"/>
  <c r="F79" i="2"/>
  <c r="E39" i="2"/>
  <c r="E98" i="2"/>
  <c r="E63" i="2"/>
  <c r="F21" i="2"/>
  <c r="F36" i="2"/>
  <c r="E92" i="2"/>
  <c r="F4" i="2"/>
  <c r="F62" i="2"/>
</calcChain>
</file>

<file path=xl/sharedStrings.xml><?xml version="1.0" encoding="utf-8"?>
<sst xmlns="http://schemas.openxmlformats.org/spreadsheetml/2006/main" count="363" uniqueCount="207">
  <si>
    <t>Adresse</t>
  </si>
  <si>
    <t>Latitude</t>
  </si>
  <si>
    <t>Longitude</t>
  </si>
  <si>
    <t>Ville</t>
  </si>
  <si>
    <t>Voie</t>
  </si>
  <si>
    <t>Code Postal</t>
  </si>
  <si>
    <t>Durée</t>
  </si>
  <si>
    <t>Début</t>
  </si>
  <si>
    <t>Fin</t>
  </si>
  <si>
    <t xml:space="preserve">M AUGUSTIN MICHELE LIEU DIT CAZELLES                     </t>
  </si>
  <si>
    <t xml:space="preserve">    M VABRE GERARD 6 PLACE DU POINT DU JOUR              </t>
  </si>
  <si>
    <t xml:space="preserve">    MME PECH RENE 1 PLACE DU POINT DU JOUR              </t>
  </si>
  <si>
    <t xml:space="preserve">    M ALBIGES CHRISTIAN                5 VIEUX CHEMIN D HOMPS                </t>
  </si>
  <si>
    <t xml:space="preserve">    M MOPPERT JEAN PAUL                9 LOTISSEMENT LE GEORGES CARRETIER    </t>
  </si>
  <si>
    <t xml:space="preserve">    MME CROUZET JOSETTE                25 AVENUE DE BEZIERS                  </t>
  </si>
  <si>
    <t xml:space="preserve">    M ASSEMAT LOUIS                    9 BOULEVARD GAMBETTA                  </t>
  </si>
  <si>
    <t xml:space="preserve">    MME POCH RENEE                     1 CHEMIN DE L ECLUSE HAUTE            </t>
  </si>
  <si>
    <t xml:space="preserve">    M JAUBERT JEAN                     20 BOULEVARD DU MIDI                  </t>
  </si>
  <si>
    <t xml:space="preserve">    M BESSIEUX MARTIAL                 6 BOULEVARD DU MIDI                   </t>
  </si>
  <si>
    <t xml:space="preserve">    MME WEBSTER PAMELA                 1 PLACE DE LA BASSE COUR              </t>
  </si>
  <si>
    <t xml:space="preserve">    M BOUSQUET JEAN                    8 BOULEVARD DU MINERVOIS              </t>
  </si>
  <si>
    <t xml:space="preserve">EURL BOULANGERIE CORTAL OLONZAC        15 BOULEVARD DU MINERVOIS             </t>
  </si>
  <si>
    <t xml:space="preserve">    M PARAYRE CHARLES                  1 RUE DES TREILLES                    </t>
  </si>
  <si>
    <t xml:space="preserve">    MME MARTIN BERNERDINI CLAUDINE     2 RUE DE LA POULO GRASSO              </t>
  </si>
  <si>
    <t xml:space="preserve">    M GELY JEAN PAUL                   LIEU DIT CAZELLES                     </t>
  </si>
  <si>
    <t xml:space="preserve">    M MATET GERARD                     1 PLACE DE LA VIEILLE PORTE           </t>
  </si>
  <si>
    <t xml:space="preserve">    M PEDROLA JEAN                     2 RUE DU CHATEAU                      </t>
  </si>
  <si>
    <t xml:space="preserve">    M VERDIER J                        LIEU DIT CAZELLES                     </t>
  </si>
  <si>
    <t xml:space="preserve">    M VERDIER JEAN PAUL                CAZELLES                              </t>
  </si>
  <si>
    <t xml:space="preserve">    MME CALAS CAMILLE                  LIEU DIT CAZELLES                     </t>
  </si>
  <si>
    <t xml:space="preserve">    MME CEBE NICOLE                    1 RUE PRINCIPALE                      </t>
  </si>
  <si>
    <t xml:space="preserve">    M ARASANZ F                        LIEU DIT LES MOULEYRES                </t>
  </si>
  <si>
    <t xml:space="preserve">    M RIGAL JEAN CLAUDE                1 RUE DU MOULIN A HUILE               </t>
  </si>
  <si>
    <t xml:space="preserve">    M MIQUEL PAUL                      15 LOTISSEMENT LE CASCAL              </t>
  </si>
  <si>
    <t xml:space="preserve">    M PIGASSOU JOSEPH                  GRAND RUE                             </t>
  </si>
  <si>
    <t xml:space="preserve">    M BERSEILLE GUY                    5 RUE LONGUE                          </t>
  </si>
  <si>
    <t xml:space="preserve">LORT DE SOULIE SA                      11 ROUTE D ARTIX                      </t>
  </si>
  <si>
    <t xml:space="preserve">    M ROUANET BERNARD                  2 PASSAGE DE L AMORIER                </t>
  </si>
  <si>
    <t xml:space="preserve">    M ROUAYROUX HENRI                  HAMEAU DE MANCES                      </t>
  </si>
  <si>
    <t xml:space="preserve">    M ROUYRENC ROGER                   LE VILLAGE                            </t>
  </si>
  <si>
    <t xml:space="preserve">    M GUILHAUMOU MAX                   26 RUE DE SAINT SALVY                 </t>
  </si>
  <si>
    <t xml:space="preserve">    M PRADAL JACQUES                   2 CHEMIN DU PUITS                     </t>
  </si>
  <si>
    <t xml:space="preserve">    M AGUSSOL JEAN BERNARD             5 IMPASSE DE VENTAJOU                 </t>
  </si>
  <si>
    <t xml:space="preserve">    M CANUDAS YVES                     RUE DE LA MONTAGNE NOIRE              </t>
  </si>
  <si>
    <t xml:space="preserve">    M REVERBEL BERNARD                 ROUTE DE FAVAYROLLES                  </t>
  </si>
  <si>
    <t xml:space="preserve">    M PEROTTI L                        HAMEAU DE BABIO                       </t>
  </si>
  <si>
    <t xml:space="preserve">    MME FAGES ANNE MARIE               5 LIEU DIT LA MINE                    </t>
  </si>
  <si>
    <t xml:space="preserve">    M. PEREZ JEAN CLAUDE               CHEMIN DU MOULIN A VENT               </t>
  </si>
  <si>
    <t xml:space="preserve">    MME SOULA JEANINE                  LD SAINT JULIEN DES MEULIERES         </t>
  </si>
  <si>
    <t xml:space="preserve">    MME LAFITTE ANNE                   1 RUE DE LA TOUR                      </t>
  </si>
  <si>
    <t xml:space="preserve">    M CARRETIER MICHEL                 20 AVENUE D HOMPS                     </t>
  </si>
  <si>
    <t xml:space="preserve">    M FOURNIE LAURENT                  13 LOTISSEMENT LES PALMIERS           </t>
  </si>
  <si>
    <t xml:space="preserve">    M MARCOUIRE GERARD                 10 RUE DU 4 SEPTEMBRE                 </t>
  </si>
  <si>
    <t xml:space="preserve">    M MARCOUIRE GERARD                 PLACE DE L HOTEL DE VILLE             </t>
  </si>
  <si>
    <t xml:space="preserve">    M MARTELL CHARLES                  9 LOTISSEMENT L OLIVERAIE             </t>
  </si>
  <si>
    <t xml:space="preserve">    M ROQUERE ROBERT                   22 LOTISSEMENT LE MOULIN              </t>
  </si>
  <si>
    <t xml:space="preserve">    M SIDOBRE CLAUDE                   29 LOTISSEMENT LA POMMERAIE           </t>
  </si>
  <si>
    <t xml:space="preserve">    MME MARTY CHANTAL                  8 RUE CHATEAUDUN                      </t>
  </si>
  <si>
    <t xml:space="preserve">    MME MATA PAULETTE                  1 RUE DE PAMPARIO                     </t>
  </si>
  <si>
    <t xml:space="preserve">    MME PISTRE MARIE JOSETTE           11 RUE DU BOULODROME                  </t>
  </si>
  <si>
    <t xml:space="preserve">    MME SHARRATT SUSAN                 7 RUE DU BOULODROME                   </t>
  </si>
  <si>
    <t xml:space="preserve">    M ANCELY AUGUSTE                   8 RUE DE LA CREMADE                   </t>
  </si>
  <si>
    <t xml:space="preserve">    M BORIOS HENRI                     24 AVENUE DU PETIT SOLEIL             </t>
  </si>
  <si>
    <t xml:space="preserve">    M MARTINEZ JACQUES                 5 RUE DU LANGUEDOC                    </t>
  </si>
  <si>
    <t xml:space="preserve">    MME BALMEFREZOL CHANTAL            DOMAINE DE SELICATE                   </t>
  </si>
  <si>
    <t xml:space="preserve">MAIRIE DE CRUZY                        2 PLACE JEAN JAURES                   </t>
  </si>
  <si>
    <t xml:space="preserve">    M BRUEL CHARLES                    5 RUE MARCEAU                         </t>
  </si>
  <si>
    <t xml:space="preserve">    M CATHALA JEAN MICHEL              2 RUE DE LA VILLE                     </t>
  </si>
  <si>
    <t xml:space="preserve">    M DRETZ ANDRE                      13 AVENUE DE BEZIERS                  </t>
  </si>
  <si>
    <t xml:space="preserve">    M GUILHAUMON ROBERT                21 ALLEE DU PORTANEL                  </t>
  </si>
  <si>
    <t xml:space="preserve">    M PEYRAS CHRISTIAN                 57 AVENUE DE SAINT PONS               </t>
  </si>
  <si>
    <t xml:space="preserve">    M REDON JEAN PIERRE                75 AVENUE DE SAINT PONS               </t>
  </si>
  <si>
    <t xml:space="preserve">    M SAMMARTIN BERNARD                1 CHEMIN DU STADE                     </t>
  </si>
  <si>
    <t xml:space="preserve">    M SOLER ROBERT                     28 AVENUE DE NARBONNE                 </t>
  </si>
  <si>
    <t xml:space="preserve">    MME CARCELLER JACQUELINE           14 AVENUE DE NARBONNE                 </t>
  </si>
  <si>
    <t xml:space="preserve">    MME GASQUE ISABELLE                3 RUE DES ESCALIERS                   </t>
  </si>
  <si>
    <t xml:space="preserve">    MME JEROME AUGUSTA                 9 ROUTE DE QUARANTE                   </t>
  </si>
  <si>
    <t xml:space="preserve">    MME PASTOR JULIENNE                17 RUE DU CAFE                        </t>
  </si>
  <si>
    <t xml:space="preserve">    M AYRIVIE JEAN MARC                8 LOTISSEMENT LE CLOS PAUL RIQUET     </t>
  </si>
  <si>
    <t xml:space="preserve">    M CAUQUIL LOUIS                    29 RUE DE LA PORTE D ENSERUNE         </t>
  </si>
  <si>
    <t xml:space="preserve">    MME DELASALLE HELENE               10 AVENUE DE CAPESTANG                </t>
  </si>
  <si>
    <t xml:space="preserve">    M BOUTTES EUGENE                   DOMAINE DES PRADELS                   </t>
  </si>
  <si>
    <t xml:space="preserve">    M GALINIER ANDRE                   DOMAINE DE ROUEIRE                    </t>
  </si>
  <si>
    <t xml:space="preserve">    M LABORIE PHILIPPE                 7 CITE DES ECOLES                     </t>
  </si>
  <si>
    <t xml:space="preserve">    M MARTINEZ YVON                    1 RUE DES BAREYRES                    </t>
  </si>
  <si>
    <t xml:space="preserve">    M NIEL JULIEN                      25 GRAND RUE                          </t>
  </si>
  <si>
    <t xml:space="preserve">    M OLLIVIER CLAUDE                  4 BIS ROUTE DE FONTANCHE              </t>
  </si>
  <si>
    <t xml:space="preserve">    M PEREZ FRANCIS                    12 AVENUE DE LA GARE                  </t>
  </si>
  <si>
    <t xml:space="preserve">    M PUJO JEAN PAUL                   10 RUE DU CRES                        </t>
  </si>
  <si>
    <t xml:space="preserve">    M ROMERO LUC                       5 RUE DU CLAUZEL                      </t>
  </si>
  <si>
    <t xml:space="preserve">    MME BOUSSAGOL ELIETTE              DOMAINE DE LA GRANGE BASSE            </t>
  </si>
  <si>
    <t xml:space="preserve">    MME GUILHAUMON ARLETTE             15 AVENUE DES PLATANES                </t>
  </si>
  <si>
    <t xml:space="preserve">    MME PETIT HELENE                   1 RUE DU CLAUZEL                      </t>
  </si>
  <si>
    <t xml:space="preserve">    MME PETIT ROSELINE                 1 LOTISSEMENT LA POINTUE              </t>
  </si>
  <si>
    <t xml:space="preserve">MME AZEMA JOSETTE                      15 RUE DES BARRIS                     </t>
  </si>
  <si>
    <t>AGEL</t>
  </si>
  <si>
    <t>OLONZAC</t>
  </si>
  <si>
    <t>AIGNE</t>
  </si>
  <si>
    <t>AIGUES VIVES</t>
  </si>
  <si>
    <t>AZILLANET</t>
  </si>
  <si>
    <t>BEAUFORT</t>
  </si>
  <si>
    <t>CASSAGNOLES</t>
  </si>
  <si>
    <t>CESSERAS</t>
  </si>
  <si>
    <t>FELINES MINERVOIS</t>
  </si>
  <si>
    <t>FERRALS LES MONTAGNES</t>
  </si>
  <si>
    <t>LA CAUNETTE</t>
  </si>
  <si>
    <t>LA LIVINIERE</t>
  </si>
  <si>
    <t>MINERVE</t>
  </si>
  <si>
    <t>OUPIA</t>
  </si>
  <si>
    <t>SIRAN</t>
  </si>
  <si>
    <t>CAPESTANG</t>
  </si>
  <si>
    <t>CRUZY</t>
  </si>
  <si>
    <t>MONTADY</t>
  </si>
  <si>
    <t>MONTOULIERS</t>
  </si>
  <si>
    <t>POILHES</t>
  </si>
  <si>
    <t>QUARANTE</t>
  </si>
  <si>
    <t>cassagnoles</t>
  </si>
  <si>
    <t xml:space="preserve">RESIDENCE RETRAITE LE MINERVOIS  1 VIEUX CHEMIN D HOMPS                  </t>
  </si>
  <si>
    <t xml:space="preserve">RESIDENCE RETRAITE LE MINERVOIS       1 VIEUX CHEMIN D HOMPS                  </t>
  </si>
  <si>
    <t>Vehicle 1</t>
  </si>
  <si>
    <t>MME BOUSSAGOL ELIETTE DOMAINE DE LA GRANGE BASSE 34310 QUARANTE</t>
  </si>
  <si>
    <t>M GALINIER ANDRE DOMAINE DE ROUEIRE 34310 QUARANTE</t>
  </si>
  <si>
    <t>M PEREZ FRANCIS 12 AVENUE DE LA GARE 34310 QUARANTE</t>
  </si>
  <si>
    <t>M ROMERO LUC 5 RUE DU CLAUZEL 34310 QUARANTE</t>
  </si>
  <si>
    <t>MME PETIT HELENE 1 RUE DU CLAUZEL 34310 QUARANTE</t>
  </si>
  <si>
    <t>M OLLIVIER CLAUDE 4 BIS ROUTE DE FONTANCHE 34310 QUARANTE</t>
  </si>
  <si>
    <t>MME GUILHAUMON ARLETTE 15 AVENUE DES PLATANES 34310 QUARANTE</t>
  </si>
  <si>
    <t>M PUJO JEAN PAUL 10 RUE DU CRES 34310 QUARANTE</t>
  </si>
  <si>
    <t>MME PETIT ROSELINE 1 LOTISSEMENT LA POINTUE 34310 QUARANTE</t>
  </si>
  <si>
    <t>M LABORIE PHILIPPE 7 CITE DES ECOLES 34310 QUARANTE</t>
  </si>
  <si>
    <t>M MARTINEZ YVON 1 RUE DES BAREYRES 34310 QUARANTE</t>
  </si>
  <si>
    <t>M NIEL JULIEN 25 GRAND RUE 34310 QUARANTE</t>
  </si>
  <si>
    <t>M DRETZ ANDRE 13 AVENUE DE BEZIERS 34310 CRUZY</t>
  </si>
  <si>
    <t>M BRUEL CHARLES 5 RUE MARCEAU 34310 CRUZY</t>
  </si>
  <si>
    <t>M REDON JEAN PIERRE 75 AVENUE DE SAINT PONS 34310 CRUZY</t>
  </si>
  <si>
    <t>M PEYRAS CHRISTIAN 57 AVENUE DE SAINT PONS 34310 CRUZY</t>
  </si>
  <si>
    <t>M CATHALA JEAN MICHEL 2 RUE DE LA VILLE 34310 CRUZY</t>
  </si>
  <si>
    <t>M GUILHAUMON ROBERT 21 ALLEE DU PORTANEL 34310 CRUZY</t>
  </si>
  <si>
    <t>MAIRIE DE CRUZY 2 PLACE JEAN JAURES 34310 CRUZY</t>
  </si>
  <si>
    <t>MME CARCELLER JACQUELINE 14 AVENUE DE NARBONNE 34310 CRUZY</t>
  </si>
  <si>
    <t>M SOLER ROBERT 28 AVENUE DE NARBONNE 34310 CRUZY</t>
  </si>
  <si>
    <t>M SAMMARTIN BERNARD 1 CHEMIN DU STADE 34310 CRUZY</t>
  </si>
  <si>
    <t>MME JEROME AUGUSTA 9 ROUTE DE QUARANTE 34310 MONTOULIERS</t>
  </si>
  <si>
    <t>MME PASTOR JULIENNE 17 RUE DU CAFE 34310 MONTOULIERS</t>
  </si>
  <si>
    <t>M PEDROLA JEAN 2 RUE DU CHATEAU 34210 AGEL</t>
  </si>
  <si>
    <t>MME CEBE NICOLE 1 RUE PRINCIPALE 34210 AGEL</t>
  </si>
  <si>
    <t>M MATET GERARD 1 PLACE DE LA VIEILLE PORTE 34210 AGEL</t>
  </si>
  <si>
    <t>MME CALAS CAMILLE LIEU DIT CAZELLES 34210 AGEL</t>
  </si>
  <si>
    <t>M VERDIER JEAN PAUL CAZELLES 34210 AGEL</t>
  </si>
  <si>
    <t>M VERDIER J LIEU DIT CAZELLES 34210 AGEL</t>
  </si>
  <si>
    <t>M GELY JEAN PAUL LIEU DIT CAZELLES 34210 AGEL</t>
  </si>
  <si>
    <t>M AUGUSTIN MICHELE LIEU DIT CAZELLES 34210 AGEL</t>
  </si>
  <si>
    <t>M PEROTTI L HAMEAU DE BABIO 34210 LA CAUNETTE</t>
  </si>
  <si>
    <t>MME FAGES ANNE MARIE 5 LIEU DIT LA MINE 34210 LA CAUNETTE</t>
  </si>
  <si>
    <t>MME LAFITTE ANNE 1 RUE DE LA TOUR 34210 MINERVE</t>
  </si>
  <si>
    <t>M PRADAL JACQUES 2 CHEMIN DU PUITS 34210 CESSERAS</t>
  </si>
  <si>
    <t>M REVERBEL BERNARD ROUTE DE FAVAYROLLES 34210 FERRALS LES MONTAGNES</t>
  </si>
  <si>
    <t>M CANUDAS YVES RUE DE LA MONTAGNE NOIRE 34210 FERRALS LES MONTAGNES</t>
  </si>
  <si>
    <t>M ROUAYROUX HENRI HAMEAU DE MANCES 34210 CASSAGNOLES</t>
  </si>
  <si>
    <t>M ROUYRENC ROGER LE VILLAGE 34210 CASSAGNOLES</t>
  </si>
  <si>
    <t>M ROUANET BERNARD 2 PASSAGE DE L AMORIER 34210 CASSAGNOLES</t>
  </si>
  <si>
    <t>MME AZEMA JOSETTE 15 RUE DES BARRIS 34210 cassagnoles</t>
  </si>
  <si>
    <t>MME SOULA JEANINE LD SAINT JULIEN DES MEULIERES 34210 LA LIVINIERE</t>
  </si>
  <si>
    <t>M AGUSSOL JEAN BERNARD 5 IMPASSE DE VENTAJOU 34210 FELINES MINERVOIS</t>
  </si>
  <si>
    <t>M. PEREZ JEAN CLAUDE CHEMIN DU MOULIN A VENT 34210 LA LIVINIERE</t>
  </si>
  <si>
    <t>M BORIOS HENRI 24 AVENUE DU PETIT SOLEIL 34210 SIRAN</t>
  </si>
  <si>
    <t>M MARTINEZ JACQUES 5 RUE DU LANGUEDOC 34210 SIRAN</t>
  </si>
  <si>
    <t>M ANCELY AUGUSTE 8 RUE DE LA CREMADE 34210 SIRAN</t>
  </si>
  <si>
    <t>M GUILHAUMOU MAX 26 RUE DE SAINT SALVY 34210 CESSERAS</t>
  </si>
  <si>
    <t>M BERSEILLE GUY 5 RUE LONGUE 34210 AZILLANET</t>
  </si>
  <si>
    <t>MME MARTIN BERNERDINI CLAUDINE 2 RUE DE LA POULO GRASSO 34210 OLONZAC</t>
  </si>
  <si>
    <t>M BOUSQUET JEAN 8 BOULEVARD DU MINERVOIS 34210 OLONZAC</t>
  </si>
  <si>
    <t>EURL BOULANGERIE CORTAL OLONZAC 15 BOULEVARD DU MINERVOIS 34210 OLONZAC</t>
  </si>
  <si>
    <t>MME WEBSTER PAMELA 1 PLACE DE LA BASSE COUR 34210 OLONZAC</t>
  </si>
  <si>
    <t>M MARCOUIRE GERARD PLACE DE L HOTEL DE VILLE 34210 OLONZAC</t>
  </si>
  <si>
    <t>M ALBIGES CHRISTIAN 5 VIEUX CHEMIN D HOMPS 34210 OLONZAC</t>
  </si>
  <si>
    <t>M PARAYRE CHARLES 1 RUE DES TREILLES 34210 OLONZAC</t>
  </si>
  <si>
    <t>M MARTELL CHARLES 9 LOTISSEMENT L OLIVERAIE 34210 OLONZAC</t>
  </si>
  <si>
    <t>M ROQUERE ROBERT 22 LOTISSEMENT LE MOULIN 34210 OLONZAC</t>
  </si>
  <si>
    <t>M SIDOBRE CLAUDE 29 LOTISSEMENT LA POMMERAIE 34210 OLONZAC</t>
  </si>
  <si>
    <t>RESIDENCE RETRAITE LE MINERVOIS 1 VIEUX CHEMIN D HOMPS 34210 OLONZAC</t>
  </si>
  <si>
    <t>M MOPPERT JEAN PAUL 9 LOTISSEMENT LE GEORGES CARRETIER 34210 OLONZAC</t>
  </si>
  <si>
    <t>M FOURNIE LAURENT 13 LOTISSEMENT LES PALMIERS 34210 OLONZAC</t>
  </si>
  <si>
    <t>M CARRETIER MICHEL 20 AVENUE D HOMPS 34210 OLONZAC</t>
  </si>
  <si>
    <t>MME POCH RENEE 1 CHEMIN DE L ECLUSE HAUTE 34210 OLONZAC</t>
  </si>
  <si>
    <t>M BESSIEUX MARTIAL 6 BOULEVARD DU MIDI 34210 OLONZAC</t>
  </si>
  <si>
    <t>M JAUBERT JEAN 20 BOULEVARD DU MIDI 34210 OLONZAC</t>
  </si>
  <si>
    <t>M VABRE GERARD 6 PLACE DU POINT DU JOUR 34210 OLONZAC</t>
  </si>
  <si>
    <t>MME PECH RENE 1 PLACE DU POINT DU JOUR 34210 OLONZAC</t>
  </si>
  <si>
    <t>M MARCOUIRE GERARD 10 RUE DU 4 SEPTEMBRE 34210 OLONZAC</t>
  </si>
  <si>
    <t>MME MARTY CHANTAL 8 RUE CHATEAUDUN 34210 OLONZAC</t>
  </si>
  <si>
    <t>M ASSEMAT LOUIS 9 BOULEVARD GAMBETTA 34210 OLONZAC</t>
  </si>
  <si>
    <t>MME CROUZET JOSETTE 25 AVENUE DE BEZIERS 34210 OLONZAC</t>
  </si>
  <si>
    <t>MME SHARRATT SUSAN 7 RUE DU BOULODROME 34210 OUPIA</t>
  </si>
  <si>
    <t>MME PISTRE MARIE JOSETTE 11 RUE DU BOULODROME 34210 OUPIA</t>
  </si>
  <si>
    <t>MME MATA PAULETTE 1 RUE DE PAMPARIO 34210 OUPIA</t>
  </si>
  <si>
    <t>LORT DE SOULIE SA 11 ROUTE D ARTIX 34210 BEAUFORT</t>
  </si>
  <si>
    <t>M RIGAL JEAN CLAUDE 1 RUE DU MOULIN A HUILE 34210 AIGNE</t>
  </si>
  <si>
    <t>M ARASANZ F LIEU DIT LES MOULEYRES 34210 AIGNE</t>
  </si>
  <si>
    <t>M MIQUEL PAUL 15 LOTISSEMENT LE CASCAL 34210 AIGUES VIVES</t>
  </si>
  <si>
    <t>M PIGASSOU JOSEPH GRAND RUE 34210 AIGUES VIVES</t>
  </si>
  <si>
    <t>M BOUTTES EUGENE DOMAINE DES PRADELS 34310 QUARANTE</t>
  </si>
  <si>
    <t>MME BALMEFREZOL CHANTAL DOMAINE DE SELICATE 34310 CAPESTANG</t>
  </si>
  <si>
    <t>MME DELASALLE HELENE 10 AVENUE DE CAPESTANG 34310 POILHES</t>
  </si>
  <si>
    <t>M CAUQUIL LOUIS 29 RUE DE LA PORTE D ENSERUNE 34310 POILHES</t>
  </si>
  <si>
    <t>M AYRIVIE JEAN MARC 8 LOTISSEMENT LE CLOS PAUL RIQUET 34310 POILHES</t>
  </si>
  <si>
    <t>MME GASQUE ISABELLE 3 RUE DES ESCALIERS 34310 MONTADY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</si>
</sst>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0" fillId="2" borderId="1" xfId="0" applyFill="1" applyBorder="1"/>
    <xf numFmtId="21" fontId="0" fillId="0" borderId="1" xfId="0" applyNumberFormat="1" applyBorder="1"/>
    <xf numFmtId="20" fontId="0" fillId="0" borderId="1" xfId="0" applyNumberForma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790576</xdr:colOff>
      <xdr:row>0</xdr:row>
      <xdr:rowOff>47625</xdr:rowOff>
    </xdr:from>
    <xdr:to>
      <xdr:col>2</xdr:col>
      <xdr:colOff>3514726</xdr:colOff>
      <xdr:row>2</xdr:row>
      <xdr:rowOff>38099</xdr:rowOff>
    </xdr:to>
    <xdr:sp macro="[0]!MettreDansLordreDeLaFeuille1" textlink="">
      <xdr:nvSpPr>
        <xdr:cNvPr id="2" name="ZoneTexte 1"/>
        <xdr:cNvSpPr txBox="1"/>
      </xdr:nvSpPr>
      <xdr:spPr>
        <a:xfrm>
          <a:off x="2314576" y="47625"/>
          <a:ext cx="272415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dans l'ordre de la feuille</a:t>
          </a:r>
          <a:r>
            <a:rPr lang="fr-FR" sz="1100" baseline="0">
              <a:solidFill>
                <a:srgbClr val="0000FF"/>
              </a:solidFill>
            </a:rPr>
            <a:t> "Adresse"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01"/>
  <sheetViews>
    <sheetView topLeftCell="A73" workbookViewId="0">
      <selection activeCell="A53" sqref="A53"/>
    </sheetView>
  </sheetViews>
  <sheetFormatPr baseColWidth="10" defaultRowHeight="15" x14ac:dyDescent="0.25"/>
  <cols>
    <col min="1" max="1" width="67" customWidth="1"/>
    <col min="2" max="2" width="16" style="6" bestFit="1" customWidth="1"/>
    <col min="3" max="3" width="24" bestFit="1" customWidth="1"/>
    <col min="4" max="4" width="85.5703125" customWidth="1"/>
    <col min="5" max="5" width="18.85546875" customWidth="1"/>
    <col min="6" max="6" width="19.5703125" customWidth="1"/>
  </cols>
  <sheetData>
    <row r="1" spans="1:9" x14ac:dyDescent="0.25">
      <c r="A1" s="2" t="s">
        <v>4</v>
      </c>
      <c r="B1" s="2" t="s">
        <v>5</v>
      </c>
      <c r="C1" s="2" t="s">
        <v>3</v>
      </c>
      <c r="D1" s="2" t="s">
        <v>0</v>
      </c>
      <c r="E1" s="2" t="s">
        <v>1</v>
      </c>
      <c r="F1" s="2" t="s">
        <v>2</v>
      </c>
      <c r="G1" s="2" t="s">
        <v>6</v>
      </c>
      <c r="H1" s="2" t="s">
        <v>7</v>
      </c>
      <c r="I1" s="2" t="s">
        <v>8</v>
      </c>
    </row>
    <row r="2" spans="1:9" x14ac:dyDescent="0.25">
      <c r="A2" s="1" t="s">
        <v>9</v>
      </c>
      <c r="B2" s="6">
        <v>34210</v>
      </c>
      <c r="C2" t="s">
        <v>95</v>
      </c>
      <c r="D2" s="3" t="str">
        <f>sansaccent(A2&amp;" "&amp;TEXT(B2,"00000")&amp; " "&amp;C2)</f>
        <v>M AUGUSTIN MICHELE LIEU DIT CAZELLES                      34210 AGEL</v>
      </c>
      <c r="E2" s="3">
        <f>GeoGouvLat(D2)</f>
        <v>0</v>
      </c>
      <c r="F2" s="3">
        <f>GeoGouvLong(D2)</f>
        <v>0</v>
      </c>
      <c r="G2" s="4"/>
      <c r="H2" s="5"/>
      <c r="I2" s="5"/>
    </row>
    <row r="3" spans="1:9" x14ac:dyDescent="0.25">
      <c r="A3" s="1" t="s">
        <v>10</v>
      </c>
      <c r="B3" s="6">
        <v>34210</v>
      </c>
      <c r="C3" t="s">
        <v>96</v>
      </c>
      <c r="D3" s="3" t="str">
        <f t="shared" ref="D3:D66" si="0">sansaccent(A3&amp;" "&amp;TEXT(B3,"00000")&amp; " "&amp;C3)</f>
        <v xml:space="preserve">    M VABRE GERARD 6 PLACE DU POINT DU JOUR               34210 OLONZAC</v>
      </c>
      <c r="E3" s="3">
        <f t="shared" ref="E3:E66" si="1">GeoGouvLat(D3)</f>
        <v>0</v>
      </c>
      <c r="F3" s="3">
        <f t="shared" ref="F3:F18" si="2">GeoGouvLong(D3)</f>
        <v>0</v>
      </c>
      <c r="G3" s="4"/>
      <c r="H3" s="5"/>
      <c r="I3" s="5"/>
    </row>
    <row r="4" spans="1:9" x14ac:dyDescent="0.25">
      <c r="A4" s="1" t="s">
        <v>11</v>
      </c>
      <c r="B4" s="6">
        <v>34210</v>
      </c>
      <c r="C4" t="s">
        <v>96</v>
      </c>
      <c r="D4" s="3" t="str">
        <f t="shared" si="0"/>
        <v xml:space="preserve">    MME PECH RENE 1 PLACE DU POINT DU JOUR               34210 OLONZAC</v>
      </c>
      <c r="E4" s="3">
        <f t="shared" si="1"/>
        <v>0</v>
      </c>
      <c r="F4" s="3">
        <f>GeoGouvLong(D4)</f>
        <v>0</v>
      </c>
      <c r="G4" s="4"/>
      <c r="H4" s="5"/>
      <c r="I4" s="5"/>
    </row>
    <row r="5" spans="1:9" x14ac:dyDescent="0.25">
      <c r="A5" s="1" t="s">
        <v>118</v>
      </c>
      <c r="B5" s="6">
        <v>34210</v>
      </c>
      <c r="C5" t="s">
        <v>96</v>
      </c>
      <c r="D5" s="3" t="str">
        <f t="shared" si="0"/>
        <v>RESIDENCE RETRAITE LE MINERVOIS       1 VIEUX CHEMIN D HOMPS                   34210 OLONZAC</v>
      </c>
      <c r="E5" s="3">
        <v>43.281841</v>
      </c>
      <c r="F5" s="3">
        <v>2.7282869999999999</v>
      </c>
      <c r="G5" s="4"/>
      <c r="H5" s="5"/>
      <c r="I5" s="5"/>
    </row>
    <row r="6" spans="1:9" x14ac:dyDescent="0.25">
      <c r="A6" s="1" t="s">
        <v>12</v>
      </c>
      <c r="B6" s="6">
        <v>34210</v>
      </c>
      <c r="C6" t="s">
        <v>96</v>
      </c>
      <c r="D6" s="3" t="str">
        <f t="shared" si="0"/>
        <v xml:space="preserve">    M ALBIGES CHRISTIAN                5 VIEUX CHEMIN D HOMPS                 34210 OLONZAC</v>
      </c>
      <c r="E6" s="3">
        <f t="shared" si="1"/>
        <v>0</v>
      </c>
      <c r="F6" s="3">
        <f t="shared" si="2"/>
        <v>0</v>
      </c>
      <c r="G6" s="4"/>
      <c r="H6" s="5"/>
      <c r="I6" s="5"/>
    </row>
    <row r="7" spans="1:9" x14ac:dyDescent="0.25">
      <c r="A7" s="1" t="s">
        <v>13</v>
      </c>
      <c r="B7" s="6">
        <v>34210</v>
      </c>
      <c r="C7" t="s">
        <v>96</v>
      </c>
      <c r="D7" s="3" t="str">
        <f t="shared" si="0"/>
        <v xml:space="preserve">    M MOPPERT JEAN PAUL                9 LOTISSEMENT LE GEORGES CARRETIER     34210 OLONZAC</v>
      </c>
      <c r="E7" s="3">
        <f t="shared" si="1"/>
        <v>0</v>
      </c>
      <c r="F7" s="3">
        <f t="shared" si="2"/>
        <v>0</v>
      </c>
      <c r="G7" s="4"/>
      <c r="H7" s="5"/>
      <c r="I7" s="5"/>
    </row>
    <row r="8" spans="1:9" x14ac:dyDescent="0.25">
      <c r="A8" s="1" t="s">
        <v>14</v>
      </c>
      <c r="B8" s="6">
        <v>34210</v>
      </c>
      <c r="C8" t="s">
        <v>96</v>
      </c>
      <c r="D8" s="3" t="str">
        <f t="shared" si="0"/>
        <v xml:space="preserve">    MME CROUZET JOSETTE                25 AVENUE DE BEZIERS                   34210 OLONZAC</v>
      </c>
      <c r="E8" s="3">
        <f t="shared" si="1"/>
        <v>0</v>
      </c>
      <c r="F8" s="3">
        <f t="shared" si="2"/>
        <v>0</v>
      </c>
      <c r="G8" s="4"/>
      <c r="H8" s="5"/>
      <c r="I8" s="5"/>
    </row>
    <row r="9" spans="1:9" x14ac:dyDescent="0.25">
      <c r="A9" s="1" t="s">
        <v>15</v>
      </c>
      <c r="B9" s="6">
        <v>34210</v>
      </c>
      <c r="C9" t="s">
        <v>96</v>
      </c>
      <c r="D9" s="3" t="str">
        <f t="shared" si="0"/>
        <v xml:space="preserve">    M ASSEMAT LOUIS                    9 BOULEVARD GAMBETTA                   34210 OLONZAC</v>
      </c>
      <c r="E9" s="3">
        <f t="shared" si="1"/>
        <v>0</v>
      </c>
      <c r="F9" s="3">
        <f t="shared" si="2"/>
        <v>0</v>
      </c>
      <c r="G9" s="4"/>
      <c r="H9" s="5"/>
      <c r="I9" s="5"/>
    </row>
    <row r="10" spans="1:9" x14ac:dyDescent="0.25">
      <c r="A10" s="1" t="s">
        <v>16</v>
      </c>
      <c r="B10" s="6">
        <v>34210</v>
      </c>
      <c r="C10" t="s">
        <v>96</v>
      </c>
      <c r="D10" s="3" t="str">
        <f t="shared" si="0"/>
        <v xml:space="preserve">    MME POCH RENEE                     1 CHEMIN DE L ECLUSE HAUTE             34210 OLONZAC</v>
      </c>
      <c r="E10" s="3">
        <f t="shared" si="1"/>
        <v>0</v>
      </c>
      <c r="F10" s="3">
        <f t="shared" si="2"/>
        <v>0</v>
      </c>
      <c r="G10" s="4"/>
      <c r="H10" s="5"/>
      <c r="I10" s="5"/>
    </row>
    <row r="11" spans="1:9" x14ac:dyDescent="0.25">
      <c r="A11" s="1" t="s">
        <v>17</v>
      </c>
      <c r="B11" s="6">
        <v>34210</v>
      </c>
      <c r="C11" t="s">
        <v>96</v>
      </c>
      <c r="D11" s="3" t="str">
        <f t="shared" si="0"/>
        <v xml:space="preserve">    M JAUBERT JEAN                     20 BOULEVARD DU MIDI                   34210 OLONZAC</v>
      </c>
      <c r="E11" s="3">
        <f t="shared" si="1"/>
        <v>0</v>
      </c>
      <c r="F11" s="3">
        <f t="shared" si="2"/>
        <v>0</v>
      </c>
      <c r="G11" s="4"/>
      <c r="H11" s="5"/>
      <c r="I11" s="5"/>
    </row>
    <row r="12" spans="1:9" x14ac:dyDescent="0.25">
      <c r="A12" s="1" t="s">
        <v>18</v>
      </c>
      <c r="B12" s="6">
        <v>34210</v>
      </c>
      <c r="C12" t="s">
        <v>96</v>
      </c>
      <c r="D12" s="3" t="str">
        <f t="shared" si="0"/>
        <v xml:space="preserve">    M BESSIEUX MARTIAL                 6 BOULEVARD DU MIDI                    34210 OLONZAC</v>
      </c>
      <c r="E12" s="3">
        <f t="shared" si="1"/>
        <v>0</v>
      </c>
      <c r="F12" s="3">
        <f t="shared" si="2"/>
        <v>0</v>
      </c>
      <c r="G12" s="4"/>
      <c r="H12" s="5"/>
      <c r="I12" s="5"/>
    </row>
    <row r="13" spans="1:9" x14ac:dyDescent="0.25">
      <c r="A13" s="1" t="s">
        <v>19</v>
      </c>
      <c r="B13" s="6">
        <v>34210</v>
      </c>
      <c r="C13" t="s">
        <v>96</v>
      </c>
      <c r="D13" s="3" t="str">
        <f t="shared" si="0"/>
        <v xml:space="preserve">    MME WEBSTER PAMELA                 1 PLACE DE LA BASSE COUR               34210 OLONZAC</v>
      </c>
      <c r="E13" s="3">
        <f t="shared" si="1"/>
        <v>0</v>
      </c>
      <c r="F13" s="3">
        <f t="shared" si="2"/>
        <v>0</v>
      </c>
      <c r="G13" s="4"/>
      <c r="H13" s="5"/>
      <c r="I13" s="5"/>
    </row>
    <row r="14" spans="1:9" x14ac:dyDescent="0.25">
      <c r="A14" s="1" t="s">
        <v>20</v>
      </c>
      <c r="B14" s="6">
        <v>34210</v>
      </c>
      <c r="C14" t="s">
        <v>96</v>
      </c>
      <c r="D14" s="3" t="str">
        <f t="shared" si="0"/>
        <v xml:space="preserve">    M BOUSQUET JEAN                    8 BOULEVARD DU MINERVOIS               34210 OLONZAC</v>
      </c>
      <c r="E14" s="3">
        <f t="shared" si="1"/>
        <v>0</v>
      </c>
      <c r="F14" s="3">
        <f t="shared" si="2"/>
        <v>0</v>
      </c>
      <c r="G14" s="4"/>
      <c r="H14" s="5"/>
      <c r="I14" s="5"/>
    </row>
    <row r="15" spans="1:9" x14ac:dyDescent="0.25">
      <c r="A15" s="1" t="s">
        <v>21</v>
      </c>
      <c r="B15" s="6">
        <v>34210</v>
      </c>
      <c r="C15" t="s">
        <v>96</v>
      </c>
      <c r="D15" s="3" t="str">
        <f t="shared" si="0"/>
        <v>EURL BOULANGERIE CORTAL OLONZAC        15 BOULEVARD DU MINERVOIS              34210 OLONZAC</v>
      </c>
      <c r="E15" s="3">
        <f t="shared" si="1"/>
        <v>0</v>
      </c>
      <c r="F15" s="3">
        <f t="shared" si="2"/>
        <v>0</v>
      </c>
      <c r="G15" s="4"/>
      <c r="H15" s="5"/>
      <c r="I15" s="5"/>
    </row>
    <row r="16" spans="1:9" x14ac:dyDescent="0.25">
      <c r="A16" s="1" t="s">
        <v>22</v>
      </c>
      <c r="B16" s="6">
        <v>34210</v>
      </c>
      <c r="C16" t="s">
        <v>96</v>
      </c>
      <c r="D16" s="3" t="str">
        <f t="shared" si="0"/>
        <v xml:space="preserve">    M PARAYRE CHARLES                  1 RUE DES TREILLES                     34210 OLONZAC</v>
      </c>
      <c r="E16" s="3">
        <f t="shared" si="1"/>
        <v>0</v>
      </c>
      <c r="F16" s="3">
        <f t="shared" si="2"/>
        <v>0</v>
      </c>
      <c r="G16" s="4"/>
      <c r="H16" s="5"/>
      <c r="I16" s="5"/>
    </row>
    <row r="17" spans="1:9" x14ac:dyDescent="0.25">
      <c r="A17" s="1" t="s">
        <v>23</v>
      </c>
      <c r="B17" s="6">
        <v>34210</v>
      </c>
      <c r="C17" t="s">
        <v>96</v>
      </c>
      <c r="D17" s="3" t="str">
        <f t="shared" si="0"/>
        <v xml:space="preserve">    MME MARTIN BERNERDINI CLAUDINE     2 RUE DE LA POULO GRASSO               34210 OLONZAC</v>
      </c>
      <c r="E17" s="3">
        <f t="shared" si="1"/>
        <v>0</v>
      </c>
      <c r="F17" s="3">
        <f t="shared" si="2"/>
        <v>0</v>
      </c>
      <c r="G17" s="4"/>
      <c r="H17" s="5"/>
      <c r="I17" s="5"/>
    </row>
    <row r="18" spans="1:9" x14ac:dyDescent="0.25">
      <c r="A18" s="1" t="s">
        <v>24</v>
      </c>
      <c r="B18" s="6">
        <v>34210</v>
      </c>
      <c r="C18" t="s">
        <v>95</v>
      </c>
      <c r="D18" s="3" t="str">
        <f t="shared" si="0"/>
        <v xml:space="preserve">    M GELY JEAN PAUL                   LIEU DIT CAZELLES                      34210 AGEL</v>
      </c>
      <c r="E18" s="3">
        <f t="shared" si="1"/>
        <v>0</v>
      </c>
      <c r="F18" s="3">
        <f t="shared" si="2"/>
        <v>0</v>
      </c>
      <c r="G18" s="4"/>
      <c r="H18" s="5"/>
      <c r="I18" s="5"/>
    </row>
    <row r="19" spans="1:9" x14ac:dyDescent="0.25">
      <c r="A19" s="1" t="s">
        <v>25</v>
      </c>
      <c r="B19" s="6">
        <v>34210</v>
      </c>
      <c r="C19" t="s">
        <v>95</v>
      </c>
      <c r="D19" s="3" t="str">
        <f t="shared" si="0"/>
        <v xml:space="preserve">    M MATET GERARD                     1 PLACE DE LA VIEILLE PORTE            34210 AGEL</v>
      </c>
      <c r="E19" s="3">
        <f t="shared" si="1"/>
        <v>0</v>
      </c>
      <c r="F19" s="3">
        <f t="shared" ref="F19:F82" si="3">GeoGouvLong(D19)</f>
        <v>0</v>
      </c>
      <c r="G19" s="4"/>
      <c r="H19" s="5"/>
      <c r="I19" s="5"/>
    </row>
    <row r="20" spans="1:9" x14ac:dyDescent="0.25">
      <c r="A20" s="1" t="s">
        <v>26</v>
      </c>
      <c r="B20" s="6">
        <v>34210</v>
      </c>
      <c r="C20" t="s">
        <v>95</v>
      </c>
      <c r="D20" s="3" t="str">
        <f t="shared" si="0"/>
        <v xml:space="preserve">    M PEDROLA JEAN                     2 RUE DU CHATEAU                       34210 AGEL</v>
      </c>
      <c r="E20" s="3">
        <f t="shared" si="1"/>
        <v>0</v>
      </c>
      <c r="F20" s="3">
        <f t="shared" si="3"/>
        <v>0</v>
      </c>
      <c r="G20" s="4"/>
      <c r="H20" s="5"/>
      <c r="I20" s="5"/>
    </row>
    <row r="21" spans="1:9" x14ac:dyDescent="0.25">
      <c r="A21" s="1" t="s">
        <v>27</v>
      </c>
      <c r="B21" s="6">
        <v>34210</v>
      </c>
      <c r="C21" t="s">
        <v>95</v>
      </c>
      <c r="D21" s="3" t="str">
        <f t="shared" si="0"/>
        <v xml:space="preserve">    M VERDIER J                        LIEU DIT CAZELLES                      34210 AGEL</v>
      </c>
      <c r="E21" s="3">
        <f t="shared" si="1"/>
        <v>0</v>
      </c>
      <c r="F21" s="3">
        <f t="shared" si="3"/>
        <v>0</v>
      </c>
      <c r="G21" s="4"/>
      <c r="H21" s="5"/>
      <c r="I21" s="5"/>
    </row>
    <row r="22" spans="1:9" x14ac:dyDescent="0.25">
      <c r="A22" s="1" t="s">
        <v>28</v>
      </c>
      <c r="B22" s="6">
        <v>34210</v>
      </c>
      <c r="C22" t="s">
        <v>95</v>
      </c>
      <c r="D22" s="3" t="str">
        <f t="shared" si="0"/>
        <v xml:space="preserve">    M VERDIER JEAN PAUL                CAZELLES                               34210 AGEL</v>
      </c>
      <c r="E22" s="3">
        <f t="shared" si="1"/>
        <v>0</v>
      </c>
      <c r="F22" s="3">
        <f t="shared" si="3"/>
        <v>0</v>
      </c>
      <c r="G22" s="4"/>
      <c r="H22" s="5"/>
      <c r="I22" s="5"/>
    </row>
    <row r="23" spans="1:9" x14ac:dyDescent="0.25">
      <c r="A23" s="1" t="s">
        <v>29</v>
      </c>
      <c r="B23" s="6">
        <v>34210</v>
      </c>
      <c r="C23" t="s">
        <v>95</v>
      </c>
      <c r="D23" s="3" t="str">
        <f t="shared" si="0"/>
        <v xml:space="preserve">    MME CALAS CAMILLE                  LIEU DIT CAZELLES                      34210 AGEL</v>
      </c>
      <c r="E23" s="3">
        <f t="shared" si="1"/>
        <v>0</v>
      </c>
      <c r="F23" s="3">
        <f t="shared" si="3"/>
        <v>0</v>
      </c>
      <c r="G23" s="4"/>
      <c r="H23" s="5"/>
      <c r="I23" s="5"/>
    </row>
    <row r="24" spans="1:9" x14ac:dyDescent="0.25">
      <c r="A24" s="1" t="s">
        <v>30</v>
      </c>
      <c r="B24" s="6">
        <v>34210</v>
      </c>
      <c r="C24" t="s">
        <v>95</v>
      </c>
      <c r="D24" s="3" t="str">
        <f t="shared" si="0"/>
        <v xml:space="preserve">    MME CEBE NICOLE                    1 RUE PRINCIPALE                       34210 AGEL</v>
      </c>
      <c r="E24" s="3">
        <f t="shared" si="1"/>
        <v>0</v>
      </c>
      <c r="F24" s="3">
        <f t="shared" si="3"/>
        <v>0</v>
      </c>
      <c r="G24" s="4"/>
      <c r="H24" s="5"/>
      <c r="I24" s="5"/>
    </row>
    <row r="25" spans="1:9" x14ac:dyDescent="0.25">
      <c r="A25" s="1" t="s">
        <v>31</v>
      </c>
      <c r="B25" s="6">
        <v>34210</v>
      </c>
      <c r="C25" t="s">
        <v>97</v>
      </c>
      <c r="D25" s="3" t="str">
        <f t="shared" si="0"/>
        <v xml:space="preserve">    M ARASANZ F                        LIEU DIT LES MOULEYRES                 34210 AIGNE</v>
      </c>
      <c r="E25" s="3">
        <f t="shared" si="1"/>
        <v>0</v>
      </c>
      <c r="F25" s="3">
        <f t="shared" si="3"/>
        <v>0</v>
      </c>
      <c r="G25" s="4"/>
      <c r="H25" s="5"/>
      <c r="I25" s="5"/>
    </row>
    <row r="26" spans="1:9" x14ac:dyDescent="0.25">
      <c r="A26" s="1" t="s">
        <v>32</v>
      </c>
      <c r="B26" s="6">
        <v>34210</v>
      </c>
      <c r="C26" t="s">
        <v>97</v>
      </c>
      <c r="D26" s="3" t="str">
        <f t="shared" si="0"/>
        <v xml:space="preserve">    M RIGAL JEAN CLAUDE                1 RUE DU MOULIN A HUILE                34210 AIGNE</v>
      </c>
      <c r="E26" s="3">
        <f t="shared" si="1"/>
        <v>0</v>
      </c>
      <c r="F26" s="3">
        <f t="shared" si="3"/>
        <v>0</v>
      </c>
      <c r="G26" s="4"/>
      <c r="H26" s="5"/>
      <c r="I26" s="5"/>
    </row>
    <row r="27" spans="1:9" x14ac:dyDescent="0.25">
      <c r="A27" s="1" t="s">
        <v>33</v>
      </c>
      <c r="B27" s="6">
        <v>34210</v>
      </c>
      <c r="C27" t="s">
        <v>98</v>
      </c>
      <c r="D27" s="3" t="str">
        <f t="shared" si="0"/>
        <v xml:space="preserve">    M MIQUEL PAUL                      15 LOTISSEMENT LE CASCAL               34210 AIGUES VIVES</v>
      </c>
      <c r="E27" s="3">
        <f t="shared" si="1"/>
        <v>0</v>
      </c>
      <c r="F27" s="3">
        <f t="shared" si="3"/>
        <v>0</v>
      </c>
      <c r="G27" s="4"/>
      <c r="H27" s="5"/>
      <c r="I27" s="5"/>
    </row>
    <row r="28" spans="1:9" x14ac:dyDescent="0.25">
      <c r="A28" s="1" t="s">
        <v>34</v>
      </c>
      <c r="B28" s="6">
        <v>34210</v>
      </c>
      <c r="C28" t="s">
        <v>98</v>
      </c>
      <c r="D28" s="3" t="str">
        <f t="shared" si="0"/>
        <v xml:space="preserve">    M PIGASSOU JOSEPH                  GRAND RUE                              34210 AIGUES VIVES</v>
      </c>
      <c r="E28" s="3">
        <v>43.338245000000001</v>
      </c>
      <c r="F28" s="3">
        <v>2.8182160000000001</v>
      </c>
      <c r="G28" s="4"/>
      <c r="H28" s="5"/>
      <c r="I28" s="5"/>
    </row>
    <row r="29" spans="1:9" x14ac:dyDescent="0.25">
      <c r="A29" s="1" t="s">
        <v>35</v>
      </c>
      <c r="B29" s="6">
        <v>34210</v>
      </c>
      <c r="C29" t="s">
        <v>99</v>
      </c>
      <c r="D29" s="3" t="str">
        <f t="shared" si="0"/>
        <v xml:space="preserve">    M BERSEILLE GUY                    5 RUE LONGUE                           34210 AZILLANET</v>
      </c>
      <c r="E29" s="3">
        <f t="shared" si="1"/>
        <v>0</v>
      </c>
      <c r="F29" s="3">
        <f t="shared" si="3"/>
        <v>0</v>
      </c>
      <c r="G29" s="4"/>
      <c r="H29" s="5"/>
      <c r="I29" s="5"/>
    </row>
    <row r="30" spans="1:9" x14ac:dyDescent="0.25">
      <c r="A30" s="1" t="s">
        <v>36</v>
      </c>
      <c r="B30" s="6">
        <v>34210</v>
      </c>
      <c r="C30" t="s">
        <v>100</v>
      </c>
      <c r="D30" s="3" t="str">
        <f t="shared" si="0"/>
        <v>LORT DE SOULIE SA                      11 ROUTE D ARTIX                       34210 BEAUFORT</v>
      </c>
      <c r="E30" s="3">
        <f t="shared" si="1"/>
        <v>0</v>
      </c>
      <c r="F30" s="3">
        <f t="shared" si="3"/>
        <v>0</v>
      </c>
      <c r="G30" s="4"/>
      <c r="H30" s="5"/>
      <c r="I30" s="5"/>
    </row>
    <row r="31" spans="1:9" x14ac:dyDescent="0.25">
      <c r="A31" s="1" t="s">
        <v>37</v>
      </c>
      <c r="B31" s="6">
        <v>34210</v>
      </c>
      <c r="C31" t="s">
        <v>101</v>
      </c>
      <c r="D31" s="3" t="str">
        <f t="shared" si="0"/>
        <v xml:space="preserve">    M ROUANET BERNARD                  2 PASSAGE DE L AMORIER                 34210 CASSAGNOLES</v>
      </c>
      <c r="E31" s="3">
        <f t="shared" si="1"/>
        <v>0</v>
      </c>
      <c r="F31" s="3">
        <f t="shared" si="3"/>
        <v>0</v>
      </c>
      <c r="G31" s="4"/>
      <c r="H31" s="5"/>
      <c r="I31" s="5"/>
    </row>
    <row r="32" spans="1:9" x14ac:dyDescent="0.25">
      <c r="A32" s="1" t="s">
        <v>38</v>
      </c>
      <c r="B32" s="6">
        <v>34210</v>
      </c>
      <c r="C32" t="s">
        <v>101</v>
      </c>
      <c r="D32" s="3" t="str">
        <f t="shared" si="0"/>
        <v xml:space="preserve">    M ROUAYROUX HENRI                  HAMEAU DE MANCES                       34210 CASSAGNOLES</v>
      </c>
      <c r="E32" s="3">
        <f t="shared" si="1"/>
        <v>0</v>
      </c>
      <c r="F32" s="3">
        <f t="shared" si="3"/>
        <v>0</v>
      </c>
      <c r="G32" s="4"/>
      <c r="H32" s="5"/>
      <c r="I32" s="5"/>
    </row>
    <row r="33" spans="1:9" x14ac:dyDescent="0.25">
      <c r="A33" s="1" t="s">
        <v>39</v>
      </c>
      <c r="B33" s="6">
        <v>34210</v>
      </c>
      <c r="C33" t="s">
        <v>101</v>
      </c>
      <c r="D33" s="3" t="str">
        <f t="shared" si="0"/>
        <v xml:space="preserve">    M ROUYRENC ROGER                   LE VILLAGE                             34210 CASSAGNOLES</v>
      </c>
      <c r="E33" s="3">
        <f t="shared" si="1"/>
        <v>0</v>
      </c>
      <c r="F33" s="3">
        <f t="shared" si="3"/>
        <v>0</v>
      </c>
      <c r="G33" s="4"/>
      <c r="H33" s="5"/>
      <c r="I33" s="5"/>
    </row>
    <row r="34" spans="1:9" x14ac:dyDescent="0.25">
      <c r="A34" s="1" t="s">
        <v>40</v>
      </c>
      <c r="B34" s="6">
        <v>34210</v>
      </c>
      <c r="C34" t="s">
        <v>102</v>
      </c>
      <c r="D34" s="3" t="str">
        <f t="shared" si="0"/>
        <v xml:space="preserve">    M GUILHAUMOU MAX                   26 RUE DE SAINT SALVY                  34210 CESSERAS</v>
      </c>
      <c r="E34" s="3">
        <f t="shared" si="1"/>
        <v>0</v>
      </c>
      <c r="F34" s="3">
        <f t="shared" si="3"/>
        <v>0</v>
      </c>
      <c r="G34" s="4"/>
      <c r="H34" s="5"/>
      <c r="I34" s="5"/>
    </row>
    <row r="35" spans="1:9" x14ac:dyDescent="0.25">
      <c r="A35" s="1" t="s">
        <v>41</v>
      </c>
      <c r="B35" s="6">
        <v>34210</v>
      </c>
      <c r="C35" t="s">
        <v>102</v>
      </c>
      <c r="D35" s="3" t="str">
        <f t="shared" si="0"/>
        <v xml:space="preserve">    M PRADAL JACQUES                   2 CHEMIN DU PUITS                      34210 CESSERAS</v>
      </c>
      <c r="E35" s="3">
        <f t="shared" si="1"/>
        <v>0</v>
      </c>
      <c r="F35" s="3">
        <f t="shared" si="3"/>
        <v>0</v>
      </c>
      <c r="G35" s="4"/>
      <c r="H35" s="5"/>
      <c r="I35" s="5"/>
    </row>
    <row r="36" spans="1:9" x14ac:dyDescent="0.25">
      <c r="A36" s="1" t="s">
        <v>42</v>
      </c>
      <c r="B36" s="6">
        <v>34210</v>
      </c>
      <c r="C36" t="s">
        <v>103</v>
      </c>
      <c r="D36" s="3" t="str">
        <f t="shared" si="0"/>
        <v xml:space="preserve">    M AGUSSOL JEAN BERNARD             5 IMPASSE DE VENTAJOU                  34210 FELINES MINERVOIS</v>
      </c>
      <c r="E36" s="3">
        <f t="shared" si="1"/>
        <v>0</v>
      </c>
      <c r="F36" s="3">
        <f t="shared" si="3"/>
        <v>0</v>
      </c>
      <c r="G36" s="4"/>
      <c r="H36" s="5"/>
      <c r="I36" s="5"/>
    </row>
    <row r="37" spans="1:9" x14ac:dyDescent="0.25">
      <c r="A37" s="1" t="s">
        <v>43</v>
      </c>
      <c r="B37" s="6">
        <v>34210</v>
      </c>
      <c r="C37" t="s">
        <v>104</v>
      </c>
      <c r="D37" s="3" t="str">
        <f t="shared" si="0"/>
        <v xml:space="preserve">    M CANUDAS YVES                     RUE DE LA MONTAGNE NOIRE               34210 FERRALS LES MONTAGNES</v>
      </c>
      <c r="E37" s="3">
        <f t="shared" si="1"/>
        <v>0</v>
      </c>
      <c r="F37" s="3">
        <f t="shared" si="3"/>
        <v>0</v>
      </c>
      <c r="G37" s="4"/>
      <c r="H37" s="5"/>
      <c r="I37" s="5"/>
    </row>
    <row r="38" spans="1:9" x14ac:dyDescent="0.25">
      <c r="A38" s="1" t="s">
        <v>44</v>
      </c>
      <c r="B38" s="6">
        <v>34210</v>
      </c>
      <c r="C38" t="s">
        <v>104</v>
      </c>
      <c r="D38" s="3" t="str">
        <f t="shared" si="0"/>
        <v xml:space="preserve">    M REVERBEL BERNARD                 ROUTE DE FAVAYROLLES                   34210 FERRALS LES MONTAGNES</v>
      </c>
      <c r="E38" s="3">
        <f t="shared" si="1"/>
        <v>0</v>
      </c>
      <c r="F38" s="3">
        <f t="shared" si="3"/>
        <v>0</v>
      </c>
      <c r="G38" s="4"/>
      <c r="H38" s="5"/>
      <c r="I38" s="5"/>
    </row>
    <row r="39" spans="1:9" x14ac:dyDescent="0.25">
      <c r="A39" s="1" t="s">
        <v>45</v>
      </c>
      <c r="B39" s="6">
        <v>34210</v>
      </c>
      <c r="C39" t="s">
        <v>105</v>
      </c>
      <c r="D39" s="3" t="str">
        <f t="shared" si="0"/>
        <v xml:space="preserve">    M PEROTTI L                        HAMEAU DE BABIO                        34210 LA CAUNETTE</v>
      </c>
      <c r="E39" s="3">
        <f t="shared" si="1"/>
        <v>0</v>
      </c>
      <c r="F39" s="3">
        <f t="shared" si="3"/>
        <v>0</v>
      </c>
      <c r="G39" s="4"/>
      <c r="H39" s="5"/>
      <c r="I39" s="5"/>
    </row>
    <row r="40" spans="1:9" x14ac:dyDescent="0.25">
      <c r="A40" s="1" t="s">
        <v>46</v>
      </c>
      <c r="B40" s="6">
        <v>34210</v>
      </c>
      <c r="C40" t="s">
        <v>105</v>
      </c>
      <c r="D40" s="3" t="str">
        <f t="shared" si="0"/>
        <v xml:space="preserve">    MME FAGES ANNE MARIE               5 LIEU DIT LA MINE                     34210 LA CAUNETTE</v>
      </c>
      <c r="E40" s="3">
        <f t="shared" si="1"/>
        <v>0</v>
      </c>
      <c r="F40" s="3">
        <f t="shared" si="3"/>
        <v>0</v>
      </c>
      <c r="G40" s="4"/>
      <c r="H40" s="5"/>
      <c r="I40" s="5"/>
    </row>
    <row r="41" spans="1:9" x14ac:dyDescent="0.25">
      <c r="A41" s="1" t="s">
        <v>47</v>
      </c>
      <c r="B41" s="6">
        <v>34210</v>
      </c>
      <c r="C41" t="s">
        <v>106</v>
      </c>
      <c r="D41" s="3" t="str">
        <f t="shared" si="0"/>
        <v xml:space="preserve">    M. PEREZ JEAN CLAUDE               CHEMIN DU MOULIN A VENT                34210 LA LIVINIERE</v>
      </c>
      <c r="E41" s="3">
        <f t="shared" si="1"/>
        <v>0</v>
      </c>
      <c r="F41" s="3">
        <f t="shared" si="3"/>
        <v>0</v>
      </c>
      <c r="G41" s="4"/>
      <c r="H41" s="5"/>
      <c r="I41" s="5"/>
    </row>
    <row r="42" spans="1:9" x14ac:dyDescent="0.25">
      <c r="A42" s="1" t="s">
        <v>48</v>
      </c>
      <c r="B42" s="6">
        <v>34210</v>
      </c>
      <c r="C42" t="s">
        <v>106</v>
      </c>
      <c r="D42" s="3" t="str">
        <f t="shared" si="0"/>
        <v xml:space="preserve">    MME SOULA JEANINE                  LD SAINT JULIEN DES MEULIERES          34210 LA LIVINIERE</v>
      </c>
      <c r="E42" s="3">
        <v>43.368155999999999</v>
      </c>
      <c r="F42" s="3">
        <v>2.6312519999999999</v>
      </c>
      <c r="G42" s="4"/>
      <c r="H42" s="5"/>
      <c r="I42" s="5"/>
    </row>
    <row r="43" spans="1:9" x14ac:dyDescent="0.25">
      <c r="A43" s="1" t="s">
        <v>49</v>
      </c>
      <c r="B43" s="6">
        <v>34210</v>
      </c>
      <c r="C43" t="s">
        <v>107</v>
      </c>
      <c r="D43" s="3" t="str">
        <f t="shared" si="0"/>
        <v xml:space="preserve">    MME LAFITTE ANNE                   1 RUE DE LA TOUR                       34210 MINERVE</v>
      </c>
      <c r="E43" s="3">
        <f t="shared" si="1"/>
        <v>0</v>
      </c>
      <c r="F43" s="3">
        <f t="shared" si="3"/>
        <v>0</v>
      </c>
      <c r="G43" s="4"/>
      <c r="H43" s="5"/>
      <c r="I43" s="5"/>
    </row>
    <row r="44" spans="1:9" x14ac:dyDescent="0.25">
      <c r="A44" s="1" t="s">
        <v>117</v>
      </c>
      <c r="B44" s="6">
        <v>34210</v>
      </c>
      <c r="C44" t="s">
        <v>96</v>
      </c>
      <c r="D44" s="3" t="str">
        <f t="shared" si="0"/>
        <v>RESIDENCE RETRAITE LE MINERVOIS  1 VIEUX CHEMIN D HOMPS                   34210 OLONZAC</v>
      </c>
      <c r="E44" s="3">
        <v>43.281841</v>
      </c>
      <c r="F44" s="3">
        <v>2.7282869999999999</v>
      </c>
      <c r="G44" s="4"/>
      <c r="H44" s="5"/>
      <c r="I44" s="5"/>
    </row>
    <row r="45" spans="1:9" x14ac:dyDescent="0.25">
      <c r="A45" s="1" t="s">
        <v>50</v>
      </c>
      <c r="B45" s="6">
        <v>34210</v>
      </c>
      <c r="C45" t="s">
        <v>96</v>
      </c>
      <c r="D45" s="3" t="str">
        <f t="shared" si="0"/>
        <v xml:space="preserve">    M CARRETIER MICHEL                 20 AVENUE D HOMPS                      34210 OLONZAC</v>
      </c>
      <c r="E45" s="3">
        <f t="shared" si="1"/>
        <v>0</v>
      </c>
      <c r="F45" s="3">
        <f t="shared" si="3"/>
        <v>0</v>
      </c>
      <c r="G45" s="4"/>
      <c r="H45" s="5"/>
      <c r="I45" s="5"/>
    </row>
    <row r="46" spans="1:9" x14ac:dyDescent="0.25">
      <c r="A46" s="1" t="s">
        <v>51</v>
      </c>
      <c r="B46" s="6">
        <v>34210</v>
      </c>
      <c r="C46" t="s">
        <v>96</v>
      </c>
      <c r="D46" s="3" t="str">
        <f t="shared" si="0"/>
        <v xml:space="preserve">    M FOURNIE LAURENT                  13 LOTISSEMENT LES PALMIERS            34210 OLONZAC</v>
      </c>
      <c r="E46" s="3">
        <f t="shared" si="1"/>
        <v>0</v>
      </c>
      <c r="F46" s="3">
        <f t="shared" si="3"/>
        <v>0</v>
      </c>
      <c r="G46" s="4"/>
      <c r="H46" s="5"/>
      <c r="I46" s="5"/>
    </row>
    <row r="47" spans="1:9" x14ac:dyDescent="0.25">
      <c r="A47" s="1" t="s">
        <v>52</v>
      </c>
      <c r="B47" s="6">
        <v>34210</v>
      </c>
      <c r="C47" t="s">
        <v>96</v>
      </c>
      <c r="D47" s="3" t="str">
        <f t="shared" si="0"/>
        <v xml:space="preserve">    M MARCOUIRE GERARD                 10 RUE DU 4 SEPTEMBRE                  34210 OLONZAC</v>
      </c>
      <c r="E47" s="3">
        <f t="shared" si="1"/>
        <v>0</v>
      </c>
      <c r="F47" s="3">
        <f t="shared" si="3"/>
        <v>0</v>
      </c>
      <c r="G47" s="4"/>
      <c r="H47" s="5"/>
      <c r="I47" s="5"/>
    </row>
    <row r="48" spans="1:9" x14ac:dyDescent="0.25">
      <c r="A48" s="1" t="s">
        <v>53</v>
      </c>
      <c r="B48" s="6">
        <v>34210</v>
      </c>
      <c r="C48" t="s">
        <v>96</v>
      </c>
      <c r="D48" s="3" t="str">
        <f t="shared" si="0"/>
        <v xml:space="preserve">    M MARCOUIRE GERARD                 PLACE DE L HOTEL DE VILLE              34210 OLONZAC</v>
      </c>
      <c r="E48" s="3">
        <f t="shared" si="1"/>
        <v>0</v>
      </c>
      <c r="F48" s="3">
        <f t="shared" si="3"/>
        <v>0</v>
      </c>
      <c r="G48" s="4"/>
      <c r="H48" s="5"/>
      <c r="I48" s="5"/>
    </row>
    <row r="49" spans="1:9" x14ac:dyDescent="0.25">
      <c r="A49" s="1" t="s">
        <v>54</v>
      </c>
      <c r="B49" s="6">
        <v>34210</v>
      </c>
      <c r="C49" t="s">
        <v>96</v>
      </c>
      <c r="D49" s="3" t="str">
        <f t="shared" si="0"/>
        <v xml:space="preserve">    M MARTELL CHARLES                  9 LOTISSEMENT L OLIVERAIE              34210 OLONZAC</v>
      </c>
      <c r="E49" s="3">
        <f t="shared" si="1"/>
        <v>0</v>
      </c>
      <c r="F49" s="3">
        <f t="shared" si="3"/>
        <v>0</v>
      </c>
      <c r="G49" s="4"/>
      <c r="H49" s="5"/>
      <c r="I49" s="5"/>
    </row>
    <row r="50" spans="1:9" x14ac:dyDescent="0.25">
      <c r="A50" s="1" t="s">
        <v>55</v>
      </c>
      <c r="B50" s="6">
        <v>34210</v>
      </c>
      <c r="C50" t="s">
        <v>96</v>
      </c>
      <c r="D50" s="3" t="str">
        <f t="shared" si="0"/>
        <v xml:space="preserve">    M ROQUERE ROBERT                   22 LOTISSEMENT LE MOULIN               34210 OLONZAC</v>
      </c>
      <c r="E50" s="3">
        <f t="shared" si="1"/>
        <v>0</v>
      </c>
      <c r="F50" s="3">
        <f t="shared" si="3"/>
        <v>0</v>
      </c>
      <c r="G50" s="4"/>
      <c r="H50" s="5"/>
      <c r="I50" s="5"/>
    </row>
    <row r="51" spans="1:9" x14ac:dyDescent="0.25">
      <c r="A51" s="1" t="s">
        <v>56</v>
      </c>
      <c r="B51" s="6">
        <v>34210</v>
      </c>
      <c r="C51" t="s">
        <v>96</v>
      </c>
      <c r="D51" s="3" t="str">
        <f t="shared" si="0"/>
        <v xml:space="preserve">    M SIDOBRE CLAUDE                   29 LOTISSEMENT LA POMMERAIE            34210 OLONZAC</v>
      </c>
      <c r="E51" s="3">
        <f t="shared" si="1"/>
        <v>0</v>
      </c>
      <c r="F51" s="3">
        <f t="shared" si="3"/>
        <v>0</v>
      </c>
      <c r="G51" s="4"/>
      <c r="H51" s="5"/>
      <c r="I51" s="5"/>
    </row>
    <row r="52" spans="1:9" x14ac:dyDescent="0.25">
      <c r="A52" s="1" t="s">
        <v>57</v>
      </c>
      <c r="B52" s="6">
        <v>34210</v>
      </c>
      <c r="C52" t="s">
        <v>96</v>
      </c>
      <c r="D52" s="3" t="str">
        <f t="shared" si="0"/>
        <v xml:space="preserve">    MME MARTY CHANTAL                  8 RUE CHATEAUDUN                       34210 OLONZAC</v>
      </c>
      <c r="E52" s="3">
        <f t="shared" si="1"/>
        <v>0</v>
      </c>
      <c r="F52" s="3">
        <f t="shared" si="3"/>
        <v>0</v>
      </c>
      <c r="G52" s="4"/>
      <c r="H52" s="5"/>
      <c r="I52" s="5"/>
    </row>
    <row r="53" spans="1:9" x14ac:dyDescent="0.25">
      <c r="A53" s="1" t="s">
        <v>58</v>
      </c>
      <c r="B53" s="6">
        <v>34210</v>
      </c>
      <c r="C53" t="s">
        <v>108</v>
      </c>
      <c r="D53" s="3" t="str">
        <f t="shared" si="0"/>
        <v xml:space="preserve">    MME MATA PAULETTE                  1 RUE DE PAMPARIO                      34210 OUPIA</v>
      </c>
      <c r="E53" s="3">
        <f t="shared" si="1"/>
        <v>0</v>
      </c>
      <c r="F53" s="3">
        <f t="shared" si="3"/>
        <v>0</v>
      </c>
      <c r="G53" s="4"/>
      <c r="H53" s="5"/>
      <c r="I53" s="5"/>
    </row>
    <row r="54" spans="1:9" x14ac:dyDescent="0.25">
      <c r="A54" s="1" t="s">
        <v>59</v>
      </c>
      <c r="B54" s="6">
        <v>34210</v>
      </c>
      <c r="C54" t="s">
        <v>108</v>
      </c>
      <c r="D54" s="3" t="str">
        <f t="shared" si="0"/>
        <v xml:space="preserve">    MME PISTRE MARIE JOSETTE           11 RUE DU BOULODROME                   34210 OUPIA</v>
      </c>
      <c r="E54" s="3">
        <f t="shared" si="1"/>
        <v>0</v>
      </c>
      <c r="F54" s="3">
        <f t="shared" si="3"/>
        <v>0</v>
      </c>
      <c r="G54" s="4"/>
      <c r="H54" s="5"/>
      <c r="I54" s="5"/>
    </row>
    <row r="55" spans="1:9" x14ac:dyDescent="0.25">
      <c r="A55" s="1" t="s">
        <v>60</v>
      </c>
      <c r="B55" s="6">
        <v>34210</v>
      </c>
      <c r="C55" t="s">
        <v>108</v>
      </c>
      <c r="D55" s="3" t="str">
        <f t="shared" si="0"/>
        <v xml:space="preserve">    MME SHARRATT SUSAN                 7 RUE DU BOULODROME                    34210 OUPIA</v>
      </c>
      <c r="E55" s="3">
        <f t="shared" si="1"/>
        <v>0</v>
      </c>
      <c r="F55" s="3">
        <f t="shared" si="3"/>
        <v>0</v>
      </c>
      <c r="G55" s="4"/>
      <c r="H55" s="5"/>
      <c r="I55" s="5"/>
    </row>
    <row r="56" spans="1:9" x14ac:dyDescent="0.25">
      <c r="A56" s="1" t="s">
        <v>61</v>
      </c>
      <c r="B56" s="6">
        <v>34210</v>
      </c>
      <c r="C56" t="s">
        <v>109</v>
      </c>
      <c r="D56" s="3" t="str">
        <f t="shared" si="0"/>
        <v xml:space="preserve">    M ANCELY AUGUSTE                   8 RUE DE LA CREMADE                    34210 SIRAN</v>
      </c>
      <c r="E56" s="3">
        <f t="shared" si="1"/>
        <v>0</v>
      </c>
      <c r="F56" s="3">
        <f t="shared" si="3"/>
        <v>0</v>
      </c>
      <c r="G56" s="4"/>
      <c r="H56" s="5"/>
      <c r="I56" s="5"/>
    </row>
    <row r="57" spans="1:9" x14ac:dyDescent="0.25">
      <c r="A57" s="1" t="s">
        <v>62</v>
      </c>
      <c r="B57" s="6">
        <v>34210</v>
      </c>
      <c r="C57" t="s">
        <v>109</v>
      </c>
      <c r="D57" s="3" t="str">
        <f t="shared" si="0"/>
        <v xml:space="preserve">    M BORIOS HENRI                     24 AVENUE DU PETIT SOLEIL              34210 SIRAN</v>
      </c>
      <c r="E57" s="3">
        <f t="shared" si="1"/>
        <v>0</v>
      </c>
      <c r="F57" s="3">
        <f t="shared" si="3"/>
        <v>0</v>
      </c>
      <c r="G57" s="4"/>
      <c r="H57" s="5"/>
      <c r="I57" s="5"/>
    </row>
    <row r="58" spans="1:9" x14ac:dyDescent="0.25">
      <c r="A58" s="1" t="s">
        <v>63</v>
      </c>
      <c r="B58" s="6">
        <v>34210</v>
      </c>
      <c r="C58" t="s">
        <v>109</v>
      </c>
      <c r="D58" s="3" t="str">
        <f t="shared" si="0"/>
        <v xml:space="preserve">    M MARTINEZ JACQUES                 5 RUE DU LANGUEDOC                     34210 SIRAN</v>
      </c>
      <c r="E58" s="3">
        <f t="shared" si="1"/>
        <v>0</v>
      </c>
      <c r="F58" s="3">
        <f t="shared" si="3"/>
        <v>0</v>
      </c>
      <c r="G58" s="4"/>
      <c r="H58" s="5"/>
      <c r="I58" s="5"/>
    </row>
    <row r="59" spans="1:9" x14ac:dyDescent="0.25">
      <c r="A59" s="1" t="s">
        <v>64</v>
      </c>
      <c r="B59" s="6">
        <v>34310</v>
      </c>
      <c r="C59" t="s">
        <v>110</v>
      </c>
      <c r="D59" s="3" t="str">
        <f t="shared" si="0"/>
        <v xml:space="preserve">    MME BALMEFREZOL CHANTAL            DOMAINE DE SELICATE                    34310 CAPESTANG</v>
      </c>
      <c r="E59" s="3">
        <f t="shared" si="1"/>
        <v>0</v>
      </c>
      <c r="F59" s="3">
        <f t="shared" si="3"/>
        <v>0</v>
      </c>
      <c r="G59" s="4"/>
      <c r="H59" s="5"/>
      <c r="I59" s="5"/>
    </row>
    <row r="60" spans="1:9" x14ac:dyDescent="0.25">
      <c r="A60" s="1" t="s">
        <v>65</v>
      </c>
      <c r="B60" s="6">
        <v>34310</v>
      </c>
      <c r="C60" t="s">
        <v>111</v>
      </c>
      <c r="D60" s="3" t="str">
        <f t="shared" si="0"/>
        <v>MAIRIE DE CRUZY                        2 PLACE JEAN JAURES                    34310 CRUZY</v>
      </c>
      <c r="E60" s="3">
        <f t="shared" si="1"/>
        <v>0</v>
      </c>
      <c r="F60" s="3">
        <f t="shared" si="3"/>
        <v>0</v>
      </c>
      <c r="G60" s="4"/>
      <c r="H60" s="5"/>
      <c r="I60" s="5"/>
    </row>
    <row r="61" spans="1:9" x14ac:dyDescent="0.25">
      <c r="A61" s="1" t="s">
        <v>66</v>
      </c>
      <c r="B61" s="6">
        <v>34310</v>
      </c>
      <c r="C61" t="s">
        <v>111</v>
      </c>
      <c r="D61" s="3" t="str">
        <f t="shared" si="0"/>
        <v xml:space="preserve">    M BRUEL CHARLES                    5 RUE MARCEAU                          34310 CRUZY</v>
      </c>
      <c r="E61" s="3">
        <f t="shared" si="1"/>
        <v>0</v>
      </c>
      <c r="F61" s="3">
        <f t="shared" si="3"/>
        <v>0</v>
      </c>
      <c r="G61" s="4"/>
      <c r="H61" s="5"/>
      <c r="I61" s="5"/>
    </row>
    <row r="62" spans="1:9" x14ac:dyDescent="0.25">
      <c r="A62" s="1" t="s">
        <v>67</v>
      </c>
      <c r="B62" s="6">
        <v>34310</v>
      </c>
      <c r="C62" t="s">
        <v>111</v>
      </c>
      <c r="D62" s="3" t="str">
        <f t="shared" si="0"/>
        <v xml:space="preserve">    M CATHALA JEAN MICHEL              2 RUE DE LA VILLE                      34310 CRUZY</v>
      </c>
      <c r="E62" s="3">
        <f t="shared" si="1"/>
        <v>0</v>
      </c>
      <c r="F62" s="3">
        <f t="shared" si="3"/>
        <v>0</v>
      </c>
      <c r="G62" s="4"/>
      <c r="H62" s="5"/>
      <c r="I62" s="5"/>
    </row>
    <row r="63" spans="1:9" x14ac:dyDescent="0.25">
      <c r="A63" s="1" t="s">
        <v>68</v>
      </c>
      <c r="B63" s="6">
        <v>34310</v>
      </c>
      <c r="C63" t="s">
        <v>111</v>
      </c>
      <c r="D63" s="3" t="str">
        <f t="shared" si="0"/>
        <v xml:space="preserve">    M DRETZ ANDRE                      13 AVENUE DE BEZIERS                   34310 CRUZY</v>
      </c>
      <c r="E63" s="3">
        <f t="shared" si="1"/>
        <v>0</v>
      </c>
      <c r="F63" s="3">
        <f t="shared" si="3"/>
        <v>0</v>
      </c>
      <c r="G63" s="4"/>
      <c r="H63" s="5"/>
      <c r="I63" s="5"/>
    </row>
    <row r="64" spans="1:9" x14ac:dyDescent="0.25">
      <c r="A64" s="1" t="s">
        <v>69</v>
      </c>
      <c r="B64" s="6">
        <v>34310</v>
      </c>
      <c r="C64" t="s">
        <v>111</v>
      </c>
      <c r="D64" s="3" t="str">
        <f t="shared" si="0"/>
        <v xml:space="preserve">    M GUILHAUMON ROBERT                21 ALLEE DU PORTANEL                   34310 CRUZY</v>
      </c>
      <c r="E64" s="3">
        <f t="shared" si="1"/>
        <v>0</v>
      </c>
      <c r="F64" s="3">
        <f t="shared" si="3"/>
        <v>0</v>
      </c>
      <c r="G64" s="4"/>
      <c r="H64" s="5"/>
      <c r="I64" s="5"/>
    </row>
    <row r="65" spans="1:9" x14ac:dyDescent="0.25">
      <c r="A65" s="1" t="s">
        <v>70</v>
      </c>
      <c r="B65" s="6">
        <v>34310</v>
      </c>
      <c r="C65" t="s">
        <v>111</v>
      </c>
      <c r="D65" s="3" t="str">
        <f t="shared" si="0"/>
        <v xml:space="preserve">    M PEYRAS CHRISTIAN                 57 AVENUE DE SAINT PONS                34310 CRUZY</v>
      </c>
      <c r="E65" s="3">
        <f t="shared" si="1"/>
        <v>0</v>
      </c>
      <c r="F65" s="3">
        <f t="shared" si="3"/>
        <v>0</v>
      </c>
      <c r="G65" s="4"/>
      <c r="H65" s="5"/>
      <c r="I65" s="5"/>
    </row>
    <row r="66" spans="1:9" x14ac:dyDescent="0.25">
      <c r="A66" s="1" t="s">
        <v>71</v>
      </c>
      <c r="B66" s="6">
        <v>34310</v>
      </c>
      <c r="C66" t="s">
        <v>111</v>
      </c>
      <c r="D66" s="3" t="str">
        <f t="shared" si="0"/>
        <v xml:space="preserve">    M REDON JEAN PIERRE                75 AVENUE DE SAINT PONS                34310 CRUZY</v>
      </c>
      <c r="E66" s="3">
        <f t="shared" si="1"/>
        <v>0</v>
      </c>
      <c r="F66" s="3">
        <f t="shared" si="3"/>
        <v>0</v>
      </c>
      <c r="G66" s="4"/>
      <c r="H66" s="5"/>
      <c r="I66" s="5"/>
    </row>
    <row r="67" spans="1:9" x14ac:dyDescent="0.25">
      <c r="A67" s="1" t="s">
        <v>72</v>
      </c>
      <c r="B67" s="6">
        <v>34310</v>
      </c>
      <c r="C67" t="s">
        <v>111</v>
      </c>
      <c r="D67" s="3" t="str">
        <f t="shared" ref="D67:D101" si="4">sansaccent(A67&amp;" "&amp;TEXT(B67,"00000")&amp; " "&amp;C67)</f>
        <v xml:space="preserve">    M SAMMARTIN BERNARD                1 CHEMIN DU STADE                      34310 CRUZY</v>
      </c>
      <c r="E67" s="3">
        <f t="shared" ref="E67:E100" si="5">GeoGouvLat(D67)</f>
        <v>0</v>
      </c>
      <c r="F67" s="3">
        <f t="shared" si="3"/>
        <v>0</v>
      </c>
      <c r="G67" s="4"/>
      <c r="H67" s="5"/>
      <c r="I67" s="5"/>
    </row>
    <row r="68" spans="1:9" x14ac:dyDescent="0.25">
      <c r="A68" s="1" t="s">
        <v>73</v>
      </c>
      <c r="B68" s="6">
        <v>34310</v>
      </c>
      <c r="C68" t="s">
        <v>111</v>
      </c>
      <c r="D68" s="3" t="str">
        <f t="shared" si="4"/>
        <v xml:space="preserve">    M SOLER ROBERT                     28 AVENUE DE NARBONNE                  34310 CRUZY</v>
      </c>
      <c r="E68" s="3">
        <f t="shared" si="5"/>
        <v>0</v>
      </c>
      <c r="F68" s="3">
        <f t="shared" si="3"/>
        <v>0</v>
      </c>
      <c r="G68" s="4"/>
      <c r="H68" s="5"/>
      <c r="I68" s="5"/>
    </row>
    <row r="69" spans="1:9" x14ac:dyDescent="0.25">
      <c r="A69" s="1" t="s">
        <v>74</v>
      </c>
      <c r="B69" s="6">
        <v>34310</v>
      </c>
      <c r="C69" t="s">
        <v>111</v>
      </c>
      <c r="D69" s="3" t="str">
        <f t="shared" si="4"/>
        <v xml:space="preserve">    MME CARCELLER JACQUELINE           14 AVENUE DE NARBONNE                  34310 CRUZY</v>
      </c>
      <c r="E69" s="3">
        <f t="shared" si="5"/>
        <v>0</v>
      </c>
      <c r="F69" s="3">
        <f t="shared" si="3"/>
        <v>0</v>
      </c>
      <c r="G69" s="4"/>
      <c r="H69" s="5"/>
      <c r="I69" s="5"/>
    </row>
    <row r="70" spans="1:9" x14ac:dyDescent="0.25">
      <c r="A70" s="1" t="s">
        <v>75</v>
      </c>
      <c r="B70" s="6">
        <v>34310</v>
      </c>
      <c r="C70" t="s">
        <v>112</v>
      </c>
      <c r="D70" s="3" t="str">
        <f t="shared" si="4"/>
        <v xml:space="preserve">    MME GASQUE ISABELLE                3 RUE DES ESCALIERS                    34310 MONTADY</v>
      </c>
      <c r="E70" s="3">
        <f t="shared" si="5"/>
        <v>0</v>
      </c>
      <c r="F70" s="3">
        <f t="shared" si="3"/>
        <v>0</v>
      </c>
      <c r="G70" s="4"/>
      <c r="H70" s="5"/>
      <c r="I70" s="5"/>
    </row>
    <row r="71" spans="1:9" x14ac:dyDescent="0.25">
      <c r="A71" s="1" t="s">
        <v>76</v>
      </c>
      <c r="B71" s="6">
        <v>34310</v>
      </c>
      <c r="C71" t="s">
        <v>113</v>
      </c>
      <c r="D71" s="3" t="str">
        <f t="shared" si="4"/>
        <v xml:space="preserve">    MME JEROME AUGUSTA                 9 ROUTE DE QUARANTE                    34310 MONTOULIERS</v>
      </c>
      <c r="E71" s="3">
        <f t="shared" si="5"/>
        <v>0</v>
      </c>
      <c r="F71" s="3">
        <f t="shared" si="3"/>
        <v>0</v>
      </c>
      <c r="G71" s="4"/>
      <c r="H71" s="5"/>
      <c r="I71" s="5"/>
    </row>
    <row r="72" spans="1:9" x14ac:dyDescent="0.25">
      <c r="A72" s="1" t="s">
        <v>77</v>
      </c>
      <c r="B72" s="6">
        <v>34310</v>
      </c>
      <c r="C72" t="s">
        <v>113</v>
      </c>
      <c r="D72" s="3" t="str">
        <f t="shared" si="4"/>
        <v xml:space="preserve">    MME PASTOR JULIENNE                17 RUE DU CAFE                         34310 MONTOULIERS</v>
      </c>
      <c r="E72" s="3">
        <f t="shared" si="5"/>
        <v>0</v>
      </c>
      <c r="F72" s="3">
        <f t="shared" si="3"/>
        <v>0</v>
      </c>
      <c r="G72" s="4"/>
      <c r="H72" s="5"/>
      <c r="I72" s="5"/>
    </row>
    <row r="73" spans="1:9" x14ac:dyDescent="0.25">
      <c r="A73" s="1" t="s">
        <v>78</v>
      </c>
      <c r="B73" s="6">
        <v>34310</v>
      </c>
      <c r="C73" t="s">
        <v>114</v>
      </c>
      <c r="D73" s="3" t="str">
        <f t="shared" si="4"/>
        <v xml:space="preserve">    M AYRIVIE JEAN MARC                8 LOTISSEMENT LE CLOS PAUL RIQUET      34310 POILHES</v>
      </c>
      <c r="E73" s="3">
        <f t="shared" si="5"/>
        <v>0</v>
      </c>
      <c r="F73" s="3">
        <f t="shared" si="3"/>
        <v>0</v>
      </c>
      <c r="G73" s="4"/>
      <c r="H73" s="5"/>
      <c r="I73" s="5"/>
    </row>
    <row r="74" spans="1:9" x14ac:dyDescent="0.25">
      <c r="A74" s="1" t="s">
        <v>79</v>
      </c>
      <c r="B74" s="6">
        <v>34310</v>
      </c>
      <c r="C74" t="s">
        <v>114</v>
      </c>
      <c r="D74" s="3" t="str">
        <f t="shared" si="4"/>
        <v xml:space="preserve">    M CAUQUIL LOUIS                    29 RUE DE LA PORTE D ENSERUNE          34310 POILHES</v>
      </c>
      <c r="E74" s="3">
        <f t="shared" si="5"/>
        <v>0</v>
      </c>
      <c r="F74" s="3">
        <f t="shared" si="3"/>
        <v>0</v>
      </c>
      <c r="G74" s="4"/>
      <c r="H74" s="5"/>
      <c r="I74" s="5"/>
    </row>
    <row r="75" spans="1:9" x14ac:dyDescent="0.25">
      <c r="A75" s="1" t="s">
        <v>80</v>
      </c>
      <c r="B75" s="6">
        <v>34310</v>
      </c>
      <c r="C75" t="s">
        <v>114</v>
      </c>
      <c r="D75" s="3" t="str">
        <f t="shared" si="4"/>
        <v xml:space="preserve">    MME DELASALLE HELENE               10 AVENUE DE CAPESTANG                 34310 POILHES</v>
      </c>
      <c r="E75" s="3">
        <f t="shared" si="5"/>
        <v>0</v>
      </c>
      <c r="F75" s="3">
        <f t="shared" si="3"/>
        <v>0</v>
      </c>
      <c r="G75" s="4"/>
      <c r="H75" s="5"/>
      <c r="I75" s="5"/>
    </row>
    <row r="76" spans="1:9" x14ac:dyDescent="0.25">
      <c r="A76" s="1" t="s">
        <v>81</v>
      </c>
      <c r="B76" s="6">
        <v>34310</v>
      </c>
      <c r="C76" t="s">
        <v>115</v>
      </c>
      <c r="D76" s="3" t="str">
        <f t="shared" si="4"/>
        <v xml:space="preserve">    M BOUTTES EUGENE                   DOMAINE DES PRADELS                    34310 QUARANTE</v>
      </c>
      <c r="E76" s="3">
        <v>43.319082000000002</v>
      </c>
      <c r="F76" s="3">
        <v>2.9686530000000002</v>
      </c>
      <c r="G76" s="4"/>
      <c r="H76" s="5"/>
      <c r="I76" s="5"/>
    </row>
    <row r="77" spans="1:9" x14ac:dyDescent="0.25">
      <c r="A77" s="1" t="s">
        <v>82</v>
      </c>
      <c r="B77" s="6">
        <v>34310</v>
      </c>
      <c r="C77" t="s">
        <v>115</v>
      </c>
      <c r="D77" s="3" t="str">
        <f t="shared" si="4"/>
        <v xml:space="preserve">    M GALINIER ANDRE                   DOMAINE DE ROUEIRE                     34310 QUARANTE</v>
      </c>
      <c r="E77" s="3">
        <v>43.352241999999997</v>
      </c>
      <c r="F77" s="3">
        <v>2.995079</v>
      </c>
      <c r="G77" s="4"/>
      <c r="H77" s="5"/>
      <c r="I77" s="5"/>
    </row>
    <row r="78" spans="1:9" x14ac:dyDescent="0.25">
      <c r="A78" s="1" t="s">
        <v>83</v>
      </c>
      <c r="B78" s="6">
        <v>34310</v>
      </c>
      <c r="C78" t="s">
        <v>115</v>
      </c>
      <c r="D78" s="3" t="str">
        <f t="shared" si="4"/>
        <v xml:space="preserve">    M LABORIE PHILIPPE                 7 CITE DES ECOLES                      34310 QUARANTE</v>
      </c>
      <c r="E78" s="3">
        <f t="shared" si="5"/>
        <v>0</v>
      </c>
      <c r="F78" s="3">
        <f t="shared" si="3"/>
        <v>0</v>
      </c>
      <c r="G78" s="4"/>
      <c r="H78" s="5"/>
      <c r="I78" s="5"/>
    </row>
    <row r="79" spans="1:9" x14ac:dyDescent="0.25">
      <c r="A79" s="1" t="s">
        <v>84</v>
      </c>
      <c r="B79" s="6">
        <v>34310</v>
      </c>
      <c r="C79" t="s">
        <v>115</v>
      </c>
      <c r="D79" s="3" t="str">
        <f t="shared" si="4"/>
        <v xml:space="preserve">    M MARTINEZ YVON                    1 RUE DES BAREYRES                     34310 QUARANTE</v>
      </c>
      <c r="E79" s="3">
        <f t="shared" si="5"/>
        <v>0</v>
      </c>
      <c r="F79" s="3">
        <f t="shared" si="3"/>
        <v>0</v>
      </c>
      <c r="G79" s="4"/>
      <c r="H79" s="5"/>
      <c r="I79" s="5"/>
    </row>
    <row r="80" spans="1:9" x14ac:dyDescent="0.25">
      <c r="A80" s="1" t="s">
        <v>85</v>
      </c>
      <c r="B80" s="6">
        <v>34310</v>
      </c>
      <c r="C80" t="s">
        <v>115</v>
      </c>
      <c r="D80" s="3" t="str">
        <f t="shared" si="4"/>
        <v xml:space="preserve">    M NIEL JULIEN                      25 GRAND RUE                           34310 QUARANTE</v>
      </c>
      <c r="E80" s="3">
        <f t="shared" si="5"/>
        <v>0</v>
      </c>
      <c r="F80" s="3">
        <f t="shared" si="3"/>
        <v>0</v>
      </c>
      <c r="G80" s="4"/>
      <c r="H80" s="5"/>
      <c r="I80" s="5"/>
    </row>
    <row r="81" spans="1:9" x14ac:dyDescent="0.25">
      <c r="A81" s="1" t="s">
        <v>86</v>
      </c>
      <c r="B81" s="6">
        <v>34310</v>
      </c>
      <c r="C81" t="s">
        <v>115</v>
      </c>
      <c r="D81" s="3" t="str">
        <f t="shared" si="4"/>
        <v xml:space="preserve">    M OLLIVIER CLAUDE                  4 BIS ROUTE DE FONTANCHE               34310 QUARANTE</v>
      </c>
      <c r="E81" s="3">
        <f t="shared" si="5"/>
        <v>0</v>
      </c>
      <c r="F81" s="3">
        <f t="shared" si="3"/>
        <v>0</v>
      </c>
      <c r="G81" s="4"/>
      <c r="H81" s="5"/>
      <c r="I81" s="5"/>
    </row>
    <row r="82" spans="1:9" x14ac:dyDescent="0.25">
      <c r="A82" s="1" t="s">
        <v>87</v>
      </c>
      <c r="B82" s="6">
        <v>34310</v>
      </c>
      <c r="C82" t="s">
        <v>115</v>
      </c>
      <c r="D82" s="3" t="str">
        <f t="shared" si="4"/>
        <v xml:space="preserve">    M PEREZ FRANCIS                    12 AVENUE DE LA GARE                   34310 QUARANTE</v>
      </c>
      <c r="E82" s="3">
        <f t="shared" si="5"/>
        <v>0</v>
      </c>
      <c r="F82" s="3">
        <f t="shared" si="3"/>
        <v>0</v>
      </c>
      <c r="G82" s="4"/>
      <c r="H82" s="5"/>
      <c r="I82" s="5"/>
    </row>
    <row r="83" spans="1:9" x14ac:dyDescent="0.25">
      <c r="A83" s="1" t="s">
        <v>88</v>
      </c>
      <c r="B83" s="6">
        <v>34310</v>
      </c>
      <c r="C83" t="s">
        <v>115</v>
      </c>
      <c r="D83" s="3" t="str">
        <f t="shared" si="4"/>
        <v xml:space="preserve">    M PUJO JEAN PAUL                   10 RUE DU CRES                         34310 QUARANTE</v>
      </c>
      <c r="E83" s="3">
        <f t="shared" si="5"/>
        <v>0</v>
      </c>
      <c r="F83" s="3">
        <f t="shared" ref="F83:F100" si="6">GeoGouvLong(D83)</f>
        <v>0</v>
      </c>
      <c r="G83" s="4"/>
      <c r="H83" s="5"/>
      <c r="I83" s="5"/>
    </row>
    <row r="84" spans="1:9" x14ac:dyDescent="0.25">
      <c r="A84" s="1" t="s">
        <v>89</v>
      </c>
      <c r="B84" s="6">
        <v>34310</v>
      </c>
      <c r="C84" t="s">
        <v>115</v>
      </c>
      <c r="D84" s="3" t="str">
        <f t="shared" si="4"/>
        <v xml:space="preserve">    M ROMERO LUC                       5 RUE DU CLAUZEL                       34310 QUARANTE</v>
      </c>
      <c r="E84" s="3">
        <f t="shared" si="5"/>
        <v>0</v>
      </c>
      <c r="F84" s="3">
        <f t="shared" si="6"/>
        <v>0</v>
      </c>
      <c r="G84" s="4"/>
      <c r="H84" s="5"/>
      <c r="I84" s="5"/>
    </row>
    <row r="85" spans="1:9" x14ac:dyDescent="0.25">
      <c r="A85" s="1" t="s">
        <v>90</v>
      </c>
      <c r="B85" s="6">
        <v>34310</v>
      </c>
      <c r="C85" t="s">
        <v>115</v>
      </c>
      <c r="D85" s="3" t="str">
        <f t="shared" si="4"/>
        <v xml:space="preserve">    MME BOUSSAGOL ELIETTE              DOMAINE DE LA GRANGE BASSE             34310 QUARANTE</v>
      </c>
      <c r="E85" s="3">
        <v>43.359547999999997</v>
      </c>
      <c r="F85" s="3">
        <v>2.9898210000000001</v>
      </c>
      <c r="G85" s="4"/>
      <c r="H85" s="5"/>
      <c r="I85" s="5"/>
    </row>
    <row r="86" spans="1:9" x14ac:dyDescent="0.25">
      <c r="A86" s="1" t="s">
        <v>91</v>
      </c>
      <c r="B86" s="6">
        <v>34310</v>
      </c>
      <c r="C86" t="s">
        <v>115</v>
      </c>
      <c r="D86" s="3" t="str">
        <f t="shared" si="4"/>
        <v xml:space="preserve">    MME GUILHAUMON ARLETTE             15 AVENUE DES PLATANES                 34310 QUARANTE</v>
      </c>
      <c r="E86" s="3">
        <f t="shared" si="5"/>
        <v>0</v>
      </c>
      <c r="F86" s="3">
        <f t="shared" si="6"/>
        <v>0</v>
      </c>
      <c r="G86" s="4"/>
      <c r="H86" s="5"/>
      <c r="I86" s="5"/>
    </row>
    <row r="87" spans="1:9" x14ac:dyDescent="0.25">
      <c r="A87" s="1" t="s">
        <v>92</v>
      </c>
      <c r="B87" s="6">
        <v>34310</v>
      </c>
      <c r="C87" t="s">
        <v>115</v>
      </c>
      <c r="D87" s="3" t="str">
        <f t="shared" si="4"/>
        <v xml:space="preserve">    MME PETIT HELENE                   1 RUE DU CLAUZEL                       34310 QUARANTE</v>
      </c>
      <c r="E87" s="3">
        <f t="shared" si="5"/>
        <v>0</v>
      </c>
      <c r="F87" s="3">
        <f t="shared" si="6"/>
        <v>0</v>
      </c>
      <c r="G87" s="4"/>
      <c r="H87" s="5"/>
      <c r="I87" s="5"/>
    </row>
    <row r="88" spans="1:9" x14ac:dyDescent="0.25">
      <c r="A88" s="1" t="s">
        <v>93</v>
      </c>
      <c r="B88" s="6">
        <v>34310</v>
      </c>
      <c r="C88" t="s">
        <v>115</v>
      </c>
      <c r="D88" s="3" t="str">
        <f t="shared" si="4"/>
        <v xml:space="preserve">    MME PETIT ROSELINE                 1 LOTISSEMENT LA POINTUE               34310 QUARANTE</v>
      </c>
      <c r="E88" s="3">
        <f t="shared" si="5"/>
        <v>0</v>
      </c>
      <c r="F88" s="3">
        <f t="shared" si="6"/>
        <v>0</v>
      </c>
      <c r="G88" s="4"/>
      <c r="H88" s="5"/>
      <c r="I88" s="5"/>
    </row>
    <row r="89" spans="1:9" x14ac:dyDescent="0.25">
      <c r="A89" s="1" t="s">
        <v>94</v>
      </c>
      <c r="B89" s="6">
        <v>34210</v>
      </c>
      <c r="C89" t="s">
        <v>116</v>
      </c>
      <c r="D89" s="3" t="str">
        <f t="shared" si="4"/>
        <v>MME AZEMA JOSETTE                      15 RUE DES BARRIS                      34210 cassagnoles</v>
      </c>
      <c r="E89" s="3">
        <f t="shared" si="5"/>
        <v>0</v>
      </c>
      <c r="F89" s="3">
        <f t="shared" si="6"/>
        <v>0</v>
      </c>
      <c r="G89" s="4"/>
      <c r="H89" s="5"/>
      <c r="I89" s="5"/>
    </row>
    <row r="90" spans="1:9" x14ac:dyDescent="0.25">
      <c r="A90" s="1"/>
      <c r="B90" s="7"/>
      <c r="C90" s="1"/>
      <c r="D90" s="3" t="str">
        <f t="shared" si="4"/>
        <v xml:space="preserve"> 00000 </v>
      </c>
      <c r="E90" s="3">
        <f t="shared" si="5"/>
        <v>0</v>
      </c>
      <c r="F90" s="3">
        <f t="shared" si="6"/>
        <v>0</v>
      </c>
      <c r="G90" s="4"/>
      <c r="H90" s="5"/>
      <c r="I90" s="5"/>
    </row>
    <row r="91" spans="1:9" x14ac:dyDescent="0.25">
      <c r="A91" s="1"/>
      <c r="B91" s="7"/>
      <c r="C91" s="1"/>
      <c r="D91" s="3" t="str">
        <f t="shared" si="4"/>
        <v xml:space="preserve"> 00000 </v>
      </c>
      <c r="E91" s="3">
        <f t="shared" si="5"/>
        <v>0</v>
      </c>
      <c r="F91" s="3">
        <f t="shared" si="6"/>
        <v>0</v>
      </c>
      <c r="G91" s="4"/>
      <c r="H91" s="5"/>
      <c r="I91" s="5"/>
    </row>
    <row r="92" spans="1:9" x14ac:dyDescent="0.25">
      <c r="A92" s="1"/>
      <c r="B92" s="7"/>
      <c r="C92" s="1"/>
      <c r="D92" s="3" t="str">
        <f t="shared" si="4"/>
        <v xml:space="preserve"> 00000 </v>
      </c>
      <c r="E92" s="3">
        <f t="shared" si="5"/>
        <v>0</v>
      </c>
      <c r="F92" s="3">
        <f t="shared" si="6"/>
        <v>0</v>
      </c>
      <c r="G92" s="4"/>
      <c r="H92" s="5"/>
      <c r="I92" s="5"/>
    </row>
    <row r="93" spans="1:9" x14ac:dyDescent="0.25">
      <c r="A93" s="1"/>
      <c r="B93" s="7"/>
      <c r="C93" s="1"/>
      <c r="D93" s="3" t="str">
        <f t="shared" si="4"/>
        <v xml:space="preserve"> 00000 </v>
      </c>
      <c r="E93" s="3">
        <f t="shared" si="5"/>
        <v>0</v>
      </c>
      <c r="F93" s="3">
        <f t="shared" si="6"/>
        <v>0</v>
      </c>
      <c r="G93" s="4"/>
      <c r="H93" s="5"/>
      <c r="I93" s="5"/>
    </row>
    <row r="94" spans="1:9" x14ac:dyDescent="0.25">
      <c r="A94" s="1"/>
      <c r="B94" s="7"/>
      <c r="C94" s="1"/>
      <c r="D94" s="3" t="str">
        <f t="shared" si="4"/>
        <v xml:space="preserve"> 00000 </v>
      </c>
      <c r="E94" s="3">
        <f t="shared" si="5"/>
        <v>0</v>
      </c>
      <c r="F94" s="3">
        <f t="shared" si="6"/>
        <v>0</v>
      </c>
      <c r="G94" s="4"/>
      <c r="H94" s="5"/>
      <c r="I94" s="5"/>
    </row>
    <row r="95" spans="1:9" x14ac:dyDescent="0.25">
      <c r="A95" s="1"/>
      <c r="B95" s="7"/>
      <c r="C95" s="1"/>
      <c r="D95" s="3" t="str">
        <f t="shared" si="4"/>
        <v xml:space="preserve"> 00000 </v>
      </c>
      <c r="E95" s="3">
        <f t="shared" si="5"/>
        <v>0</v>
      </c>
      <c r="F95" s="3">
        <f t="shared" si="6"/>
        <v>0</v>
      </c>
      <c r="G95" s="4"/>
      <c r="H95" s="5"/>
      <c r="I95" s="5"/>
    </row>
    <row r="96" spans="1:9" x14ac:dyDescent="0.25">
      <c r="A96" s="1"/>
      <c r="B96" s="7"/>
      <c r="C96" s="1"/>
      <c r="D96" s="3" t="str">
        <f t="shared" si="4"/>
        <v xml:space="preserve"> 00000 </v>
      </c>
      <c r="E96" s="3">
        <f t="shared" si="5"/>
        <v>0</v>
      </c>
      <c r="F96" s="3">
        <f t="shared" si="6"/>
        <v>0</v>
      </c>
      <c r="G96" s="4"/>
      <c r="H96" s="5"/>
      <c r="I96" s="5"/>
    </row>
    <row r="97" spans="1:9" x14ac:dyDescent="0.25">
      <c r="A97" s="1"/>
      <c r="B97" s="7"/>
      <c r="C97" s="1"/>
      <c r="D97" s="3" t="str">
        <f t="shared" si="4"/>
        <v xml:space="preserve"> 00000 </v>
      </c>
      <c r="E97" s="3">
        <f t="shared" si="5"/>
        <v>0</v>
      </c>
      <c r="F97" s="3">
        <f t="shared" si="6"/>
        <v>0</v>
      </c>
      <c r="G97" s="4"/>
      <c r="H97" s="5"/>
      <c r="I97" s="5"/>
    </row>
    <row r="98" spans="1:9" x14ac:dyDescent="0.25">
      <c r="A98" s="1"/>
      <c r="B98" s="7"/>
      <c r="C98" s="1"/>
      <c r="D98" s="3" t="str">
        <f t="shared" si="4"/>
        <v xml:space="preserve"> 00000 </v>
      </c>
      <c r="E98" s="3">
        <f t="shared" si="5"/>
        <v>0</v>
      </c>
      <c r="F98" s="3">
        <f t="shared" si="6"/>
        <v>0</v>
      </c>
      <c r="G98" s="4"/>
      <c r="H98" s="5"/>
      <c r="I98" s="5"/>
    </row>
    <row r="99" spans="1:9" x14ac:dyDescent="0.25">
      <c r="A99" s="1"/>
      <c r="B99" s="7"/>
      <c r="C99" s="1"/>
      <c r="D99" s="3" t="str">
        <f t="shared" si="4"/>
        <v xml:space="preserve"> 00000 </v>
      </c>
      <c r="E99" s="3">
        <f t="shared" si="5"/>
        <v>0</v>
      </c>
      <c r="F99" s="3">
        <f t="shared" si="6"/>
        <v>0</v>
      </c>
      <c r="G99" s="4"/>
      <c r="H99" s="5"/>
      <c r="I99" s="5"/>
    </row>
    <row r="100" spans="1:9" x14ac:dyDescent="0.25">
      <c r="A100" s="1"/>
      <c r="B100" s="7"/>
      <c r="C100" s="1"/>
      <c r="D100" s="3" t="str">
        <f t="shared" si="4"/>
        <v xml:space="preserve"> 00000 </v>
      </c>
      <c r="E100" s="3">
        <f t="shared" si="5"/>
        <v>0</v>
      </c>
      <c r="F100" s="3">
        <f t="shared" si="6"/>
        <v>0</v>
      </c>
      <c r="G100" s="4"/>
      <c r="H100" s="5"/>
      <c r="I100" s="5"/>
    </row>
    <row r="101" spans="1:9" x14ac:dyDescent="0.25">
      <c r="A101" s="1"/>
      <c r="B101" s="7"/>
      <c r="C101" s="1"/>
      <c r="D101" s="3" t="str">
        <f t="shared" si="4"/>
        <v xml:space="preserve"> 00000 </v>
      </c>
      <c r="E101" s="3">
        <f>GeoGouvLat(D101)</f>
        <v>0</v>
      </c>
      <c r="F101" s="3">
        <f>GeoGouvLong(D101)</f>
        <v>0</v>
      </c>
      <c r="G101" s="4"/>
      <c r="H101" s="5"/>
      <c r="I101" s="5"/>
    </row>
  </sheetData>
  <autoFilter ref="A1:I10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C91"/>
  <sheetViews>
    <sheetView tabSelected="1" workbookViewId="0"/>
  </sheetViews>
  <sheetFormatPr baseColWidth="10" defaultRowHeight="15" x14ac:dyDescent="0.25"/>
  <cols>
    <col min="2" max="2" width="11.42578125" style="6"/>
    <col min="3" max="3" width="77.85546875" bestFit="1" customWidth="1"/>
  </cols>
  <sheetData>
    <row r="3" spans="2:3" x14ac:dyDescent="0.25">
      <c r="B3" s="6" t="s">
        <v>119</v>
      </c>
    </row>
    <row r="4" spans="2:3" x14ac:dyDescent="0.25">
      <c r="B4" s="6">
        <v>1</v>
      </c>
      <c r="C4" t="s">
        <v>120</v>
      </c>
    </row>
    <row r="5" spans="2:3" x14ac:dyDescent="0.25">
      <c r="B5" s="6">
        <v>2</v>
      </c>
      <c r="C5" t="s">
        <v>121</v>
      </c>
    </row>
    <row r="6" spans="2:3" x14ac:dyDescent="0.25">
      <c r="B6" s="6">
        <v>3</v>
      </c>
      <c r="C6" t="s">
        <v>122</v>
      </c>
    </row>
    <row r="7" spans="2:3" x14ac:dyDescent="0.25">
      <c r="B7" s="6">
        <v>4</v>
      </c>
      <c r="C7" t="s">
        <v>123</v>
      </c>
    </row>
    <row r="8" spans="2:3" x14ac:dyDescent="0.25">
      <c r="B8" s="6">
        <v>5</v>
      </c>
      <c r="C8" t="s">
        <v>124</v>
      </c>
    </row>
    <row r="9" spans="2:3" x14ac:dyDescent="0.25">
      <c r="B9" s="6">
        <v>6</v>
      </c>
      <c r="C9" t="s">
        <v>125</v>
      </c>
    </row>
    <row r="10" spans="2:3" x14ac:dyDescent="0.25">
      <c r="B10" s="6">
        <v>7</v>
      </c>
      <c r="C10" t="s">
        <v>126</v>
      </c>
    </row>
    <row r="11" spans="2:3" x14ac:dyDescent="0.25">
      <c r="B11" s="6">
        <v>8</v>
      </c>
      <c r="C11" t="s">
        <v>127</v>
      </c>
    </row>
    <row r="12" spans="2:3" x14ac:dyDescent="0.25">
      <c r="B12" s="6">
        <v>9</v>
      </c>
      <c r="C12" t="s">
        <v>128</v>
      </c>
    </row>
    <row r="13" spans="2:3" x14ac:dyDescent="0.25">
      <c r="B13" s="6">
        <v>10</v>
      </c>
      <c r="C13" t="s">
        <v>129</v>
      </c>
    </row>
    <row r="14" spans="2:3" x14ac:dyDescent="0.25">
      <c r="B14" s="6">
        <v>11</v>
      </c>
      <c r="C14" t="s">
        <v>130</v>
      </c>
    </row>
    <row r="15" spans="2:3" x14ac:dyDescent="0.25">
      <c r="B15" s="6">
        <v>12</v>
      </c>
      <c r="C15" t="s">
        <v>131</v>
      </c>
    </row>
    <row r="16" spans="2:3" x14ac:dyDescent="0.25">
      <c r="B16" s="6">
        <v>13</v>
      </c>
      <c r="C16" t="s">
        <v>132</v>
      </c>
    </row>
    <row r="17" spans="2:3" x14ac:dyDescent="0.25">
      <c r="B17" s="6">
        <v>14</v>
      </c>
      <c r="C17" t="s">
        <v>133</v>
      </c>
    </row>
    <row r="18" spans="2:3" x14ac:dyDescent="0.25">
      <c r="B18" s="6">
        <v>15</v>
      </c>
      <c r="C18" t="s">
        <v>134</v>
      </c>
    </row>
    <row r="19" spans="2:3" x14ac:dyDescent="0.25">
      <c r="B19" s="6">
        <v>16</v>
      </c>
      <c r="C19" t="s">
        <v>135</v>
      </c>
    </row>
    <row r="20" spans="2:3" x14ac:dyDescent="0.25">
      <c r="B20" s="6">
        <v>17</v>
      </c>
      <c r="C20" t="s">
        <v>136</v>
      </c>
    </row>
    <row r="21" spans="2:3" x14ac:dyDescent="0.25">
      <c r="B21" s="6">
        <v>18</v>
      </c>
      <c r="C21" t="s">
        <v>137</v>
      </c>
    </row>
    <row r="22" spans="2:3" x14ac:dyDescent="0.25">
      <c r="B22" s="6">
        <v>19</v>
      </c>
      <c r="C22" t="s">
        <v>138</v>
      </c>
    </row>
    <row r="23" spans="2:3" x14ac:dyDescent="0.25">
      <c r="B23" s="6">
        <v>20</v>
      </c>
      <c r="C23" t="s">
        <v>139</v>
      </c>
    </row>
    <row r="24" spans="2:3" x14ac:dyDescent="0.25">
      <c r="B24" s="6">
        <v>21</v>
      </c>
      <c r="C24" t="s">
        <v>140</v>
      </c>
    </row>
    <row r="25" spans="2:3" x14ac:dyDescent="0.25">
      <c r="B25" s="6">
        <v>22</v>
      </c>
      <c r="C25" t="s">
        <v>141</v>
      </c>
    </row>
    <row r="26" spans="2:3" x14ac:dyDescent="0.25">
      <c r="B26" s="6">
        <v>23</v>
      </c>
      <c r="C26" t="s">
        <v>142</v>
      </c>
    </row>
    <row r="27" spans="2:3" x14ac:dyDescent="0.25">
      <c r="B27" s="6">
        <v>24</v>
      </c>
      <c r="C27" t="s">
        <v>143</v>
      </c>
    </row>
    <row r="28" spans="2:3" x14ac:dyDescent="0.25">
      <c r="B28" s="6">
        <v>25</v>
      </c>
      <c r="C28" t="s">
        <v>144</v>
      </c>
    </row>
    <row r="29" spans="2:3" x14ac:dyDescent="0.25">
      <c r="B29" s="6">
        <v>26</v>
      </c>
      <c r="C29" t="s">
        <v>145</v>
      </c>
    </row>
    <row r="30" spans="2:3" x14ac:dyDescent="0.25">
      <c r="B30" s="6">
        <v>27</v>
      </c>
      <c r="C30" t="s">
        <v>146</v>
      </c>
    </row>
    <row r="31" spans="2:3" x14ac:dyDescent="0.25">
      <c r="B31" s="6">
        <v>28</v>
      </c>
      <c r="C31" t="s">
        <v>147</v>
      </c>
    </row>
    <row r="32" spans="2:3" x14ac:dyDescent="0.25">
      <c r="B32" s="6">
        <v>29</v>
      </c>
      <c r="C32" t="s">
        <v>148</v>
      </c>
    </row>
    <row r="33" spans="2:3" x14ac:dyDescent="0.25">
      <c r="B33" s="6">
        <v>30</v>
      </c>
      <c r="C33" t="s">
        <v>149</v>
      </c>
    </row>
    <row r="34" spans="2:3" x14ac:dyDescent="0.25">
      <c r="B34" s="6">
        <v>31</v>
      </c>
      <c r="C34" t="s">
        <v>150</v>
      </c>
    </row>
    <row r="35" spans="2:3" x14ac:dyDescent="0.25">
      <c r="B35" s="6">
        <v>32</v>
      </c>
      <c r="C35" t="s">
        <v>151</v>
      </c>
    </row>
    <row r="36" spans="2:3" x14ac:dyDescent="0.25">
      <c r="B36" s="6">
        <v>33</v>
      </c>
      <c r="C36" t="s">
        <v>152</v>
      </c>
    </row>
    <row r="37" spans="2:3" x14ac:dyDescent="0.25">
      <c r="B37" s="6">
        <v>34</v>
      </c>
      <c r="C37" t="s">
        <v>153</v>
      </c>
    </row>
    <row r="38" spans="2:3" x14ac:dyDescent="0.25">
      <c r="B38" s="6">
        <v>35</v>
      </c>
      <c r="C38" t="s">
        <v>154</v>
      </c>
    </row>
    <row r="39" spans="2:3" x14ac:dyDescent="0.25">
      <c r="B39" s="6">
        <v>36</v>
      </c>
      <c r="C39" t="s">
        <v>155</v>
      </c>
    </row>
    <row r="40" spans="2:3" x14ac:dyDescent="0.25">
      <c r="B40" s="6">
        <v>37</v>
      </c>
      <c r="C40" t="s">
        <v>156</v>
      </c>
    </row>
    <row r="41" spans="2:3" x14ac:dyDescent="0.25">
      <c r="B41" s="6">
        <v>38</v>
      </c>
      <c r="C41" t="s">
        <v>157</v>
      </c>
    </row>
    <row r="42" spans="2:3" x14ac:dyDescent="0.25">
      <c r="B42" s="6">
        <v>39</v>
      </c>
      <c r="C42" t="s">
        <v>158</v>
      </c>
    </row>
    <row r="43" spans="2:3" x14ac:dyDescent="0.25">
      <c r="B43" s="6">
        <v>40</v>
      </c>
      <c r="C43" t="s">
        <v>159</v>
      </c>
    </row>
    <row r="44" spans="2:3" x14ac:dyDescent="0.25">
      <c r="B44" s="6">
        <v>41</v>
      </c>
      <c r="C44" t="s">
        <v>160</v>
      </c>
    </row>
    <row r="45" spans="2:3" x14ac:dyDescent="0.25">
      <c r="B45" s="6">
        <v>42</v>
      </c>
      <c r="C45" t="s">
        <v>161</v>
      </c>
    </row>
    <row r="46" spans="2:3" x14ac:dyDescent="0.25">
      <c r="B46" s="6">
        <v>43</v>
      </c>
      <c r="C46" t="s">
        <v>162</v>
      </c>
    </row>
    <row r="47" spans="2:3" x14ac:dyDescent="0.25">
      <c r="B47" s="6">
        <v>44</v>
      </c>
      <c r="C47" t="s">
        <v>163</v>
      </c>
    </row>
    <row r="48" spans="2:3" x14ac:dyDescent="0.25">
      <c r="B48" s="6">
        <v>45</v>
      </c>
      <c r="C48" t="s">
        <v>164</v>
      </c>
    </row>
    <row r="49" spans="2:3" x14ac:dyDescent="0.25">
      <c r="B49" s="6">
        <v>46</v>
      </c>
      <c r="C49" t="s">
        <v>165</v>
      </c>
    </row>
    <row r="50" spans="2:3" x14ac:dyDescent="0.25">
      <c r="B50" s="6">
        <v>47</v>
      </c>
      <c r="C50" t="s">
        <v>166</v>
      </c>
    </row>
    <row r="51" spans="2:3" x14ac:dyDescent="0.25">
      <c r="B51" s="6">
        <v>48</v>
      </c>
      <c r="C51" t="s">
        <v>167</v>
      </c>
    </row>
    <row r="52" spans="2:3" x14ac:dyDescent="0.25">
      <c r="B52" s="6">
        <v>49</v>
      </c>
      <c r="C52" t="s">
        <v>168</v>
      </c>
    </row>
    <row r="53" spans="2:3" x14ac:dyDescent="0.25">
      <c r="B53" s="6">
        <v>50</v>
      </c>
      <c r="C53" t="s">
        <v>169</v>
      </c>
    </row>
    <row r="54" spans="2:3" x14ac:dyDescent="0.25">
      <c r="B54" s="6">
        <v>51</v>
      </c>
      <c r="C54" t="s">
        <v>170</v>
      </c>
    </row>
    <row r="55" spans="2:3" x14ac:dyDescent="0.25">
      <c r="B55" s="6">
        <v>52</v>
      </c>
      <c r="C55" t="s">
        <v>171</v>
      </c>
    </row>
    <row r="56" spans="2:3" x14ac:dyDescent="0.25">
      <c r="B56" s="6">
        <v>53</v>
      </c>
      <c r="C56" t="s">
        <v>172</v>
      </c>
    </row>
    <row r="57" spans="2:3" x14ac:dyDescent="0.25">
      <c r="B57" s="6">
        <v>54</v>
      </c>
      <c r="C57" t="s">
        <v>173</v>
      </c>
    </row>
    <row r="58" spans="2:3" x14ac:dyDescent="0.25">
      <c r="B58" s="6">
        <v>55</v>
      </c>
      <c r="C58" t="s">
        <v>174</v>
      </c>
    </row>
    <row r="59" spans="2:3" x14ac:dyDescent="0.25">
      <c r="B59" s="6">
        <v>56</v>
      </c>
      <c r="C59" t="s">
        <v>175</v>
      </c>
    </row>
    <row r="60" spans="2:3" x14ac:dyDescent="0.25">
      <c r="B60" s="6">
        <v>57</v>
      </c>
      <c r="C60" t="s">
        <v>176</v>
      </c>
    </row>
    <row r="61" spans="2:3" x14ac:dyDescent="0.25">
      <c r="B61" s="6">
        <v>58</v>
      </c>
      <c r="C61" t="s">
        <v>177</v>
      </c>
    </row>
    <row r="62" spans="2:3" x14ac:dyDescent="0.25">
      <c r="B62" s="6">
        <v>59</v>
      </c>
      <c r="C62" t="s">
        <v>178</v>
      </c>
    </row>
    <row r="63" spans="2:3" x14ac:dyDescent="0.25">
      <c r="B63" s="6">
        <v>60</v>
      </c>
      <c r="C63" t="s">
        <v>179</v>
      </c>
    </row>
    <row r="64" spans="2:3" x14ac:dyDescent="0.25">
      <c r="B64" s="6">
        <v>61</v>
      </c>
      <c r="C64" t="s">
        <v>180</v>
      </c>
    </row>
    <row r="65" spans="2:3" x14ac:dyDescent="0.25">
      <c r="B65" s="6">
        <v>62</v>
      </c>
      <c r="C65" t="s">
        <v>180</v>
      </c>
    </row>
    <row r="66" spans="2:3" x14ac:dyDescent="0.25">
      <c r="B66" s="6">
        <v>63</v>
      </c>
      <c r="C66" t="s">
        <v>181</v>
      </c>
    </row>
    <row r="67" spans="2:3" x14ac:dyDescent="0.25">
      <c r="B67" s="6">
        <v>64</v>
      </c>
      <c r="C67" t="s">
        <v>182</v>
      </c>
    </row>
    <row r="68" spans="2:3" x14ac:dyDescent="0.25">
      <c r="B68" s="6">
        <v>65</v>
      </c>
      <c r="C68" t="s">
        <v>183</v>
      </c>
    </row>
    <row r="69" spans="2:3" x14ac:dyDescent="0.25">
      <c r="B69" s="6">
        <v>66</v>
      </c>
      <c r="C69" t="s">
        <v>184</v>
      </c>
    </row>
    <row r="70" spans="2:3" x14ac:dyDescent="0.25">
      <c r="B70" s="6">
        <v>67</v>
      </c>
      <c r="C70" t="s">
        <v>185</v>
      </c>
    </row>
    <row r="71" spans="2:3" x14ac:dyDescent="0.25">
      <c r="B71" s="6">
        <v>68</v>
      </c>
      <c r="C71" t="s">
        <v>186</v>
      </c>
    </row>
    <row r="72" spans="2:3" x14ac:dyDescent="0.25">
      <c r="B72" s="6">
        <v>69</v>
      </c>
      <c r="C72" t="s">
        <v>187</v>
      </c>
    </row>
    <row r="73" spans="2:3" x14ac:dyDescent="0.25">
      <c r="B73" s="6">
        <v>70</v>
      </c>
      <c r="C73" t="s">
        <v>188</v>
      </c>
    </row>
    <row r="74" spans="2:3" x14ac:dyDescent="0.25">
      <c r="B74" s="6">
        <v>71</v>
      </c>
      <c r="C74" t="s">
        <v>189</v>
      </c>
    </row>
    <row r="75" spans="2:3" x14ac:dyDescent="0.25">
      <c r="B75" s="6">
        <v>72</v>
      </c>
      <c r="C75" t="s">
        <v>190</v>
      </c>
    </row>
    <row r="76" spans="2:3" x14ac:dyDescent="0.25">
      <c r="B76" s="6">
        <v>73</v>
      </c>
      <c r="C76" t="s">
        <v>191</v>
      </c>
    </row>
    <row r="77" spans="2:3" x14ac:dyDescent="0.25">
      <c r="B77" s="6">
        <v>74</v>
      </c>
      <c r="C77" t="s">
        <v>192</v>
      </c>
    </row>
    <row r="78" spans="2:3" x14ac:dyDescent="0.25">
      <c r="B78" s="6">
        <v>75</v>
      </c>
      <c r="C78" t="s">
        <v>193</v>
      </c>
    </row>
    <row r="79" spans="2:3" x14ac:dyDescent="0.25">
      <c r="B79" s="6">
        <v>76</v>
      </c>
      <c r="C79" t="s">
        <v>194</v>
      </c>
    </row>
    <row r="80" spans="2:3" x14ac:dyDescent="0.25">
      <c r="B80" s="6">
        <v>77</v>
      </c>
      <c r="C80" t="s">
        <v>195</v>
      </c>
    </row>
    <row r="81" spans="2:3" x14ac:dyDescent="0.25">
      <c r="B81" s="6">
        <v>78</v>
      </c>
      <c r="C81" t="s">
        <v>196</v>
      </c>
    </row>
    <row r="82" spans="2:3" x14ac:dyDescent="0.25">
      <c r="B82" s="6">
        <v>79</v>
      </c>
      <c r="C82" t="s">
        <v>197</v>
      </c>
    </row>
    <row r="83" spans="2:3" x14ac:dyDescent="0.25">
      <c r="B83" s="6">
        <v>80</v>
      </c>
      <c r="C83" t="s">
        <v>198</v>
      </c>
    </row>
    <row r="84" spans="2:3" x14ac:dyDescent="0.25">
      <c r="B84" s="6">
        <v>81</v>
      </c>
      <c r="C84" t="s">
        <v>199</v>
      </c>
    </row>
    <row r="85" spans="2:3" x14ac:dyDescent="0.25">
      <c r="B85" s="6">
        <v>82</v>
      </c>
      <c r="C85" t="s">
        <v>200</v>
      </c>
    </row>
    <row r="86" spans="2:3" x14ac:dyDescent="0.25">
      <c r="B86" s="6">
        <v>83</v>
      </c>
      <c r="C86" t="s">
        <v>201</v>
      </c>
    </row>
    <row r="87" spans="2:3" x14ac:dyDescent="0.25">
      <c r="B87" s="6">
        <v>84</v>
      </c>
      <c r="C87" t="s">
        <v>202</v>
      </c>
    </row>
    <row r="88" spans="2:3" x14ac:dyDescent="0.25">
      <c r="B88" s="6">
        <v>85</v>
      </c>
      <c r="C88" t="s">
        <v>203</v>
      </c>
    </row>
    <row r="89" spans="2:3" x14ac:dyDescent="0.25">
      <c r="B89" s="6">
        <v>86</v>
      </c>
      <c r="C89" t="s">
        <v>204</v>
      </c>
    </row>
    <row r="90" spans="2:3" x14ac:dyDescent="0.25">
      <c r="B90" s="6">
        <v>87</v>
      </c>
      <c r="C90" t="s">
        <v>205</v>
      </c>
    </row>
    <row r="91" spans="2:3" x14ac:dyDescent="0.25">
      <c r="B91" s="6">
        <v>88</v>
      </c>
      <c r="C91" t="s">
        <v>206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J17" sqref="J17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C91"/>
  <sheetViews>
    <sheetView workbookViewId="0">
      <selection sqref="A1:XFD1048576"/>
    </sheetView>
  </sheetViews>
  <sheetFormatPr baseColWidth="10" defaultRowHeight="15" x14ac:dyDescent="0.25"/>
  <cols>
    <col min="2" max="2" width="11.42578125" style="6"/>
    <col min="3" max="3" width="77.85546875" bestFit="1" customWidth="1"/>
  </cols>
  <sheetData>
    <row r="3" spans="2:3" x14ac:dyDescent="0.25">
      <c r="B3" s="6" t="s">
        <v>119</v>
      </c>
    </row>
    <row r="4" spans="2:3" x14ac:dyDescent="0.25">
      <c r="B4" s="6">
        <v>1</v>
      </c>
      <c r="C4" t="s">
        <v>120</v>
      </c>
    </row>
    <row r="5" spans="2:3" x14ac:dyDescent="0.25">
      <c r="B5" s="6">
        <v>2</v>
      </c>
      <c r="C5" t="s">
        <v>121</v>
      </c>
    </row>
    <row r="6" spans="2:3" x14ac:dyDescent="0.25">
      <c r="B6" s="6">
        <v>3</v>
      </c>
      <c r="C6" t="s">
        <v>122</v>
      </c>
    </row>
    <row r="7" spans="2:3" x14ac:dyDescent="0.25">
      <c r="B7" s="6">
        <v>4</v>
      </c>
      <c r="C7" t="s">
        <v>123</v>
      </c>
    </row>
    <row r="8" spans="2:3" x14ac:dyDescent="0.25">
      <c r="B8" s="6">
        <v>5</v>
      </c>
      <c r="C8" t="s">
        <v>124</v>
      </c>
    </row>
    <row r="9" spans="2:3" x14ac:dyDescent="0.25">
      <c r="B9" s="6">
        <v>6</v>
      </c>
      <c r="C9" t="s">
        <v>125</v>
      </c>
    </row>
    <row r="10" spans="2:3" x14ac:dyDescent="0.25">
      <c r="B10" s="6">
        <v>7</v>
      </c>
      <c r="C10" t="s">
        <v>126</v>
      </c>
    </row>
    <row r="11" spans="2:3" x14ac:dyDescent="0.25">
      <c r="B11" s="6">
        <v>8</v>
      </c>
      <c r="C11" t="s">
        <v>127</v>
      </c>
    </row>
    <row r="12" spans="2:3" x14ac:dyDescent="0.25">
      <c r="B12" s="6">
        <v>9</v>
      </c>
      <c r="C12" t="s">
        <v>128</v>
      </c>
    </row>
    <row r="13" spans="2:3" x14ac:dyDescent="0.25">
      <c r="B13" s="6">
        <v>10</v>
      </c>
      <c r="C13" t="s">
        <v>129</v>
      </c>
    </row>
    <row r="14" spans="2:3" x14ac:dyDescent="0.25">
      <c r="B14" s="6">
        <v>11</v>
      </c>
      <c r="C14" t="s">
        <v>130</v>
      </c>
    </row>
    <row r="15" spans="2:3" x14ac:dyDescent="0.25">
      <c r="B15" s="6">
        <v>12</v>
      </c>
      <c r="C15" t="s">
        <v>131</v>
      </c>
    </row>
    <row r="16" spans="2:3" x14ac:dyDescent="0.25">
      <c r="B16" s="6">
        <v>13</v>
      </c>
      <c r="C16" t="s">
        <v>132</v>
      </c>
    </row>
    <row r="17" spans="2:3" x14ac:dyDescent="0.25">
      <c r="B17" s="6">
        <v>14</v>
      </c>
      <c r="C17" t="s">
        <v>133</v>
      </c>
    </row>
    <row r="18" spans="2:3" x14ac:dyDescent="0.25">
      <c r="B18" s="6">
        <v>15</v>
      </c>
      <c r="C18" t="s">
        <v>134</v>
      </c>
    </row>
    <row r="19" spans="2:3" x14ac:dyDescent="0.25">
      <c r="B19" s="6">
        <v>16</v>
      </c>
      <c r="C19" t="s">
        <v>135</v>
      </c>
    </row>
    <row r="20" spans="2:3" x14ac:dyDescent="0.25">
      <c r="B20" s="6">
        <v>17</v>
      </c>
      <c r="C20" t="s">
        <v>136</v>
      </c>
    </row>
    <row r="21" spans="2:3" x14ac:dyDescent="0.25">
      <c r="B21" s="6">
        <v>18</v>
      </c>
      <c r="C21" t="s">
        <v>137</v>
      </c>
    </row>
    <row r="22" spans="2:3" x14ac:dyDescent="0.25">
      <c r="B22" s="6">
        <v>19</v>
      </c>
      <c r="C22" t="s">
        <v>138</v>
      </c>
    </row>
    <row r="23" spans="2:3" x14ac:dyDescent="0.25">
      <c r="B23" s="6">
        <v>20</v>
      </c>
      <c r="C23" t="s">
        <v>139</v>
      </c>
    </row>
    <row r="24" spans="2:3" x14ac:dyDescent="0.25">
      <c r="B24" s="6">
        <v>21</v>
      </c>
      <c r="C24" t="s">
        <v>140</v>
      </c>
    </row>
    <row r="25" spans="2:3" x14ac:dyDescent="0.25">
      <c r="B25" s="6">
        <v>22</v>
      </c>
      <c r="C25" t="s">
        <v>141</v>
      </c>
    </row>
    <row r="26" spans="2:3" x14ac:dyDescent="0.25">
      <c r="B26" s="6">
        <v>23</v>
      </c>
      <c r="C26" t="s">
        <v>142</v>
      </c>
    </row>
    <row r="27" spans="2:3" x14ac:dyDescent="0.25">
      <c r="B27" s="6">
        <v>24</v>
      </c>
      <c r="C27" t="s">
        <v>143</v>
      </c>
    </row>
    <row r="28" spans="2:3" x14ac:dyDescent="0.25">
      <c r="B28" s="6">
        <v>25</v>
      </c>
      <c r="C28" t="s">
        <v>144</v>
      </c>
    </row>
    <row r="29" spans="2:3" x14ac:dyDescent="0.25">
      <c r="B29" s="6">
        <v>26</v>
      </c>
      <c r="C29" t="s">
        <v>145</v>
      </c>
    </row>
    <row r="30" spans="2:3" x14ac:dyDescent="0.25">
      <c r="B30" s="6">
        <v>27</v>
      </c>
      <c r="C30" t="s">
        <v>146</v>
      </c>
    </row>
    <row r="31" spans="2:3" x14ac:dyDescent="0.25">
      <c r="B31" s="6">
        <v>28</v>
      </c>
      <c r="C31" t="s">
        <v>147</v>
      </c>
    </row>
    <row r="32" spans="2:3" x14ac:dyDescent="0.25">
      <c r="B32" s="6">
        <v>29</v>
      </c>
      <c r="C32" t="s">
        <v>148</v>
      </c>
    </row>
    <row r="33" spans="2:3" x14ac:dyDescent="0.25">
      <c r="B33" s="6">
        <v>30</v>
      </c>
      <c r="C33" t="s">
        <v>149</v>
      </c>
    </row>
    <row r="34" spans="2:3" x14ac:dyDescent="0.25">
      <c r="B34" s="6">
        <v>31</v>
      </c>
      <c r="C34" t="s">
        <v>150</v>
      </c>
    </row>
    <row r="35" spans="2:3" x14ac:dyDescent="0.25">
      <c r="B35" s="6">
        <v>32</v>
      </c>
      <c r="C35" t="s">
        <v>151</v>
      </c>
    </row>
    <row r="36" spans="2:3" x14ac:dyDescent="0.25">
      <c r="B36" s="6">
        <v>33</v>
      </c>
      <c r="C36" t="s">
        <v>152</v>
      </c>
    </row>
    <row r="37" spans="2:3" x14ac:dyDescent="0.25">
      <c r="B37" s="6">
        <v>34</v>
      </c>
      <c r="C37" t="s">
        <v>153</v>
      </c>
    </row>
    <row r="38" spans="2:3" x14ac:dyDescent="0.25">
      <c r="B38" s="6">
        <v>35</v>
      </c>
      <c r="C38" t="s">
        <v>154</v>
      </c>
    </row>
    <row r="39" spans="2:3" x14ac:dyDescent="0.25">
      <c r="B39" s="6">
        <v>36</v>
      </c>
      <c r="C39" t="s">
        <v>155</v>
      </c>
    </row>
    <row r="40" spans="2:3" x14ac:dyDescent="0.25">
      <c r="B40" s="6">
        <v>37</v>
      </c>
      <c r="C40" t="s">
        <v>156</v>
      </c>
    </row>
    <row r="41" spans="2:3" x14ac:dyDescent="0.25">
      <c r="B41" s="6">
        <v>38</v>
      </c>
      <c r="C41" t="s">
        <v>157</v>
      </c>
    </row>
    <row r="42" spans="2:3" x14ac:dyDescent="0.25">
      <c r="B42" s="6">
        <v>39</v>
      </c>
      <c r="C42" t="s">
        <v>158</v>
      </c>
    </row>
    <row r="43" spans="2:3" x14ac:dyDescent="0.25">
      <c r="B43" s="6">
        <v>40</v>
      </c>
      <c r="C43" t="s">
        <v>159</v>
      </c>
    </row>
    <row r="44" spans="2:3" x14ac:dyDescent="0.25">
      <c r="B44" s="6">
        <v>41</v>
      </c>
      <c r="C44" t="s">
        <v>160</v>
      </c>
    </row>
    <row r="45" spans="2:3" x14ac:dyDescent="0.25">
      <c r="B45" s="6">
        <v>42</v>
      </c>
      <c r="C45" t="s">
        <v>161</v>
      </c>
    </row>
    <row r="46" spans="2:3" x14ac:dyDescent="0.25">
      <c r="B46" s="6">
        <v>43</v>
      </c>
      <c r="C46" t="s">
        <v>162</v>
      </c>
    </row>
    <row r="47" spans="2:3" x14ac:dyDescent="0.25">
      <c r="B47" s="6">
        <v>44</v>
      </c>
      <c r="C47" t="s">
        <v>163</v>
      </c>
    </row>
    <row r="48" spans="2:3" x14ac:dyDescent="0.25">
      <c r="B48" s="6">
        <v>45</v>
      </c>
      <c r="C48" t="s">
        <v>164</v>
      </c>
    </row>
    <row r="49" spans="2:3" x14ac:dyDescent="0.25">
      <c r="B49" s="6">
        <v>46</v>
      </c>
      <c r="C49" t="s">
        <v>165</v>
      </c>
    </row>
    <row r="50" spans="2:3" x14ac:dyDescent="0.25">
      <c r="B50" s="6">
        <v>47</v>
      </c>
      <c r="C50" t="s">
        <v>166</v>
      </c>
    </row>
    <row r="51" spans="2:3" x14ac:dyDescent="0.25">
      <c r="B51" s="6">
        <v>48</v>
      </c>
      <c r="C51" t="s">
        <v>167</v>
      </c>
    </row>
    <row r="52" spans="2:3" x14ac:dyDescent="0.25">
      <c r="B52" s="6">
        <v>49</v>
      </c>
      <c r="C52" t="s">
        <v>168</v>
      </c>
    </row>
    <row r="53" spans="2:3" x14ac:dyDescent="0.25">
      <c r="B53" s="6">
        <v>50</v>
      </c>
      <c r="C53" t="s">
        <v>169</v>
      </c>
    </row>
    <row r="54" spans="2:3" x14ac:dyDescent="0.25">
      <c r="B54" s="6">
        <v>51</v>
      </c>
      <c r="C54" t="s">
        <v>170</v>
      </c>
    </row>
    <row r="55" spans="2:3" x14ac:dyDescent="0.25">
      <c r="B55" s="6">
        <v>52</v>
      </c>
      <c r="C55" t="s">
        <v>171</v>
      </c>
    </row>
    <row r="56" spans="2:3" x14ac:dyDescent="0.25">
      <c r="B56" s="6">
        <v>53</v>
      </c>
      <c r="C56" t="s">
        <v>172</v>
      </c>
    </row>
    <row r="57" spans="2:3" x14ac:dyDescent="0.25">
      <c r="B57" s="6">
        <v>54</v>
      </c>
      <c r="C57" t="s">
        <v>173</v>
      </c>
    </row>
    <row r="58" spans="2:3" x14ac:dyDescent="0.25">
      <c r="B58" s="6">
        <v>55</v>
      </c>
      <c r="C58" t="s">
        <v>174</v>
      </c>
    </row>
    <row r="59" spans="2:3" x14ac:dyDescent="0.25">
      <c r="B59" s="6">
        <v>56</v>
      </c>
      <c r="C59" t="s">
        <v>175</v>
      </c>
    </row>
    <row r="60" spans="2:3" x14ac:dyDescent="0.25">
      <c r="B60" s="6">
        <v>57</v>
      </c>
      <c r="C60" t="s">
        <v>176</v>
      </c>
    </row>
    <row r="61" spans="2:3" x14ac:dyDescent="0.25">
      <c r="B61" s="6">
        <v>58</v>
      </c>
      <c r="C61" t="s">
        <v>177</v>
      </c>
    </row>
    <row r="62" spans="2:3" x14ac:dyDescent="0.25">
      <c r="B62" s="6">
        <v>59</v>
      </c>
      <c r="C62" t="s">
        <v>178</v>
      </c>
    </row>
    <row r="63" spans="2:3" x14ac:dyDescent="0.25">
      <c r="B63" s="6">
        <v>60</v>
      </c>
      <c r="C63" t="s">
        <v>179</v>
      </c>
    </row>
    <row r="64" spans="2:3" x14ac:dyDescent="0.25">
      <c r="B64" s="6">
        <v>61</v>
      </c>
      <c r="C64" t="s">
        <v>180</v>
      </c>
    </row>
    <row r="65" spans="2:3" x14ac:dyDescent="0.25">
      <c r="B65" s="6">
        <v>62</v>
      </c>
      <c r="C65" t="s">
        <v>180</v>
      </c>
    </row>
    <row r="66" spans="2:3" x14ac:dyDescent="0.25">
      <c r="B66" s="6">
        <v>63</v>
      </c>
      <c r="C66" t="s">
        <v>181</v>
      </c>
    </row>
    <row r="67" spans="2:3" x14ac:dyDescent="0.25">
      <c r="B67" s="6">
        <v>64</v>
      </c>
      <c r="C67" t="s">
        <v>182</v>
      </c>
    </row>
    <row r="68" spans="2:3" x14ac:dyDescent="0.25">
      <c r="B68" s="6">
        <v>65</v>
      </c>
      <c r="C68" t="s">
        <v>183</v>
      </c>
    </row>
    <row r="69" spans="2:3" x14ac:dyDescent="0.25">
      <c r="B69" s="6">
        <v>66</v>
      </c>
      <c r="C69" t="s">
        <v>184</v>
      </c>
    </row>
    <row r="70" spans="2:3" x14ac:dyDescent="0.25">
      <c r="B70" s="6">
        <v>67</v>
      </c>
      <c r="C70" t="s">
        <v>185</v>
      </c>
    </row>
    <row r="71" spans="2:3" x14ac:dyDescent="0.25">
      <c r="B71" s="6">
        <v>68</v>
      </c>
      <c r="C71" t="s">
        <v>186</v>
      </c>
    </row>
    <row r="72" spans="2:3" x14ac:dyDescent="0.25">
      <c r="B72" s="6">
        <v>69</v>
      </c>
      <c r="C72" t="s">
        <v>187</v>
      </c>
    </row>
    <row r="73" spans="2:3" x14ac:dyDescent="0.25">
      <c r="B73" s="6">
        <v>70</v>
      </c>
      <c r="C73" t="s">
        <v>188</v>
      </c>
    </row>
    <row r="74" spans="2:3" x14ac:dyDescent="0.25">
      <c r="B74" s="6">
        <v>71</v>
      </c>
      <c r="C74" t="s">
        <v>189</v>
      </c>
    </row>
    <row r="75" spans="2:3" x14ac:dyDescent="0.25">
      <c r="B75" s="6">
        <v>72</v>
      </c>
      <c r="C75" t="s">
        <v>190</v>
      </c>
    </row>
    <row r="76" spans="2:3" x14ac:dyDescent="0.25">
      <c r="B76" s="6">
        <v>73</v>
      </c>
      <c r="C76" t="s">
        <v>191</v>
      </c>
    </row>
    <row r="77" spans="2:3" x14ac:dyDescent="0.25">
      <c r="B77" s="6">
        <v>74</v>
      </c>
      <c r="C77" t="s">
        <v>192</v>
      </c>
    </row>
    <row r="78" spans="2:3" x14ac:dyDescent="0.25">
      <c r="B78" s="6">
        <v>75</v>
      </c>
      <c r="C78" t="s">
        <v>193</v>
      </c>
    </row>
    <row r="79" spans="2:3" x14ac:dyDescent="0.25">
      <c r="B79" s="6">
        <v>76</v>
      </c>
      <c r="C79" t="s">
        <v>194</v>
      </c>
    </row>
    <row r="80" spans="2:3" x14ac:dyDescent="0.25">
      <c r="B80" s="6">
        <v>77</v>
      </c>
      <c r="C80" t="s">
        <v>195</v>
      </c>
    </row>
    <row r="81" spans="2:3" x14ac:dyDescent="0.25">
      <c r="B81" s="6">
        <v>78</v>
      </c>
      <c r="C81" t="s">
        <v>196</v>
      </c>
    </row>
    <row r="82" spans="2:3" x14ac:dyDescent="0.25">
      <c r="B82" s="6">
        <v>79</v>
      </c>
      <c r="C82" t="s">
        <v>197</v>
      </c>
    </row>
    <row r="83" spans="2:3" x14ac:dyDescent="0.25">
      <c r="B83" s="6">
        <v>80</v>
      </c>
      <c r="C83" t="s">
        <v>198</v>
      </c>
    </row>
    <row r="84" spans="2:3" x14ac:dyDescent="0.25">
      <c r="B84" s="6">
        <v>81</v>
      </c>
      <c r="C84" t="s">
        <v>199</v>
      </c>
    </row>
    <row r="85" spans="2:3" x14ac:dyDescent="0.25">
      <c r="B85" s="6">
        <v>82</v>
      </c>
      <c r="C85" t="s">
        <v>200</v>
      </c>
    </row>
    <row r="86" spans="2:3" x14ac:dyDescent="0.25">
      <c r="B86" s="6">
        <v>83</v>
      </c>
      <c r="C86" t="s">
        <v>201</v>
      </c>
    </row>
    <row r="87" spans="2:3" x14ac:dyDescent="0.25">
      <c r="B87" s="6">
        <v>84</v>
      </c>
      <c r="C87" t="s">
        <v>202</v>
      </c>
    </row>
    <row r="88" spans="2:3" x14ac:dyDescent="0.25">
      <c r="B88" s="6">
        <v>85</v>
      </c>
      <c r="C88" t="s">
        <v>203</v>
      </c>
    </row>
    <row r="89" spans="2:3" x14ac:dyDescent="0.25">
      <c r="B89" s="6">
        <v>86</v>
      </c>
      <c r="C89" t="s">
        <v>204</v>
      </c>
    </row>
    <row r="90" spans="2:3" x14ac:dyDescent="0.25">
      <c r="B90" s="6">
        <v>87</v>
      </c>
      <c r="C90" t="s">
        <v>205</v>
      </c>
    </row>
    <row r="91" spans="2:3" x14ac:dyDescent="0.25">
      <c r="B91" s="6">
        <v>88</v>
      </c>
      <c r="C91" t="s">
        <v>206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Adresses</vt:lpstr>
      <vt:lpstr>34210 34310</vt:lpstr>
      <vt:lpstr>Feuil1</vt:lpstr>
      <vt:lpstr>Original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LEPETIT</dc:creator>
  <cp:lastModifiedBy>Guy Blancher</cp:lastModifiedBy>
  <dcterms:created xsi:type="dcterms:W3CDTF">2019-10-07T12:17:31Z</dcterms:created>
  <dcterms:modified xsi:type="dcterms:W3CDTF">2020-04-09T11:16:48Z</dcterms:modified>
</cp:coreProperties>
</file>