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880" windowHeight="685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3" i="1" l="1"/>
  <c r="X4" i="1"/>
  <c r="X5" i="1"/>
  <c r="X6" i="1"/>
  <c r="X7" i="1"/>
  <c r="M5" i="1"/>
  <c r="Q5" i="1"/>
  <c r="M6" i="1"/>
  <c r="Q6" i="1"/>
  <c r="M7" i="1"/>
  <c r="Q7" i="1"/>
  <c r="M8" i="1"/>
  <c r="Q8" i="1"/>
  <c r="Q3" i="1"/>
  <c r="Q4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M3" i="1"/>
  <c r="M4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Q2" i="1"/>
  <c r="M2" i="1"/>
  <c r="I2" i="1"/>
  <c r="X2" i="1"/>
  <c r="T3" i="1"/>
  <c r="V3" i="1"/>
  <c r="W3" i="1"/>
  <c r="Z3" i="1"/>
  <c r="AA3" i="1"/>
  <c r="AB3" i="1" s="1"/>
  <c r="AD3" i="1"/>
  <c r="AF3" i="1" s="1"/>
  <c r="T4" i="1"/>
  <c r="V4" i="1"/>
  <c r="W4" i="1"/>
  <c r="Z4" i="1"/>
  <c r="AA4" i="1"/>
  <c r="AB4" i="1" s="1"/>
  <c r="AD4" i="1"/>
  <c r="AF4" i="1" s="1"/>
  <c r="T5" i="1"/>
  <c r="V5" i="1"/>
  <c r="W5" i="1"/>
  <c r="Z5" i="1"/>
  <c r="AA5" i="1"/>
  <c r="AD5" i="1"/>
  <c r="AF5" i="1" s="1"/>
  <c r="T6" i="1"/>
  <c r="V6" i="1"/>
  <c r="W6" i="1"/>
  <c r="Z6" i="1"/>
  <c r="AA6" i="1"/>
  <c r="AD6" i="1"/>
  <c r="AF6" i="1" s="1"/>
  <c r="T7" i="1"/>
  <c r="V7" i="1"/>
  <c r="W7" i="1"/>
  <c r="Z7" i="1"/>
  <c r="AA7" i="1"/>
  <c r="AD7" i="1"/>
  <c r="AF7" i="1" s="1"/>
  <c r="T8" i="1"/>
  <c r="V8" i="1"/>
  <c r="X8" i="1" s="1"/>
  <c r="W8" i="1"/>
  <c r="Z8" i="1"/>
  <c r="AA8" i="1"/>
  <c r="AD8" i="1"/>
  <c r="AF8" i="1" s="1"/>
  <c r="T9" i="1"/>
  <c r="V9" i="1"/>
  <c r="X9" i="1" s="1"/>
  <c r="W9" i="1"/>
  <c r="Z9" i="1"/>
  <c r="AA9" i="1"/>
  <c r="AB9" i="1" s="1"/>
  <c r="AD9" i="1"/>
  <c r="AF9" i="1" s="1"/>
  <c r="T10" i="1"/>
  <c r="V10" i="1"/>
  <c r="X10" i="1" s="1"/>
  <c r="W10" i="1"/>
  <c r="Z10" i="1"/>
  <c r="AA10" i="1"/>
  <c r="AD10" i="1"/>
  <c r="AF10" i="1" s="1"/>
  <c r="T11" i="1"/>
  <c r="V11" i="1"/>
  <c r="X11" i="1" s="1"/>
  <c r="W11" i="1"/>
  <c r="Z11" i="1"/>
  <c r="AA11" i="1"/>
  <c r="AD11" i="1"/>
  <c r="AF11" i="1" s="1"/>
  <c r="T12" i="1"/>
  <c r="V12" i="1"/>
  <c r="X12" i="1" s="1"/>
  <c r="W12" i="1"/>
  <c r="Z12" i="1"/>
  <c r="AA12" i="1"/>
  <c r="AB12" i="1"/>
  <c r="AD12" i="1"/>
  <c r="AF12" i="1"/>
  <c r="T13" i="1"/>
  <c r="V13" i="1"/>
  <c r="X13" i="1" s="1"/>
  <c r="W13" i="1"/>
  <c r="Z13" i="1"/>
  <c r="AA13" i="1"/>
  <c r="AD13" i="1"/>
  <c r="AF13" i="1" s="1"/>
  <c r="T14" i="1"/>
  <c r="V14" i="1"/>
  <c r="X14" i="1" s="1"/>
  <c r="W14" i="1"/>
  <c r="Z14" i="1"/>
  <c r="AA14" i="1"/>
  <c r="AB14" i="1"/>
  <c r="AD14" i="1"/>
  <c r="AF14" i="1"/>
  <c r="T15" i="1"/>
  <c r="V15" i="1"/>
  <c r="X15" i="1" s="1"/>
  <c r="W15" i="1"/>
  <c r="Z15" i="1"/>
  <c r="AA15" i="1"/>
  <c r="AD15" i="1"/>
  <c r="AF15" i="1" s="1"/>
  <c r="T16" i="1"/>
  <c r="V16" i="1"/>
  <c r="X16" i="1" s="1"/>
  <c r="W16" i="1"/>
  <c r="Z16" i="1"/>
  <c r="AA16" i="1"/>
  <c r="AB16" i="1"/>
  <c r="AD16" i="1"/>
  <c r="AF16" i="1"/>
  <c r="T17" i="1"/>
  <c r="V17" i="1"/>
  <c r="W17" i="1"/>
  <c r="X17" i="1" s="1"/>
  <c r="Z17" i="1"/>
  <c r="AA17" i="1"/>
  <c r="AD17" i="1"/>
  <c r="AF17" i="1" s="1"/>
  <c r="T18" i="1"/>
  <c r="V18" i="1"/>
  <c r="W18" i="1"/>
  <c r="X18" i="1" s="1"/>
  <c r="Z18" i="1"/>
  <c r="AA18" i="1"/>
  <c r="AB18" i="1" s="1"/>
  <c r="AD18" i="1"/>
  <c r="AF18" i="1" s="1"/>
  <c r="T19" i="1"/>
  <c r="V19" i="1"/>
  <c r="W19" i="1"/>
  <c r="X19" i="1" s="1"/>
  <c r="Z19" i="1"/>
  <c r="AA19" i="1"/>
  <c r="AD19" i="1"/>
  <c r="AF19" i="1" s="1"/>
  <c r="T20" i="1"/>
  <c r="V20" i="1"/>
  <c r="W20" i="1"/>
  <c r="X20" i="1" s="1"/>
  <c r="Z20" i="1"/>
  <c r="AA20" i="1"/>
  <c r="AB20" i="1" s="1"/>
  <c r="AD20" i="1"/>
  <c r="AF20" i="1" s="1"/>
  <c r="T21" i="1"/>
  <c r="V21" i="1"/>
  <c r="W21" i="1"/>
  <c r="X21" i="1" s="1"/>
  <c r="Z21" i="1"/>
  <c r="AA21" i="1"/>
  <c r="AD21" i="1"/>
  <c r="AF21" i="1" s="1"/>
  <c r="T22" i="1"/>
  <c r="V22" i="1"/>
  <c r="W22" i="1"/>
  <c r="X22" i="1" s="1"/>
  <c r="Z22" i="1"/>
  <c r="AA22" i="1"/>
  <c r="AB22" i="1" s="1"/>
  <c r="AD22" i="1"/>
  <c r="AF22" i="1" s="1"/>
  <c r="T23" i="1"/>
  <c r="V23" i="1"/>
  <c r="W23" i="1"/>
  <c r="X23" i="1"/>
  <c r="Z23" i="1"/>
  <c r="AA23" i="1"/>
  <c r="AB23" i="1" s="1"/>
  <c r="AD23" i="1"/>
  <c r="AF23" i="1" s="1"/>
  <c r="T24" i="1"/>
  <c r="V24" i="1"/>
  <c r="W24" i="1"/>
  <c r="X24" i="1" s="1"/>
  <c r="Z24" i="1"/>
  <c r="AA24" i="1"/>
  <c r="AB24" i="1" s="1"/>
  <c r="AD24" i="1"/>
  <c r="AF24" i="1"/>
  <c r="T25" i="1"/>
  <c r="V25" i="1"/>
  <c r="W25" i="1"/>
  <c r="X25" i="1" s="1"/>
  <c r="Z25" i="1"/>
  <c r="AA25" i="1"/>
  <c r="AD25" i="1"/>
  <c r="AF25" i="1" s="1"/>
  <c r="T26" i="1"/>
  <c r="V26" i="1"/>
  <c r="W26" i="1"/>
  <c r="X26" i="1" s="1"/>
  <c r="Z26" i="1"/>
  <c r="AA26" i="1"/>
  <c r="AB26" i="1"/>
  <c r="AD26" i="1"/>
  <c r="AF26" i="1"/>
  <c r="T27" i="1"/>
  <c r="V27" i="1"/>
  <c r="W27" i="1"/>
  <c r="X27" i="1" s="1"/>
  <c r="Z27" i="1"/>
  <c r="AA27" i="1"/>
  <c r="AD27" i="1"/>
  <c r="AF27" i="1" s="1"/>
  <c r="T28" i="1"/>
  <c r="V28" i="1"/>
  <c r="W28" i="1"/>
  <c r="X28" i="1" s="1"/>
  <c r="Z28" i="1"/>
  <c r="AA28" i="1"/>
  <c r="AB28" i="1"/>
  <c r="AD28" i="1"/>
  <c r="AF28" i="1"/>
  <c r="T29" i="1"/>
  <c r="V29" i="1"/>
  <c r="W29" i="1"/>
  <c r="X29" i="1" s="1"/>
  <c r="Z29" i="1"/>
  <c r="AA29" i="1"/>
  <c r="AD29" i="1"/>
  <c r="AF29" i="1" s="1"/>
  <c r="T30" i="1"/>
  <c r="V30" i="1"/>
  <c r="W30" i="1"/>
  <c r="X30" i="1" s="1"/>
  <c r="Z30" i="1"/>
  <c r="AA30" i="1"/>
  <c r="AB30" i="1"/>
  <c r="AD30" i="1"/>
  <c r="AF30" i="1"/>
  <c r="T31" i="1"/>
  <c r="V31" i="1"/>
  <c r="W31" i="1"/>
  <c r="X31" i="1" s="1"/>
  <c r="Z31" i="1"/>
  <c r="AA31" i="1"/>
  <c r="AD31" i="1"/>
  <c r="AF31" i="1" s="1"/>
  <c r="T32" i="1"/>
  <c r="V32" i="1"/>
  <c r="W32" i="1"/>
  <c r="X32" i="1" s="1"/>
  <c r="Z32" i="1"/>
  <c r="AA32" i="1"/>
  <c r="AB32" i="1"/>
  <c r="AD32" i="1"/>
  <c r="AF32" i="1"/>
  <c r="T33" i="1"/>
  <c r="V33" i="1"/>
  <c r="W33" i="1"/>
  <c r="X33" i="1" s="1"/>
  <c r="Z33" i="1"/>
  <c r="AA33" i="1"/>
  <c r="AD33" i="1"/>
  <c r="AF33" i="1" s="1"/>
  <c r="T34" i="1"/>
  <c r="V34" i="1"/>
  <c r="W34" i="1"/>
  <c r="X34" i="1" s="1"/>
  <c r="Z34" i="1"/>
  <c r="AA34" i="1"/>
  <c r="AB34" i="1"/>
  <c r="AD34" i="1"/>
  <c r="AF34" i="1"/>
  <c r="T35" i="1"/>
  <c r="V35" i="1"/>
  <c r="W35" i="1"/>
  <c r="X35" i="1" s="1"/>
  <c r="Z35" i="1"/>
  <c r="AA35" i="1"/>
  <c r="AD35" i="1"/>
  <c r="AF35" i="1" s="1"/>
  <c r="T36" i="1"/>
  <c r="V36" i="1"/>
  <c r="W36" i="1"/>
  <c r="X36" i="1" s="1"/>
  <c r="Z36" i="1"/>
  <c r="AA36" i="1"/>
  <c r="AB36" i="1"/>
  <c r="AD36" i="1"/>
  <c r="AF36" i="1"/>
  <c r="T37" i="1"/>
  <c r="V37" i="1"/>
  <c r="W37" i="1"/>
  <c r="X37" i="1"/>
  <c r="Z37" i="1"/>
  <c r="AA37" i="1"/>
  <c r="AB37" i="1" s="1"/>
  <c r="AD37" i="1"/>
  <c r="AF37" i="1" s="1"/>
  <c r="T38" i="1"/>
  <c r="V38" i="1"/>
  <c r="W38" i="1"/>
  <c r="X38" i="1" s="1"/>
  <c r="Z38" i="1"/>
  <c r="AA38" i="1"/>
  <c r="AB38" i="1" s="1"/>
  <c r="AD38" i="1"/>
  <c r="AF38" i="1" s="1"/>
  <c r="T39" i="1"/>
  <c r="V39" i="1"/>
  <c r="W39" i="1"/>
  <c r="X39" i="1" s="1"/>
  <c r="Z39" i="1"/>
  <c r="AA39" i="1"/>
  <c r="AD39" i="1"/>
  <c r="AF39" i="1" s="1"/>
  <c r="T40" i="1"/>
  <c r="V40" i="1"/>
  <c r="W40" i="1"/>
  <c r="X40" i="1" s="1"/>
  <c r="Z40" i="1"/>
  <c r="AA40" i="1"/>
  <c r="AB40" i="1" s="1"/>
  <c r="AD40" i="1"/>
  <c r="AF40" i="1" s="1"/>
  <c r="T41" i="1"/>
  <c r="V41" i="1"/>
  <c r="W41" i="1"/>
  <c r="X41" i="1" s="1"/>
  <c r="Z41" i="1"/>
  <c r="AA41" i="1"/>
  <c r="AD41" i="1"/>
  <c r="AF41" i="1" s="1"/>
  <c r="T42" i="1"/>
  <c r="V42" i="1"/>
  <c r="W42" i="1"/>
  <c r="X42" i="1" s="1"/>
  <c r="Z42" i="1"/>
  <c r="AA42" i="1"/>
  <c r="AB42" i="1" s="1"/>
  <c r="AD42" i="1"/>
  <c r="AF42" i="1" s="1"/>
  <c r="T43" i="1"/>
  <c r="V43" i="1"/>
  <c r="W43" i="1"/>
  <c r="X43" i="1" s="1"/>
  <c r="Z43" i="1"/>
  <c r="AA43" i="1"/>
  <c r="AD43" i="1"/>
  <c r="AF43" i="1" s="1"/>
  <c r="T44" i="1"/>
  <c r="V44" i="1"/>
  <c r="W44" i="1"/>
  <c r="X44" i="1" s="1"/>
  <c r="Z44" i="1"/>
  <c r="AA44" i="1"/>
  <c r="AB44" i="1" s="1"/>
  <c r="AD44" i="1"/>
  <c r="AF44" i="1" s="1"/>
  <c r="T45" i="1"/>
  <c r="V45" i="1"/>
  <c r="W45" i="1"/>
  <c r="X45" i="1"/>
  <c r="Z45" i="1"/>
  <c r="AA45" i="1"/>
  <c r="AB45" i="1" s="1"/>
  <c r="AD45" i="1"/>
  <c r="AF45" i="1" s="1"/>
  <c r="T46" i="1"/>
  <c r="V46" i="1"/>
  <c r="W46" i="1"/>
  <c r="X46" i="1" s="1"/>
  <c r="Z46" i="1"/>
  <c r="AA46" i="1"/>
  <c r="AB46" i="1"/>
  <c r="AD46" i="1"/>
  <c r="AF46" i="1"/>
  <c r="T47" i="1"/>
  <c r="V47" i="1"/>
  <c r="W47" i="1"/>
  <c r="X47" i="1" s="1"/>
  <c r="Z47" i="1"/>
  <c r="AA47" i="1"/>
  <c r="AD47" i="1"/>
  <c r="AF47" i="1" s="1"/>
  <c r="T48" i="1"/>
  <c r="V48" i="1"/>
  <c r="W48" i="1"/>
  <c r="X48" i="1" s="1"/>
  <c r="Z48" i="1"/>
  <c r="AA48" i="1"/>
  <c r="AB48" i="1"/>
  <c r="AD48" i="1"/>
  <c r="AF48" i="1"/>
  <c r="T49" i="1"/>
  <c r="V49" i="1"/>
  <c r="W49" i="1"/>
  <c r="X49" i="1" s="1"/>
  <c r="Z49" i="1"/>
  <c r="AA49" i="1"/>
  <c r="AD49" i="1"/>
  <c r="AF49" i="1" s="1"/>
  <c r="T50" i="1"/>
  <c r="V50" i="1"/>
  <c r="W50" i="1"/>
  <c r="X50" i="1" s="1"/>
  <c r="Z50" i="1"/>
  <c r="AA50" i="1"/>
  <c r="AB50" i="1"/>
  <c r="AD50" i="1"/>
  <c r="AF50" i="1"/>
  <c r="T51" i="1"/>
  <c r="V51" i="1"/>
  <c r="W51" i="1"/>
  <c r="X51" i="1" s="1"/>
  <c r="Z51" i="1"/>
  <c r="AA51" i="1"/>
  <c r="AD51" i="1"/>
  <c r="AF51" i="1" s="1"/>
  <c r="T52" i="1"/>
  <c r="V52" i="1"/>
  <c r="W52" i="1"/>
  <c r="X52" i="1" s="1"/>
  <c r="Z52" i="1"/>
  <c r="AA52" i="1"/>
  <c r="AB52" i="1"/>
  <c r="AD52" i="1"/>
  <c r="AF52" i="1"/>
  <c r="T53" i="1"/>
  <c r="V53" i="1"/>
  <c r="W53" i="1"/>
  <c r="X53" i="1"/>
  <c r="Z53" i="1"/>
  <c r="AA53" i="1"/>
  <c r="AB53" i="1" s="1"/>
  <c r="AD53" i="1"/>
  <c r="AF53" i="1" s="1"/>
  <c r="T54" i="1"/>
  <c r="V54" i="1"/>
  <c r="W54" i="1"/>
  <c r="X54" i="1" s="1"/>
  <c r="Z54" i="1"/>
  <c r="AA54" i="1"/>
  <c r="AB54" i="1" s="1"/>
  <c r="AD54" i="1"/>
  <c r="AF54" i="1" s="1"/>
  <c r="T55" i="1"/>
  <c r="V55" i="1"/>
  <c r="W55" i="1"/>
  <c r="X55" i="1" s="1"/>
  <c r="Z55" i="1"/>
  <c r="AA55" i="1"/>
  <c r="AD55" i="1"/>
  <c r="AF55" i="1" s="1"/>
  <c r="T2" i="1"/>
  <c r="V2" i="1"/>
  <c r="W2" i="1"/>
  <c r="Z2" i="1"/>
  <c r="AD2" i="1"/>
  <c r="AF2" i="1" s="1"/>
  <c r="AA2" i="1"/>
  <c r="AB2" i="1" s="1"/>
  <c r="AB10" i="1" l="1"/>
  <c r="AB49" i="1"/>
  <c r="AB41" i="1"/>
  <c r="AB15" i="1"/>
  <c r="AB13" i="1"/>
  <c r="AB11" i="1"/>
  <c r="AB33" i="1"/>
  <c r="AB29" i="1"/>
  <c r="AB25" i="1"/>
  <c r="AB21" i="1"/>
  <c r="AB17" i="1"/>
  <c r="AB55" i="1"/>
  <c r="AB51" i="1"/>
  <c r="AB47" i="1"/>
  <c r="AB43" i="1"/>
  <c r="AB39" i="1"/>
  <c r="AB35" i="1"/>
  <c r="AB31" i="1"/>
  <c r="AB27" i="1"/>
  <c r="AB19" i="1"/>
  <c r="AB8" i="1"/>
  <c r="AB5" i="1"/>
  <c r="AB6" i="1"/>
  <c r="AB7" i="1"/>
</calcChain>
</file>

<file path=xl/sharedStrings.xml><?xml version="1.0" encoding="utf-8"?>
<sst xmlns="http://schemas.openxmlformats.org/spreadsheetml/2006/main" count="132" uniqueCount="33">
  <si>
    <t>Room</t>
  </si>
  <si>
    <t>Day</t>
  </si>
  <si>
    <t>Duration</t>
  </si>
  <si>
    <t>Week</t>
  </si>
  <si>
    <t>Capacity</t>
  </si>
  <si>
    <t>A1</t>
  </si>
  <si>
    <t>Friday</t>
  </si>
  <si>
    <t>Monday</t>
  </si>
  <si>
    <t>M_113</t>
  </si>
  <si>
    <t>M_114</t>
  </si>
  <si>
    <t>N_105</t>
  </si>
  <si>
    <t>Thursday</t>
  </si>
  <si>
    <t>Tuesday</t>
  </si>
  <si>
    <t>Wednesday</t>
  </si>
  <si>
    <t>M_210 (salle EMBA)</t>
  </si>
  <si>
    <t>Free
Start 1</t>
  </si>
  <si>
    <t>Free
end 1</t>
  </si>
  <si>
    <t>Free
Start 2</t>
  </si>
  <si>
    <t>Free
end 2</t>
  </si>
  <si>
    <t>Duration
2</t>
  </si>
  <si>
    <t>Start 1</t>
  </si>
  <si>
    <t>Finish 1</t>
  </si>
  <si>
    <t>Start 2</t>
  </si>
  <si>
    <t>Finish 2</t>
  </si>
  <si>
    <t>Start 3</t>
  </si>
  <si>
    <t>Finish 3</t>
  </si>
  <si>
    <t>Duration 3</t>
  </si>
  <si>
    <t xml:space="preserve">Free
Start 3 </t>
  </si>
  <si>
    <t>Free
end 3</t>
  </si>
  <si>
    <t>Duration
3</t>
  </si>
  <si>
    <t>Free
Start 4</t>
  </si>
  <si>
    <t>Free
end 4</t>
  </si>
  <si>
    <t>Duration
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</si>
</sst>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hh:mm:ss;@"/>
  </numFmts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39997558519241921"/>
        <bgColor theme="4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165" fontId="2" fillId="3" borderId="6" xfId="0" applyNumberFormat="1" applyFont="1" applyFill="1" applyBorder="1" applyAlignment="1">
      <alignment horizontal="center" vertical="center"/>
    </xf>
    <xf numFmtId="164" fontId="2" fillId="3" borderId="7" xfId="0" applyNumberFormat="1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165" fontId="0" fillId="0" borderId="11" xfId="0" applyNumberFormat="1" applyBorder="1"/>
    <xf numFmtId="164" fontId="0" fillId="0" borderId="11" xfId="0" applyNumberFormat="1" applyBorder="1"/>
    <xf numFmtId="165" fontId="0" fillId="0" borderId="12" xfId="0" applyNumberFormat="1" applyBorder="1"/>
    <xf numFmtId="165" fontId="0" fillId="0" borderId="13" xfId="0" applyNumberFormat="1" applyBorder="1"/>
    <xf numFmtId="164" fontId="1" fillId="4" borderId="9" xfId="0" applyNumberFormat="1" applyFont="1" applyFill="1" applyBorder="1" applyAlignment="1">
      <alignment horizontal="center" vertical="center" wrapText="1"/>
    </xf>
    <xf numFmtId="164" fontId="1" fillId="4" borderId="7" xfId="0" applyNumberFormat="1" applyFont="1" applyFill="1" applyBorder="1" applyAlignment="1">
      <alignment horizontal="center" vertical="center" wrapText="1"/>
    </xf>
    <xf numFmtId="164" fontId="1" fillId="4" borderId="10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22">
    <dxf>
      <font>
        <color theme="0"/>
      </font>
    </dxf>
    <dxf>
      <font>
        <color theme="4" tint="0.79998168889431442"/>
      </font>
    </dxf>
    <dxf>
      <font>
        <color theme="4" tint="0.79998168889431442"/>
      </font>
    </dxf>
    <dxf>
      <font>
        <color theme="0"/>
      </font>
    </dxf>
    <dxf>
      <font>
        <color theme="4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AF55"/>
  <sheetViews>
    <sheetView tabSelected="1" topLeftCell="B1" workbookViewId="0">
      <selection activeCell="O18" sqref="O18"/>
    </sheetView>
  </sheetViews>
  <sheetFormatPr baseColWidth="10" defaultColWidth="9.140625" defaultRowHeight="15" x14ac:dyDescent="0.25"/>
  <cols>
    <col min="6" max="6" width="2.28515625" customWidth="1"/>
    <col min="10" max="10" width="2.28515625" customWidth="1"/>
    <col min="14" max="14" width="2" customWidth="1"/>
    <col min="17" max="17" width="10.85546875" customWidth="1"/>
    <col min="18" max="18" width="2.7109375" customWidth="1"/>
    <col min="21" max="21" width="2.7109375" customWidth="1"/>
    <col min="25" max="25" width="2.7109375" customWidth="1"/>
    <col min="29" max="29" width="2.7109375" customWidth="1"/>
  </cols>
  <sheetData>
    <row r="1" spans="2:32" ht="26.25" customHeight="1" x14ac:dyDescent="0.25">
      <c r="B1" s="1" t="s">
        <v>0</v>
      </c>
      <c r="C1" s="2" t="s">
        <v>1</v>
      </c>
      <c r="D1" s="5" t="s">
        <v>3</v>
      </c>
      <c r="E1" s="6" t="s">
        <v>4</v>
      </c>
      <c r="G1" s="3" t="s">
        <v>20</v>
      </c>
      <c r="H1" s="3" t="s">
        <v>21</v>
      </c>
      <c r="I1" s="4" t="s">
        <v>2</v>
      </c>
      <c r="K1" s="3" t="s">
        <v>22</v>
      </c>
      <c r="L1" s="3" t="s">
        <v>23</v>
      </c>
      <c r="M1" s="4" t="s">
        <v>2</v>
      </c>
      <c r="O1" s="3" t="s">
        <v>24</v>
      </c>
      <c r="P1" s="3" t="s">
        <v>25</v>
      </c>
      <c r="Q1" s="4" t="s">
        <v>26</v>
      </c>
      <c r="S1" s="21" t="s">
        <v>15</v>
      </c>
      <c r="T1" s="22" t="s">
        <v>16</v>
      </c>
      <c r="V1" s="23" t="s">
        <v>17</v>
      </c>
      <c r="W1" s="21" t="s">
        <v>18</v>
      </c>
      <c r="X1" s="21" t="s">
        <v>19</v>
      </c>
      <c r="Z1" s="21" t="s">
        <v>27</v>
      </c>
      <c r="AA1" s="22" t="s">
        <v>28</v>
      </c>
      <c r="AB1" s="21" t="s">
        <v>29</v>
      </c>
      <c r="AD1" s="23" t="s">
        <v>30</v>
      </c>
      <c r="AE1" s="21" t="s">
        <v>31</v>
      </c>
      <c r="AF1" s="21" t="s">
        <v>32</v>
      </c>
    </row>
    <row r="2" spans="2:32" x14ac:dyDescent="0.25">
      <c r="B2" s="7" t="s">
        <v>5</v>
      </c>
      <c r="C2" s="8" t="s">
        <v>6</v>
      </c>
      <c r="D2" s="11">
        <v>36</v>
      </c>
      <c r="E2" s="12">
        <v>129</v>
      </c>
      <c r="G2" s="9">
        <v>0.39583333333333298</v>
      </c>
      <c r="H2" s="9">
        <v>0.47916666666666702</v>
      </c>
      <c r="I2" s="10">
        <f>IF(G2="",24,H2-G2)</f>
        <v>8.3333333333334036E-2</v>
      </c>
      <c r="K2" s="9"/>
      <c r="L2" s="9"/>
      <c r="M2" s="10">
        <f>IF(K2="",24,L2-K2)</f>
        <v>24</v>
      </c>
      <c r="O2" s="9"/>
      <c r="P2" s="9"/>
      <c r="Q2" s="10">
        <f>IF(O2="",24,P2-O2)</f>
        <v>24</v>
      </c>
      <c r="S2" s="17">
        <v>0</v>
      </c>
      <c r="T2" s="19">
        <f>IF(G2="",24,G2)</f>
        <v>0.39583333333333298</v>
      </c>
      <c r="V2" s="20">
        <f>IF(H2="",0,H2)</f>
        <v>0.47916666666666702</v>
      </c>
      <c r="W2" s="17">
        <f>IF(K2="",24,K2)</f>
        <v>24</v>
      </c>
      <c r="X2" s="18">
        <f>W2-V2</f>
        <v>23.520833333333332</v>
      </c>
      <c r="Z2" s="17">
        <f>IF(L2="",0,L2)</f>
        <v>0</v>
      </c>
      <c r="AA2" s="19">
        <f>IF(O2="",24,O2)</f>
        <v>24</v>
      </c>
      <c r="AB2" s="18">
        <f>AA2-Z2</f>
        <v>24</v>
      </c>
      <c r="AD2" s="20">
        <f>IF(P2="",0,P2)</f>
        <v>0</v>
      </c>
      <c r="AE2" s="17">
        <v>24</v>
      </c>
      <c r="AF2" s="18">
        <f>AE2-AD2</f>
        <v>24</v>
      </c>
    </row>
    <row r="3" spans="2:32" x14ac:dyDescent="0.25">
      <c r="B3" s="13" t="s">
        <v>5</v>
      </c>
      <c r="C3" s="14" t="s">
        <v>7</v>
      </c>
      <c r="D3" s="15">
        <v>37</v>
      </c>
      <c r="E3" s="16">
        <v>129</v>
      </c>
      <c r="G3" s="9">
        <v>0.39583333333333298</v>
      </c>
      <c r="H3" s="9">
        <v>0.47916666666666702</v>
      </c>
      <c r="I3" s="10">
        <f t="shared" ref="I3:I55" si="0">IF(G3="",24,H3-G3)</f>
        <v>8.3333333333334036E-2</v>
      </c>
      <c r="K3" s="9"/>
      <c r="L3" s="9"/>
      <c r="M3" s="10">
        <f t="shared" ref="M3:M55" si="1">IF(K3="",24,L3-K3)</f>
        <v>24</v>
      </c>
      <c r="O3" s="9"/>
      <c r="P3" s="9"/>
      <c r="Q3" s="10">
        <f t="shared" ref="Q3:Q55" si="2">IF(O3="",24,P3-O3)</f>
        <v>24</v>
      </c>
      <c r="S3" s="17">
        <v>4.1666666666666699E-2</v>
      </c>
      <c r="T3" s="19">
        <f t="shared" ref="T3:T55" si="3">IF(G3="",24,G3)</f>
        <v>0.39583333333333298</v>
      </c>
      <c r="V3" s="20">
        <f t="shared" ref="V3:V55" si="4">IF(H3="",0,H3)</f>
        <v>0.47916666666666702</v>
      </c>
      <c r="W3" s="17">
        <f t="shared" ref="W3:W55" si="5">IF(K3="",24,K3)</f>
        <v>24</v>
      </c>
      <c r="X3" s="18">
        <f t="shared" ref="X3:X16" si="6">W3-V3</f>
        <v>23.520833333333332</v>
      </c>
      <c r="Z3" s="17">
        <f t="shared" ref="Z3:Z55" si="7">IF(L3="",0,L3)</f>
        <v>0</v>
      </c>
      <c r="AA3" s="19">
        <f t="shared" ref="AA3:AA55" si="8">IF(O3="",24,O3)</f>
        <v>24</v>
      </c>
      <c r="AB3" s="18">
        <f t="shared" ref="AB3:AB55" si="9">AA3-Z3</f>
        <v>24</v>
      </c>
      <c r="AD3" s="20">
        <f t="shared" ref="AD3:AD55" si="10">IF(P3="",0,P3)</f>
        <v>0</v>
      </c>
      <c r="AE3" s="17">
        <v>24.0416666666667</v>
      </c>
      <c r="AF3" s="18">
        <f t="shared" ref="AF3:AF55" si="11">AE3-AD3</f>
        <v>24.0416666666667</v>
      </c>
    </row>
    <row r="4" spans="2:32" x14ac:dyDescent="0.25">
      <c r="B4" s="7" t="s">
        <v>8</v>
      </c>
      <c r="C4" s="8" t="s">
        <v>7</v>
      </c>
      <c r="D4" s="11">
        <v>37</v>
      </c>
      <c r="E4" s="12">
        <v>80</v>
      </c>
      <c r="G4" s="9">
        <v>0.39583333333333298</v>
      </c>
      <c r="H4" s="9">
        <v>0.47916666666666702</v>
      </c>
      <c r="I4" s="10">
        <f t="shared" si="0"/>
        <v>8.3333333333334036E-2</v>
      </c>
      <c r="K4" s="9"/>
      <c r="L4" s="9"/>
      <c r="M4" s="10">
        <f t="shared" si="1"/>
        <v>24</v>
      </c>
      <c r="O4" s="9"/>
      <c r="P4" s="9"/>
      <c r="Q4" s="10">
        <f t="shared" si="2"/>
        <v>24</v>
      </c>
      <c r="S4" s="17">
        <v>8.3333333333333301E-2</v>
      </c>
      <c r="T4" s="19">
        <f t="shared" si="3"/>
        <v>0.39583333333333298</v>
      </c>
      <c r="V4" s="20">
        <f t="shared" si="4"/>
        <v>0.47916666666666702</v>
      </c>
      <c r="W4" s="17">
        <f t="shared" si="5"/>
        <v>24</v>
      </c>
      <c r="X4" s="18">
        <f t="shared" si="6"/>
        <v>23.520833333333332</v>
      </c>
      <c r="Z4" s="17">
        <f t="shared" si="7"/>
        <v>0</v>
      </c>
      <c r="AA4" s="19">
        <f t="shared" si="8"/>
        <v>24</v>
      </c>
      <c r="AB4" s="18">
        <f t="shared" si="9"/>
        <v>24</v>
      </c>
      <c r="AD4" s="20">
        <f t="shared" si="10"/>
        <v>0</v>
      </c>
      <c r="AE4" s="17">
        <v>24.0833333333333</v>
      </c>
      <c r="AF4" s="18">
        <f t="shared" si="11"/>
        <v>24.0833333333333</v>
      </c>
    </row>
    <row r="5" spans="2:32" x14ac:dyDescent="0.25">
      <c r="B5" s="13" t="s">
        <v>9</v>
      </c>
      <c r="C5" s="14" t="s">
        <v>7</v>
      </c>
      <c r="D5" s="15">
        <v>37</v>
      </c>
      <c r="E5" s="16">
        <v>80</v>
      </c>
      <c r="G5" s="9">
        <v>0.39583333333333298</v>
      </c>
      <c r="H5" s="9">
        <v>0.47916666666666702</v>
      </c>
      <c r="I5" s="10">
        <f t="shared" si="0"/>
        <v>8.3333333333334036E-2</v>
      </c>
      <c r="K5" s="9">
        <v>0.5208333333333337</v>
      </c>
      <c r="L5" s="9">
        <v>0.56250000000000033</v>
      </c>
      <c r="M5" s="10">
        <f t="shared" ref="M5:M8" si="12">IF(K5="",24,L5-K5)</f>
        <v>4.166666666666663E-2</v>
      </c>
      <c r="O5" s="9"/>
      <c r="P5" s="9"/>
      <c r="Q5" s="10">
        <f t="shared" ref="Q5:Q8" si="13">IF(O5="",24,P5-O5)</f>
        <v>24</v>
      </c>
      <c r="S5" s="17">
        <v>0.125</v>
      </c>
      <c r="T5" s="19">
        <f t="shared" si="3"/>
        <v>0.39583333333333298</v>
      </c>
      <c r="V5" s="20">
        <f t="shared" si="4"/>
        <v>0.47916666666666702</v>
      </c>
      <c r="W5" s="17">
        <f t="shared" si="5"/>
        <v>0.5208333333333337</v>
      </c>
      <c r="X5" s="18">
        <f t="shared" si="6"/>
        <v>4.1666666666666685E-2</v>
      </c>
      <c r="Z5" s="17">
        <f t="shared" si="7"/>
        <v>0.56250000000000033</v>
      </c>
      <c r="AA5" s="19">
        <f t="shared" si="8"/>
        <v>24</v>
      </c>
      <c r="AB5" s="18">
        <f t="shared" si="9"/>
        <v>23.4375</v>
      </c>
      <c r="AD5" s="20">
        <f t="shared" si="10"/>
        <v>0</v>
      </c>
      <c r="AE5" s="17">
        <v>24.125</v>
      </c>
      <c r="AF5" s="18">
        <f t="shared" si="11"/>
        <v>24.125</v>
      </c>
    </row>
    <row r="6" spans="2:32" x14ac:dyDescent="0.25">
      <c r="B6" s="7" t="s">
        <v>10</v>
      </c>
      <c r="C6" s="8" t="s">
        <v>7</v>
      </c>
      <c r="D6" s="11">
        <v>37</v>
      </c>
      <c r="E6" s="12">
        <v>160</v>
      </c>
      <c r="G6" s="9">
        <v>0.39583333333333298</v>
      </c>
      <c r="H6" s="9">
        <v>0.47916666666666702</v>
      </c>
      <c r="I6" s="10">
        <f t="shared" si="0"/>
        <v>8.3333333333334036E-2</v>
      </c>
      <c r="K6" s="9">
        <v>0.5208333333333337</v>
      </c>
      <c r="L6" s="9">
        <v>0.56250000000000033</v>
      </c>
      <c r="M6" s="10">
        <f t="shared" si="12"/>
        <v>4.166666666666663E-2</v>
      </c>
      <c r="O6" s="9"/>
      <c r="P6" s="9"/>
      <c r="Q6" s="10">
        <f t="shared" si="13"/>
        <v>24</v>
      </c>
      <c r="S6" s="17">
        <v>0.16666666666666699</v>
      </c>
      <c r="T6" s="19">
        <f t="shared" si="3"/>
        <v>0.39583333333333298</v>
      </c>
      <c r="V6" s="20">
        <f t="shared" si="4"/>
        <v>0.47916666666666702</v>
      </c>
      <c r="W6" s="17">
        <f t="shared" si="5"/>
        <v>0.5208333333333337</v>
      </c>
      <c r="X6" s="18">
        <f t="shared" si="6"/>
        <v>4.1666666666666685E-2</v>
      </c>
      <c r="Z6" s="17">
        <f t="shared" si="7"/>
        <v>0.56250000000000033</v>
      </c>
      <c r="AA6" s="19">
        <f t="shared" si="8"/>
        <v>24</v>
      </c>
      <c r="AB6" s="18">
        <f t="shared" si="9"/>
        <v>23.4375</v>
      </c>
      <c r="AD6" s="20">
        <f t="shared" si="10"/>
        <v>0</v>
      </c>
      <c r="AE6" s="17">
        <v>24.1666666666667</v>
      </c>
      <c r="AF6" s="18">
        <f t="shared" si="11"/>
        <v>24.1666666666667</v>
      </c>
    </row>
    <row r="7" spans="2:32" x14ac:dyDescent="0.25">
      <c r="B7" s="13" t="s">
        <v>5</v>
      </c>
      <c r="C7" s="14" t="s">
        <v>6</v>
      </c>
      <c r="D7" s="15">
        <v>5</v>
      </c>
      <c r="E7" s="16">
        <v>129</v>
      </c>
      <c r="G7" s="9">
        <v>0.41666666666666669</v>
      </c>
      <c r="H7" s="9">
        <v>0.48958333333333331</v>
      </c>
      <c r="I7" s="10">
        <f t="shared" si="0"/>
        <v>7.291666666666663E-2</v>
      </c>
      <c r="K7" s="9">
        <v>0.5208333333333337</v>
      </c>
      <c r="L7" s="9">
        <v>0.56250000000000033</v>
      </c>
      <c r="M7" s="10">
        <f t="shared" si="12"/>
        <v>4.166666666666663E-2</v>
      </c>
      <c r="O7" s="9"/>
      <c r="P7" s="9"/>
      <c r="Q7" s="10">
        <f t="shared" si="13"/>
        <v>24</v>
      </c>
      <c r="S7" s="17">
        <v>0.20833333333333301</v>
      </c>
      <c r="T7" s="19">
        <f t="shared" si="3"/>
        <v>0.41666666666666669</v>
      </c>
      <c r="V7" s="20">
        <f t="shared" si="4"/>
        <v>0.48958333333333331</v>
      </c>
      <c r="W7" s="17">
        <f t="shared" si="5"/>
        <v>0.5208333333333337</v>
      </c>
      <c r="X7" s="18">
        <f t="shared" si="6"/>
        <v>3.1250000000000389E-2</v>
      </c>
      <c r="Z7" s="17">
        <f t="shared" si="7"/>
        <v>0.56250000000000033</v>
      </c>
      <c r="AA7" s="19">
        <f t="shared" si="8"/>
        <v>24</v>
      </c>
      <c r="AB7" s="18">
        <f t="shared" si="9"/>
        <v>23.4375</v>
      </c>
      <c r="AD7" s="20">
        <f t="shared" si="10"/>
        <v>0</v>
      </c>
      <c r="AE7" s="17">
        <v>24.2083333333333</v>
      </c>
      <c r="AF7" s="18">
        <f t="shared" si="11"/>
        <v>24.2083333333333</v>
      </c>
    </row>
    <row r="8" spans="2:32" x14ac:dyDescent="0.25">
      <c r="B8" s="7" t="s">
        <v>5</v>
      </c>
      <c r="C8" s="8" t="s">
        <v>6</v>
      </c>
      <c r="D8" s="11">
        <v>16</v>
      </c>
      <c r="E8" s="12">
        <v>129</v>
      </c>
      <c r="G8" s="9">
        <v>0.4375</v>
      </c>
      <c r="H8" s="9">
        <v>0.52083333333333337</v>
      </c>
      <c r="I8" s="10">
        <f t="shared" si="0"/>
        <v>8.333333333333337E-2</v>
      </c>
      <c r="K8" s="9">
        <v>0.54166666666666663</v>
      </c>
      <c r="L8" s="9">
        <v>0.56250000000000033</v>
      </c>
      <c r="M8" s="10">
        <f t="shared" si="12"/>
        <v>2.0833333333333703E-2</v>
      </c>
      <c r="O8" s="9"/>
      <c r="P8" s="9"/>
      <c r="Q8" s="10">
        <f t="shared" si="13"/>
        <v>24</v>
      </c>
      <c r="S8" s="17">
        <v>0.25</v>
      </c>
      <c r="T8" s="19">
        <f t="shared" si="3"/>
        <v>0.4375</v>
      </c>
      <c r="V8" s="20">
        <f t="shared" si="4"/>
        <v>0.52083333333333337</v>
      </c>
      <c r="W8" s="17">
        <f t="shared" si="5"/>
        <v>0.54166666666666663</v>
      </c>
      <c r="X8" s="18">
        <f t="shared" si="6"/>
        <v>2.0833333333333259E-2</v>
      </c>
      <c r="Z8" s="17">
        <f t="shared" si="7"/>
        <v>0.56250000000000033</v>
      </c>
      <c r="AA8" s="19">
        <f t="shared" si="8"/>
        <v>24</v>
      </c>
      <c r="AB8" s="18">
        <f t="shared" si="9"/>
        <v>23.4375</v>
      </c>
      <c r="AD8" s="20">
        <f t="shared" si="10"/>
        <v>0</v>
      </c>
      <c r="AE8" s="17">
        <v>24.25</v>
      </c>
      <c r="AF8" s="18">
        <f t="shared" si="11"/>
        <v>24.25</v>
      </c>
    </row>
    <row r="9" spans="2:32" x14ac:dyDescent="0.25">
      <c r="B9" s="13" t="s">
        <v>5</v>
      </c>
      <c r="C9" s="14" t="s">
        <v>6</v>
      </c>
      <c r="D9" s="15">
        <v>20</v>
      </c>
      <c r="E9" s="16">
        <v>129</v>
      </c>
      <c r="G9" s="9">
        <v>0.45833333333333298</v>
      </c>
      <c r="H9" s="9">
        <v>0.5</v>
      </c>
      <c r="I9" s="10">
        <f t="shared" si="0"/>
        <v>4.1666666666667018E-2</v>
      </c>
      <c r="K9" s="9">
        <v>0.5208333333333337</v>
      </c>
      <c r="L9" s="9">
        <v>0.56250000000000033</v>
      </c>
      <c r="M9" s="10">
        <f t="shared" si="1"/>
        <v>4.166666666666663E-2</v>
      </c>
      <c r="O9" s="9"/>
      <c r="P9" s="9"/>
      <c r="Q9" s="10">
        <f t="shared" si="2"/>
        <v>24</v>
      </c>
      <c r="S9" s="17">
        <v>0.29166666666666702</v>
      </c>
      <c r="T9" s="19">
        <f t="shared" si="3"/>
        <v>0.45833333333333298</v>
      </c>
      <c r="V9" s="20">
        <f t="shared" si="4"/>
        <v>0.5</v>
      </c>
      <c r="W9" s="17">
        <f t="shared" si="5"/>
        <v>0.5208333333333337</v>
      </c>
      <c r="X9" s="18">
        <f t="shared" si="6"/>
        <v>2.0833333333333703E-2</v>
      </c>
      <c r="Z9" s="17">
        <f t="shared" si="7"/>
        <v>0.56250000000000033</v>
      </c>
      <c r="AA9" s="19">
        <f t="shared" si="8"/>
        <v>24</v>
      </c>
      <c r="AB9" s="18">
        <f t="shared" si="9"/>
        <v>23.4375</v>
      </c>
      <c r="AD9" s="20">
        <f t="shared" si="10"/>
        <v>0</v>
      </c>
      <c r="AE9" s="17">
        <v>24.2916666666667</v>
      </c>
      <c r="AF9" s="18">
        <f t="shared" si="11"/>
        <v>24.2916666666667</v>
      </c>
    </row>
    <row r="10" spans="2:32" x14ac:dyDescent="0.25">
      <c r="B10" s="7" t="s">
        <v>5</v>
      </c>
      <c r="C10" s="8" t="s">
        <v>6</v>
      </c>
      <c r="D10" s="11">
        <v>22</v>
      </c>
      <c r="E10" s="12">
        <v>129</v>
      </c>
      <c r="G10" s="9">
        <v>0.47916666666666702</v>
      </c>
      <c r="H10" s="9">
        <v>0.58333333333333304</v>
      </c>
      <c r="I10" s="10">
        <f t="shared" si="0"/>
        <v>0.10416666666666602</v>
      </c>
      <c r="K10" s="9">
        <v>0.625</v>
      </c>
      <c r="L10" s="9">
        <v>0.66666666666666663</v>
      </c>
      <c r="M10" s="10">
        <f t="shared" si="1"/>
        <v>4.166666666666663E-2</v>
      </c>
      <c r="O10" s="9"/>
      <c r="P10" s="9"/>
      <c r="Q10" s="10">
        <f t="shared" si="2"/>
        <v>24</v>
      </c>
      <c r="S10" s="17">
        <v>0.33333333333333298</v>
      </c>
      <c r="T10" s="19">
        <f t="shared" si="3"/>
        <v>0.47916666666666702</v>
      </c>
      <c r="V10" s="20">
        <f t="shared" si="4"/>
        <v>0.58333333333333304</v>
      </c>
      <c r="W10" s="17">
        <f t="shared" si="5"/>
        <v>0.625</v>
      </c>
      <c r="X10" s="18">
        <f t="shared" si="6"/>
        <v>4.1666666666666963E-2</v>
      </c>
      <c r="Z10" s="17">
        <f t="shared" si="7"/>
        <v>0.66666666666666663</v>
      </c>
      <c r="AA10" s="19">
        <f t="shared" si="8"/>
        <v>24</v>
      </c>
      <c r="AB10" s="18">
        <f t="shared" si="9"/>
        <v>23.333333333333332</v>
      </c>
      <c r="AD10" s="20">
        <f t="shared" si="10"/>
        <v>0</v>
      </c>
      <c r="AE10" s="17">
        <v>24.3333333333333</v>
      </c>
      <c r="AF10" s="18">
        <f t="shared" si="11"/>
        <v>24.3333333333333</v>
      </c>
    </row>
    <row r="11" spans="2:32" x14ac:dyDescent="0.25">
      <c r="B11" s="13" t="s">
        <v>5</v>
      </c>
      <c r="C11" s="14" t="s">
        <v>6</v>
      </c>
      <c r="D11" s="15">
        <v>28</v>
      </c>
      <c r="E11" s="16">
        <v>129</v>
      </c>
      <c r="G11" s="9">
        <v>0.5</v>
      </c>
      <c r="H11" s="9">
        <v>0.61458333333333304</v>
      </c>
      <c r="I11" s="10">
        <f t="shared" si="0"/>
        <v>0.11458333333333304</v>
      </c>
      <c r="K11" s="9">
        <v>0.66666666666666663</v>
      </c>
      <c r="L11" s="9">
        <v>0.70833333333333337</v>
      </c>
      <c r="M11" s="10">
        <f t="shared" si="1"/>
        <v>4.1666666666666741E-2</v>
      </c>
      <c r="O11" s="9">
        <v>0.75</v>
      </c>
      <c r="P11" s="9">
        <v>0.81249999999999967</v>
      </c>
      <c r="Q11" s="10">
        <f t="shared" si="2"/>
        <v>6.2499999999999667E-2</v>
      </c>
      <c r="S11" s="17">
        <v>0.375</v>
      </c>
      <c r="T11" s="19">
        <f t="shared" si="3"/>
        <v>0.5</v>
      </c>
      <c r="V11" s="20">
        <f t="shared" si="4"/>
        <v>0.61458333333333304</v>
      </c>
      <c r="W11" s="17">
        <f t="shared" si="5"/>
        <v>0.66666666666666663</v>
      </c>
      <c r="X11" s="18">
        <f t="shared" si="6"/>
        <v>5.2083333333333592E-2</v>
      </c>
      <c r="Z11" s="17">
        <f t="shared" si="7"/>
        <v>0.70833333333333337</v>
      </c>
      <c r="AA11" s="19">
        <f t="shared" si="8"/>
        <v>0.75</v>
      </c>
      <c r="AB11" s="18">
        <f t="shared" si="9"/>
        <v>4.166666666666663E-2</v>
      </c>
      <c r="AD11" s="20">
        <f t="shared" si="10"/>
        <v>0.81249999999999967</v>
      </c>
      <c r="AE11" s="17">
        <v>24.375</v>
      </c>
      <c r="AF11" s="18">
        <f t="shared" si="11"/>
        <v>23.5625</v>
      </c>
    </row>
    <row r="12" spans="2:32" x14ac:dyDescent="0.25">
      <c r="B12" s="7" t="s">
        <v>5</v>
      </c>
      <c r="C12" s="8" t="s">
        <v>6</v>
      </c>
      <c r="D12" s="11">
        <v>44</v>
      </c>
      <c r="E12" s="12">
        <v>129</v>
      </c>
      <c r="G12" s="9">
        <v>0.52083333333333404</v>
      </c>
      <c r="H12" s="9">
        <v>0.64583333333333304</v>
      </c>
      <c r="I12" s="10">
        <f t="shared" si="0"/>
        <v>0.124999999999999</v>
      </c>
      <c r="K12" s="9">
        <v>0.66666666666666663</v>
      </c>
      <c r="L12" s="9">
        <v>0.69791666666666663</v>
      </c>
      <c r="M12" s="10">
        <f t="shared" si="1"/>
        <v>3.125E-2</v>
      </c>
      <c r="O12" s="9">
        <v>0.75000000000000022</v>
      </c>
      <c r="P12" s="9">
        <v>0.83333333333333359</v>
      </c>
      <c r="Q12" s="10">
        <f t="shared" si="2"/>
        <v>8.333333333333337E-2</v>
      </c>
      <c r="S12" s="17">
        <v>0.41666666666666702</v>
      </c>
      <c r="T12" s="19">
        <f t="shared" si="3"/>
        <v>0.52083333333333404</v>
      </c>
      <c r="V12" s="20">
        <f t="shared" si="4"/>
        <v>0.64583333333333304</v>
      </c>
      <c r="W12" s="17">
        <f t="shared" si="5"/>
        <v>0.66666666666666663</v>
      </c>
      <c r="X12" s="18">
        <f t="shared" si="6"/>
        <v>2.0833333333333592E-2</v>
      </c>
      <c r="Z12" s="17">
        <f t="shared" si="7"/>
        <v>0.69791666666666663</v>
      </c>
      <c r="AA12" s="19">
        <f t="shared" si="8"/>
        <v>0.75000000000000022</v>
      </c>
      <c r="AB12" s="18">
        <f t="shared" si="9"/>
        <v>5.2083333333333592E-2</v>
      </c>
      <c r="AD12" s="20">
        <f t="shared" si="10"/>
        <v>0.83333333333333359</v>
      </c>
      <c r="AE12" s="17">
        <v>24.4166666666667</v>
      </c>
      <c r="AF12" s="18">
        <f t="shared" si="11"/>
        <v>23.583333333333368</v>
      </c>
    </row>
    <row r="13" spans="2:32" x14ac:dyDescent="0.25">
      <c r="B13" s="13" t="s">
        <v>5</v>
      </c>
      <c r="C13" s="14" t="s">
        <v>6</v>
      </c>
      <c r="D13" s="15">
        <v>46</v>
      </c>
      <c r="E13" s="16">
        <v>129</v>
      </c>
      <c r="G13" s="9">
        <v>0.54166666666666696</v>
      </c>
      <c r="H13" s="9">
        <v>0.67708333333333304</v>
      </c>
      <c r="I13" s="10">
        <f t="shared" si="0"/>
        <v>0.13541666666666607</v>
      </c>
      <c r="K13" s="9">
        <v>0.70833333333333337</v>
      </c>
      <c r="L13" s="9">
        <v>0.75</v>
      </c>
      <c r="M13" s="10">
        <f t="shared" si="1"/>
        <v>4.166666666666663E-2</v>
      </c>
      <c r="O13" s="9">
        <v>0.77083333333333326</v>
      </c>
      <c r="P13" s="9">
        <v>0.85416666666666663</v>
      </c>
      <c r="Q13" s="10">
        <f t="shared" si="2"/>
        <v>8.333333333333337E-2</v>
      </c>
      <c r="S13" s="17">
        <v>0.45833333333333298</v>
      </c>
      <c r="T13" s="19">
        <f t="shared" si="3"/>
        <v>0.54166666666666696</v>
      </c>
      <c r="V13" s="20">
        <f t="shared" si="4"/>
        <v>0.67708333333333304</v>
      </c>
      <c r="W13" s="17">
        <f t="shared" si="5"/>
        <v>0.70833333333333337</v>
      </c>
      <c r="X13" s="18">
        <f>W13-V13</f>
        <v>3.1250000000000333E-2</v>
      </c>
      <c r="Z13" s="17">
        <f t="shared" si="7"/>
        <v>0.75</v>
      </c>
      <c r="AA13" s="19">
        <f t="shared" si="8"/>
        <v>0.77083333333333326</v>
      </c>
      <c r="AB13" s="18">
        <f t="shared" si="9"/>
        <v>2.0833333333333259E-2</v>
      </c>
      <c r="AD13" s="20">
        <f t="shared" si="10"/>
        <v>0.85416666666666663</v>
      </c>
      <c r="AE13" s="17">
        <v>24.4583333333333</v>
      </c>
      <c r="AF13" s="18">
        <f t="shared" si="11"/>
        <v>23.604166666666632</v>
      </c>
    </row>
    <row r="14" spans="2:32" x14ac:dyDescent="0.25">
      <c r="B14" s="7" t="s">
        <v>5</v>
      </c>
      <c r="C14" s="8" t="s">
        <v>6</v>
      </c>
      <c r="D14" s="11">
        <v>48</v>
      </c>
      <c r="E14" s="12">
        <v>129</v>
      </c>
      <c r="G14" s="9">
        <v>0.5625</v>
      </c>
      <c r="H14" s="9">
        <v>0.70833333333333304</v>
      </c>
      <c r="I14" s="10">
        <f t="shared" si="0"/>
        <v>0.14583333333333304</v>
      </c>
      <c r="K14" s="9">
        <v>0.72916666666666663</v>
      </c>
      <c r="L14" s="9">
        <v>0.79166666666666663</v>
      </c>
      <c r="M14" s="10">
        <f t="shared" si="1"/>
        <v>6.25E-2</v>
      </c>
      <c r="O14" s="9">
        <v>0.79166666666666663</v>
      </c>
      <c r="P14" s="9">
        <v>0.87499999999999967</v>
      </c>
      <c r="Q14" s="10">
        <f t="shared" si="2"/>
        <v>8.3333333333333037E-2</v>
      </c>
      <c r="S14" s="17">
        <v>0.5</v>
      </c>
      <c r="T14" s="19">
        <f t="shared" si="3"/>
        <v>0.5625</v>
      </c>
      <c r="V14" s="20">
        <f t="shared" si="4"/>
        <v>0.70833333333333304</v>
      </c>
      <c r="W14" s="17">
        <f t="shared" si="5"/>
        <v>0.72916666666666663</v>
      </c>
      <c r="X14" s="18">
        <f t="shared" si="6"/>
        <v>2.0833333333333592E-2</v>
      </c>
      <c r="Z14" s="17">
        <f t="shared" si="7"/>
        <v>0.79166666666666663</v>
      </c>
      <c r="AA14" s="19">
        <f t="shared" si="8"/>
        <v>0.79166666666666663</v>
      </c>
      <c r="AB14" s="18">
        <f t="shared" si="9"/>
        <v>0</v>
      </c>
      <c r="AD14" s="20">
        <f t="shared" si="10"/>
        <v>0.87499999999999967</v>
      </c>
      <c r="AE14" s="17">
        <v>24.5</v>
      </c>
      <c r="AF14" s="18">
        <f t="shared" si="11"/>
        <v>23.625</v>
      </c>
    </row>
    <row r="15" spans="2:32" x14ac:dyDescent="0.25">
      <c r="B15" s="13" t="s">
        <v>5</v>
      </c>
      <c r="C15" s="14" t="s">
        <v>6</v>
      </c>
      <c r="D15" s="15">
        <v>50</v>
      </c>
      <c r="E15" s="16">
        <v>129</v>
      </c>
      <c r="G15" s="9">
        <v>0.58333333333333404</v>
      </c>
      <c r="H15" s="9">
        <v>0.625</v>
      </c>
      <c r="I15" s="10">
        <f t="shared" si="0"/>
        <v>4.1666666666665964E-2</v>
      </c>
      <c r="K15" s="9">
        <v>0.64583333333333337</v>
      </c>
      <c r="L15" s="9">
        <v>0.6875</v>
      </c>
      <c r="M15" s="10">
        <f t="shared" si="1"/>
        <v>4.166666666666663E-2</v>
      </c>
      <c r="O15" s="9">
        <v>0.81250000000000022</v>
      </c>
      <c r="P15" s="9">
        <v>0.89583333333333359</v>
      </c>
      <c r="Q15" s="10">
        <f t="shared" si="2"/>
        <v>8.333333333333337E-2</v>
      </c>
      <c r="S15" s="17">
        <v>0.54166666666666696</v>
      </c>
      <c r="T15" s="19">
        <f t="shared" si="3"/>
        <v>0.58333333333333404</v>
      </c>
      <c r="V15" s="20">
        <f t="shared" si="4"/>
        <v>0.625</v>
      </c>
      <c r="W15" s="17">
        <f t="shared" si="5"/>
        <v>0.64583333333333337</v>
      </c>
      <c r="X15" s="18">
        <f t="shared" si="6"/>
        <v>2.083333333333337E-2</v>
      </c>
      <c r="Z15" s="17">
        <f t="shared" si="7"/>
        <v>0.6875</v>
      </c>
      <c r="AA15" s="19">
        <f t="shared" si="8"/>
        <v>0.81250000000000022</v>
      </c>
      <c r="AB15" s="18">
        <f t="shared" si="9"/>
        <v>0.12500000000000022</v>
      </c>
      <c r="AD15" s="20">
        <f t="shared" si="10"/>
        <v>0.89583333333333359</v>
      </c>
      <c r="AE15" s="17">
        <v>24.5416666666667</v>
      </c>
      <c r="AF15" s="18">
        <f t="shared" si="11"/>
        <v>23.645833333333368</v>
      </c>
    </row>
    <row r="16" spans="2:32" x14ac:dyDescent="0.25">
      <c r="B16" s="7" t="s">
        <v>5</v>
      </c>
      <c r="C16" s="8" t="s">
        <v>7</v>
      </c>
      <c r="D16" s="11">
        <v>5</v>
      </c>
      <c r="E16" s="12">
        <v>129</v>
      </c>
      <c r="G16" s="9">
        <v>0.60416666666666696</v>
      </c>
      <c r="H16" s="9">
        <v>0.64583333333333337</v>
      </c>
      <c r="I16" s="10">
        <f t="shared" si="0"/>
        <v>4.1666666666666408E-2</v>
      </c>
      <c r="K16" s="9">
        <v>0.66666666666666663</v>
      </c>
      <c r="L16" s="9">
        <v>0.70833333333333337</v>
      </c>
      <c r="M16" s="10">
        <f t="shared" si="1"/>
        <v>4.1666666666666741E-2</v>
      </c>
      <c r="O16" s="9">
        <v>0.83333333333333326</v>
      </c>
      <c r="P16" s="9">
        <v>0.91666666666666663</v>
      </c>
      <c r="Q16" s="10">
        <f t="shared" si="2"/>
        <v>8.333333333333337E-2</v>
      </c>
      <c r="S16" s="17">
        <v>0.58333333333333304</v>
      </c>
      <c r="T16" s="19">
        <f t="shared" si="3"/>
        <v>0.60416666666666696</v>
      </c>
      <c r="V16" s="20">
        <f t="shared" si="4"/>
        <v>0.64583333333333337</v>
      </c>
      <c r="W16" s="17">
        <f t="shared" si="5"/>
        <v>0.66666666666666663</v>
      </c>
      <c r="X16" s="18">
        <f t="shared" si="6"/>
        <v>2.0833333333333259E-2</v>
      </c>
      <c r="Z16" s="17">
        <f t="shared" si="7"/>
        <v>0.70833333333333337</v>
      </c>
      <c r="AA16" s="19">
        <f t="shared" si="8"/>
        <v>0.83333333333333326</v>
      </c>
      <c r="AB16" s="18">
        <f t="shared" si="9"/>
        <v>0.12499999999999989</v>
      </c>
      <c r="AD16" s="20">
        <f t="shared" si="10"/>
        <v>0.91666666666666663</v>
      </c>
      <c r="AE16" s="17">
        <v>24.5833333333333</v>
      </c>
      <c r="AF16" s="18">
        <f t="shared" si="11"/>
        <v>23.666666666666632</v>
      </c>
    </row>
    <row r="17" spans="2:32" x14ac:dyDescent="0.25">
      <c r="B17" s="13" t="s">
        <v>5</v>
      </c>
      <c r="C17" s="14" t="s">
        <v>7</v>
      </c>
      <c r="D17" s="15">
        <v>16</v>
      </c>
      <c r="E17" s="16">
        <v>129</v>
      </c>
      <c r="G17" s="9">
        <v>0.5625</v>
      </c>
      <c r="H17" s="9">
        <v>0.64583333333333404</v>
      </c>
      <c r="I17" s="10">
        <f t="shared" si="0"/>
        <v>8.3333333333334036E-2</v>
      </c>
      <c r="K17" s="9"/>
      <c r="L17" s="9"/>
      <c r="M17" s="10">
        <f t="shared" si="1"/>
        <v>24</v>
      </c>
      <c r="O17" s="9"/>
      <c r="P17" s="9"/>
      <c r="Q17" s="10">
        <f t="shared" si="2"/>
        <v>24</v>
      </c>
      <c r="S17" s="17">
        <v>0.625</v>
      </c>
      <c r="T17" s="19">
        <f t="shared" si="3"/>
        <v>0.5625</v>
      </c>
      <c r="V17" s="20">
        <f t="shared" si="4"/>
        <v>0.64583333333333404</v>
      </c>
      <c r="W17" s="17">
        <f t="shared" si="5"/>
        <v>24</v>
      </c>
      <c r="X17" s="18">
        <f t="shared" ref="X3:X55" si="14">W17-V17</f>
        <v>23.354166666666664</v>
      </c>
      <c r="Z17" s="17">
        <f t="shared" si="7"/>
        <v>0</v>
      </c>
      <c r="AA17" s="19">
        <f t="shared" si="8"/>
        <v>24</v>
      </c>
      <c r="AB17" s="18">
        <f t="shared" si="9"/>
        <v>24</v>
      </c>
      <c r="AD17" s="20">
        <f t="shared" si="10"/>
        <v>0</v>
      </c>
      <c r="AE17" s="17">
        <v>24.625</v>
      </c>
      <c r="AF17" s="18">
        <f t="shared" si="11"/>
        <v>24.625</v>
      </c>
    </row>
    <row r="18" spans="2:32" x14ac:dyDescent="0.25">
      <c r="B18" s="7" t="s">
        <v>5</v>
      </c>
      <c r="C18" s="8" t="s">
        <v>7</v>
      </c>
      <c r="D18" s="11">
        <v>18</v>
      </c>
      <c r="E18" s="12">
        <v>129</v>
      </c>
      <c r="G18" s="9">
        <v>0.58333333333333304</v>
      </c>
      <c r="H18" s="9">
        <v>0.66666666666666696</v>
      </c>
      <c r="I18" s="10">
        <f t="shared" si="0"/>
        <v>8.3333333333333925E-2</v>
      </c>
      <c r="K18" s="9"/>
      <c r="L18" s="9"/>
      <c r="M18" s="10">
        <f t="shared" si="1"/>
        <v>24</v>
      </c>
      <c r="O18" s="9"/>
      <c r="P18" s="9"/>
      <c r="Q18" s="10">
        <f t="shared" si="2"/>
        <v>24</v>
      </c>
      <c r="S18" s="17">
        <v>0.66666666666666696</v>
      </c>
      <c r="T18" s="19">
        <f t="shared" si="3"/>
        <v>0.58333333333333304</v>
      </c>
      <c r="V18" s="20">
        <f t="shared" si="4"/>
        <v>0.66666666666666696</v>
      </c>
      <c r="W18" s="17">
        <f t="shared" si="5"/>
        <v>24</v>
      </c>
      <c r="X18" s="18">
        <f t="shared" si="14"/>
        <v>23.333333333333332</v>
      </c>
      <c r="Z18" s="17">
        <f t="shared" si="7"/>
        <v>0</v>
      </c>
      <c r="AA18" s="19">
        <f t="shared" si="8"/>
        <v>24</v>
      </c>
      <c r="AB18" s="18">
        <f t="shared" si="9"/>
        <v>24</v>
      </c>
      <c r="AD18" s="20">
        <f t="shared" si="10"/>
        <v>0</v>
      </c>
      <c r="AE18" s="17">
        <v>24.6666666666667</v>
      </c>
      <c r="AF18" s="18">
        <f t="shared" si="11"/>
        <v>24.6666666666667</v>
      </c>
    </row>
    <row r="19" spans="2:32" x14ac:dyDescent="0.25">
      <c r="B19" s="13" t="s">
        <v>5</v>
      </c>
      <c r="C19" s="14" t="s">
        <v>7</v>
      </c>
      <c r="D19" s="15">
        <v>22</v>
      </c>
      <c r="E19" s="16">
        <v>129</v>
      </c>
      <c r="G19" s="9">
        <v>0.60416666666666596</v>
      </c>
      <c r="H19" s="9">
        <v>0.6875</v>
      </c>
      <c r="I19" s="10">
        <f t="shared" si="0"/>
        <v>8.3333333333334036E-2</v>
      </c>
      <c r="K19" s="9"/>
      <c r="L19" s="9"/>
      <c r="M19" s="10">
        <f t="shared" si="1"/>
        <v>24</v>
      </c>
      <c r="O19" s="9"/>
      <c r="P19" s="9"/>
      <c r="Q19" s="10">
        <f t="shared" si="2"/>
        <v>24</v>
      </c>
      <c r="S19" s="17">
        <v>0.70833333333333304</v>
      </c>
      <c r="T19" s="19">
        <f t="shared" si="3"/>
        <v>0.60416666666666596</v>
      </c>
      <c r="V19" s="20">
        <f t="shared" si="4"/>
        <v>0.6875</v>
      </c>
      <c r="W19" s="17">
        <f t="shared" si="5"/>
        <v>24</v>
      </c>
      <c r="X19" s="18">
        <f t="shared" si="14"/>
        <v>23.3125</v>
      </c>
      <c r="Z19" s="17">
        <f t="shared" si="7"/>
        <v>0</v>
      </c>
      <c r="AA19" s="19">
        <f t="shared" si="8"/>
        <v>24</v>
      </c>
      <c r="AB19" s="18">
        <f t="shared" si="9"/>
        <v>24</v>
      </c>
      <c r="AD19" s="20">
        <f t="shared" si="10"/>
        <v>0</v>
      </c>
      <c r="AE19" s="17">
        <v>24.7083333333333</v>
      </c>
      <c r="AF19" s="18">
        <f t="shared" si="11"/>
        <v>24.7083333333333</v>
      </c>
    </row>
    <row r="20" spans="2:32" x14ac:dyDescent="0.25">
      <c r="B20" s="7" t="s">
        <v>5</v>
      </c>
      <c r="C20" s="8" t="s">
        <v>7</v>
      </c>
      <c r="D20" s="11">
        <v>28</v>
      </c>
      <c r="E20" s="12">
        <v>129</v>
      </c>
      <c r="G20" s="9">
        <v>0.625</v>
      </c>
      <c r="H20" s="9">
        <v>0.70833333333333404</v>
      </c>
      <c r="I20" s="10">
        <f t="shared" si="0"/>
        <v>8.3333333333334036E-2</v>
      </c>
      <c r="K20" s="9"/>
      <c r="L20" s="9"/>
      <c r="M20" s="10">
        <f t="shared" si="1"/>
        <v>24</v>
      </c>
      <c r="O20" s="9"/>
      <c r="P20" s="9"/>
      <c r="Q20" s="10">
        <f t="shared" si="2"/>
        <v>24</v>
      </c>
      <c r="S20" s="17">
        <v>0.75</v>
      </c>
      <c r="T20" s="19">
        <f t="shared" si="3"/>
        <v>0.625</v>
      </c>
      <c r="V20" s="20">
        <f t="shared" si="4"/>
        <v>0.70833333333333404</v>
      </c>
      <c r="W20" s="17">
        <f t="shared" si="5"/>
        <v>24</v>
      </c>
      <c r="X20" s="18">
        <f t="shared" si="14"/>
        <v>23.291666666666664</v>
      </c>
      <c r="Z20" s="17">
        <f t="shared" si="7"/>
        <v>0</v>
      </c>
      <c r="AA20" s="19">
        <f t="shared" si="8"/>
        <v>24</v>
      </c>
      <c r="AB20" s="18">
        <f t="shared" si="9"/>
        <v>24</v>
      </c>
      <c r="AD20" s="20">
        <f t="shared" si="10"/>
        <v>0</v>
      </c>
      <c r="AE20" s="17">
        <v>24.75</v>
      </c>
      <c r="AF20" s="18">
        <f t="shared" si="11"/>
        <v>24.75</v>
      </c>
    </row>
    <row r="21" spans="2:32" x14ac:dyDescent="0.25">
      <c r="B21" s="13" t="s">
        <v>5</v>
      </c>
      <c r="C21" s="14" t="s">
        <v>7</v>
      </c>
      <c r="D21" s="15">
        <v>44</v>
      </c>
      <c r="E21" s="16">
        <v>129</v>
      </c>
      <c r="G21" s="9">
        <v>0.64583333333333304</v>
      </c>
      <c r="H21" s="9">
        <v>0.72916666666666696</v>
      </c>
      <c r="I21" s="10">
        <f t="shared" si="0"/>
        <v>8.3333333333333925E-2</v>
      </c>
      <c r="K21" s="9"/>
      <c r="L21" s="9"/>
      <c r="M21" s="10">
        <f t="shared" si="1"/>
        <v>24</v>
      </c>
      <c r="O21" s="9"/>
      <c r="P21" s="9"/>
      <c r="Q21" s="10">
        <f t="shared" si="2"/>
        <v>24</v>
      </c>
      <c r="S21" s="17">
        <v>0.79166666666666696</v>
      </c>
      <c r="T21" s="19">
        <f t="shared" si="3"/>
        <v>0.64583333333333304</v>
      </c>
      <c r="V21" s="20">
        <f t="shared" si="4"/>
        <v>0.72916666666666696</v>
      </c>
      <c r="W21" s="17">
        <f t="shared" si="5"/>
        <v>24</v>
      </c>
      <c r="X21" s="18">
        <f t="shared" si="14"/>
        <v>23.270833333333332</v>
      </c>
      <c r="Z21" s="17">
        <f t="shared" si="7"/>
        <v>0</v>
      </c>
      <c r="AA21" s="19">
        <f t="shared" si="8"/>
        <v>24</v>
      </c>
      <c r="AB21" s="18">
        <f t="shared" si="9"/>
        <v>24</v>
      </c>
      <c r="AD21" s="20">
        <f t="shared" si="10"/>
        <v>0</v>
      </c>
      <c r="AE21" s="17">
        <v>24.7916666666667</v>
      </c>
      <c r="AF21" s="18">
        <f t="shared" si="11"/>
        <v>24.7916666666667</v>
      </c>
    </row>
    <row r="22" spans="2:32" x14ac:dyDescent="0.25">
      <c r="B22" s="7" t="s">
        <v>5</v>
      </c>
      <c r="C22" s="8" t="s">
        <v>7</v>
      </c>
      <c r="D22" s="11">
        <v>46</v>
      </c>
      <c r="E22" s="12">
        <v>129</v>
      </c>
      <c r="G22" s="9">
        <v>0.66666666666666596</v>
      </c>
      <c r="H22" s="9">
        <v>0.75</v>
      </c>
      <c r="I22" s="10">
        <f t="shared" si="0"/>
        <v>8.3333333333334036E-2</v>
      </c>
      <c r="K22" s="9"/>
      <c r="L22" s="9"/>
      <c r="M22" s="10">
        <f t="shared" si="1"/>
        <v>24</v>
      </c>
      <c r="O22" s="9"/>
      <c r="P22" s="9"/>
      <c r="Q22" s="10">
        <f t="shared" si="2"/>
        <v>24</v>
      </c>
      <c r="S22" s="17">
        <v>0.83333333333333304</v>
      </c>
      <c r="T22" s="19">
        <f t="shared" si="3"/>
        <v>0.66666666666666596</v>
      </c>
      <c r="V22" s="20">
        <f t="shared" si="4"/>
        <v>0.75</v>
      </c>
      <c r="W22" s="17">
        <f t="shared" si="5"/>
        <v>24</v>
      </c>
      <c r="X22" s="18">
        <f t="shared" si="14"/>
        <v>23.25</v>
      </c>
      <c r="Z22" s="17">
        <f t="shared" si="7"/>
        <v>0</v>
      </c>
      <c r="AA22" s="19">
        <f t="shared" si="8"/>
        <v>24</v>
      </c>
      <c r="AB22" s="18">
        <f t="shared" si="9"/>
        <v>24</v>
      </c>
      <c r="AD22" s="20">
        <f t="shared" si="10"/>
        <v>0</v>
      </c>
      <c r="AE22" s="17">
        <v>24.8333333333333</v>
      </c>
      <c r="AF22" s="18">
        <f t="shared" si="11"/>
        <v>24.8333333333333</v>
      </c>
    </row>
    <row r="23" spans="2:32" x14ac:dyDescent="0.25">
      <c r="B23" s="13" t="s">
        <v>5</v>
      </c>
      <c r="C23" s="14" t="s">
        <v>7</v>
      </c>
      <c r="D23" s="15">
        <v>48</v>
      </c>
      <c r="E23" s="16">
        <v>129</v>
      </c>
      <c r="G23" s="9">
        <v>0.6875</v>
      </c>
      <c r="H23" s="9">
        <v>0.77083333333333404</v>
      </c>
      <c r="I23" s="10">
        <f t="shared" si="0"/>
        <v>8.3333333333334036E-2</v>
      </c>
      <c r="K23" s="9"/>
      <c r="L23" s="9"/>
      <c r="M23" s="10">
        <f t="shared" si="1"/>
        <v>24</v>
      </c>
      <c r="O23" s="9"/>
      <c r="P23" s="9"/>
      <c r="Q23" s="10">
        <f t="shared" si="2"/>
        <v>24</v>
      </c>
      <c r="S23" s="17">
        <v>0.875</v>
      </c>
      <c r="T23" s="19">
        <f t="shared" si="3"/>
        <v>0.6875</v>
      </c>
      <c r="V23" s="20">
        <f t="shared" si="4"/>
        <v>0.77083333333333404</v>
      </c>
      <c r="W23" s="17">
        <f t="shared" si="5"/>
        <v>24</v>
      </c>
      <c r="X23" s="18">
        <f t="shared" si="14"/>
        <v>23.229166666666664</v>
      </c>
      <c r="Z23" s="17">
        <f t="shared" si="7"/>
        <v>0</v>
      </c>
      <c r="AA23" s="19">
        <f t="shared" si="8"/>
        <v>24</v>
      </c>
      <c r="AB23" s="18">
        <f t="shared" si="9"/>
        <v>24</v>
      </c>
      <c r="AD23" s="20">
        <f t="shared" si="10"/>
        <v>0</v>
      </c>
      <c r="AE23" s="17">
        <v>24.875</v>
      </c>
      <c r="AF23" s="18">
        <f t="shared" si="11"/>
        <v>24.875</v>
      </c>
    </row>
    <row r="24" spans="2:32" x14ac:dyDescent="0.25">
      <c r="B24" s="7" t="s">
        <v>5</v>
      </c>
      <c r="C24" s="8" t="s">
        <v>7</v>
      </c>
      <c r="D24" s="11">
        <v>50</v>
      </c>
      <c r="E24" s="12">
        <v>129</v>
      </c>
      <c r="G24" s="9">
        <v>0.70833333333333304</v>
      </c>
      <c r="H24" s="9">
        <v>0.79166666666666696</v>
      </c>
      <c r="I24" s="10">
        <f t="shared" si="0"/>
        <v>8.3333333333333925E-2</v>
      </c>
      <c r="K24" s="9"/>
      <c r="L24" s="9"/>
      <c r="M24" s="10">
        <f t="shared" si="1"/>
        <v>24</v>
      </c>
      <c r="O24" s="9"/>
      <c r="P24" s="9"/>
      <c r="Q24" s="10">
        <f t="shared" si="2"/>
        <v>24</v>
      </c>
      <c r="S24" s="17">
        <v>0.91666666666666696</v>
      </c>
      <c r="T24" s="19">
        <f t="shared" si="3"/>
        <v>0.70833333333333304</v>
      </c>
      <c r="V24" s="20">
        <f t="shared" si="4"/>
        <v>0.79166666666666696</v>
      </c>
      <c r="W24" s="17">
        <f t="shared" si="5"/>
        <v>24</v>
      </c>
      <c r="X24" s="18">
        <f t="shared" si="14"/>
        <v>23.208333333333332</v>
      </c>
      <c r="Z24" s="17">
        <f t="shared" si="7"/>
        <v>0</v>
      </c>
      <c r="AA24" s="19">
        <f t="shared" si="8"/>
        <v>24</v>
      </c>
      <c r="AB24" s="18">
        <f t="shared" si="9"/>
        <v>24</v>
      </c>
      <c r="AD24" s="20">
        <f t="shared" si="10"/>
        <v>0</v>
      </c>
      <c r="AE24" s="17">
        <v>24.9166666666667</v>
      </c>
      <c r="AF24" s="18">
        <f t="shared" si="11"/>
        <v>24.9166666666667</v>
      </c>
    </row>
    <row r="25" spans="2:32" x14ac:dyDescent="0.25">
      <c r="B25" s="13" t="s">
        <v>5</v>
      </c>
      <c r="C25" s="14" t="s">
        <v>11</v>
      </c>
      <c r="D25" s="15">
        <v>5</v>
      </c>
      <c r="E25" s="16">
        <v>129</v>
      </c>
      <c r="G25" s="9">
        <v>0.72916666666666596</v>
      </c>
      <c r="H25" s="9">
        <v>0.812500000000001</v>
      </c>
      <c r="I25" s="10">
        <f t="shared" si="0"/>
        <v>8.3333333333335036E-2</v>
      </c>
      <c r="K25" s="9"/>
      <c r="L25" s="9"/>
      <c r="M25" s="10">
        <f t="shared" si="1"/>
        <v>24</v>
      </c>
      <c r="O25" s="9"/>
      <c r="P25" s="9"/>
      <c r="Q25" s="10">
        <f t="shared" si="2"/>
        <v>24</v>
      </c>
      <c r="S25" s="17">
        <v>0.95833333333333304</v>
      </c>
      <c r="T25" s="19">
        <f t="shared" si="3"/>
        <v>0.72916666666666596</v>
      </c>
      <c r="V25" s="20">
        <f t="shared" si="4"/>
        <v>0.812500000000001</v>
      </c>
      <c r="W25" s="17">
        <f t="shared" si="5"/>
        <v>24</v>
      </c>
      <c r="X25" s="18">
        <f t="shared" si="14"/>
        <v>23.1875</v>
      </c>
      <c r="Z25" s="17">
        <f t="shared" si="7"/>
        <v>0</v>
      </c>
      <c r="AA25" s="19">
        <f t="shared" si="8"/>
        <v>24</v>
      </c>
      <c r="AB25" s="18">
        <f t="shared" si="9"/>
        <v>24</v>
      </c>
      <c r="AD25" s="20">
        <f t="shared" si="10"/>
        <v>0</v>
      </c>
      <c r="AE25" s="17">
        <v>24.9583333333333</v>
      </c>
      <c r="AF25" s="18">
        <f t="shared" si="11"/>
        <v>24.9583333333333</v>
      </c>
    </row>
    <row r="26" spans="2:32" x14ac:dyDescent="0.25">
      <c r="B26" s="7" t="s">
        <v>5</v>
      </c>
      <c r="C26" s="8" t="s">
        <v>11</v>
      </c>
      <c r="D26" s="11">
        <v>16</v>
      </c>
      <c r="E26" s="12">
        <v>129</v>
      </c>
      <c r="G26" s="9">
        <v>0.75</v>
      </c>
      <c r="H26" s="9">
        <v>0.83333333333333404</v>
      </c>
      <c r="I26" s="10">
        <f t="shared" si="0"/>
        <v>8.3333333333334036E-2</v>
      </c>
      <c r="K26" s="9"/>
      <c r="L26" s="9"/>
      <c r="M26" s="10">
        <f t="shared" si="1"/>
        <v>24</v>
      </c>
      <c r="O26" s="9"/>
      <c r="P26" s="9"/>
      <c r="Q26" s="10">
        <f t="shared" si="2"/>
        <v>24</v>
      </c>
      <c r="S26" s="17">
        <v>1</v>
      </c>
      <c r="T26" s="19">
        <f t="shared" si="3"/>
        <v>0.75</v>
      </c>
      <c r="V26" s="20">
        <f t="shared" si="4"/>
        <v>0.83333333333333404</v>
      </c>
      <c r="W26" s="17">
        <f t="shared" si="5"/>
        <v>24</v>
      </c>
      <c r="X26" s="18">
        <f t="shared" si="14"/>
        <v>23.166666666666664</v>
      </c>
      <c r="Z26" s="17">
        <f t="shared" si="7"/>
        <v>0</v>
      </c>
      <c r="AA26" s="19">
        <f t="shared" si="8"/>
        <v>24</v>
      </c>
      <c r="AB26" s="18">
        <f t="shared" si="9"/>
        <v>24</v>
      </c>
      <c r="AD26" s="20">
        <f t="shared" si="10"/>
        <v>0</v>
      </c>
      <c r="AE26" s="17">
        <v>25</v>
      </c>
      <c r="AF26" s="18">
        <f t="shared" si="11"/>
        <v>25</v>
      </c>
    </row>
    <row r="27" spans="2:32" x14ac:dyDescent="0.25">
      <c r="B27" s="13" t="s">
        <v>5</v>
      </c>
      <c r="C27" s="14" t="s">
        <v>11</v>
      </c>
      <c r="D27" s="15">
        <v>20</v>
      </c>
      <c r="E27" s="16">
        <v>129</v>
      </c>
      <c r="G27" s="9">
        <v>0.375</v>
      </c>
      <c r="H27" s="9">
        <v>0.41666666666666669</v>
      </c>
      <c r="I27" s="10">
        <f t="shared" si="0"/>
        <v>4.1666666666666685E-2</v>
      </c>
      <c r="K27" s="9"/>
      <c r="L27" s="9"/>
      <c r="M27" s="10">
        <f t="shared" si="1"/>
        <v>24</v>
      </c>
      <c r="O27" s="9"/>
      <c r="P27" s="9"/>
      <c r="Q27" s="10">
        <f t="shared" si="2"/>
        <v>24</v>
      </c>
      <c r="S27" s="17">
        <v>1.0416666666666701</v>
      </c>
      <c r="T27" s="19">
        <f t="shared" si="3"/>
        <v>0.375</v>
      </c>
      <c r="V27" s="20">
        <f t="shared" si="4"/>
        <v>0.41666666666666669</v>
      </c>
      <c r="W27" s="17">
        <f t="shared" si="5"/>
        <v>24</v>
      </c>
      <c r="X27" s="18">
        <f t="shared" si="14"/>
        <v>23.583333333333332</v>
      </c>
      <c r="Z27" s="17">
        <f t="shared" si="7"/>
        <v>0</v>
      </c>
      <c r="AA27" s="19">
        <f t="shared" si="8"/>
        <v>24</v>
      </c>
      <c r="AB27" s="18">
        <f t="shared" si="9"/>
        <v>24</v>
      </c>
      <c r="AD27" s="20">
        <f t="shared" si="10"/>
        <v>0</v>
      </c>
      <c r="AE27" s="17">
        <v>25.0416666666667</v>
      </c>
      <c r="AF27" s="18">
        <f t="shared" si="11"/>
        <v>25.0416666666667</v>
      </c>
    </row>
    <row r="28" spans="2:32" x14ac:dyDescent="0.25">
      <c r="B28" s="7" t="s">
        <v>5</v>
      </c>
      <c r="C28" s="8" t="s">
        <v>11</v>
      </c>
      <c r="D28" s="11">
        <v>22</v>
      </c>
      <c r="E28" s="12">
        <v>129</v>
      </c>
      <c r="G28" s="9">
        <v>0.41666666666666669</v>
      </c>
      <c r="H28" s="9">
        <v>0.45833333333333331</v>
      </c>
      <c r="I28" s="10">
        <f t="shared" si="0"/>
        <v>4.166666666666663E-2</v>
      </c>
      <c r="K28" s="9"/>
      <c r="L28" s="9"/>
      <c r="M28" s="10">
        <f t="shared" si="1"/>
        <v>24</v>
      </c>
      <c r="O28" s="9"/>
      <c r="P28" s="9"/>
      <c r="Q28" s="10">
        <f t="shared" si="2"/>
        <v>24</v>
      </c>
      <c r="S28" s="17">
        <v>1.0833333333333299</v>
      </c>
      <c r="T28" s="19">
        <f t="shared" si="3"/>
        <v>0.41666666666666669</v>
      </c>
      <c r="V28" s="20">
        <f t="shared" si="4"/>
        <v>0.45833333333333331</v>
      </c>
      <c r="W28" s="17">
        <f t="shared" si="5"/>
        <v>24</v>
      </c>
      <c r="X28" s="18">
        <f t="shared" si="14"/>
        <v>23.541666666666668</v>
      </c>
      <c r="Z28" s="17">
        <f t="shared" si="7"/>
        <v>0</v>
      </c>
      <c r="AA28" s="19">
        <f t="shared" si="8"/>
        <v>24</v>
      </c>
      <c r="AB28" s="18">
        <f t="shared" si="9"/>
        <v>24</v>
      </c>
      <c r="AD28" s="20">
        <f t="shared" si="10"/>
        <v>0</v>
      </c>
      <c r="AE28" s="17">
        <v>25.0833333333333</v>
      </c>
      <c r="AF28" s="18">
        <f t="shared" si="11"/>
        <v>25.0833333333333</v>
      </c>
    </row>
    <row r="29" spans="2:32" x14ac:dyDescent="0.25">
      <c r="B29" s="13" t="s">
        <v>5</v>
      </c>
      <c r="C29" s="14" t="s">
        <v>11</v>
      </c>
      <c r="D29" s="15">
        <v>28</v>
      </c>
      <c r="E29" s="16">
        <v>129</v>
      </c>
      <c r="G29" s="9">
        <v>0.45833333333333298</v>
      </c>
      <c r="H29" s="9">
        <v>0.5</v>
      </c>
      <c r="I29" s="10">
        <f t="shared" si="0"/>
        <v>4.1666666666667018E-2</v>
      </c>
      <c r="K29" s="9"/>
      <c r="L29" s="9"/>
      <c r="M29" s="10">
        <f t="shared" si="1"/>
        <v>24</v>
      </c>
      <c r="O29" s="9"/>
      <c r="P29" s="9"/>
      <c r="Q29" s="10">
        <f t="shared" si="2"/>
        <v>24</v>
      </c>
      <c r="S29" s="17">
        <v>1.125</v>
      </c>
      <c r="T29" s="19">
        <f t="shared" si="3"/>
        <v>0.45833333333333298</v>
      </c>
      <c r="V29" s="20">
        <f t="shared" si="4"/>
        <v>0.5</v>
      </c>
      <c r="W29" s="17">
        <f t="shared" si="5"/>
        <v>24</v>
      </c>
      <c r="X29" s="18">
        <f t="shared" si="14"/>
        <v>23.5</v>
      </c>
      <c r="Z29" s="17">
        <f t="shared" si="7"/>
        <v>0</v>
      </c>
      <c r="AA29" s="19">
        <f t="shared" si="8"/>
        <v>24</v>
      </c>
      <c r="AB29" s="18">
        <f t="shared" si="9"/>
        <v>24</v>
      </c>
      <c r="AD29" s="20">
        <f t="shared" si="10"/>
        <v>0</v>
      </c>
      <c r="AE29" s="17">
        <v>25.125</v>
      </c>
      <c r="AF29" s="18">
        <f t="shared" si="11"/>
        <v>25.125</v>
      </c>
    </row>
    <row r="30" spans="2:32" x14ac:dyDescent="0.25">
      <c r="B30" s="7" t="s">
        <v>5</v>
      </c>
      <c r="C30" s="8" t="s">
        <v>11</v>
      </c>
      <c r="D30" s="11">
        <v>44</v>
      </c>
      <c r="E30" s="12">
        <v>129</v>
      </c>
      <c r="G30" s="9">
        <v>0.5</v>
      </c>
      <c r="H30" s="9">
        <v>0.54166666666666696</v>
      </c>
      <c r="I30" s="10">
        <f t="shared" si="0"/>
        <v>4.1666666666666963E-2</v>
      </c>
      <c r="K30" s="9"/>
      <c r="L30" s="9"/>
      <c r="M30" s="10">
        <f t="shared" si="1"/>
        <v>24</v>
      </c>
      <c r="O30" s="9"/>
      <c r="P30" s="9"/>
      <c r="Q30" s="10">
        <f t="shared" si="2"/>
        <v>24</v>
      </c>
      <c r="S30" s="17">
        <v>1.1666666666666701</v>
      </c>
      <c r="T30" s="19">
        <f t="shared" si="3"/>
        <v>0.5</v>
      </c>
      <c r="V30" s="20">
        <f t="shared" si="4"/>
        <v>0.54166666666666696</v>
      </c>
      <c r="W30" s="17">
        <f t="shared" si="5"/>
        <v>24</v>
      </c>
      <c r="X30" s="18">
        <f t="shared" si="14"/>
        <v>23.458333333333332</v>
      </c>
      <c r="Z30" s="17">
        <f t="shared" si="7"/>
        <v>0</v>
      </c>
      <c r="AA30" s="19">
        <f t="shared" si="8"/>
        <v>24</v>
      </c>
      <c r="AB30" s="18">
        <f t="shared" si="9"/>
        <v>24</v>
      </c>
      <c r="AD30" s="20">
        <f t="shared" si="10"/>
        <v>0</v>
      </c>
      <c r="AE30" s="17">
        <v>25.1666666666667</v>
      </c>
      <c r="AF30" s="18">
        <f t="shared" si="11"/>
        <v>25.1666666666667</v>
      </c>
    </row>
    <row r="31" spans="2:32" x14ac:dyDescent="0.25">
      <c r="B31" s="13" t="s">
        <v>5</v>
      </c>
      <c r="C31" s="14" t="s">
        <v>11</v>
      </c>
      <c r="D31" s="15">
        <v>46</v>
      </c>
      <c r="E31" s="16">
        <v>129</v>
      </c>
      <c r="G31" s="9">
        <v>0.54166666666666696</v>
      </c>
      <c r="H31" s="9">
        <v>0.58333333333333404</v>
      </c>
      <c r="I31" s="10">
        <f t="shared" si="0"/>
        <v>4.1666666666667074E-2</v>
      </c>
      <c r="K31" s="9"/>
      <c r="L31" s="9"/>
      <c r="M31" s="10">
        <f t="shared" si="1"/>
        <v>24</v>
      </c>
      <c r="O31" s="9"/>
      <c r="P31" s="9"/>
      <c r="Q31" s="10">
        <f t="shared" si="2"/>
        <v>24</v>
      </c>
      <c r="S31" s="17">
        <v>1.2083333333333299</v>
      </c>
      <c r="T31" s="19">
        <f t="shared" si="3"/>
        <v>0.54166666666666696</v>
      </c>
      <c r="V31" s="20">
        <f t="shared" si="4"/>
        <v>0.58333333333333404</v>
      </c>
      <c r="W31" s="17">
        <f t="shared" si="5"/>
        <v>24</v>
      </c>
      <c r="X31" s="18">
        <f t="shared" si="14"/>
        <v>23.416666666666664</v>
      </c>
      <c r="Z31" s="17">
        <f t="shared" si="7"/>
        <v>0</v>
      </c>
      <c r="AA31" s="19">
        <f t="shared" si="8"/>
        <v>24</v>
      </c>
      <c r="AB31" s="18">
        <f t="shared" si="9"/>
        <v>24</v>
      </c>
      <c r="AD31" s="20">
        <f t="shared" si="10"/>
        <v>0</v>
      </c>
      <c r="AE31" s="17">
        <v>25.2083333333333</v>
      </c>
      <c r="AF31" s="18">
        <f t="shared" si="11"/>
        <v>25.2083333333333</v>
      </c>
    </row>
    <row r="32" spans="2:32" x14ac:dyDescent="0.25">
      <c r="B32" s="7" t="s">
        <v>5</v>
      </c>
      <c r="C32" s="8" t="s">
        <v>11</v>
      </c>
      <c r="D32" s="11">
        <v>48</v>
      </c>
      <c r="E32" s="12">
        <v>129</v>
      </c>
      <c r="G32" s="9">
        <v>0.58333333333333304</v>
      </c>
      <c r="H32" s="9">
        <v>0.625</v>
      </c>
      <c r="I32" s="10">
        <f t="shared" si="0"/>
        <v>4.1666666666666963E-2</v>
      </c>
      <c r="K32" s="9"/>
      <c r="L32" s="9"/>
      <c r="M32" s="10">
        <f t="shared" si="1"/>
        <v>24</v>
      </c>
      <c r="O32" s="9"/>
      <c r="P32" s="9"/>
      <c r="Q32" s="10">
        <f t="shared" si="2"/>
        <v>24</v>
      </c>
      <c r="S32" s="17">
        <v>1.25</v>
      </c>
      <c r="T32" s="19">
        <f t="shared" si="3"/>
        <v>0.58333333333333304</v>
      </c>
      <c r="V32" s="20">
        <f t="shared" si="4"/>
        <v>0.625</v>
      </c>
      <c r="W32" s="17">
        <f t="shared" si="5"/>
        <v>24</v>
      </c>
      <c r="X32" s="18">
        <f t="shared" si="14"/>
        <v>23.375</v>
      </c>
      <c r="Z32" s="17">
        <f t="shared" si="7"/>
        <v>0</v>
      </c>
      <c r="AA32" s="19">
        <f t="shared" si="8"/>
        <v>24</v>
      </c>
      <c r="AB32" s="18">
        <f t="shared" si="9"/>
        <v>24</v>
      </c>
      <c r="AD32" s="20">
        <f t="shared" si="10"/>
        <v>0</v>
      </c>
      <c r="AE32" s="17">
        <v>25.25</v>
      </c>
      <c r="AF32" s="18">
        <f t="shared" si="11"/>
        <v>25.25</v>
      </c>
    </row>
    <row r="33" spans="2:32" x14ac:dyDescent="0.25">
      <c r="B33" s="13" t="s">
        <v>5</v>
      </c>
      <c r="C33" s="14" t="s">
        <v>11</v>
      </c>
      <c r="D33" s="15">
        <v>50</v>
      </c>
      <c r="E33" s="16">
        <v>129</v>
      </c>
      <c r="G33" s="9">
        <v>0.625</v>
      </c>
      <c r="H33" s="9">
        <v>0.66666666666666696</v>
      </c>
      <c r="I33" s="10">
        <f t="shared" si="0"/>
        <v>4.1666666666666963E-2</v>
      </c>
      <c r="K33" s="9"/>
      <c r="L33" s="9"/>
      <c r="M33" s="10">
        <f t="shared" si="1"/>
        <v>24</v>
      </c>
      <c r="O33" s="9"/>
      <c r="P33" s="9"/>
      <c r="Q33" s="10">
        <f t="shared" si="2"/>
        <v>24</v>
      </c>
      <c r="S33" s="17">
        <v>1.2916666666666701</v>
      </c>
      <c r="T33" s="19">
        <f t="shared" si="3"/>
        <v>0.625</v>
      </c>
      <c r="V33" s="20">
        <f t="shared" si="4"/>
        <v>0.66666666666666696</v>
      </c>
      <c r="W33" s="17">
        <f t="shared" si="5"/>
        <v>24</v>
      </c>
      <c r="X33" s="18">
        <f t="shared" si="14"/>
        <v>23.333333333333332</v>
      </c>
      <c r="Z33" s="17">
        <f t="shared" si="7"/>
        <v>0</v>
      </c>
      <c r="AA33" s="19">
        <f t="shared" si="8"/>
        <v>24</v>
      </c>
      <c r="AB33" s="18">
        <f t="shared" si="9"/>
        <v>24</v>
      </c>
      <c r="AD33" s="20">
        <f t="shared" si="10"/>
        <v>0</v>
      </c>
      <c r="AE33" s="17">
        <v>25.2916666666667</v>
      </c>
      <c r="AF33" s="18">
        <f t="shared" si="11"/>
        <v>25.2916666666667</v>
      </c>
    </row>
    <row r="34" spans="2:32" x14ac:dyDescent="0.25">
      <c r="B34" s="7" t="s">
        <v>5</v>
      </c>
      <c r="C34" s="8" t="s">
        <v>12</v>
      </c>
      <c r="D34" s="11">
        <v>5</v>
      </c>
      <c r="E34" s="12">
        <v>129</v>
      </c>
      <c r="G34" s="9">
        <v>0.66666666666666696</v>
      </c>
      <c r="H34" s="9">
        <v>0.70833333333333304</v>
      </c>
      <c r="I34" s="10">
        <f t="shared" si="0"/>
        <v>4.1666666666666075E-2</v>
      </c>
      <c r="K34" s="9"/>
      <c r="L34" s="9"/>
      <c r="M34" s="10">
        <f t="shared" si="1"/>
        <v>24</v>
      </c>
      <c r="O34" s="9"/>
      <c r="P34" s="9"/>
      <c r="Q34" s="10">
        <f t="shared" si="2"/>
        <v>24</v>
      </c>
      <c r="S34" s="17">
        <v>1.3333333333333299</v>
      </c>
      <c r="T34" s="19">
        <f t="shared" si="3"/>
        <v>0.66666666666666696</v>
      </c>
      <c r="V34" s="20">
        <f t="shared" si="4"/>
        <v>0.70833333333333304</v>
      </c>
      <c r="W34" s="17">
        <f t="shared" si="5"/>
        <v>24</v>
      </c>
      <c r="X34" s="18">
        <f t="shared" si="14"/>
        <v>23.291666666666668</v>
      </c>
      <c r="Z34" s="17">
        <f t="shared" si="7"/>
        <v>0</v>
      </c>
      <c r="AA34" s="19">
        <f t="shared" si="8"/>
        <v>24</v>
      </c>
      <c r="AB34" s="18">
        <f t="shared" si="9"/>
        <v>24</v>
      </c>
      <c r="AD34" s="20">
        <f t="shared" si="10"/>
        <v>0</v>
      </c>
      <c r="AE34" s="17">
        <v>25.3333333333333</v>
      </c>
      <c r="AF34" s="18">
        <f t="shared" si="11"/>
        <v>25.3333333333333</v>
      </c>
    </row>
    <row r="35" spans="2:32" x14ac:dyDescent="0.25">
      <c r="B35" s="13" t="s">
        <v>5</v>
      </c>
      <c r="C35" s="14" t="s">
        <v>12</v>
      </c>
      <c r="D35" s="15">
        <v>16</v>
      </c>
      <c r="E35" s="16">
        <v>129</v>
      </c>
      <c r="G35" s="9">
        <v>0.70833333333333304</v>
      </c>
      <c r="H35" s="9">
        <v>0.75</v>
      </c>
      <c r="I35" s="10">
        <f t="shared" si="0"/>
        <v>4.1666666666666963E-2</v>
      </c>
      <c r="K35" s="9"/>
      <c r="L35" s="9"/>
      <c r="M35" s="10">
        <f t="shared" si="1"/>
        <v>24</v>
      </c>
      <c r="O35" s="9"/>
      <c r="P35" s="9"/>
      <c r="Q35" s="10">
        <f t="shared" si="2"/>
        <v>24</v>
      </c>
      <c r="S35" s="17">
        <v>1.375</v>
      </c>
      <c r="T35" s="19">
        <f t="shared" si="3"/>
        <v>0.70833333333333304</v>
      </c>
      <c r="V35" s="20">
        <f t="shared" si="4"/>
        <v>0.75</v>
      </c>
      <c r="W35" s="17">
        <f t="shared" si="5"/>
        <v>24</v>
      </c>
      <c r="X35" s="18">
        <f t="shared" si="14"/>
        <v>23.25</v>
      </c>
      <c r="Z35" s="17">
        <f t="shared" si="7"/>
        <v>0</v>
      </c>
      <c r="AA35" s="19">
        <f t="shared" si="8"/>
        <v>24</v>
      </c>
      <c r="AB35" s="18">
        <f t="shared" si="9"/>
        <v>24</v>
      </c>
      <c r="AD35" s="20">
        <f t="shared" si="10"/>
        <v>0</v>
      </c>
      <c r="AE35" s="17">
        <v>25.375</v>
      </c>
      <c r="AF35" s="18">
        <f t="shared" si="11"/>
        <v>25.375</v>
      </c>
    </row>
    <row r="36" spans="2:32" x14ac:dyDescent="0.25">
      <c r="B36" s="7" t="s">
        <v>5</v>
      </c>
      <c r="C36" s="8" t="s">
        <v>12</v>
      </c>
      <c r="D36" s="11">
        <v>18</v>
      </c>
      <c r="E36" s="12">
        <v>129</v>
      </c>
      <c r="G36" s="9">
        <v>0.75</v>
      </c>
      <c r="H36" s="9">
        <v>0.79166666666666696</v>
      </c>
      <c r="I36" s="10">
        <f t="shared" si="0"/>
        <v>4.1666666666666963E-2</v>
      </c>
      <c r="K36" s="9"/>
      <c r="L36" s="9"/>
      <c r="M36" s="10">
        <f t="shared" si="1"/>
        <v>24</v>
      </c>
      <c r="O36" s="9"/>
      <c r="P36" s="9"/>
      <c r="Q36" s="10">
        <f t="shared" si="2"/>
        <v>24</v>
      </c>
      <c r="S36" s="17">
        <v>1.4166666666666701</v>
      </c>
      <c r="T36" s="19">
        <f t="shared" si="3"/>
        <v>0.75</v>
      </c>
      <c r="V36" s="20">
        <f t="shared" si="4"/>
        <v>0.79166666666666696</v>
      </c>
      <c r="W36" s="17">
        <f t="shared" si="5"/>
        <v>24</v>
      </c>
      <c r="X36" s="18">
        <f t="shared" si="14"/>
        <v>23.208333333333332</v>
      </c>
      <c r="Z36" s="17">
        <f t="shared" si="7"/>
        <v>0</v>
      </c>
      <c r="AA36" s="19">
        <f t="shared" si="8"/>
        <v>24</v>
      </c>
      <c r="AB36" s="18">
        <f t="shared" si="9"/>
        <v>24</v>
      </c>
      <c r="AD36" s="20">
        <f t="shared" si="10"/>
        <v>0</v>
      </c>
      <c r="AE36" s="17">
        <v>25.4166666666667</v>
      </c>
      <c r="AF36" s="18">
        <f t="shared" si="11"/>
        <v>25.4166666666667</v>
      </c>
    </row>
    <row r="37" spans="2:32" x14ac:dyDescent="0.25">
      <c r="B37" s="13" t="s">
        <v>5</v>
      </c>
      <c r="C37" s="14" t="s">
        <v>12</v>
      </c>
      <c r="D37" s="15">
        <v>20</v>
      </c>
      <c r="E37" s="16">
        <v>129</v>
      </c>
      <c r="G37" s="9">
        <v>0.79166666666666696</v>
      </c>
      <c r="H37" s="9">
        <v>0.83333333333333304</v>
      </c>
      <c r="I37" s="10">
        <f t="shared" si="0"/>
        <v>4.1666666666666075E-2</v>
      </c>
      <c r="K37" s="9"/>
      <c r="L37" s="9"/>
      <c r="M37" s="10">
        <f t="shared" si="1"/>
        <v>24</v>
      </c>
      <c r="O37" s="9"/>
      <c r="P37" s="9"/>
      <c r="Q37" s="10">
        <f t="shared" si="2"/>
        <v>24</v>
      </c>
      <c r="S37" s="17">
        <v>1.4583333333333299</v>
      </c>
      <c r="T37" s="19">
        <f t="shared" si="3"/>
        <v>0.79166666666666696</v>
      </c>
      <c r="V37" s="20">
        <f t="shared" si="4"/>
        <v>0.83333333333333304</v>
      </c>
      <c r="W37" s="17">
        <f t="shared" si="5"/>
        <v>24</v>
      </c>
      <c r="X37" s="18">
        <f t="shared" si="14"/>
        <v>23.166666666666668</v>
      </c>
      <c r="Z37" s="17">
        <f t="shared" si="7"/>
        <v>0</v>
      </c>
      <c r="AA37" s="19">
        <f t="shared" si="8"/>
        <v>24</v>
      </c>
      <c r="AB37" s="18">
        <f t="shared" si="9"/>
        <v>24</v>
      </c>
      <c r="AD37" s="20">
        <f t="shared" si="10"/>
        <v>0</v>
      </c>
      <c r="AE37" s="17">
        <v>25.4583333333333</v>
      </c>
      <c r="AF37" s="18">
        <f t="shared" si="11"/>
        <v>25.4583333333333</v>
      </c>
    </row>
    <row r="38" spans="2:32" x14ac:dyDescent="0.25">
      <c r="B38" s="7" t="s">
        <v>5</v>
      </c>
      <c r="C38" s="8" t="s">
        <v>12</v>
      </c>
      <c r="D38" s="11">
        <v>22</v>
      </c>
      <c r="E38" s="12">
        <v>129</v>
      </c>
      <c r="G38" s="9">
        <v>0.83333333333333404</v>
      </c>
      <c r="H38" s="9">
        <v>0.875</v>
      </c>
      <c r="I38" s="10">
        <f t="shared" si="0"/>
        <v>4.1666666666665964E-2</v>
      </c>
      <c r="K38" s="9"/>
      <c r="L38" s="9"/>
      <c r="M38" s="10">
        <f t="shared" si="1"/>
        <v>24</v>
      </c>
      <c r="O38" s="9"/>
      <c r="P38" s="9"/>
      <c r="Q38" s="10">
        <f t="shared" si="2"/>
        <v>24</v>
      </c>
      <c r="S38" s="17">
        <v>1.5</v>
      </c>
      <c r="T38" s="19">
        <f t="shared" si="3"/>
        <v>0.83333333333333404</v>
      </c>
      <c r="V38" s="20">
        <f t="shared" si="4"/>
        <v>0.875</v>
      </c>
      <c r="W38" s="17">
        <f t="shared" si="5"/>
        <v>24</v>
      </c>
      <c r="X38" s="18">
        <f t="shared" si="14"/>
        <v>23.125</v>
      </c>
      <c r="Z38" s="17">
        <f t="shared" si="7"/>
        <v>0</v>
      </c>
      <c r="AA38" s="19">
        <f t="shared" si="8"/>
        <v>24</v>
      </c>
      <c r="AB38" s="18">
        <f t="shared" si="9"/>
        <v>24</v>
      </c>
      <c r="AD38" s="20">
        <f t="shared" si="10"/>
        <v>0</v>
      </c>
      <c r="AE38" s="17">
        <v>25.5</v>
      </c>
      <c r="AF38" s="18">
        <f t="shared" si="11"/>
        <v>25.5</v>
      </c>
    </row>
    <row r="39" spans="2:32" x14ac:dyDescent="0.25">
      <c r="B39" s="13" t="s">
        <v>5</v>
      </c>
      <c r="C39" s="14" t="s">
        <v>12</v>
      </c>
      <c r="D39" s="15">
        <v>28</v>
      </c>
      <c r="E39" s="16">
        <v>129</v>
      </c>
      <c r="G39" s="9">
        <v>0.875</v>
      </c>
      <c r="H39" s="9">
        <v>0.91666666666666696</v>
      </c>
      <c r="I39" s="10">
        <f t="shared" si="0"/>
        <v>4.1666666666666963E-2</v>
      </c>
      <c r="K39" s="9"/>
      <c r="L39" s="9"/>
      <c r="M39" s="10">
        <f t="shared" si="1"/>
        <v>24</v>
      </c>
      <c r="O39" s="9"/>
      <c r="P39" s="9"/>
      <c r="Q39" s="10">
        <f t="shared" si="2"/>
        <v>24</v>
      </c>
      <c r="S39" s="17">
        <v>1.5416666666666701</v>
      </c>
      <c r="T39" s="19">
        <f t="shared" si="3"/>
        <v>0.875</v>
      </c>
      <c r="V39" s="20">
        <f t="shared" si="4"/>
        <v>0.91666666666666696</v>
      </c>
      <c r="W39" s="17">
        <f t="shared" si="5"/>
        <v>24</v>
      </c>
      <c r="X39" s="18">
        <f t="shared" si="14"/>
        <v>23.083333333333332</v>
      </c>
      <c r="Z39" s="17">
        <f t="shared" si="7"/>
        <v>0</v>
      </c>
      <c r="AA39" s="19">
        <f t="shared" si="8"/>
        <v>24</v>
      </c>
      <c r="AB39" s="18">
        <f t="shared" si="9"/>
        <v>24</v>
      </c>
      <c r="AD39" s="20">
        <f t="shared" si="10"/>
        <v>0</v>
      </c>
      <c r="AE39" s="17">
        <v>25.5416666666667</v>
      </c>
      <c r="AF39" s="18">
        <f t="shared" si="11"/>
        <v>25.5416666666667</v>
      </c>
    </row>
    <row r="40" spans="2:32" x14ac:dyDescent="0.25">
      <c r="B40" s="7" t="s">
        <v>5</v>
      </c>
      <c r="C40" s="8" t="s">
        <v>12</v>
      </c>
      <c r="D40" s="11">
        <v>44</v>
      </c>
      <c r="E40" s="12">
        <v>129</v>
      </c>
      <c r="G40" s="9">
        <v>0.91666666666666696</v>
      </c>
      <c r="H40" s="9">
        <v>0.95833333333333304</v>
      </c>
      <c r="I40" s="10">
        <f t="shared" si="0"/>
        <v>4.1666666666666075E-2</v>
      </c>
      <c r="K40" s="9"/>
      <c r="L40" s="9"/>
      <c r="M40" s="10">
        <f t="shared" si="1"/>
        <v>24</v>
      </c>
      <c r="O40" s="9"/>
      <c r="P40" s="9"/>
      <c r="Q40" s="10">
        <f t="shared" si="2"/>
        <v>24</v>
      </c>
      <c r="S40" s="17">
        <v>1.5833333333333299</v>
      </c>
      <c r="T40" s="19">
        <f t="shared" si="3"/>
        <v>0.91666666666666696</v>
      </c>
      <c r="V40" s="20">
        <f t="shared" si="4"/>
        <v>0.95833333333333304</v>
      </c>
      <c r="W40" s="17">
        <f t="shared" si="5"/>
        <v>24</v>
      </c>
      <c r="X40" s="18">
        <f t="shared" si="14"/>
        <v>23.041666666666668</v>
      </c>
      <c r="Z40" s="17">
        <f t="shared" si="7"/>
        <v>0</v>
      </c>
      <c r="AA40" s="19">
        <f t="shared" si="8"/>
        <v>24</v>
      </c>
      <c r="AB40" s="18">
        <f t="shared" si="9"/>
        <v>24</v>
      </c>
      <c r="AD40" s="20">
        <f t="shared" si="10"/>
        <v>0</v>
      </c>
      <c r="AE40" s="17">
        <v>25.5833333333333</v>
      </c>
      <c r="AF40" s="18">
        <f t="shared" si="11"/>
        <v>25.5833333333333</v>
      </c>
    </row>
    <row r="41" spans="2:32" x14ac:dyDescent="0.25">
      <c r="B41" s="13" t="s">
        <v>5</v>
      </c>
      <c r="C41" s="14" t="s">
        <v>12</v>
      </c>
      <c r="D41" s="15">
        <v>46</v>
      </c>
      <c r="E41" s="16">
        <v>129</v>
      </c>
      <c r="G41" s="9">
        <v>0.95833333333333404</v>
      </c>
      <c r="H41" s="9">
        <v>1</v>
      </c>
      <c r="I41" s="10">
        <f t="shared" si="0"/>
        <v>4.1666666666665964E-2</v>
      </c>
      <c r="K41" s="9"/>
      <c r="L41" s="9"/>
      <c r="M41" s="10">
        <f t="shared" si="1"/>
        <v>24</v>
      </c>
      <c r="O41" s="9"/>
      <c r="P41" s="9"/>
      <c r="Q41" s="10">
        <f t="shared" si="2"/>
        <v>24</v>
      </c>
      <c r="S41" s="17">
        <v>1.625</v>
      </c>
      <c r="T41" s="19">
        <f t="shared" si="3"/>
        <v>0.95833333333333404</v>
      </c>
      <c r="V41" s="20">
        <f t="shared" si="4"/>
        <v>1</v>
      </c>
      <c r="W41" s="17">
        <f t="shared" si="5"/>
        <v>24</v>
      </c>
      <c r="X41" s="18">
        <f t="shared" si="14"/>
        <v>23</v>
      </c>
      <c r="Z41" s="17">
        <f t="shared" si="7"/>
        <v>0</v>
      </c>
      <c r="AA41" s="19">
        <f t="shared" si="8"/>
        <v>24</v>
      </c>
      <c r="AB41" s="18">
        <f t="shared" si="9"/>
        <v>24</v>
      </c>
      <c r="AD41" s="20">
        <f t="shared" si="10"/>
        <v>0</v>
      </c>
      <c r="AE41" s="17">
        <v>25.625</v>
      </c>
      <c r="AF41" s="18">
        <f t="shared" si="11"/>
        <v>25.625</v>
      </c>
    </row>
    <row r="42" spans="2:32" x14ac:dyDescent="0.25">
      <c r="B42" s="7" t="s">
        <v>5</v>
      </c>
      <c r="C42" s="8" t="s">
        <v>12</v>
      </c>
      <c r="D42" s="11">
        <v>48</v>
      </c>
      <c r="E42" s="12">
        <v>129</v>
      </c>
      <c r="G42" s="9">
        <v>1</v>
      </c>
      <c r="H42" s="9">
        <v>1.0416666666666701</v>
      </c>
      <c r="I42" s="10">
        <f t="shared" si="0"/>
        <v>4.1666666666670071E-2</v>
      </c>
      <c r="K42" s="9"/>
      <c r="L42" s="9"/>
      <c r="M42" s="10">
        <f t="shared" si="1"/>
        <v>24</v>
      </c>
      <c r="O42" s="9"/>
      <c r="P42" s="9"/>
      <c r="Q42" s="10">
        <f t="shared" si="2"/>
        <v>24</v>
      </c>
      <c r="S42" s="17">
        <v>1.6666666666666701</v>
      </c>
      <c r="T42" s="19">
        <f t="shared" si="3"/>
        <v>1</v>
      </c>
      <c r="V42" s="20">
        <f t="shared" si="4"/>
        <v>1.0416666666666701</v>
      </c>
      <c r="W42" s="17">
        <f t="shared" si="5"/>
        <v>24</v>
      </c>
      <c r="X42" s="18">
        <f t="shared" si="14"/>
        <v>22.958333333333329</v>
      </c>
      <c r="Z42" s="17">
        <f t="shared" si="7"/>
        <v>0</v>
      </c>
      <c r="AA42" s="19">
        <f t="shared" si="8"/>
        <v>24</v>
      </c>
      <c r="AB42" s="18">
        <f t="shared" si="9"/>
        <v>24</v>
      </c>
      <c r="AD42" s="20">
        <f t="shared" si="10"/>
        <v>0</v>
      </c>
      <c r="AE42" s="17">
        <v>25.6666666666667</v>
      </c>
      <c r="AF42" s="18">
        <f t="shared" si="11"/>
        <v>25.6666666666667</v>
      </c>
    </row>
    <row r="43" spans="2:32" x14ac:dyDescent="0.25">
      <c r="B43" s="13" t="s">
        <v>5</v>
      </c>
      <c r="C43" s="14" t="s">
        <v>12</v>
      </c>
      <c r="D43" s="15">
        <v>50</v>
      </c>
      <c r="E43" s="16">
        <v>129</v>
      </c>
      <c r="G43" s="9">
        <v>1.0416666666666701</v>
      </c>
      <c r="H43" s="9">
        <v>1.0833333333333299</v>
      </c>
      <c r="I43" s="10">
        <f t="shared" si="0"/>
        <v>4.1666666666659857E-2</v>
      </c>
      <c r="K43" s="9"/>
      <c r="L43" s="9"/>
      <c r="M43" s="10">
        <f t="shared" si="1"/>
        <v>24</v>
      </c>
      <c r="O43" s="9"/>
      <c r="P43" s="9"/>
      <c r="Q43" s="10">
        <f t="shared" si="2"/>
        <v>24</v>
      </c>
      <c r="S43" s="17">
        <v>1.7083333333333299</v>
      </c>
      <c r="T43" s="19">
        <f t="shared" si="3"/>
        <v>1.0416666666666701</v>
      </c>
      <c r="V43" s="20">
        <f t="shared" si="4"/>
        <v>1.0833333333333299</v>
      </c>
      <c r="W43" s="17">
        <f t="shared" si="5"/>
        <v>24</v>
      </c>
      <c r="X43" s="18">
        <f t="shared" si="14"/>
        <v>22.916666666666671</v>
      </c>
      <c r="Z43" s="17">
        <f t="shared" si="7"/>
        <v>0</v>
      </c>
      <c r="AA43" s="19">
        <f t="shared" si="8"/>
        <v>24</v>
      </c>
      <c r="AB43" s="18">
        <f t="shared" si="9"/>
        <v>24</v>
      </c>
      <c r="AD43" s="20">
        <f t="shared" si="10"/>
        <v>0</v>
      </c>
      <c r="AE43" s="17">
        <v>25.7083333333333</v>
      </c>
      <c r="AF43" s="18">
        <f t="shared" si="11"/>
        <v>25.7083333333333</v>
      </c>
    </row>
    <row r="44" spans="2:32" x14ac:dyDescent="0.25">
      <c r="B44" s="7" t="s">
        <v>5</v>
      </c>
      <c r="C44" s="8" t="s">
        <v>13</v>
      </c>
      <c r="D44" s="11">
        <v>5</v>
      </c>
      <c r="E44" s="12">
        <v>129</v>
      </c>
      <c r="G44" s="9">
        <v>1.0833333333333299</v>
      </c>
      <c r="H44" s="9">
        <v>1.125</v>
      </c>
      <c r="I44" s="10">
        <f t="shared" si="0"/>
        <v>4.1666666666670071E-2</v>
      </c>
      <c r="K44" s="9"/>
      <c r="L44" s="9"/>
      <c r="M44" s="10">
        <f t="shared" si="1"/>
        <v>24</v>
      </c>
      <c r="O44" s="9"/>
      <c r="P44" s="9"/>
      <c r="Q44" s="10">
        <f t="shared" si="2"/>
        <v>24</v>
      </c>
      <c r="S44" s="17">
        <v>1.75</v>
      </c>
      <c r="T44" s="19">
        <f t="shared" si="3"/>
        <v>1.0833333333333299</v>
      </c>
      <c r="V44" s="20">
        <f t="shared" si="4"/>
        <v>1.125</v>
      </c>
      <c r="W44" s="17">
        <f t="shared" si="5"/>
        <v>24</v>
      </c>
      <c r="X44" s="18">
        <f t="shared" si="14"/>
        <v>22.875</v>
      </c>
      <c r="Z44" s="17">
        <f t="shared" si="7"/>
        <v>0</v>
      </c>
      <c r="AA44" s="19">
        <f t="shared" si="8"/>
        <v>24</v>
      </c>
      <c r="AB44" s="18">
        <f t="shared" si="9"/>
        <v>24</v>
      </c>
      <c r="AD44" s="20">
        <f t="shared" si="10"/>
        <v>0</v>
      </c>
      <c r="AE44" s="17">
        <v>25.75</v>
      </c>
      <c r="AF44" s="18">
        <f t="shared" si="11"/>
        <v>25.75</v>
      </c>
    </row>
    <row r="45" spans="2:32" x14ac:dyDescent="0.25">
      <c r="B45" s="13" t="s">
        <v>5</v>
      </c>
      <c r="C45" s="14" t="s">
        <v>13</v>
      </c>
      <c r="D45" s="15">
        <v>16</v>
      </c>
      <c r="E45" s="16">
        <v>129</v>
      </c>
      <c r="G45" s="9">
        <v>1.125</v>
      </c>
      <c r="H45" s="9">
        <v>1.1666666666666701</v>
      </c>
      <c r="I45" s="10">
        <f t="shared" si="0"/>
        <v>4.1666666666670071E-2</v>
      </c>
      <c r="K45" s="9"/>
      <c r="L45" s="9"/>
      <c r="M45" s="10">
        <f t="shared" si="1"/>
        <v>24</v>
      </c>
      <c r="O45" s="9"/>
      <c r="P45" s="9"/>
      <c r="Q45" s="10">
        <f t="shared" si="2"/>
        <v>24</v>
      </c>
      <c r="S45" s="17">
        <v>1.7916666666666701</v>
      </c>
      <c r="T45" s="19">
        <f t="shared" si="3"/>
        <v>1.125</v>
      </c>
      <c r="V45" s="20">
        <f t="shared" si="4"/>
        <v>1.1666666666666701</v>
      </c>
      <c r="W45" s="17">
        <f t="shared" si="5"/>
        <v>24</v>
      </c>
      <c r="X45" s="18">
        <f t="shared" si="14"/>
        <v>22.833333333333329</v>
      </c>
      <c r="Z45" s="17">
        <f t="shared" si="7"/>
        <v>0</v>
      </c>
      <c r="AA45" s="19">
        <f t="shared" si="8"/>
        <v>24</v>
      </c>
      <c r="AB45" s="18">
        <f t="shared" si="9"/>
        <v>24</v>
      </c>
      <c r="AD45" s="20">
        <f t="shared" si="10"/>
        <v>0</v>
      </c>
      <c r="AE45" s="17">
        <v>25.7916666666667</v>
      </c>
      <c r="AF45" s="18">
        <f t="shared" si="11"/>
        <v>25.7916666666667</v>
      </c>
    </row>
    <row r="46" spans="2:32" x14ac:dyDescent="0.25">
      <c r="B46" s="7" t="s">
        <v>5</v>
      </c>
      <c r="C46" s="8" t="s">
        <v>13</v>
      </c>
      <c r="D46" s="11">
        <v>18</v>
      </c>
      <c r="E46" s="12">
        <v>129</v>
      </c>
      <c r="G46" s="9">
        <v>1.1666666666666701</v>
      </c>
      <c r="H46" s="9">
        <v>1.2083333333333299</v>
      </c>
      <c r="I46" s="10">
        <f t="shared" si="0"/>
        <v>4.1666666666659857E-2</v>
      </c>
      <c r="K46" s="9"/>
      <c r="L46" s="9"/>
      <c r="M46" s="10">
        <f t="shared" si="1"/>
        <v>24</v>
      </c>
      <c r="O46" s="9"/>
      <c r="P46" s="9"/>
      <c r="Q46" s="10">
        <f t="shared" si="2"/>
        <v>24</v>
      </c>
      <c r="S46" s="17">
        <v>1.8333333333333299</v>
      </c>
      <c r="T46" s="19">
        <f t="shared" si="3"/>
        <v>1.1666666666666701</v>
      </c>
      <c r="V46" s="20">
        <f t="shared" si="4"/>
        <v>1.2083333333333299</v>
      </c>
      <c r="W46" s="17">
        <f t="shared" si="5"/>
        <v>24</v>
      </c>
      <c r="X46" s="18">
        <f t="shared" si="14"/>
        <v>22.791666666666671</v>
      </c>
      <c r="Z46" s="17">
        <f t="shared" si="7"/>
        <v>0</v>
      </c>
      <c r="AA46" s="19">
        <f t="shared" si="8"/>
        <v>24</v>
      </c>
      <c r="AB46" s="18">
        <f t="shared" si="9"/>
        <v>24</v>
      </c>
      <c r="AD46" s="20">
        <f t="shared" si="10"/>
        <v>0</v>
      </c>
      <c r="AE46" s="17">
        <v>25.8333333333333</v>
      </c>
      <c r="AF46" s="18">
        <f t="shared" si="11"/>
        <v>25.8333333333333</v>
      </c>
    </row>
    <row r="47" spans="2:32" x14ac:dyDescent="0.25">
      <c r="B47" s="13" t="s">
        <v>5</v>
      </c>
      <c r="C47" s="14" t="s">
        <v>13</v>
      </c>
      <c r="D47" s="15">
        <v>20</v>
      </c>
      <c r="E47" s="16">
        <v>129</v>
      </c>
      <c r="G47" s="9">
        <v>1.2083333333333299</v>
      </c>
      <c r="H47" s="9">
        <v>1.25</v>
      </c>
      <c r="I47" s="10">
        <f t="shared" si="0"/>
        <v>4.1666666666670071E-2</v>
      </c>
      <c r="K47" s="9"/>
      <c r="L47" s="9"/>
      <c r="M47" s="10">
        <f t="shared" si="1"/>
        <v>24</v>
      </c>
      <c r="O47" s="9"/>
      <c r="P47" s="9"/>
      <c r="Q47" s="10">
        <f t="shared" si="2"/>
        <v>24</v>
      </c>
      <c r="S47" s="17">
        <v>1.875</v>
      </c>
      <c r="T47" s="19">
        <f t="shared" si="3"/>
        <v>1.2083333333333299</v>
      </c>
      <c r="V47" s="20">
        <f t="shared" si="4"/>
        <v>1.25</v>
      </c>
      <c r="W47" s="17">
        <f t="shared" si="5"/>
        <v>24</v>
      </c>
      <c r="X47" s="18">
        <f t="shared" si="14"/>
        <v>22.75</v>
      </c>
      <c r="Z47" s="17">
        <f t="shared" si="7"/>
        <v>0</v>
      </c>
      <c r="AA47" s="19">
        <f t="shared" si="8"/>
        <v>24</v>
      </c>
      <c r="AB47" s="18">
        <f t="shared" si="9"/>
        <v>24</v>
      </c>
      <c r="AD47" s="20">
        <f t="shared" si="10"/>
        <v>0</v>
      </c>
      <c r="AE47" s="17">
        <v>25.875</v>
      </c>
      <c r="AF47" s="18">
        <f t="shared" si="11"/>
        <v>25.875</v>
      </c>
    </row>
    <row r="48" spans="2:32" x14ac:dyDescent="0.25">
      <c r="B48" s="7" t="s">
        <v>5</v>
      </c>
      <c r="C48" s="8" t="s">
        <v>13</v>
      </c>
      <c r="D48" s="11">
        <v>22</v>
      </c>
      <c r="E48" s="12">
        <v>129</v>
      </c>
      <c r="G48" s="9">
        <v>1.25</v>
      </c>
      <c r="H48" s="9">
        <v>1.2916666666666701</v>
      </c>
      <c r="I48" s="10">
        <f t="shared" si="0"/>
        <v>4.1666666666670071E-2</v>
      </c>
      <c r="K48" s="9"/>
      <c r="L48" s="9"/>
      <c r="M48" s="10">
        <f t="shared" si="1"/>
        <v>24</v>
      </c>
      <c r="O48" s="9"/>
      <c r="P48" s="9"/>
      <c r="Q48" s="10">
        <f t="shared" si="2"/>
        <v>24</v>
      </c>
      <c r="S48" s="17">
        <v>1.9166666666666701</v>
      </c>
      <c r="T48" s="19">
        <f t="shared" si="3"/>
        <v>1.25</v>
      </c>
      <c r="V48" s="20">
        <f t="shared" si="4"/>
        <v>1.2916666666666701</v>
      </c>
      <c r="W48" s="17">
        <f t="shared" si="5"/>
        <v>24</v>
      </c>
      <c r="X48" s="18">
        <f t="shared" si="14"/>
        <v>22.708333333333329</v>
      </c>
      <c r="Z48" s="17">
        <f t="shared" si="7"/>
        <v>0</v>
      </c>
      <c r="AA48" s="19">
        <f t="shared" si="8"/>
        <v>24</v>
      </c>
      <c r="AB48" s="18">
        <f t="shared" si="9"/>
        <v>24</v>
      </c>
      <c r="AD48" s="20">
        <f t="shared" si="10"/>
        <v>0</v>
      </c>
      <c r="AE48" s="17">
        <v>25.9166666666667</v>
      </c>
      <c r="AF48" s="18">
        <f t="shared" si="11"/>
        <v>25.9166666666667</v>
      </c>
    </row>
    <row r="49" spans="2:32" x14ac:dyDescent="0.25">
      <c r="B49" s="13" t="s">
        <v>5</v>
      </c>
      <c r="C49" s="14" t="s">
        <v>13</v>
      </c>
      <c r="D49" s="15">
        <v>28</v>
      </c>
      <c r="E49" s="16">
        <v>129</v>
      </c>
      <c r="G49" s="9">
        <v>1.2916666666666701</v>
      </c>
      <c r="H49" s="9">
        <v>1.3333333333333299</v>
      </c>
      <c r="I49" s="10">
        <f t="shared" si="0"/>
        <v>4.1666666666659857E-2</v>
      </c>
      <c r="K49" s="9"/>
      <c r="L49" s="9"/>
      <c r="M49" s="10">
        <f t="shared" si="1"/>
        <v>24</v>
      </c>
      <c r="O49" s="9"/>
      <c r="P49" s="9"/>
      <c r="Q49" s="10">
        <f t="shared" si="2"/>
        <v>24</v>
      </c>
      <c r="S49" s="17">
        <v>1.9583333333333299</v>
      </c>
      <c r="T49" s="19">
        <f t="shared" si="3"/>
        <v>1.2916666666666701</v>
      </c>
      <c r="V49" s="20">
        <f t="shared" si="4"/>
        <v>1.3333333333333299</v>
      </c>
      <c r="W49" s="17">
        <f t="shared" si="5"/>
        <v>24</v>
      </c>
      <c r="X49" s="18">
        <f t="shared" si="14"/>
        <v>22.666666666666671</v>
      </c>
      <c r="Z49" s="17">
        <f t="shared" si="7"/>
        <v>0</v>
      </c>
      <c r="AA49" s="19">
        <f t="shared" si="8"/>
        <v>24</v>
      </c>
      <c r="AB49" s="18">
        <f t="shared" si="9"/>
        <v>24</v>
      </c>
      <c r="AD49" s="20">
        <f t="shared" si="10"/>
        <v>0</v>
      </c>
      <c r="AE49" s="17">
        <v>25.9583333333333</v>
      </c>
      <c r="AF49" s="18">
        <f t="shared" si="11"/>
        <v>25.9583333333333</v>
      </c>
    </row>
    <row r="50" spans="2:32" x14ac:dyDescent="0.25">
      <c r="B50" s="7" t="s">
        <v>5</v>
      </c>
      <c r="C50" s="8" t="s">
        <v>13</v>
      </c>
      <c r="D50" s="11">
        <v>44</v>
      </c>
      <c r="E50" s="12">
        <v>129</v>
      </c>
      <c r="G50" s="9">
        <v>1.3333333333333299</v>
      </c>
      <c r="H50" s="9">
        <v>1.375</v>
      </c>
      <c r="I50" s="10">
        <f t="shared" si="0"/>
        <v>4.1666666666670071E-2</v>
      </c>
      <c r="K50" s="9"/>
      <c r="L50" s="9"/>
      <c r="M50" s="10">
        <f t="shared" si="1"/>
        <v>24</v>
      </c>
      <c r="O50" s="9"/>
      <c r="P50" s="9"/>
      <c r="Q50" s="10">
        <f t="shared" si="2"/>
        <v>24</v>
      </c>
      <c r="S50" s="17">
        <v>2</v>
      </c>
      <c r="T50" s="19">
        <f t="shared" si="3"/>
        <v>1.3333333333333299</v>
      </c>
      <c r="V50" s="20">
        <f t="shared" si="4"/>
        <v>1.375</v>
      </c>
      <c r="W50" s="17">
        <f t="shared" si="5"/>
        <v>24</v>
      </c>
      <c r="X50" s="18">
        <f t="shared" si="14"/>
        <v>22.625</v>
      </c>
      <c r="Z50" s="17">
        <f t="shared" si="7"/>
        <v>0</v>
      </c>
      <c r="AA50" s="19">
        <f t="shared" si="8"/>
        <v>24</v>
      </c>
      <c r="AB50" s="18">
        <f t="shared" si="9"/>
        <v>24</v>
      </c>
      <c r="AD50" s="20">
        <f t="shared" si="10"/>
        <v>0</v>
      </c>
      <c r="AE50" s="17">
        <v>26</v>
      </c>
      <c r="AF50" s="18">
        <f t="shared" si="11"/>
        <v>26</v>
      </c>
    </row>
    <row r="51" spans="2:32" x14ac:dyDescent="0.25">
      <c r="B51" s="13" t="s">
        <v>5</v>
      </c>
      <c r="C51" s="14" t="s">
        <v>13</v>
      </c>
      <c r="D51" s="15">
        <v>46</v>
      </c>
      <c r="E51" s="16">
        <v>129</v>
      </c>
      <c r="G51" s="9">
        <v>1.375</v>
      </c>
      <c r="H51" s="9">
        <v>1.4166666666666701</v>
      </c>
      <c r="I51" s="10">
        <f t="shared" si="0"/>
        <v>4.1666666666670071E-2</v>
      </c>
      <c r="K51" s="9"/>
      <c r="L51" s="9"/>
      <c r="M51" s="10">
        <f t="shared" si="1"/>
        <v>24</v>
      </c>
      <c r="O51" s="9"/>
      <c r="P51" s="9"/>
      <c r="Q51" s="10">
        <f t="shared" si="2"/>
        <v>24</v>
      </c>
      <c r="S51" s="17">
        <v>2.0416666666666701</v>
      </c>
      <c r="T51" s="19">
        <f t="shared" si="3"/>
        <v>1.375</v>
      </c>
      <c r="V51" s="20">
        <f t="shared" si="4"/>
        <v>1.4166666666666701</v>
      </c>
      <c r="W51" s="17">
        <f t="shared" si="5"/>
        <v>24</v>
      </c>
      <c r="X51" s="18">
        <f t="shared" si="14"/>
        <v>22.583333333333329</v>
      </c>
      <c r="Z51" s="17">
        <f t="shared" si="7"/>
        <v>0</v>
      </c>
      <c r="AA51" s="19">
        <f t="shared" si="8"/>
        <v>24</v>
      </c>
      <c r="AB51" s="18">
        <f t="shared" si="9"/>
        <v>24</v>
      </c>
      <c r="AD51" s="20">
        <f t="shared" si="10"/>
        <v>0</v>
      </c>
      <c r="AE51" s="17">
        <v>26.0416666666667</v>
      </c>
      <c r="AF51" s="18">
        <f t="shared" si="11"/>
        <v>26.0416666666667</v>
      </c>
    </row>
    <row r="52" spans="2:32" x14ac:dyDescent="0.25">
      <c r="B52" s="7" t="s">
        <v>5</v>
      </c>
      <c r="C52" s="8" t="s">
        <v>13</v>
      </c>
      <c r="D52" s="11">
        <v>48</v>
      </c>
      <c r="E52" s="12">
        <v>129</v>
      </c>
      <c r="G52" s="9">
        <v>1.4166666666666701</v>
      </c>
      <c r="H52" s="9">
        <v>1.4583333333333399</v>
      </c>
      <c r="I52" s="10">
        <f t="shared" si="0"/>
        <v>4.1666666666669849E-2</v>
      </c>
      <c r="K52" s="9"/>
      <c r="L52" s="9"/>
      <c r="M52" s="10">
        <f t="shared" si="1"/>
        <v>24</v>
      </c>
      <c r="O52" s="9"/>
      <c r="P52" s="9"/>
      <c r="Q52" s="10">
        <f t="shared" si="2"/>
        <v>24</v>
      </c>
      <c r="S52" s="17">
        <v>2.0833333333333299</v>
      </c>
      <c r="T52" s="19">
        <f t="shared" si="3"/>
        <v>1.4166666666666701</v>
      </c>
      <c r="V52" s="20">
        <f t="shared" si="4"/>
        <v>1.4583333333333399</v>
      </c>
      <c r="W52" s="17">
        <f t="shared" si="5"/>
        <v>24</v>
      </c>
      <c r="X52" s="18">
        <f t="shared" si="14"/>
        <v>22.541666666666661</v>
      </c>
      <c r="Z52" s="17">
        <f t="shared" si="7"/>
        <v>0</v>
      </c>
      <c r="AA52" s="19">
        <f t="shared" si="8"/>
        <v>24</v>
      </c>
      <c r="AB52" s="18">
        <f t="shared" si="9"/>
        <v>24</v>
      </c>
      <c r="AD52" s="20">
        <f t="shared" si="10"/>
        <v>0</v>
      </c>
      <c r="AE52" s="17">
        <v>26.0833333333333</v>
      </c>
      <c r="AF52" s="18">
        <f t="shared" si="11"/>
        <v>26.0833333333333</v>
      </c>
    </row>
    <row r="53" spans="2:32" x14ac:dyDescent="0.25">
      <c r="B53" s="13" t="s">
        <v>5</v>
      </c>
      <c r="C53" s="14" t="s">
        <v>13</v>
      </c>
      <c r="D53" s="15">
        <v>50</v>
      </c>
      <c r="E53" s="16">
        <v>129</v>
      </c>
      <c r="G53" s="9">
        <v>1.4583333333333299</v>
      </c>
      <c r="H53" s="9">
        <v>1.5</v>
      </c>
      <c r="I53" s="10">
        <f t="shared" si="0"/>
        <v>4.1666666666670071E-2</v>
      </c>
      <c r="K53" s="9"/>
      <c r="L53" s="9"/>
      <c r="M53" s="10">
        <f t="shared" si="1"/>
        <v>24</v>
      </c>
      <c r="O53" s="9"/>
      <c r="P53" s="9"/>
      <c r="Q53" s="10">
        <f t="shared" si="2"/>
        <v>24</v>
      </c>
      <c r="S53" s="17">
        <v>2.125</v>
      </c>
      <c r="T53" s="19">
        <f t="shared" si="3"/>
        <v>1.4583333333333299</v>
      </c>
      <c r="V53" s="20">
        <f t="shared" si="4"/>
        <v>1.5</v>
      </c>
      <c r="W53" s="17">
        <f t="shared" si="5"/>
        <v>24</v>
      </c>
      <c r="X53" s="18">
        <f t="shared" si="14"/>
        <v>22.5</v>
      </c>
      <c r="Z53" s="17">
        <f t="shared" si="7"/>
        <v>0</v>
      </c>
      <c r="AA53" s="19">
        <f t="shared" si="8"/>
        <v>24</v>
      </c>
      <c r="AB53" s="18">
        <f t="shared" si="9"/>
        <v>24</v>
      </c>
      <c r="AD53" s="20">
        <f t="shared" si="10"/>
        <v>0</v>
      </c>
      <c r="AE53" s="17">
        <v>26.125</v>
      </c>
      <c r="AF53" s="18">
        <f t="shared" si="11"/>
        <v>26.125</v>
      </c>
    </row>
    <row r="54" spans="2:32" x14ac:dyDescent="0.25">
      <c r="B54" s="7" t="s">
        <v>14</v>
      </c>
      <c r="C54" s="8" t="s">
        <v>12</v>
      </c>
      <c r="D54" s="11">
        <v>37</v>
      </c>
      <c r="E54" s="12">
        <v>40</v>
      </c>
      <c r="G54" s="9">
        <v>1.5</v>
      </c>
      <c r="H54" s="9">
        <v>1.5416666666666701</v>
      </c>
      <c r="I54" s="10">
        <f t="shared" si="0"/>
        <v>4.1666666666670071E-2</v>
      </c>
      <c r="K54" s="9"/>
      <c r="L54" s="9"/>
      <c r="M54" s="10">
        <f t="shared" si="1"/>
        <v>24</v>
      </c>
      <c r="O54" s="9"/>
      <c r="P54" s="9"/>
      <c r="Q54" s="10">
        <f t="shared" si="2"/>
        <v>24</v>
      </c>
      <c r="S54" s="17">
        <v>2.1666666666666701</v>
      </c>
      <c r="T54" s="19">
        <f t="shared" si="3"/>
        <v>1.5</v>
      </c>
      <c r="V54" s="20">
        <f t="shared" si="4"/>
        <v>1.5416666666666701</v>
      </c>
      <c r="W54" s="17">
        <f t="shared" si="5"/>
        <v>24</v>
      </c>
      <c r="X54" s="18">
        <f t="shared" si="14"/>
        <v>22.458333333333329</v>
      </c>
      <c r="Z54" s="17">
        <f t="shared" si="7"/>
        <v>0</v>
      </c>
      <c r="AA54" s="19">
        <f t="shared" si="8"/>
        <v>24</v>
      </c>
      <c r="AB54" s="18">
        <f t="shared" si="9"/>
        <v>24</v>
      </c>
      <c r="AD54" s="20">
        <f t="shared" si="10"/>
        <v>0</v>
      </c>
      <c r="AE54" s="17">
        <v>26.1666666666667</v>
      </c>
      <c r="AF54" s="18">
        <f t="shared" si="11"/>
        <v>26.1666666666667</v>
      </c>
    </row>
    <row r="55" spans="2:32" x14ac:dyDescent="0.25">
      <c r="B55" s="13" t="s">
        <v>14</v>
      </c>
      <c r="C55" s="14" t="s">
        <v>13</v>
      </c>
      <c r="D55" s="15">
        <v>37</v>
      </c>
      <c r="E55" s="16">
        <v>40</v>
      </c>
      <c r="G55" s="9">
        <v>1.5416666666666701</v>
      </c>
      <c r="H55" s="9">
        <v>1.5833333333333399</v>
      </c>
      <c r="I55" s="10">
        <f t="shared" si="0"/>
        <v>4.1666666666669849E-2</v>
      </c>
      <c r="K55" s="9"/>
      <c r="L55" s="9"/>
      <c r="M55" s="10">
        <f t="shared" si="1"/>
        <v>24</v>
      </c>
      <c r="O55" s="9">
        <v>1.7916666666666734</v>
      </c>
      <c r="P55" s="9">
        <v>1.8750000000000067</v>
      </c>
      <c r="Q55" s="10">
        <f t="shared" si="2"/>
        <v>8.3333333333333259E-2</v>
      </c>
      <c r="S55" s="17">
        <v>2.2083333333333299</v>
      </c>
      <c r="T55" s="19">
        <f t="shared" si="3"/>
        <v>1.5416666666666701</v>
      </c>
      <c r="V55" s="20">
        <f t="shared" si="4"/>
        <v>1.5833333333333399</v>
      </c>
      <c r="W55" s="17">
        <f t="shared" si="5"/>
        <v>24</v>
      </c>
      <c r="X55" s="18">
        <f t="shared" si="14"/>
        <v>22.416666666666661</v>
      </c>
      <c r="Z55" s="17">
        <f t="shared" si="7"/>
        <v>0</v>
      </c>
      <c r="AA55" s="19">
        <f t="shared" si="8"/>
        <v>1.7916666666666734</v>
      </c>
      <c r="AB55" s="18">
        <f t="shared" si="9"/>
        <v>1.7916666666666734</v>
      </c>
      <c r="AD55" s="20">
        <f t="shared" si="10"/>
        <v>1.8750000000000067</v>
      </c>
      <c r="AE55" s="17">
        <v>26.2083333333333</v>
      </c>
      <c r="AF55" s="18">
        <f t="shared" si="11"/>
        <v>24.333333333333293</v>
      </c>
    </row>
  </sheetData>
  <conditionalFormatting sqref="S2:T55 Z2:AB55 AD2:AF55 V2:X55">
    <cfRule type="expression" dxfId="5" priority="4">
      <formula>OR(S2=0,S2=24)=TRUE</formula>
    </cfRule>
  </conditionalFormatting>
  <conditionalFormatting sqref="I2:I55 Q2:Q55 M2:M55">
    <cfRule type="expression" dxfId="4" priority="1">
      <formula>OR(I2=0,I2=24,I2="")= TRUE</formula>
    </cfRule>
  </conditionalFormatting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ECOLE HOTELIERE LAUSANNE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JOURDAN Eva-Francesca</dc:creator>
  <cp:lastModifiedBy>gmb</cp:lastModifiedBy>
  <dcterms:created xsi:type="dcterms:W3CDTF">2015-09-20T16:54:08Z</dcterms:created>
  <dcterms:modified xsi:type="dcterms:W3CDTF">2015-09-20T20:02:05Z</dcterms:modified>
</cp:coreProperties>
</file>