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35" windowHeight="8955" activeTab="1"/>
  </bookViews>
  <sheets>
    <sheet name="BDD" sheetId="1" r:id="rId1"/>
    <sheet name="A fabriquer" sheetId="5" r:id="rId2"/>
    <sheet name="Nomess" sheetId="4" r:id="rId3"/>
  </sheets>
  <calcPr calcId="152511"/>
</workbook>
</file>

<file path=xl/calcChain.xml><?xml version="1.0" encoding="utf-8"?>
<calcChain xmlns="http://schemas.openxmlformats.org/spreadsheetml/2006/main">
  <c r="F2" i="1" l="1"/>
  <c r="F42" i="4"/>
  <c r="F41" i="4"/>
  <c r="F40" i="4"/>
  <c r="F39" i="4"/>
  <c r="F38" i="4"/>
  <c r="F37" i="4"/>
  <c r="F36" i="4"/>
  <c r="F35" i="4"/>
  <c r="F30" i="4"/>
  <c r="F31" i="4" s="1"/>
  <c r="F27" i="4"/>
  <c r="F7" i="4"/>
  <c r="F8" i="4" s="1"/>
  <c r="F34" i="4"/>
  <c r="F26" i="4"/>
  <c r="F28" i="4" s="1"/>
  <c r="F23" i="4"/>
  <c r="F19" i="4"/>
  <c r="F15" i="4"/>
  <c r="F33" i="4"/>
  <c r="F43" i="4" s="1"/>
  <c r="F22" i="4"/>
  <c r="F24" i="4" s="1"/>
  <c r="F11" i="4"/>
  <c r="F3" i="4"/>
  <c r="F18" i="4"/>
  <c r="F20" i="4" s="1"/>
  <c r="F14" i="4"/>
  <c r="F16" i="4" s="1"/>
  <c r="F10" i="4"/>
  <c r="F12" i="4" s="1"/>
  <c r="F2" i="4"/>
  <c r="F4" i="4" s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3" i="1"/>
  <c r="F4" i="1"/>
  <c r="F5" i="1"/>
</calcChain>
</file>

<file path=xl/sharedStrings.xml><?xml version="1.0" encoding="utf-8"?>
<sst xmlns="http://schemas.openxmlformats.org/spreadsheetml/2006/main" count="198" uniqueCount="73">
  <si>
    <t>produit1</t>
  </si>
  <si>
    <t>produit2</t>
  </si>
  <si>
    <t>produit3</t>
  </si>
  <si>
    <t>produit4</t>
  </si>
  <si>
    <t>produit6</t>
  </si>
  <si>
    <t>produit7</t>
  </si>
  <si>
    <t>reference1</t>
  </si>
  <si>
    <t>reference2</t>
  </si>
  <si>
    <t>reference3</t>
  </si>
  <si>
    <t>reference4</t>
  </si>
  <si>
    <t>reference5</t>
  </si>
  <si>
    <t>reference7</t>
  </si>
  <si>
    <t>reference8</t>
  </si>
  <si>
    <t>reference9</t>
  </si>
  <si>
    <t>reference10</t>
  </si>
  <si>
    <t>Nom du produit</t>
  </si>
  <si>
    <t>Référence</t>
  </si>
  <si>
    <t>Désignation</t>
  </si>
  <si>
    <t>resistance 1 Ko 1/4w</t>
  </si>
  <si>
    <t>resistance 10 Ko 1/4w</t>
  </si>
  <si>
    <t>resistance cms 100 ko</t>
  </si>
  <si>
    <t>Potentiometre 100 Kohm</t>
  </si>
  <si>
    <t>condensateur CMS 22pF50v</t>
  </si>
  <si>
    <t>condensateur CMS 27pF50v</t>
  </si>
  <si>
    <t>condensateur 10 nF MKT10N</t>
  </si>
  <si>
    <t>Afficheur LC1048</t>
  </si>
  <si>
    <t>Leds de puissance blanches 1W</t>
  </si>
  <si>
    <t>led rouge 2V LST670</t>
  </si>
  <si>
    <t>led jaune 2V LYT670</t>
  </si>
  <si>
    <t>led verte 2V LGT670</t>
  </si>
  <si>
    <t>Transistor BC107B 50V</t>
  </si>
  <si>
    <t>Transistor BC327-40 50V</t>
  </si>
  <si>
    <t>transistor BC141-16 100V</t>
  </si>
  <si>
    <t>Qté par produit</t>
  </si>
  <si>
    <t>qté par référence</t>
  </si>
  <si>
    <t xml:space="preserve">Naturellement ceci est un exemple et un produit peut comporter </t>
  </si>
  <si>
    <t>jusqu'à 20 ou 30 références voir plus</t>
  </si>
  <si>
    <t>1-</t>
  </si>
  <si>
    <t>2-</t>
  </si>
  <si>
    <r>
      <t xml:space="preserve">on demande le nom du </t>
    </r>
    <r>
      <rPr>
        <sz val="11"/>
        <color theme="6" tint="-0.249977111117893"/>
        <rFont val="Calibri"/>
        <family val="2"/>
        <scheme val="minor"/>
      </rPr>
      <t>produit</t>
    </r>
    <r>
      <rPr>
        <sz val="11"/>
        <color theme="1"/>
        <rFont val="Calibri"/>
        <family val="2"/>
        <scheme val="minor"/>
      </rPr>
      <t xml:space="preserve"> à saisir ainsi que la </t>
    </r>
    <r>
      <rPr>
        <sz val="11"/>
        <color rgb="FFFF0000"/>
        <rFont val="Calibri"/>
        <family val="2"/>
        <scheme val="minor"/>
      </rPr>
      <t>qté</t>
    </r>
  </si>
  <si>
    <t>3-</t>
  </si>
  <si>
    <t xml:space="preserve">4- </t>
  </si>
  <si>
    <r>
      <t xml:space="preserve">les autres </t>
    </r>
    <r>
      <rPr>
        <sz val="11"/>
        <color theme="6" tint="-0.249977111117893"/>
        <rFont val="Calibri"/>
        <family val="2"/>
        <scheme val="minor"/>
      </rPr>
      <t xml:space="preserve">produits </t>
    </r>
    <r>
      <rPr>
        <sz val="11"/>
        <rFont val="Calibri"/>
        <family val="2"/>
        <scheme val="minor"/>
      </rPr>
      <t xml:space="preserve">sont insérés en dessous </t>
    </r>
  </si>
  <si>
    <t>des dernères lignes du précédent produit</t>
  </si>
  <si>
    <t>5-</t>
  </si>
  <si>
    <t xml:space="preserve">6- </t>
  </si>
  <si>
    <t>Total reference1</t>
  </si>
  <si>
    <t>Total reference9</t>
  </si>
  <si>
    <t>Total reference8</t>
  </si>
  <si>
    <t>Total reference7</t>
  </si>
  <si>
    <t>Total reference5</t>
  </si>
  <si>
    <t>Total reference3</t>
  </si>
  <si>
    <t>Total reference2</t>
  </si>
  <si>
    <t>Total reference10</t>
  </si>
  <si>
    <t>coef.</t>
  </si>
  <si>
    <t>Bonjour,</t>
  </si>
  <si>
    <t xml:space="preserve">toutes les lignes du produit une fois ouvert sont copiées dans une feuille </t>
  </si>
  <si>
    <r>
      <t xml:space="preserve">le produit s'affiche et le calcul des </t>
    </r>
    <r>
      <rPr>
        <sz val="11"/>
        <color rgb="FFFF0000"/>
        <rFont val="Calibri"/>
        <family val="2"/>
        <scheme val="minor"/>
      </rPr>
      <t>qté</t>
    </r>
    <r>
      <rPr>
        <sz val="11"/>
        <rFont val="Calibri"/>
        <family val="2"/>
        <scheme val="minor"/>
      </rPr>
      <t xml:space="preserve"> * </t>
    </r>
    <r>
      <rPr>
        <sz val="11"/>
        <color rgb="FF7D0456"/>
        <rFont val="Calibri"/>
        <family val="2"/>
        <scheme val="minor"/>
      </rPr>
      <t>coef.</t>
    </r>
    <r>
      <rPr>
        <sz val="11"/>
        <rFont val="Calibri"/>
        <family val="2"/>
        <scheme val="minor"/>
      </rPr>
      <t xml:space="preserve"> se positionnent en F</t>
    </r>
  </si>
  <si>
    <r>
      <t>(</t>
    </r>
    <r>
      <rPr>
        <sz val="11"/>
        <color rgb="FFFF0000"/>
        <rFont val="Calibri"/>
        <family val="2"/>
        <scheme val="minor"/>
      </rPr>
      <t>Qté par produit</t>
    </r>
    <r>
      <rPr>
        <sz val="11"/>
        <color theme="1"/>
        <rFont val="Calibri"/>
        <family val="2"/>
        <scheme val="minor"/>
      </rPr>
      <t xml:space="preserve"> * </t>
    </r>
    <r>
      <rPr>
        <sz val="11"/>
        <color rgb="FF7D0456"/>
        <rFont val="Calibri"/>
        <family val="2"/>
        <scheme val="minor"/>
      </rPr>
      <t>coef.</t>
    </r>
    <r>
      <rPr>
        <sz val="11"/>
        <rFont val="Calibri"/>
        <family val="2"/>
        <scheme val="minor"/>
      </rPr>
      <t>)</t>
    </r>
  </si>
  <si>
    <t xml:space="preserve"> voir feuille "Nomess"</t>
  </si>
  <si>
    <t>Le fichier ainsi obtenu est trié par "Référence" comme ci-contre</t>
  </si>
  <si>
    <t>6-</t>
  </si>
  <si>
    <t>7-</t>
  </si>
  <si>
    <t>8-</t>
  </si>
  <si>
    <t xml:space="preserve">voilà à peu près ce que ça donnait </t>
  </si>
  <si>
    <t>j'avais aussi ajouté le prix de chaque référence ainsi que le prix total</t>
  </si>
  <si>
    <t>merci</t>
  </si>
  <si>
    <t>une ou plusieurs lignes sont insérées après changement de référence</t>
  </si>
  <si>
    <t xml:space="preserve">puis le Total de chaque référence  s'inscrit </t>
  </si>
  <si>
    <t xml:space="preserve">appelé "Nomess" </t>
  </si>
  <si>
    <t xml:space="preserve">toujours en ajoutant le calcul  </t>
  </si>
  <si>
    <t>Produits à fabriquer</t>
  </si>
  <si>
    <t>qté à 
fabriquer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</si>
</sst>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4"/>
      <color rgb="FF00B0F0"/>
      <name val="Calibri"/>
      <family val="2"/>
      <scheme val="minor"/>
    </font>
    <font>
      <sz val="11"/>
      <name val="Calibri"/>
      <family val="2"/>
      <scheme val="minor"/>
    </font>
    <font>
      <sz val="14"/>
      <color theme="6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rgb="FF7D0456"/>
      <name val="Calibri"/>
      <family val="2"/>
      <scheme val="minor"/>
    </font>
    <font>
      <sz val="11"/>
      <color rgb="FF7D0456"/>
      <name val="Calibri"/>
      <family val="2"/>
      <scheme val="minor"/>
    </font>
    <font>
      <sz val="12"/>
      <color rgb="FF00B050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Border="1"/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Fill="1" applyBorder="1"/>
    <xf numFmtId="3" fontId="6" fillId="0" borderId="1" xfId="0" applyNumberFormat="1" applyFont="1" applyBorder="1"/>
    <xf numFmtId="3" fontId="6" fillId="0" borderId="0" xfId="0" applyNumberFormat="1" applyFont="1"/>
    <xf numFmtId="3" fontId="1" fillId="0" borderId="1" xfId="0" applyNumberFormat="1" applyFont="1" applyBorder="1"/>
    <xf numFmtId="3" fontId="1" fillId="0" borderId="0" xfId="0" applyNumberFormat="1" applyFont="1"/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3" fontId="1" fillId="0" borderId="0" xfId="0" applyNumberFormat="1" applyFont="1" applyBorder="1"/>
    <xf numFmtId="3" fontId="6" fillId="0" borderId="0" xfId="0" applyNumberFormat="1" applyFont="1" applyBorder="1"/>
    <xf numFmtId="3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8" fillId="0" borderId="0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13" fillId="0" borderId="0" xfId="0" applyFont="1"/>
    <xf numFmtId="0" fontId="13" fillId="0" borderId="0" xfId="0" applyFont="1" applyBorder="1"/>
    <xf numFmtId="0" fontId="0" fillId="0" borderId="0" xfId="0" applyAlignment="1">
      <alignment horizontal="right" vertical="center" wrapText="1"/>
    </xf>
    <xf numFmtId="3" fontId="14" fillId="0" borderId="0" xfId="0" applyNumberFormat="1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3" fontId="5" fillId="0" borderId="0" xfId="0" applyNumberFormat="1" applyFont="1" applyBorder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14" fillId="0" borderId="0" xfId="0" applyFont="1"/>
    <xf numFmtId="0" fontId="2" fillId="0" borderId="0" xfId="0" quotePrefix="1" applyFont="1"/>
    <xf numFmtId="0" fontId="14" fillId="0" borderId="0" xfId="0" applyFont="1" applyAlignment="1">
      <alignment horizontal="right"/>
    </xf>
    <xf numFmtId="0" fontId="1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7D04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57150</xdr:colOff>
      <xdr:row>0</xdr:row>
      <xdr:rowOff>0</xdr:rowOff>
    </xdr:from>
    <xdr:to>
      <xdr:col>2</xdr:col>
      <xdr:colOff>1143000</xdr:colOff>
      <xdr:row>1</xdr:row>
      <xdr:rowOff>114300</xdr:rowOff>
    </xdr:to>
    <xdr:sp macro="[0]!Demande" textlink="">
      <xdr:nvSpPr>
        <xdr:cNvPr id="2" name="ZoneTexte 1"/>
        <xdr:cNvSpPr txBox="1"/>
      </xdr:nvSpPr>
      <xdr:spPr>
        <a:xfrm>
          <a:off x="2876550" y="0"/>
          <a:ext cx="1085850" cy="47625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Demande</a:t>
          </a:r>
        </a:p>
      </xdr:txBody>
    </xdr:sp>
    <xdr:clientData fPrintsWithSheet="0"/>
  </xdr:twoCellAnchor>
  <xdr:twoCellAnchor editAs="absolute">
    <xdr:from>
      <xdr:col>2</xdr:col>
      <xdr:colOff>1343025</xdr:colOff>
      <xdr:row>0</xdr:row>
      <xdr:rowOff>0</xdr:rowOff>
    </xdr:from>
    <xdr:to>
      <xdr:col>3</xdr:col>
      <xdr:colOff>200025</xdr:colOff>
      <xdr:row>1</xdr:row>
      <xdr:rowOff>114300</xdr:rowOff>
    </xdr:to>
    <xdr:sp macro="[0]!RAZ" textlink="">
      <xdr:nvSpPr>
        <xdr:cNvPr id="3" name="ZoneTexte 2"/>
        <xdr:cNvSpPr txBox="1"/>
      </xdr:nvSpPr>
      <xdr:spPr>
        <a:xfrm>
          <a:off x="4162425" y="0"/>
          <a:ext cx="1085850" cy="47625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5"/>
  <sheetViews>
    <sheetView showGridLines="0" workbookViewId="0">
      <selection activeCell="L20" sqref="L20"/>
    </sheetView>
  </sheetViews>
  <sheetFormatPr baseColWidth="10" defaultRowHeight="15" x14ac:dyDescent="0.25"/>
  <cols>
    <col min="1" max="1" width="18.85546875" style="12" bestFit="1" customWidth="1"/>
    <col min="2" max="2" width="13.140625" style="10" customWidth="1"/>
    <col min="3" max="3" width="12.28515625" bestFit="1" customWidth="1"/>
    <col min="4" max="4" width="30" customWidth="1"/>
    <col min="5" max="5" width="8.85546875" style="26" customWidth="1"/>
    <col min="6" max="6" width="13.140625" style="8" customWidth="1"/>
    <col min="7" max="7" width="11.42578125" style="5"/>
  </cols>
  <sheetData>
    <row r="1" spans="1:11" s="21" customFormat="1" ht="42.75" customHeight="1" x14ac:dyDescent="0.25">
      <c r="A1" s="17" t="s">
        <v>15</v>
      </c>
      <c r="B1" s="18" t="s">
        <v>33</v>
      </c>
      <c r="C1" s="19" t="s">
        <v>16</v>
      </c>
      <c r="D1" s="19" t="s">
        <v>17</v>
      </c>
      <c r="E1" s="24" t="s">
        <v>54</v>
      </c>
      <c r="F1" s="16" t="s">
        <v>34</v>
      </c>
      <c r="I1" s="22" t="s">
        <v>55</v>
      </c>
    </row>
    <row r="2" spans="1:11" x14ac:dyDescent="0.25">
      <c r="A2" s="11" t="s">
        <v>0</v>
      </c>
      <c r="B2" s="9">
        <v>5000</v>
      </c>
      <c r="C2" s="1" t="s">
        <v>6</v>
      </c>
      <c r="D2" s="1" t="s">
        <v>18</v>
      </c>
      <c r="E2" s="25">
        <v>1</v>
      </c>
      <c r="F2" s="7">
        <f>E2*B2</f>
        <v>5000</v>
      </c>
    </row>
    <row r="3" spans="1:11" x14ac:dyDescent="0.25">
      <c r="A3" s="11" t="s">
        <v>0</v>
      </c>
      <c r="B3" s="9">
        <v>5000</v>
      </c>
      <c r="C3" s="1" t="s">
        <v>7</v>
      </c>
      <c r="D3" s="1" t="s">
        <v>19</v>
      </c>
      <c r="E3" s="25">
        <v>1</v>
      </c>
      <c r="F3" s="7">
        <f t="shared" ref="F3:F25" si="0">E3*B3</f>
        <v>5000</v>
      </c>
    </row>
    <row r="4" spans="1:11" x14ac:dyDescent="0.25">
      <c r="A4" s="11" t="s">
        <v>0</v>
      </c>
      <c r="B4" s="9">
        <v>5000</v>
      </c>
      <c r="C4" s="1" t="s">
        <v>8</v>
      </c>
      <c r="D4" s="1" t="s">
        <v>28</v>
      </c>
      <c r="E4" s="25">
        <v>2</v>
      </c>
      <c r="F4" s="7">
        <f t="shared" si="0"/>
        <v>10000</v>
      </c>
      <c r="H4" s="4" t="s">
        <v>35</v>
      </c>
    </row>
    <row r="5" spans="1:11" x14ac:dyDescent="0.25">
      <c r="A5" s="11" t="s">
        <v>0</v>
      </c>
      <c r="B5" s="9">
        <v>5000</v>
      </c>
      <c r="C5" s="1" t="s">
        <v>9</v>
      </c>
      <c r="D5" s="1" t="s">
        <v>25</v>
      </c>
      <c r="E5" s="25">
        <v>1</v>
      </c>
      <c r="F5" s="7">
        <f t="shared" si="0"/>
        <v>5000</v>
      </c>
      <c r="H5" t="s">
        <v>36</v>
      </c>
    </row>
    <row r="6" spans="1:11" x14ac:dyDescent="0.25">
      <c r="A6" s="11" t="s">
        <v>1</v>
      </c>
      <c r="B6" s="9">
        <v>1000</v>
      </c>
      <c r="C6" s="1" t="s">
        <v>6</v>
      </c>
      <c r="D6" s="1" t="s">
        <v>18</v>
      </c>
      <c r="E6" s="25">
        <v>1</v>
      </c>
      <c r="F6" s="7">
        <f t="shared" si="0"/>
        <v>1000</v>
      </c>
    </row>
    <row r="7" spans="1:11" x14ac:dyDescent="0.25">
      <c r="A7" s="11" t="s">
        <v>1</v>
      </c>
      <c r="B7" s="9">
        <v>1000</v>
      </c>
      <c r="C7" s="1" t="s">
        <v>7</v>
      </c>
      <c r="D7" s="1" t="s">
        <v>19</v>
      </c>
      <c r="E7" s="25">
        <v>2</v>
      </c>
      <c r="F7" s="7">
        <f t="shared" si="0"/>
        <v>2000</v>
      </c>
      <c r="H7" s="3"/>
      <c r="I7" s="3"/>
      <c r="J7" s="3"/>
    </row>
    <row r="8" spans="1:11" x14ac:dyDescent="0.25">
      <c r="A8" s="11" t="s">
        <v>1</v>
      </c>
      <c r="B8" s="9">
        <v>1000</v>
      </c>
      <c r="C8" s="1" t="s">
        <v>8</v>
      </c>
      <c r="D8" s="1" t="s">
        <v>20</v>
      </c>
      <c r="E8" s="25">
        <v>1</v>
      </c>
      <c r="F8" s="7">
        <f t="shared" si="0"/>
        <v>1000</v>
      </c>
      <c r="G8" s="5" t="s">
        <v>37</v>
      </c>
      <c r="H8" s="3" t="s">
        <v>39</v>
      </c>
      <c r="I8" s="3"/>
      <c r="J8" s="3"/>
    </row>
    <row r="9" spans="1:11" x14ac:dyDescent="0.25">
      <c r="A9" s="11" t="s">
        <v>1</v>
      </c>
      <c r="B9" s="9">
        <v>1000</v>
      </c>
      <c r="C9" s="1" t="s">
        <v>9</v>
      </c>
      <c r="D9" s="1" t="s">
        <v>23</v>
      </c>
      <c r="E9" s="25">
        <v>5</v>
      </c>
      <c r="F9" s="7">
        <f t="shared" si="0"/>
        <v>5000</v>
      </c>
      <c r="G9" s="5" t="s">
        <v>38</v>
      </c>
      <c r="H9" s="6" t="s">
        <v>56</v>
      </c>
      <c r="I9" s="3"/>
      <c r="J9" s="3"/>
    </row>
    <row r="10" spans="1:11" x14ac:dyDescent="0.25">
      <c r="A10" s="11" t="s">
        <v>2</v>
      </c>
      <c r="B10" s="9">
        <v>2000</v>
      </c>
      <c r="C10" s="1" t="s">
        <v>6</v>
      </c>
      <c r="D10" s="1" t="s">
        <v>24</v>
      </c>
      <c r="E10" s="25">
        <v>1</v>
      </c>
      <c r="F10" s="7">
        <f t="shared" si="0"/>
        <v>2000</v>
      </c>
      <c r="H10" s="6" t="s">
        <v>69</v>
      </c>
      <c r="I10" s="3"/>
      <c r="J10" s="3"/>
    </row>
    <row r="11" spans="1:11" x14ac:dyDescent="0.25">
      <c r="A11" s="11" t="s">
        <v>2</v>
      </c>
      <c r="B11" s="9">
        <v>2000</v>
      </c>
      <c r="C11" s="1" t="s">
        <v>7</v>
      </c>
      <c r="D11" s="1" t="s">
        <v>25</v>
      </c>
      <c r="E11" s="25">
        <v>4</v>
      </c>
      <c r="F11" s="7">
        <f t="shared" si="0"/>
        <v>8000</v>
      </c>
      <c r="G11" s="5" t="s">
        <v>40</v>
      </c>
      <c r="H11" s="23" t="s">
        <v>57</v>
      </c>
      <c r="I11" s="3"/>
      <c r="J11" s="3"/>
    </row>
    <row r="12" spans="1:11" x14ac:dyDescent="0.25">
      <c r="A12" s="11" t="s">
        <v>2</v>
      </c>
      <c r="B12" s="9">
        <v>2000</v>
      </c>
      <c r="C12" s="1" t="s">
        <v>8</v>
      </c>
      <c r="D12" s="1" t="s">
        <v>20</v>
      </c>
      <c r="E12" s="25">
        <v>1</v>
      </c>
      <c r="F12" s="7">
        <f t="shared" si="0"/>
        <v>2000</v>
      </c>
      <c r="H12" s="6"/>
      <c r="I12" s="3" t="s">
        <v>58</v>
      </c>
      <c r="J12" s="3"/>
    </row>
    <row r="13" spans="1:11" x14ac:dyDescent="0.25">
      <c r="A13" s="11" t="s">
        <v>2</v>
      </c>
      <c r="B13" s="9">
        <v>2000</v>
      </c>
      <c r="C13" s="1" t="s">
        <v>9</v>
      </c>
      <c r="D13" s="1" t="s">
        <v>28</v>
      </c>
      <c r="E13" s="25">
        <v>1</v>
      </c>
      <c r="F13" s="7">
        <f t="shared" si="0"/>
        <v>2000</v>
      </c>
      <c r="G13" s="5" t="s">
        <v>41</v>
      </c>
      <c r="H13" s="6" t="s">
        <v>42</v>
      </c>
      <c r="I13" s="3"/>
      <c r="J13" s="3"/>
    </row>
    <row r="14" spans="1:11" x14ac:dyDescent="0.25">
      <c r="A14" s="11" t="s">
        <v>2</v>
      </c>
      <c r="B14" s="9">
        <v>2000</v>
      </c>
      <c r="C14" s="1" t="s">
        <v>10</v>
      </c>
      <c r="D14" s="1" t="s">
        <v>23</v>
      </c>
      <c r="E14" s="25">
        <v>10</v>
      </c>
      <c r="F14" s="7">
        <f t="shared" si="0"/>
        <v>20000</v>
      </c>
      <c r="H14" s="3" t="s">
        <v>43</v>
      </c>
      <c r="I14" s="3"/>
      <c r="J14" s="3"/>
    </row>
    <row r="15" spans="1:11" x14ac:dyDescent="0.25">
      <c r="A15" s="11" t="s">
        <v>3</v>
      </c>
      <c r="B15" s="9">
        <v>3000</v>
      </c>
      <c r="C15" s="1" t="s">
        <v>6</v>
      </c>
      <c r="D15" s="1" t="s">
        <v>32</v>
      </c>
      <c r="E15" s="25">
        <v>1</v>
      </c>
      <c r="F15" s="7">
        <f t="shared" si="0"/>
        <v>3000</v>
      </c>
      <c r="G15" s="5" t="s">
        <v>44</v>
      </c>
      <c r="H15" s="6" t="s">
        <v>70</v>
      </c>
      <c r="I15" s="3"/>
      <c r="K15" s="3" t="s">
        <v>58</v>
      </c>
    </row>
    <row r="16" spans="1:11" x14ac:dyDescent="0.25">
      <c r="A16" s="11" t="s">
        <v>3</v>
      </c>
      <c r="B16" s="9">
        <v>3000</v>
      </c>
      <c r="C16" s="1" t="s">
        <v>7</v>
      </c>
      <c r="D16" s="1" t="s">
        <v>21</v>
      </c>
      <c r="E16" s="25">
        <v>1</v>
      </c>
      <c r="F16" s="7">
        <f t="shared" si="0"/>
        <v>3000</v>
      </c>
      <c r="H16" s="3"/>
      <c r="I16" s="3"/>
      <c r="J16" s="3"/>
    </row>
    <row r="17" spans="1:10" x14ac:dyDescent="0.25">
      <c r="A17" s="11" t="s">
        <v>3</v>
      </c>
      <c r="B17" s="9">
        <v>3000</v>
      </c>
      <c r="C17" s="1" t="s">
        <v>8</v>
      </c>
      <c r="D17" s="1" t="s">
        <v>22</v>
      </c>
      <c r="E17" s="25">
        <v>1</v>
      </c>
      <c r="F17" s="7">
        <f t="shared" si="0"/>
        <v>3000</v>
      </c>
      <c r="G17" s="5" t="s">
        <v>45</v>
      </c>
      <c r="H17" s="6" t="s">
        <v>59</v>
      </c>
      <c r="I17" s="3"/>
      <c r="J17" s="3"/>
    </row>
    <row r="18" spans="1:10" x14ac:dyDescent="0.25">
      <c r="A18" s="11" t="s">
        <v>3</v>
      </c>
      <c r="B18" s="9">
        <v>3000</v>
      </c>
      <c r="C18" s="1" t="s">
        <v>9</v>
      </c>
      <c r="D18" s="1" t="s">
        <v>23</v>
      </c>
      <c r="E18" s="25">
        <v>1</v>
      </c>
      <c r="F18" s="7">
        <f t="shared" si="0"/>
        <v>3000</v>
      </c>
      <c r="H18" s="3"/>
      <c r="I18" s="3"/>
      <c r="J18" s="3"/>
    </row>
    <row r="19" spans="1:10" x14ac:dyDescent="0.25">
      <c r="A19" s="11" t="s">
        <v>4</v>
      </c>
      <c r="B19" s="9">
        <v>10000</v>
      </c>
      <c r="C19" s="1" t="s">
        <v>6</v>
      </c>
      <c r="D19" s="1" t="s">
        <v>23</v>
      </c>
      <c r="E19" s="25">
        <v>1</v>
      </c>
      <c r="F19" s="7">
        <f t="shared" si="0"/>
        <v>10000</v>
      </c>
    </row>
    <row r="20" spans="1:10" x14ac:dyDescent="0.25">
      <c r="A20" s="11" t="s">
        <v>4</v>
      </c>
      <c r="B20" s="9">
        <v>10000</v>
      </c>
      <c r="C20" s="1" t="s">
        <v>7</v>
      </c>
      <c r="D20" s="1" t="s">
        <v>26</v>
      </c>
      <c r="E20" s="25">
        <v>4</v>
      </c>
      <c r="F20" s="7">
        <f t="shared" si="0"/>
        <v>40000</v>
      </c>
    </row>
    <row r="21" spans="1:10" x14ac:dyDescent="0.25">
      <c r="A21" s="11" t="s">
        <v>4</v>
      </c>
      <c r="B21" s="9">
        <v>10000</v>
      </c>
      <c r="C21" s="1" t="s">
        <v>8</v>
      </c>
      <c r="D21" s="1" t="s">
        <v>27</v>
      </c>
      <c r="E21" s="25">
        <v>5</v>
      </c>
      <c r="F21" s="7">
        <f t="shared" si="0"/>
        <v>50000</v>
      </c>
    </row>
    <row r="22" spans="1:10" x14ac:dyDescent="0.25">
      <c r="A22" s="11" t="s">
        <v>4</v>
      </c>
      <c r="B22" s="9">
        <v>10000</v>
      </c>
      <c r="C22" s="1" t="s">
        <v>9</v>
      </c>
      <c r="D22" s="1" t="s">
        <v>28</v>
      </c>
      <c r="E22" s="25">
        <v>8</v>
      </c>
      <c r="F22" s="7">
        <f t="shared" si="0"/>
        <v>80000</v>
      </c>
    </row>
    <row r="23" spans="1:10" x14ac:dyDescent="0.25">
      <c r="A23" s="11" t="s">
        <v>5</v>
      </c>
      <c r="B23" s="9">
        <v>500</v>
      </c>
      <c r="C23" s="1" t="s">
        <v>6</v>
      </c>
      <c r="D23" s="1" t="s">
        <v>29</v>
      </c>
      <c r="E23" s="25">
        <v>1</v>
      </c>
      <c r="F23" s="7">
        <f t="shared" si="0"/>
        <v>500</v>
      </c>
    </row>
    <row r="24" spans="1:10" x14ac:dyDescent="0.25">
      <c r="A24" s="11" t="s">
        <v>5</v>
      </c>
      <c r="B24" s="9">
        <v>500</v>
      </c>
      <c r="C24" s="1" t="s">
        <v>7</v>
      </c>
      <c r="D24" s="1" t="s">
        <v>30</v>
      </c>
      <c r="E24" s="25">
        <v>1</v>
      </c>
      <c r="F24" s="7">
        <f t="shared" si="0"/>
        <v>500</v>
      </c>
    </row>
    <row r="25" spans="1:10" x14ac:dyDescent="0.25">
      <c r="A25" s="11" t="s">
        <v>5</v>
      </c>
      <c r="B25" s="9">
        <v>500</v>
      </c>
      <c r="C25" s="1" t="s">
        <v>8</v>
      </c>
      <c r="D25" s="1" t="s">
        <v>31</v>
      </c>
      <c r="E25" s="25">
        <v>3</v>
      </c>
      <c r="F25" s="7">
        <f t="shared" si="0"/>
        <v>1500</v>
      </c>
    </row>
  </sheetData>
  <sortState ref="A1:C26">
    <sortCondition ref="A1:A26"/>
  </sortState>
  <pageMargins left="0.24" right="0.24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tabSelected="1" workbookViewId="0">
      <selection activeCell="C12" sqref="C12"/>
    </sheetView>
  </sheetViews>
  <sheetFormatPr baseColWidth="10" defaultRowHeight="15" x14ac:dyDescent="0.25"/>
  <cols>
    <col min="1" max="1" width="22.7109375" customWidth="1"/>
    <col min="2" max="2" width="19.5703125" customWidth="1"/>
    <col min="3" max="3" width="33.42578125" customWidth="1"/>
    <col min="4" max="4" width="15.85546875" customWidth="1"/>
  </cols>
  <sheetData>
    <row r="1" spans="1:4" ht="28.5" x14ac:dyDescent="0.45">
      <c r="A1" s="38" t="s">
        <v>71</v>
      </c>
    </row>
    <row r="3" spans="1:4" ht="37.5" x14ac:dyDescent="0.25">
      <c r="A3" s="19" t="s">
        <v>15</v>
      </c>
      <c r="B3" s="19" t="s">
        <v>16</v>
      </c>
      <c r="C3" s="19" t="s">
        <v>17</v>
      </c>
      <c r="D3" s="16" t="s">
        <v>72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60"/>
  <sheetViews>
    <sheetView showGridLines="0" workbookViewId="0">
      <selection sqref="A1:F1"/>
    </sheetView>
  </sheetViews>
  <sheetFormatPr baseColWidth="10" defaultRowHeight="15" x14ac:dyDescent="0.25"/>
  <cols>
    <col min="1" max="1" width="18.85546875" bestFit="1" customWidth="1"/>
    <col min="2" max="2" width="12" customWidth="1"/>
    <col min="3" max="3" width="12.28515625" bestFit="1" customWidth="1"/>
    <col min="4" max="4" width="33.5703125" bestFit="1" customWidth="1"/>
    <col min="5" max="5" width="8.140625" style="26" customWidth="1"/>
    <col min="6" max="6" width="12.7109375" customWidth="1"/>
    <col min="7" max="7" width="11.42578125" style="5"/>
  </cols>
  <sheetData>
    <row r="1" spans="1:13" s="20" customFormat="1" ht="39.75" customHeight="1" x14ac:dyDescent="0.25">
      <c r="A1" s="17" t="s">
        <v>15</v>
      </c>
      <c r="B1" s="18" t="s">
        <v>33</v>
      </c>
      <c r="C1" s="19" t="s">
        <v>16</v>
      </c>
      <c r="D1" s="19" t="s">
        <v>17</v>
      </c>
      <c r="E1" s="24" t="s">
        <v>54</v>
      </c>
      <c r="F1" s="16" t="s">
        <v>34</v>
      </c>
      <c r="G1" s="28"/>
    </row>
    <row r="2" spans="1:13" x14ac:dyDescent="0.25">
      <c r="A2" s="11" t="s">
        <v>0</v>
      </c>
      <c r="B2" s="9">
        <v>5000</v>
      </c>
      <c r="C2" s="1" t="s">
        <v>6</v>
      </c>
      <c r="D2" s="1" t="s">
        <v>18</v>
      </c>
      <c r="E2" s="25">
        <v>1</v>
      </c>
      <c r="F2" s="7">
        <f>E2*B2</f>
        <v>5000</v>
      </c>
    </row>
    <row r="3" spans="1:13" x14ac:dyDescent="0.25">
      <c r="A3" s="11" t="s">
        <v>1</v>
      </c>
      <c r="B3" s="9">
        <v>1000</v>
      </c>
      <c r="C3" s="1" t="s">
        <v>6</v>
      </c>
      <c r="D3" s="1" t="s">
        <v>18</v>
      </c>
      <c r="E3" s="25">
        <v>1</v>
      </c>
      <c r="F3" s="7">
        <f>E3*B3</f>
        <v>1000</v>
      </c>
    </row>
    <row r="4" spans="1:13" ht="15.75" x14ac:dyDescent="0.25">
      <c r="A4" s="13"/>
      <c r="B4" s="14"/>
      <c r="C4" s="3"/>
      <c r="D4" s="30" t="s">
        <v>46</v>
      </c>
      <c r="E4" s="31"/>
      <c r="F4" s="29">
        <f>SUM(F2:F3)</f>
        <v>6000</v>
      </c>
      <c r="G4" s="33" t="s">
        <v>61</v>
      </c>
      <c r="H4" s="34" t="s">
        <v>60</v>
      </c>
      <c r="I4" s="2"/>
      <c r="J4" s="2"/>
      <c r="K4" s="2"/>
      <c r="L4" s="2"/>
      <c r="M4" s="2"/>
    </row>
    <row r="5" spans="1:13" ht="15.75" x14ac:dyDescent="0.25">
      <c r="A5" s="13"/>
      <c r="B5" s="14"/>
      <c r="C5" s="3"/>
      <c r="D5" s="3"/>
      <c r="E5" s="27"/>
      <c r="F5" s="15"/>
      <c r="G5" s="33" t="s">
        <v>62</v>
      </c>
      <c r="H5" s="2" t="s">
        <v>67</v>
      </c>
      <c r="I5" s="2"/>
      <c r="J5" s="2"/>
      <c r="K5" s="2"/>
      <c r="L5" s="2"/>
      <c r="M5" s="2"/>
    </row>
    <row r="6" spans="1:13" ht="15.75" x14ac:dyDescent="0.25">
      <c r="A6" s="13"/>
      <c r="B6" s="14"/>
      <c r="C6" s="3"/>
      <c r="D6" s="3"/>
      <c r="E6" s="27"/>
      <c r="F6" s="15"/>
      <c r="G6" s="33" t="s">
        <v>63</v>
      </c>
      <c r="H6" s="35" t="s">
        <v>68</v>
      </c>
      <c r="I6" s="2"/>
      <c r="J6" s="2"/>
      <c r="K6" s="36"/>
      <c r="L6" s="2"/>
      <c r="M6" s="2"/>
    </row>
    <row r="7" spans="1:13" ht="15.75" x14ac:dyDescent="0.25">
      <c r="A7" s="11" t="s">
        <v>3</v>
      </c>
      <c r="B7" s="9">
        <v>3000</v>
      </c>
      <c r="C7" s="1" t="s">
        <v>14</v>
      </c>
      <c r="D7" s="1" t="s">
        <v>32</v>
      </c>
      <c r="E7" s="25">
        <v>1</v>
      </c>
      <c r="F7" s="7">
        <f>E7*B7</f>
        <v>3000</v>
      </c>
      <c r="G7" s="33"/>
      <c r="H7" s="2"/>
      <c r="I7" s="2"/>
      <c r="J7" s="2"/>
      <c r="K7" s="2"/>
      <c r="L7" s="2"/>
      <c r="M7" s="2"/>
    </row>
    <row r="8" spans="1:13" ht="15.75" x14ac:dyDescent="0.25">
      <c r="A8" s="13"/>
      <c r="B8" s="14"/>
      <c r="C8" s="3"/>
      <c r="D8" s="30" t="s">
        <v>53</v>
      </c>
      <c r="E8" s="31"/>
      <c r="F8" s="32">
        <f>SUM(F7)</f>
        <v>3000</v>
      </c>
      <c r="G8" s="37"/>
      <c r="H8" s="2"/>
      <c r="I8" s="2"/>
      <c r="J8" s="2"/>
      <c r="K8" s="2"/>
      <c r="L8" s="2"/>
      <c r="M8" s="2"/>
    </row>
    <row r="9" spans="1:13" ht="15.75" x14ac:dyDescent="0.25">
      <c r="A9" s="13"/>
      <c r="B9" s="14"/>
      <c r="C9" s="3"/>
      <c r="D9" s="3"/>
      <c r="E9" s="27"/>
      <c r="F9" s="15"/>
      <c r="G9" s="33"/>
      <c r="H9" s="2"/>
      <c r="I9" s="2"/>
      <c r="J9" s="2"/>
      <c r="K9" s="2"/>
      <c r="L9" s="2"/>
      <c r="M9" s="2"/>
    </row>
    <row r="10" spans="1:13" ht="15.75" x14ac:dyDescent="0.25">
      <c r="A10" s="11" t="s">
        <v>0</v>
      </c>
      <c r="B10" s="9">
        <v>5000</v>
      </c>
      <c r="C10" s="1" t="s">
        <v>7</v>
      </c>
      <c r="D10" s="1" t="s">
        <v>19</v>
      </c>
      <c r="E10" s="25">
        <v>1</v>
      </c>
      <c r="F10" s="7">
        <f>E10*B10</f>
        <v>5000</v>
      </c>
      <c r="G10" s="33"/>
      <c r="H10" s="2"/>
      <c r="I10" s="2"/>
      <c r="J10" s="2"/>
      <c r="K10" s="2"/>
      <c r="L10" s="2"/>
      <c r="M10" s="2"/>
    </row>
    <row r="11" spans="1:13" ht="15.75" x14ac:dyDescent="0.25">
      <c r="A11" s="11" t="s">
        <v>1</v>
      </c>
      <c r="B11" s="9">
        <v>1000</v>
      </c>
      <c r="C11" s="1" t="s">
        <v>7</v>
      </c>
      <c r="D11" s="1" t="s">
        <v>19</v>
      </c>
      <c r="E11" s="25">
        <v>2</v>
      </c>
      <c r="F11" s="7">
        <f>E11*B11</f>
        <v>2000</v>
      </c>
      <c r="G11" s="33"/>
      <c r="H11" s="2"/>
      <c r="I11" s="2"/>
      <c r="J11" s="2"/>
      <c r="K11" s="2"/>
      <c r="L11" s="2"/>
      <c r="M11" s="2"/>
    </row>
    <row r="12" spans="1:13" ht="15.75" x14ac:dyDescent="0.25">
      <c r="A12" s="13"/>
      <c r="B12" s="14"/>
      <c r="C12" s="3"/>
      <c r="D12" s="30" t="s">
        <v>52</v>
      </c>
      <c r="E12" s="31"/>
      <c r="F12" s="32">
        <f>SUM(F10:F11)</f>
        <v>7000</v>
      </c>
      <c r="G12" s="33"/>
      <c r="H12" s="2"/>
      <c r="I12" s="2"/>
      <c r="J12" s="2"/>
      <c r="K12" s="2"/>
      <c r="L12" s="2"/>
      <c r="M12" s="2"/>
    </row>
    <row r="13" spans="1:13" ht="15.75" x14ac:dyDescent="0.25">
      <c r="A13" s="13"/>
      <c r="B13" s="14"/>
      <c r="C13" s="3"/>
      <c r="D13" s="3"/>
      <c r="E13" s="27"/>
      <c r="F13" s="15"/>
      <c r="G13" s="33"/>
      <c r="H13" s="2" t="s">
        <v>64</v>
      </c>
      <c r="I13" s="2"/>
      <c r="J13" s="2"/>
      <c r="K13" s="2"/>
      <c r="L13" s="2"/>
      <c r="M13" s="2"/>
    </row>
    <row r="14" spans="1:13" ht="15.75" x14ac:dyDescent="0.25">
      <c r="A14" s="11" t="s">
        <v>0</v>
      </c>
      <c r="B14" s="9">
        <v>5000</v>
      </c>
      <c r="C14" s="1" t="s">
        <v>8</v>
      </c>
      <c r="D14" s="1" t="s">
        <v>28</v>
      </c>
      <c r="E14" s="25">
        <v>2</v>
      </c>
      <c r="F14" s="7">
        <f>E14*B14</f>
        <v>10000</v>
      </c>
      <c r="G14" s="33"/>
      <c r="H14" s="2" t="s">
        <v>65</v>
      </c>
      <c r="I14" s="2"/>
      <c r="J14" s="2"/>
      <c r="K14" s="2"/>
      <c r="L14" s="2"/>
      <c r="M14" s="2"/>
    </row>
    <row r="15" spans="1:13" ht="15.75" x14ac:dyDescent="0.25">
      <c r="A15" s="11" t="s">
        <v>2</v>
      </c>
      <c r="B15" s="9">
        <v>2000</v>
      </c>
      <c r="C15" s="1" t="s">
        <v>8</v>
      </c>
      <c r="D15" s="1" t="s">
        <v>24</v>
      </c>
      <c r="E15" s="25">
        <v>1</v>
      </c>
      <c r="F15" s="7">
        <f>E15*B15</f>
        <v>2000</v>
      </c>
      <c r="G15" s="33"/>
      <c r="H15" s="2"/>
      <c r="I15" s="2"/>
      <c r="J15" s="2"/>
      <c r="K15" s="2"/>
      <c r="L15" s="2"/>
      <c r="M15" s="2"/>
    </row>
    <row r="16" spans="1:13" ht="15.75" x14ac:dyDescent="0.25">
      <c r="A16" s="13"/>
      <c r="B16" s="14"/>
      <c r="C16" s="3"/>
      <c r="D16" s="30" t="s">
        <v>51</v>
      </c>
      <c r="E16" s="31"/>
      <c r="F16" s="32">
        <f>SUM(F14:F15)</f>
        <v>12000</v>
      </c>
      <c r="G16" s="33"/>
      <c r="H16" s="2"/>
      <c r="I16" s="2"/>
      <c r="J16" s="2"/>
      <c r="K16" s="2"/>
      <c r="L16" s="2"/>
      <c r="M16" s="2"/>
    </row>
    <row r="17" spans="1:13" ht="15.75" x14ac:dyDescent="0.25">
      <c r="A17" s="13"/>
      <c r="B17" s="14"/>
      <c r="C17" s="3"/>
      <c r="D17" s="3"/>
      <c r="E17" s="27"/>
      <c r="F17" s="15"/>
      <c r="G17" s="33"/>
      <c r="H17" s="2"/>
      <c r="I17" s="2"/>
      <c r="J17" s="2"/>
      <c r="K17" s="2"/>
      <c r="L17" s="2"/>
      <c r="M17" s="2"/>
    </row>
    <row r="18" spans="1:13" ht="15.75" x14ac:dyDescent="0.25">
      <c r="A18" s="11" t="s">
        <v>0</v>
      </c>
      <c r="B18" s="9">
        <v>5000</v>
      </c>
      <c r="C18" s="1" t="s">
        <v>9</v>
      </c>
      <c r="D18" s="1" t="s">
        <v>25</v>
      </c>
      <c r="E18" s="25">
        <v>1</v>
      </c>
      <c r="F18" s="7">
        <f>E18*B18</f>
        <v>5000</v>
      </c>
      <c r="G18" s="33"/>
      <c r="H18" s="2" t="s">
        <v>66</v>
      </c>
      <c r="I18" s="2"/>
      <c r="J18" s="2"/>
      <c r="K18" s="2"/>
      <c r="L18" s="2"/>
      <c r="M18" s="2"/>
    </row>
    <row r="19" spans="1:13" x14ac:dyDescent="0.25">
      <c r="A19" s="11" t="s">
        <v>2</v>
      </c>
      <c r="B19" s="9">
        <v>2000</v>
      </c>
      <c r="C19" s="1" t="s">
        <v>9</v>
      </c>
      <c r="D19" s="1" t="s">
        <v>25</v>
      </c>
      <c r="E19" s="25">
        <v>4</v>
      </c>
      <c r="F19" s="7">
        <f>E19*B19</f>
        <v>8000</v>
      </c>
    </row>
    <row r="20" spans="1:13" x14ac:dyDescent="0.25">
      <c r="A20" s="13"/>
      <c r="B20" s="14"/>
      <c r="C20" s="3"/>
      <c r="D20" s="30" t="s">
        <v>49</v>
      </c>
      <c r="E20" s="31"/>
      <c r="F20" s="32">
        <f>SUM(F18:F19)</f>
        <v>13000</v>
      </c>
    </row>
    <row r="21" spans="1:13" x14ac:dyDescent="0.25">
      <c r="A21" s="13"/>
      <c r="B21" s="14"/>
      <c r="C21" s="3"/>
      <c r="D21" s="3"/>
      <c r="E21" s="27"/>
      <c r="F21" s="15"/>
    </row>
    <row r="22" spans="1:13" x14ac:dyDescent="0.25">
      <c r="A22" s="11" t="s">
        <v>1</v>
      </c>
      <c r="B22" s="9">
        <v>1000</v>
      </c>
      <c r="C22" s="1" t="s">
        <v>10</v>
      </c>
      <c r="D22" s="1" t="s">
        <v>20</v>
      </c>
      <c r="E22" s="25">
        <v>1</v>
      </c>
      <c r="F22" s="7">
        <f>E22*B22</f>
        <v>1000</v>
      </c>
    </row>
    <row r="23" spans="1:13" x14ac:dyDescent="0.25">
      <c r="A23" s="11" t="s">
        <v>2</v>
      </c>
      <c r="B23" s="9">
        <v>2000</v>
      </c>
      <c r="C23" s="1" t="s">
        <v>10</v>
      </c>
      <c r="D23" s="1" t="s">
        <v>20</v>
      </c>
      <c r="E23" s="25">
        <v>1</v>
      </c>
      <c r="F23" s="7">
        <f>E23*B23</f>
        <v>2000</v>
      </c>
    </row>
    <row r="24" spans="1:13" x14ac:dyDescent="0.25">
      <c r="A24" s="13"/>
      <c r="B24" s="14"/>
      <c r="C24" s="3"/>
      <c r="D24" s="30" t="s">
        <v>50</v>
      </c>
      <c r="E24" s="31"/>
      <c r="F24" s="32">
        <f>SUM(F22:F23)</f>
        <v>3000</v>
      </c>
    </row>
    <row r="25" spans="1:13" x14ac:dyDescent="0.25">
      <c r="A25" s="13"/>
      <c r="B25" s="14"/>
      <c r="C25" s="3"/>
      <c r="D25" s="3"/>
      <c r="E25" s="27"/>
      <c r="F25" s="15"/>
    </row>
    <row r="26" spans="1:13" x14ac:dyDescent="0.25">
      <c r="A26" s="11" t="s">
        <v>2</v>
      </c>
      <c r="B26" s="9">
        <v>2000</v>
      </c>
      <c r="C26" s="1" t="s">
        <v>11</v>
      </c>
      <c r="D26" s="1" t="s">
        <v>28</v>
      </c>
      <c r="E26" s="25">
        <v>1</v>
      </c>
      <c r="F26" s="7">
        <f>E26*B26</f>
        <v>2000</v>
      </c>
    </row>
    <row r="27" spans="1:13" x14ac:dyDescent="0.25">
      <c r="A27" s="11" t="s">
        <v>3</v>
      </c>
      <c r="B27" s="9">
        <v>3000</v>
      </c>
      <c r="C27" s="1" t="s">
        <v>11</v>
      </c>
      <c r="D27" s="1" t="s">
        <v>21</v>
      </c>
      <c r="E27" s="25">
        <v>1</v>
      </c>
      <c r="F27" s="7">
        <f>E27*B27</f>
        <v>3000</v>
      </c>
    </row>
    <row r="28" spans="1:13" x14ac:dyDescent="0.25">
      <c r="A28" s="13"/>
      <c r="B28" s="14"/>
      <c r="C28" s="3"/>
      <c r="D28" s="30" t="s">
        <v>49</v>
      </c>
      <c r="E28" s="31"/>
      <c r="F28" s="32">
        <f>SUM(F26:F27)</f>
        <v>5000</v>
      </c>
    </row>
    <row r="29" spans="1:13" x14ac:dyDescent="0.25">
      <c r="A29" s="13"/>
      <c r="B29" s="14"/>
      <c r="C29" s="3"/>
      <c r="D29" s="3"/>
      <c r="E29" s="27"/>
      <c r="F29" s="15"/>
    </row>
    <row r="30" spans="1:13" x14ac:dyDescent="0.25">
      <c r="A30" s="11" t="s">
        <v>3</v>
      </c>
      <c r="B30" s="9">
        <v>3000</v>
      </c>
      <c r="C30" s="1" t="s">
        <v>12</v>
      </c>
      <c r="D30" s="1" t="s">
        <v>22</v>
      </c>
      <c r="E30" s="25">
        <v>1</v>
      </c>
      <c r="F30" s="7">
        <f>E30*B30</f>
        <v>3000</v>
      </c>
    </row>
    <row r="31" spans="1:13" x14ac:dyDescent="0.25">
      <c r="A31" s="13"/>
      <c r="B31" s="14"/>
      <c r="C31" s="3"/>
      <c r="D31" s="30" t="s">
        <v>48</v>
      </c>
      <c r="E31" s="31"/>
      <c r="F31" s="32">
        <f>SUM(F30)</f>
        <v>3000</v>
      </c>
    </row>
    <row r="32" spans="1:13" x14ac:dyDescent="0.25">
      <c r="A32" s="13"/>
      <c r="B32" s="14"/>
      <c r="C32" s="3"/>
      <c r="D32" s="3"/>
      <c r="E32" s="27"/>
      <c r="F32" s="15"/>
    </row>
    <row r="33" spans="1:6" x14ac:dyDescent="0.25">
      <c r="A33" s="11" t="s">
        <v>1</v>
      </c>
      <c r="B33" s="9">
        <v>1000</v>
      </c>
      <c r="C33" s="1" t="s">
        <v>13</v>
      </c>
      <c r="D33" s="1" t="s">
        <v>23</v>
      </c>
      <c r="E33" s="25">
        <v>5</v>
      </c>
      <c r="F33" s="7">
        <f t="shared" ref="F33:F42" si="0">E33*B33</f>
        <v>5000</v>
      </c>
    </row>
    <row r="34" spans="1:6" x14ac:dyDescent="0.25">
      <c r="A34" s="11" t="s">
        <v>2</v>
      </c>
      <c r="B34" s="9">
        <v>2000</v>
      </c>
      <c r="C34" s="1" t="s">
        <v>13</v>
      </c>
      <c r="D34" s="1" t="s">
        <v>23</v>
      </c>
      <c r="E34" s="25">
        <v>10</v>
      </c>
      <c r="F34" s="7">
        <f t="shared" si="0"/>
        <v>20000</v>
      </c>
    </row>
    <row r="35" spans="1:6" x14ac:dyDescent="0.25">
      <c r="A35" s="11" t="s">
        <v>3</v>
      </c>
      <c r="B35" s="9">
        <v>3000</v>
      </c>
      <c r="C35" s="1" t="s">
        <v>13</v>
      </c>
      <c r="D35" s="1" t="s">
        <v>23</v>
      </c>
      <c r="E35" s="25">
        <v>1</v>
      </c>
      <c r="F35" s="7">
        <f t="shared" si="0"/>
        <v>3000</v>
      </c>
    </row>
    <row r="36" spans="1:6" x14ac:dyDescent="0.25">
      <c r="A36" s="11" t="s">
        <v>4</v>
      </c>
      <c r="B36" s="9">
        <v>10000</v>
      </c>
      <c r="C36" s="1" t="s">
        <v>13</v>
      </c>
      <c r="D36" s="1" t="s">
        <v>23</v>
      </c>
      <c r="E36" s="25">
        <v>1</v>
      </c>
      <c r="F36" s="7">
        <f t="shared" si="0"/>
        <v>10000</v>
      </c>
    </row>
    <row r="37" spans="1:6" x14ac:dyDescent="0.25">
      <c r="A37" s="11" t="s">
        <v>4</v>
      </c>
      <c r="B37" s="9">
        <v>10000</v>
      </c>
      <c r="C37" s="1" t="s">
        <v>13</v>
      </c>
      <c r="D37" s="1" t="s">
        <v>26</v>
      </c>
      <c r="E37" s="25">
        <v>4</v>
      </c>
      <c r="F37" s="7">
        <f t="shared" si="0"/>
        <v>40000</v>
      </c>
    </row>
    <row r="38" spans="1:6" x14ac:dyDescent="0.25">
      <c r="A38" s="11" t="s">
        <v>4</v>
      </c>
      <c r="B38" s="9">
        <v>10000</v>
      </c>
      <c r="C38" s="1" t="s">
        <v>13</v>
      </c>
      <c r="D38" s="1" t="s">
        <v>27</v>
      </c>
      <c r="E38" s="25">
        <v>5</v>
      </c>
      <c r="F38" s="7">
        <f t="shared" si="0"/>
        <v>50000</v>
      </c>
    </row>
    <row r="39" spans="1:6" x14ac:dyDescent="0.25">
      <c r="A39" s="11" t="s">
        <v>4</v>
      </c>
      <c r="B39" s="9">
        <v>10000</v>
      </c>
      <c r="C39" s="1" t="s">
        <v>13</v>
      </c>
      <c r="D39" s="1" t="s">
        <v>28</v>
      </c>
      <c r="E39" s="25">
        <v>8</v>
      </c>
      <c r="F39" s="7">
        <f t="shared" si="0"/>
        <v>80000</v>
      </c>
    </row>
    <row r="40" spans="1:6" x14ac:dyDescent="0.25">
      <c r="A40" s="11" t="s">
        <v>5</v>
      </c>
      <c r="B40" s="9">
        <v>500</v>
      </c>
      <c r="C40" s="1" t="s">
        <v>13</v>
      </c>
      <c r="D40" s="1" t="s">
        <v>29</v>
      </c>
      <c r="E40" s="25">
        <v>1</v>
      </c>
      <c r="F40" s="7">
        <f t="shared" si="0"/>
        <v>500</v>
      </c>
    </row>
    <row r="41" spans="1:6" x14ac:dyDescent="0.25">
      <c r="A41" s="11" t="s">
        <v>5</v>
      </c>
      <c r="B41" s="9">
        <v>500</v>
      </c>
      <c r="C41" s="1" t="s">
        <v>13</v>
      </c>
      <c r="D41" s="1" t="s">
        <v>30</v>
      </c>
      <c r="E41" s="25">
        <v>1</v>
      </c>
      <c r="F41" s="7">
        <f t="shared" si="0"/>
        <v>500</v>
      </c>
    </row>
    <row r="42" spans="1:6" x14ac:dyDescent="0.25">
      <c r="A42" s="11" t="s">
        <v>5</v>
      </c>
      <c r="B42" s="9">
        <v>500</v>
      </c>
      <c r="C42" s="1" t="s">
        <v>13</v>
      </c>
      <c r="D42" s="1" t="s">
        <v>31</v>
      </c>
      <c r="E42" s="25">
        <v>3</v>
      </c>
      <c r="F42" s="7">
        <f t="shared" si="0"/>
        <v>1500</v>
      </c>
    </row>
    <row r="43" spans="1:6" x14ac:dyDescent="0.25">
      <c r="A43" s="13"/>
      <c r="B43" s="14"/>
      <c r="C43" s="3"/>
      <c r="D43" s="30" t="s">
        <v>47</v>
      </c>
      <c r="E43" s="31"/>
      <c r="F43" s="32">
        <f>SUM(F33:F42)</f>
        <v>210500</v>
      </c>
    </row>
    <row r="44" spans="1:6" x14ac:dyDescent="0.25">
      <c r="A44" s="13"/>
      <c r="B44" s="14"/>
      <c r="C44" s="3"/>
      <c r="D44" s="3"/>
      <c r="E44" s="27"/>
      <c r="F44" s="15"/>
    </row>
    <row r="45" spans="1:6" x14ac:dyDescent="0.25">
      <c r="A45" s="13"/>
      <c r="B45" s="14"/>
      <c r="C45" s="3"/>
      <c r="D45" s="3"/>
      <c r="E45" s="27"/>
      <c r="F45" s="15"/>
    </row>
    <row r="46" spans="1:6" x14ac:dyDescent="0.25">
      <c r="A46" s="13"/>
      <c r="B46" s="14"/>
      <c r="C46" s="3"/>
      <c r="D46" s="3"/>
      <c r="E46" s="27"/>
      <c r="F46" s="15"/>
    </row>
    <row r="47" spans="1:6" x14ac:dyDescent="0.25">
      <c r="A47" s="13"/>
      <c r="B47" s="14"/>
      <c r="C47" s="3"/>
      <c r="D47" s="3"/>
      <c r="E47" s="27"/>
      <c r="F47" s="15"/>
    </row>
    <row r="48" spans="1:6" x14ac:dyDescent="0.25">
      <c r="A48" s="13"/>
      <c r="B48" s="14"/>
      <c r="C48" s="3"/>
      <c r="D48" s="3"/>
      <c r="E48" s="27"/>
      <c r="F48" s="15"/>
    </row>
    <row r="49" spans="1:6" x14ac:dyDescent="0.25">
      <c r="A49" s="13"/>
      <c r="B49" s="14"/>
      <c r="C49" s="3"/>
      <c r="D49" s="3"/>
      <c r="E49" s="27"/>
      <c r="F49" s="15"/>
    </row>
    <row r="50" spans="1:6" x14ac:dyDescent="0.25">
      <c r="A50" s="13"/>
      <c r="B50" s="14"/>
      <c r="C50" s="3"/>
      <c r="D50" s="3"/>
      <c r="E50" s="27"/>
      <c r="F50" s="15"/>
    </row>
    <row r="51" spans="1:6" x14ac:dyDescent="0.25">
      <c r="A51" s="13"/>
      <c r="B51" s="14"/>
      <c r="C51" s="3"/>
      <c r="D51" s="3"/>
      <c r="E51" s="27"/>
      <c r="F51" s="15"/>
    </row>
    <row r="52" spans="1:6" x14ac:dyDescent="0.25">
      <c r="A52" s="13"/>
      <c r="B52" s="14"/>
      <c r="C52" s="3"/>
      <c r="D52" s="3"/>
      <c r="E52" s="27"/>
      <c r="F52" s="15"/>
    </row>
    <row r="53" spans="1:6" x14ac:dyDescent="0.25">
      <c r="A53" s="13"/>
      <c r="B53" s="14"/>
      <c r="C53" s="3"/>
      <c r="D53" s="3"/>
      <c r="E53" s="27"/>
      <c r="F53" s="15"/>
    </row>
    <row r="54" spans="1:6" x14ac:dyDescent="0.25">
      <c r="A54" s="13"/>
      <c r="B54" s="14"/>
      <c r="C54" s="3"/>
      <c r="D54" s="3"/>
      <c r="E54" s="27"/>
      <c r="F54" s="15"/>
    </row>
    <row r="55" spans="1:6" x14ac:dyDescent="0.25">
      <c r="A55" s="13"/>
      <c r="B55" s="14"/>
      <c r="C55" s="3"/>
      <c r="D55" s="3"/>
      <c r="E55" s="27"/>
      <c r="F55" s="15"/>
    </row>
    <row r="56" spans="1:6" x14ac:dyDescent="0.25">
      <c r="A56" s="13"/>
      <c r="B56" s="14"/>
      <c r="C56" s="3"/>
      <c r="D56" s="3"/>
      <c r="E56" s="27"/>
      <c r="F56" s="15"/>
    </row>
    <row r="57" spans="1:6" x14ac:dyDescent="0.25">
      <c r="A57" s="13"/>
      <c r="B57" s="14"/>
      <c r="C57" s="3"/>
      <c r="D57" s="3"/>
      <c r="E57" s="27"/>
      <c r="F57" s="15"/>
    </row>
    <row r="58" spans="1:6" x14ac:dyDescent="0.25">
      <c r="A58" s="13"/>
      <c r="B58" s="14"/>
      <c r="C58" s="3"/>
      <c r="D58" s="3"/>
      <c r="E58" s="27"/>
      <c r="F58" s="15"/>
    </row>
    <row r="59" spans="1:6" x14ac:dyDescent="0.25">
      <c r="A59" s="13"/>
      <c r="B59" s="14"/>
      <c r="C59" s="3"/>
      <c r="D59" s="3"/>
      <c r="E59" s="27"/>
      <c r="F59" s="15"/>
    </row>
    <row r="60" spans="1:6" x14ac:dyDescent="0.25">
      <c r="A60" s="13"/>
      <c r="B60" s="14"/>
      <c r="C60" s="3"/>
      <c r="D60" s="3"/>
      <c r="E60" s="27"/>
      <c r="F60" s="15"/>
    </row>
  </sheetData>
  <sortState ref="A3:F42">
    <sortCondition ref="C3:C42"/>
  </sortState>
  <pageMargins left="0.32" right="0.24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A fabriquer</vt:lpstr>
      <vt:lpstr>Nomess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Geoff</dc:creator>
  <cp:lastModifiedBy>Guy Blancher</cp:lastModifiedBy>
  <cp:lastPrinted>2015-03-07T14:39:33Z</cp:lastPrinted>
  <dcterms:created xsi:type="dcterms:W3CDTF">2015-03-07T13:37:37Z</dcterms:created>
  <dcterms:modified xsi:type="dcterms:W3CDTF">2015-03-07T19:06:57Z</dcterms:modified>
</cp:coreProperties>
</file>