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70" windowHeight="8085"/>
  </bookViews>
  <sheets>
    <sheet name="calendrier" sheetId="7" r:id="rId1"/>
    <sheet name="emploi du temps" sheetId="11" r:id="rId2"/>
    <sheet name="données" sheetId="10" state="hidden" r:id="rId3"/>
  </sheets>
  <definedNames>
    <definedName name="activite">#REF!</definedName>
    <definedName name="emploi_du_temps">'emploi du temps'!$B$2:$H$14</definedName>
    <definedName name="mois" localSheetId="0">calendrier!$I$4</definedName>
    <definedName name="PlageDeSaisie">#REF!</definedName>
    <definedName name="typ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4" i="10" l="1"/>
  <c r="A23" i="10" l="1"/>
  <c r="A22" i="10"/>
  <c r="A21" i="10"/>
  <c r="A20" i="10"/>
  <c r="A19" i="10"/>
  <c r="A18" i="10"/>
  <c r="A17" i="10" l="1"/>
  <c r="A16" i="10"/>
  <c r="A15" i="10" l="1"/>
  <c r="A14" i="10"/>
  <c r="A13" i="10"/>
  <c r="A12" i="10" l="1"/>
  <c r="A11" i="10"/>
  <c r="A10" i="10"/>
  <c r="A9" i="10"/>
  <c r="A8" i="10"/>
  <c r="A7" i="10"/>
  <c r="A6" i="10" l="1"/>
  <c r="A5" i="10"/>
  <c r="A4" i="10"/>
  <c r="A3" i="10" l="1"/>
  <c r="A2" i="10"/>
  <c r="B3" i="7" l="1"/>
  <c r="A5" i="7" l="1"/>
  <c r="A6" i="7" s="1"/>
  <c r="A7" i="7" s="1"/>
  <c r="A8" i="7" s="1"/>
  <c r="A9" i="7" s="1"/>
  <c r="A10" i="7" s="1"/>
  <c r="B5" i="7"/>
  <c r="C5" i="7" s="1"/>
  <c r="D5" i="7" s="1"/>
  <c r="E5" i="7" l="1"/>
  <c r="F5" i="7" s="1"/>
  <c r="G5" i="7" l="1"/>
  <c r="H5" i="7" s="1"/>
  <c r="B6" i="7" s="1"/>
  <c r="C6" i="7" l="1"/>
  <c r="D6" i="7" s="1"/>
  <c r="E6" i="7" s="1"/>
  <c r="B4" i="7"/>
  <c r="C4" i="7"/>
  <c r="D4" i="7" l="1"/>
  <c r="E4" i="7" l="1"/>
  <c r="F6" i="7"/>
  <c r="G6" i="7" s="1"/>
  <c r="F4" i="7" l="1"/>
  <c r="H6" i="7" l="1"/>
  <c r="G4" i="7"/>
  <c r="B7" i="7" l="1"/>
  <c r="C7" i="7" s="1"/>
  <c r="D7" i="7" s="1"/>
  <c r="H4" i="7"/>
  <c r="E7" i="7" l="1"/>
  <c r="F7" i="7" l="1"/>
  <c r="G7" i="7" l="1"/>
  <c r="H7" i="7" s="1"/>
  <c r="B8" i="7" s="1"/>
  <c r="C8" i="7" s="1"/>
  <c r="D8" i="7" s="1"/>
  <c r="E8" i="7" s="1"/>
  <c r="F8" i="7" s="1"/>
  <c r="G8" i="7" s="1"/>
  <c r="H8" i="7" s="1"/>
  <c r="B9" i="7" s="1"/>
  <c r="C9" i="7" s="1"/>
  <c r="D9" i="7" s="1"/>
  <c r="E9" i="7" s="1"/>
  <c r="F9" i="7" s="1"/>
  <c r="G9" i="7" s="1"/>
  <c r="H9" i="7" s="1"/>
  <c r="B10" i="7" s="1"/>
  <c r="C10" i="7" s="1"/>
  <c r="D10" i="7" s="1"/>
  <c r="E10" i="7" s="1"/>
  <c r="F10" i="7" s="1"/>
  <c r="G10" i="7" s="1"/>
  <c r="H10" i="7" s="1"/>
</calcChain>
</file>

<file path=xl/sharedStrings.xml><?xml version="1.0" encoding="utf-8"?>
<sst xmlns="http://schemas.openxmlformats.org/spreadsheetml/2006/main" count="68" uniqueCount="14">
  <si>
    <t xml:space="preserve">semaine </t>
  </si>
  <si>
    <t>Cle</t>
  </si>
  <si>
    <t>Date</t>
  </si>
  <si>
    <t>Heure</t>
  </si>
  <si>
    <t>Activité</t>
  </si>
  <si>
    <t>Sport</t>
  </si>
  <si>
    <t>Laisser une ligne au minimum</t>
  </si>
  <si>
    <t xml:space="preserve">loisir </t>
  </si>
  <si>
    <t xml:space="preserve">repas </t>
  </si>
  <si>
    <t>cours</t>
  </si>
  <si>
    <t>sport</t>
  </si>
  <si>
    <t/>
  </si>
  <si>
    <t xml:space="preserve">              date
heure</t>
  </si>
  <si>
    <t>https://forum.excel-pratique.com/viewtopic.php?f=2&amp;t=117941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</si>
</sst>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mmmm"/>
  </numFmts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2"/>
      <color rgb="FF000000"/>
      <name val="Calibri"/>
      <family val="2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2" fillId="0" borderId="0" applyNumberFormat="0" applyFill="0" applyBorder="0" applyAlignment="0" applyProtection="0"/>
  </cellStyleXfs>
  <cellXfs count="37">
    <xf numFmtId="0" fontId="0" fillId="0" borderId="0" xfId="0"/>
    <xf numFmtId="14" fontId="0" fillId="0" borderId="0" xfId="0" applyNumberFormat="1"/>
    <xf numFmtId="0" fontId="2" fillId="0" borderId="0" xfId="1"/>
    <xf numFmtId="164" fontId="2" fillId="0" borderId="1" xfId="1" applyNumberFormat="1" applyBorder="1" applyAlignment="1">
      <alignment horizontal="left" vertical="top"/>
    </xf>
    <xf numFmtId="164" fontId="2" fillId="0" borderId="2" xfId="1" applyNumberFormat="1" applyBorder="1" applyAlignment="1">
      <alignment horizontal="left" vertical="top"/>
    </xf>
    <xf numFmtId="164" fontId="2" fillId="0" borderId="3" xfId="1" applyNumberFormat="1" applyBorder="1" applyAlignment="1">
      <alignment horizontal="left" vertical="top"/>
    </xf>
    <xf numFmtId="0" fontId="3" fillId="2" borderId="4" xfId="1" applyFont="1" applyFill="1" applyBorder="1" applyAlignment="1">
      <alignment horizontal="center" vertical="center"/>
    </xf>
    <xf numFmtId="164" fontId="1" fillId="0" borderId="1" xfId="1" applyNumberFormat="1" applyFont="1" applyBorder="1" applyAlignment="1">
      <alignment horizontal="left" vertical="top" wrapText="1"/>
    </xf>
    <xf numFmtId="0" fontId="2" fillId="0" borderId="0" xfId="1" applyAlignment="1">
      <alignment wrapText="1"/>
    </xf>
    <xf numFmtId="164" fontId="1" fillId="0" borderId="2" xfId="1" applyNumberFormat="1" applyFont="1" applyBorder="1" applyAlignment="1">
      <alignment horizontal="left" vertical="top" wrapText="1"/>
    </xf>
    <xf numFmtId="164" fontId="0" fillId="0" borderId="0" xfId="0" applyNumberFormat="1" applyFill="1" applyAlignment="1">
      <alignment horizontal="left" vertical="top"/>
    </xf>
    <xf numFmtId="20" fontId="0" fillId="0" borderId="0" xfId="0" applyNumberFormat="1"/>
    <xf numFmtId="14" fontId="6" fillId="2" borderId="3" xfId="0" applyNumberFormat="1" applyFont="1" applyFill="1" applyBorder="1" applyAlignment="1">
      <alignment horizontal="center" vertical="center"/>
    </xf>
    <xf numFmtId="14" fontId="6" fillId="2" borderId="6" xfId="0" applyNumberFormat="1" applyFont="1" applyFill="1" applyBorder="1" applyAlignment="1">
      <alignment horizontal="center" vertical="center" wrapText="1"/>
    </xf>
    <xf numFmtId="0" fontId="10" fillId="0" borderId="0" xfId="1" applyFont="1"/>
    <xf numFmtId="0" fontId="3" fillId="2" borderId="7" xfId="1" applyFont="1" applyFill="1" applyBorder="1" applyAlignment="1">
      <alignment horizontal="center" vertical="center"/>
    </xf>
    <xf numFmtId="0" fontId="2" fillId="0" borderId="0" xfId="1" applyBorder="1"/>
    <xf numFmtId="0" fontId="2" fillId="3" borderId="8" xfId="1" applyFill="1" applyBorder="1"/>
    <xf numFmtId="0" fontId="2" fillId="5" borderId="0" xfId="1" applyFill="1"/>
    <xf numFmtId="0" fontId="2" fillId="3" borderId="1" xfId="1" applyFill="1" applyBorder="1" applyAlignment="1">
      <alignment horizontal="center" vertical="center"/>
    </xf>
    <xf numFmtId="0" fontId="2" fillId="3" borderId="0" xfId="1" applyFill="1" applyAlignment="1">
      <alignment horizontal="center"/>
    </xf>
    <xf numFmtId="0" fontId="2" fillId="3" borderId="1" xfId="1" applyFill="1" applyBorder="1" applyAlignment="1">
      <alignment horizontal="center"/>
    </xf>
    <xf numFmtId="0" fontId="11" fillId="2" borderId="2" xfId="1" applyFont="1" applyFill="1" applyBorder="1" applyAlignment="1">
      <alignment horizontal="center" vertical="center"/>
    </xf>
    <xf numFmtId="20" fontId="8" fillId="2" borderId="1" xfId="0" applyNumberFormat="1" applyFont="1" applyFill="1" applyBorder="1" applyAlignment="1">
      <alignment horizontal="center" vertical="center"/>
    </xf>
    <xf numFmtId="20" fontId="8" fillId="2" borderId="2" xfId="0" applyNumberFormat="1" applyFont="1" applyFill="1" applyBorder="1" applyAlignment="1">
      <alignment horizontal="center" vertical="center"/>
    </xf>
    <xf numFmtId="165" fontId="4" fillId="3" borderId="3" xfId="1" applyNumberFormat="1" applyFont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/>
    </xf>
    <xf numFmtId="0" fontId="5" fillId="4" borderId="0" xfId="1" applyFont="1" applyFill="1" applyAlignment="1" applyProtection="1">
      <alignment horizontal="center" vertical="center"/>
      <protection locked="0"/>
    </xf>
    <xf numFmtId="0" fontId="5" fillId="4" borderId="5" xfId="1" applyFont="1" applyFill="1" applyBorder="1" applyAlignment="1" applyProtection="1">
      <alignment horizontal="center" vertical="center"/>
      <protection locked="0"/>
    </xf>
    <xf numFmtId="164" fontId="2" fillId="0" borderId="0" xfId="1" applyNumberFormat="1"/>
    <xf numFmtId="0" fontId="12" fillId="0" borderId="0" xfId="2"/>
    <xf numFmtId="0" fontId="0" fillId="0" borderId="0" xfId="0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7A64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I$4" max="12" min="1" page="10" val="5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914400</xdr:colOff>
          <xdr:row>2</xdr:row>
          <xdr:rowOff>0</xdr:rowOff>
        </xdr:from>
        <xdr:to>
          <xdr:col>8</xdr:col>
          <xdr:colOff>0</xdr:colOff>
          <xdr:row>3</xdr:row>
          <xdr:rowOff>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8</xdr:col>
      <xdr:colOff>161925</xdr:colOff>
      <xdr:row>1</xdr:row>
      <xdr:rowOff>104775</xdr:rowOff>
    </xdr:from>
    <xdr:to>
      <xdr:col>12</xdr:col>
      <xdr:colOff>361950</xdr:colOff>
      <xdr:row>3</xdr:row>
      <xdr:rowOff>123825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067800" y="295275"/>
          <a:ext cx="1800225" cy="495300"/>
        </a:xfrm>
        <a:prstGeom prst="leftArrow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104775</xdr:colOff>
      <xdr:row>2</xdr:row>
      <xdr:rowOff>66674</xdr:rowOff>
    </xdr:from>
    <xdr:to>
      <xdr:col>12</xdr:col>
      <xdr:colOff>295275</xdr:colOff>
      <xdr:row>2</xdr:row>
      <xdr:rowOff>266699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410700" y="447674"/>
          <a:ext cx="1390650" cy="20002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Saisir le mois</a:t>
          </a:r>
        </a:p>
      </xdr:txBody>
    </xdr:sp>
    <xdr:clientData/>
  </xdr:twoCellAnchor>
  <xdr:twoCellAnchor>
    <xdr:from>
      <xdr:col>8</xdr:col>
      <xdr:colOff>295275</xdr:colOff>
      <xdr:row>6</xdr:row>
      <xdr:rowOff>9525</xdr:rowOff>
    </xdr:from>
    <xdr:to>
      <xdr:col>13</xdr:col>
      <xdr:colOff>377825</xdr:colOff>
      <xdr:row>7</xdr:row>
      <xdr:rowOff>60325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201150" y="2057400"/>
          <a:ext cx="2082800" cy="56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cliquer sur un jour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4</xdr:row>
          <xdr:rowOff>419100</xdr:rowOff>
        </xdr:from>
        <xdr:to>
          <xdr:col>23</xdr:col>
          <xdr:colOff>0</xdr:colOff>
          <xdr:row>6</xdr:row>
          <xdr:rowOff>314325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data" displayName="Tdata" ref="A1:D24" totalsRowShown="0">
  <autoFilter ref="A1:D24"/>
  <tableColumns count="4">
    <tableColumn id="1" name="Cle">
      <calculatedColumnFormula>Tdata[Date]&amp;"|"&amp;Tdata[Heure]*24</calculatedColumnFormula>
    </tableColumn>
    <tableColumn id="2" name="Date"/>
    <tableColumn id="3" name="Heure"/>
    <tableColumn id="4" name="Activ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7941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ois"/>
  <dimension ref="A1:M26"/>
  <sheetViews>
    <sheetView showGridLines="0" tabSelected="1" zoomScaleNormal="100" workbookViewId="0">
      <selection activeCell="C7" sqref="C7"/>
    </sheetView>
  </sheetViews>
  <sheetFormatPr baseColWidth="10" defaultColWidth="5.25" defaultRowHeight="15" x14ac:dyDescent="0.25"/>
  <cols>
    <col min="1" max="1" width="11.5" style="2" customWidth="1"/>
    <col min="2" max="8" width="15.5" style="2" customWidth="1"/>
    <col min="9" max="16384" width="5.25" style="2"/>
  </cols>
  <sheetData>
    <row r="1" spans="1:13" x14ac:dyDescent="0.25">
      <c r="A1" s="18"/>
      <c r="B1" s="27">
        <v>2018</v>
      </c>
      <c r="C1" s="27"/>
      <c r="D1" s="27"/>
      <c r="E1" s="27"/>
      <c r="F1" s="27"/>
      <c r="G1" s="27"/>
      <c r="H1" s="27"/>
    </row>
    <row r="2" spans="1:13" x14ac:dyDescent="0.25">
      <c r="A2" s="18"/>
      <c r="B2" s="28"/>
      <c r="C2" s="28"/>
      <c r="D2" s="28"/>
      <c r="E2" s="28"/>
      <c r="F2" s="28"/>
      <c r="G2" s="28"/>
      <c r="H2" s="28"/>
    </row>
    <row r="3" spans="1:13" ht="22.5" customHeight="1" x14ac:dyDescent="0.25">
      <c r="A3" s="17"/>
      <c r="B3" s="25">
        <f>EDATE(DATE(B1,I4,1),0)</f>
        <v>43221</v>
      </c>
      <c r="C3" s="26"/>
      <c r="D3" s="26"/>
      <c r="E3" s="26"/>
      <c r="F3" s="26"/>
      <c r="G3" s="26"/>
      <c r="H3" s="26"/>
    </row>
    <row r="4" spans="1:13" ht="27.75" customHeight="1" x14ac:dyDescent="0.25">
      <c r="A4" s="22" t="s">
        <v>0</v>
      </c>
      <c r="B4" s="15" t="str">
        <f t="shared" ref="B4:H4" si="0">UPPER(TEXT(B6,"jjj"))</f>
        <v>LUN</v>
      </c>
      <c r="C4" s="6" t="str">
        <f t="shared" si="0"/>
        <v>MAR</v>
      </c>
      <c r="D4" s="6" t="str">
        <f t="shared" si="0"/>
        <v>MER</v>
      </c>
      <c r="E4" s="6" t="str">
        <f t="shared" si="0"/>
        <v>JEU</v>
      </c>
      <c r="F4" s="6" t="str">
        <f t="shared" si="0"/>
        <v>VEN</v>
      </c>
      <c r="G4" s="6" t="str">
        <f t="shared" si="0"/>
        <v>SAM</v>
      </c>
      <c r="H4" s="6" t="str">
        <f t="shared" si="0"/>
        <v>DIM</v>
      </c>
      <c r="I4" s="14">
        <v>5</v>
      </c>
    </row>
    <row r="5" spans="1:13" ht="40.5" customHeight="1" x14ac:dyDescent="0.25">
      <c r="A5" s="19">
        <f>_xlfn.ISOWEEKNUM(B3)</f>
        <v>18</v>
      </c>
      <c r="B5" s="3" t="str">
        <f>IF(WEEKDAY(B3)=2,B3,"")</f>
        <v/>
      </c>
      <c r="C5" s="3">
        <f>IF(B5&lt;&gt;"",B5+1,IF(WEEKDAY(B3)=3,B3,""))</f>
        <v>43221</v>
      </c>
      <c r="D5" s="3">
        <f>IF(C5&lt;&gt;"",C5+1,IF(WEEKDAY(B3)=4,B3,""))</f>
        <v>43222</v>
      </c>
      <c r="E5" s="3">
        <f>IF(D5&lt;&gt;"",D5+1,IF(WEEKDAY(B3)=5,B3,""))</f>
        <v>43223</v>
      </c>
      <c r="F5" s="5">
        <f>IF(E5&lt;&gt;"",E5+1,IF(WEEKDAY(B3)=6,B3,""))</f>
        <v>43224</v>
      </c>
      <c r="G5" s="5">
        <f>IF(F5&lt;&gt;"",F5+1,IF(WEEKDAY(B3)=7,B3,""))</f>
        <v>43225</v>
      </c>
      <c r="H5" s="5">
        <f>IF(G5&lt;&gt;"",G5+1,IF(WEEKDAY(B3)=1,B3,""))</f>
        <v>43226</v>
      </c>
      <c r="J5" s="30" t="s">
        <v>13</v>
      </c>
    </row>
    <row r="6" spans="1:13" ht="40.5" customHeight="1" x14ac:dyDescent="0.25">
      <c r="A6" s="20">
        <f>A5+1</f>
        <v>19</v>
      </c>
      <c r="B6" s="4">
        <f>H5+1</f>
        <v>43227</v>
      </c>
      <c r="C6" s="4">
        <f t="shared" ref="C6:H6" si="1">B6+1</f>
        <v>43228</v>
      </c>
      <c r="D6" s="4">
        <f t="shared" ref="D6:E8" si="2">C6+1</f>
        <v>43229</v>
      </c>
      <c r="E6" s="4">
        <f t="shared" si="2"/>
        <v>43230</v>
      </c>
      <c r="F6" s="4">
        <f t="shared" si="1"/>
        <v>43231</v>
      </c>
      <c r="G6" s="9">
        <f>F6+1</f>
        <v>43232</v>
      </c>
      <c r="H6" s="4">
        <f t="shared" si="1"/>
        <v>43233</v>
      </c>
      <c r="J6" s="29"/>
      <c r="K6" s="8"/>
    </row>
    <row r="7" spans="1:13" ht="40.5" customHeight="1" x14ac:dyDescent="0.25">
      <c r="A7" s="21">
        <f>A6+1</f>
        <v>20</v>
      </c>
      <c r="B7" s="3">
        <f>H6+1</f>
        <v>43234</v>
      </c>
      <c r="C7" s="3">
        <f>B7+1</f>
        <v>43235</v>
      </c>
      <c r="D7" s="3">
        <f t="shared" si="2"/>
        <v>43236</v>
      </c>
      <c r="E7" s="7">
        <f t="shared" si="2"/>
        <v>43237</v>
      </c>
      <c r="F7" s="10">
        <f>E7+1</f>
        <v>43238</v>
      </c>
      <c r="G7" s="3">
        <f>F7+1</f>
        <v>43239</v>
      </c>
      <c r="H7" s="3">
        <f t="shared" ref="F7:H8" si="3">G7+1</f>
        <v>43240</v>
      </c>
    </row>
    <row r="8" spans="1:13" ht="40.5" customHeight="1" x14ac:dyDescent="0.25">
      <c r="A8" s="21">
        <f>A7+1</f>
        <v>21</v>
      </c>
      <c r="B8" s="3">
        <f>H7+1</f>
        <v>43241</v>
      </c>
      <c r="C8" s="3">
        <f>B8+1</f>
        <v>43242</v>
      </c>
      <c r="D8" s="3">
        <f t="shared" si="2"/>
        <v>43243</v>
      </c>
      <c r="E8" s="3">
        <f t="shared" si="2"/>
        <v>43244</v>
      </c>
      <c r="F8" s="3">
        <f t="shared" si="3"/>
        <v>43245</v>
      </c>
      <c r="G8" s="3">
        <f t="shared" si="3"/>
        <v>43246</v>
      </c>
      <c r="H8" s="3">
        <f t="shared" si="3"/>
        <v>43247</v>
      </c>
    </row>
    <row r="9" spans="1:13" ht="40.5" customHeight="1" x14ac:dyDescent="0.25">
      <c r="A9" s="20">
        <f>A8+1</f>
        <v>22</v>
      </c>
      <c r="B9" s="3">
        <f>IF(H8&lt;EOMONTH(B3,0),H8+1,"")</f>
        <v>43248</v>
      </c>
      <c r="C9" s="3">
        <f>IF(B9&lt;EOMONTH(B3,0),B9+1,"")</f>
        <v>43249</v>
      </c>
      <c r="D9" s="3">
        <f>IF(C9&lt;EOMONTH(B3,0),C9+1,"")</f>
        <v>43250</v>
      </c>
      <c r="E9" s="3">
        <f>IF(D9&lt;EOMONTH(B3,0),D9+1,"")</f>
        <v>43251</v>
      </c>
      <c r="F9" s="3" t="str">
        <f>IF(E9&lt;EOMONTH(B3,0),E9+1,"")</f>
        <v/>
      </c>
      <c r="G9" s="3" t="str">
        <f>IF(F9&lt;EOMONTH(B3,0),F9+1,"")</f>
        <v/>
      </c>
      <c r="H9" s="3" t="str">
        <f>IF(G9&lt;EOMONTH(B3,0),G9+1,"")</f>
        <v/>
      </c>
    </row>
    <row r="10" spans="1:13" ht="40.5" customHeight="1" x14ac:dyDescent="0.25">
      <c r="A10" s="21">
        <f>A9+1</f>
        <v>23</v>
      </c>
      <c r="B10" s="3" t="str">
        <f>IF(H9&lt;EOMONTH(B3,0),H9+1,"")</f>
        <v/>
      </c>
      <c r="C10" s="3" t="str">
        <f>IF(B10&lt;EOMONTH(B3,0),B10+1,"")</f>
        <v/>
      </c>
      <c r="D10" s="3" t="str">
        <f>IF(C10&lt;EOMONTH(B3,0),C10+1,"")</f>
        <v/>
      </c>
      <c r="E10" s="3" t="str">
        <f>IF(D10&lt;EOMONTH(B3,0),D10+1,"")</f>
        <v/>
      </c>
      <c r="F10" s="3" t="str">
        <f>IF(E10&lt;EOMONTH(B3,0),E10+1,"")</f>
        <v/>
      </c>
      <c r="G10" s="3" t="str">
        <f>IF(F10&lt;EOMONTH(B3,0),F10+1,"")</f>
        <v/>
      </c>
      <c r="H10" s="3" t="str">
        <f>IF(G10&lt;EOMONTH(B3,0),G10+1,"")</f>
        <v/>
      </c>
      <c r="M10" s="16"/>
    </row>
    <row r="14" spans="1:13" ht="15.75" x14ac:dyDescent="0.25">
      <c r="A14"/>
      <c r="B14"/>
    </row>
    <row r="15" spans="1:13" ht="15.75" x14ac:dyDescent="0.25">
      <c r="A15"/>
      <c r="B15"/>
    </row>
    <row r="16" spans="1:13" ht="15.75" x14ac:dyDescent="0.25">
      <c r="A16"/>
      <c r="B16"/>
    </row>
    <row r="17" spans="1:2" ht="15.75" x14ac:dyDescent="0.25">
      <c r="A17"/>
      <c r="B17"/>
    </row>
    <row r="18" spans="1:2" ht="15.75" x14ac:dyDescent="0.25">
      <c r="A18"/>
      <c r="B18"/>
    </row>
    <row r="19" spans="1:2" ht="15.75" x14ac:dyDescent="0.25">
      <c r="A19"/>
      <c r="B19"/>
    </row>
    <row r="20" spans="1:2" ht="15.75" x14ac:dyDescent="0.25">
      <c r="A20"/>
      <c r="B20"/>
    </row>
    <row r="21" spans="1:2" ht="15.75" x14ac:dyDescent="0.25">
      <c r="A21"/>
      <c r="B21"/>
    </row>
    <row r="22" spans="1:2" ht="15.75" x14ac:dyDescent="0.25">
      <c r="A22"/>
      <c r="B22"/>
    </row>
    <row r="23" spans="1:2" ht="15.75" x14ac:dyDescent="0.25">
      <c r="A23"/>
      <c r="B23"/>
    </row>
    <row r="24" spans="1:2" ht="15.75" x14ac:dyDescent="0.25">
      <c r="A24"/>
      <c r="B24"/>
    </row>
    <row r="25" spans="1:2" ht="15.75" x14ac:dyDescent="0.25">
      <c r="A25"/>
      <c r="B25"/>
    </row>
    <row r="26" spans="1:2" ht="15.75" x14ac:dyDescent="0.25">
      <c r="A26"/>
      <c r="B26"/>
    </row>
  </sheetData>
  <mergeCells count="2">
    <mergeCell ref="B3:H3"/>
    <mergeCell ref="B1:H2"/>
  </mergeCells>
  <dataValidations count="1">
    <dataValidation type="whole" allowBlank="1" showInputMessage="1" showErrorMessage="1" sqref="I4">
      <formula1>1</formula1>
      <formula2>12</formula2>
    </dataValidation>
  </dataValidations>
  <hyperlinks>
    <hyperlink ref="J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Spinner 1">
              <controlPr defaultSize="0" autoPict="0">
                <anchor moveWithCells="1" sizeWithCells="1">
                  <from>
                    <xdr:col>7</xdr:col>
                    <xdr:colOff>914400</xdr:colOff>
                    <xdr:row>2</xdr:row>
                    <xdr:rowOff>0</xdr:rowOff>
                  </from>
                  <to>
                    <xdr:col>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6" name="Button 2">
              <controlPr defaultSize="0" print="0" autoFill="0" autoPict="0" macro="[0]!afficher_menu">
                <anchor moveWithCells="1" sizeWithCells="1">
                  <from>
                    <xdr:col>20</xdr:col>
                    <xdr:colOff>114300</xdr:colOff>
                    <xdr:row>4</xdr:row>
                    <xdr:rowOff>419100</xdr:rowOff>
                  </from>
                  <to>
                    <xdr:col>23</xdr:col>
                    <xdr:colOff>0</xdr:colOff>
                    <xdr:row>6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B14"/>
  <sheetViews>
    <sheetView showGridLines="0" zoomScale="55" zoomScaleNormal="55" workbookViewId="0">
      <pane xSplit="1" topLeftCell="DY1" activePane="topRight" state="frozenSplit"/>
      <selection pane="topRight" activeCell="EE4" sqref="EE4:EE6"/>
    </sheetView>
  </sheetViews>
  <sheetFormatPr baseColWidth="10" defaultRowHeight="15.75" x14ac:dyDescent="0.25"/>
  <cols>
    <col min="1" max="366" width="20.625" style="31" customWidth="1"/>
    <col min="367" max="16384" width="11" style="31"/>
  </cols>
  <sheetData>
    <row r="1" spans="1:366" ht="50.1" customHeight="1" x14ac:dyDescent="0.25">
      <c r="A1" s="13" t="s">
        <v>12</v>
      </c>
      <c r="B1" s="12">
        <v>43101</v>
      </c>
      <c r="C1" s="12">
        <v>43102</v>
      </c>
      <c r="D1" s="12">
        <v>43103</v>
      </c>
      <c r="E1" s="12">
        <v>43104</v>
      </c>
      <c r="F1" s="12">
        <v>43105</v>
      </c>
      <c r="G1" s="12">
        <v>43106</v>
      </c>
      <c r="H1" s="12">
        <v>43107</v>
      </c>
      <c r="I1" s="12">
        <v>43108</v>
      </c>
      <c r="J1" s="12">
        <v>43109</v>
      </c>
      <c r="K1" s="12">
        <v>43110</v>
      </c>
      <c r="L1" s="12">
        <v>43111</v>
      </c>
      <c r="M1" s="12">
        <v>43112</v>
      </c>
      <c r="N1" s="12">
        <v>43113</v>
      </c>
      <c r="O1" s="12">
        <v>43114</v>
      </c>
      <c r="P1" s="12">
        <v>43115</v>
      </c>
      <c r="Q1" s="12">
        <v>43116</v>
      </c>
      <c r="R1" s="12">
        <v>43117</v>
      </c>
      <c r="S1" s="12">
        <v>43118</v>
      </c>
      <c r="T1" s="12">
        <v>43119</v>
      </c>
      <c r="U1" s="12">
        <v>43120</v>
      </c>
      <c r="V1" s="12">
        <v>43121</v>
      </c>
      <c r="W1" s="12">
        <v>43122</v>
      </c>
      <c r="X1" s="12">
        <v>43123</v>
      </c>
      <c r="Y1" s="12">
        <v>43124</v>
      </c>
      <c r="Z1" s="12">
        <v>43125</v>
      </c>
      <c r="AA1" s="12">
        <v>43126</v>
      </c>
      <c r="AB1" s="12">
        <v>43127</v>
      </c>
      <c r="AC1" s="12">
        <v>43128</v>
      </c>
      <c r="AD1" s="12">
        <v>43129</v>
      </c>
      <c r="AE1" s="12">
        <v>43130</v>
      </c>
      <c r="AF1" s="12">
        <v>43131</v>
      </c>
      <c r="AG1" s="12">
        <v>43132</v>
      </c>
      <c r="AH1" s="12">
        <v>43133</v>
      </c>
      <c r="AI1" s="12">
        <v>43134</v>
      </c>
      <c r="AJ1" s="12">
        <v>43135</v>
      </c>
      <c r="AK1" s="12">
        <v>43136</v>
      </c>
      <c r="AL1" s="12">
        <v>43137</v>
      </c>
      <c r="AM1" s="12">
        <v>43138</v>
      </c>
      <c r="AN1" s="12">
        <v>43139</v>
      </c>
      <c r="AO1" s="12">
        <v>43140</v>
      </c>
      <c r="AP1" s="12">
        <v>43141</v>
      </c>
      <c r="AQ1" s="12">
        <v>43142</v>
      </c>
      <c r="AR1" s="12">
        <v>43143</v>
      </c>
      <c r="AS1" s="12">
        <v>43144</v>
      </c>
      <c r="AT1" s="12">
        <v>43145</v>
      </c>
      <c r="AU1" s="12">
        <v>43146</v>
      </c>
      <c r="AV1" s="12">
        <v>43147</v>
      </c>
      <c r="AW1" s="12">
        <v>43148</v>
      </c>
      <c r="AX1" s="12">
        <v>43149</v>
      </c>
      <c r="AY1" s="12">
        <v>43150</v>
      </c>
      <c r="AZ1" s="12">
        <v>43151</v>
      </c>
      <c r="BA1" s="12">
        <v>43152</v>
      </c>
      <c r="BB1" s="12">
        <v>43153</v>
      </c>
      <c r="BC1" s="12">
        <v>43154</v>
      </c>
      <c r="BD1" s="12">
        <v>43155</v>
      </c>
      <c r="BE1" s="12">
        <v>43156</v>
      </c>
      <c r="BF1" s="12">
        <v>43157</v>
      </c>
      <c r="BG1" s="12">
        <v>43158</v>
      </c>
      <c r="BH1" s="12">
        <v>43159</v>
      </c>
      <c r="BI1" s="12">
        <v>43160</v>
      </c>
      <c r="BJ1" s="12">
        <v>43161</v>
      </c>
      <c r="BK1" s="12">
        <v>43162</v>
      </c>
      <c r="BL1" s="12">
        <v>43163</v>
      </c>
      <c r="BM1" s="12">
        <v>43164</v>
      </c>
      <c r="BN1" s="12">
        <v>43165</v>
      </c>
      <c r="BO1" s="12">
        <v>43166</v>
      </c>
      <c r="BP1" s="12">
        <v>43167</v>
      </c>
      <c r="BQ1" s="12">
        <v>43168</v>
      </c>
      <c r="BR1" s="12">
        <v>43169</v>
      </c>
      <c r="BS1" s="12">
        <v>43170</v>
      </c>
      <c r="BT1" s="12">
        <v>43171</v>
      </c>
      <c r="BU1" s="12">
        <v>43172</v>
      </c>
      <c r="BV1" s="12">
        <v>43173</v>
      </c>
      <c r="BW1" s="12">
        <v>43174</v>
      </c>
      <c r="BX1" s="12">
        <v>43175</v>
      </c>
      <c r="BY1" s="12">
        <v>43176</v>
      </c>
      <c r="BZ1" s="12">
        <v>43177</v>
      </c>
      <c r="CA1" s="12">
        <v>43178</v>
      </c>
      <c r="CB1" s="12">
        <v>43179</v>
      </c>
      <c r="CC1" s="12">
        <v>43180</v>
      </c>
      <c r="CD1" s="12">
        <v>43181</v>
      </c>
      <c r="CE1" s="12">
        <v>43182</v>
      </c>
      <c r="CF1" s="12">
        <v>43183</v>
      </c>
      <c r="CG1" s="12">
        <v>43184</v>
      </c>
      <c r="CH1" s="12">
        <v>43185</v>
      </c>
      <c r="CI1" s="12">
        <v>43186</v>
      </c>
      <c r="CJ1" s="12">
        <v>43187</v>
      </c>
      <c r="CK1" s="12">
        <v>43188</v>
      </c>
      <c r="CL1" s="12">
        <v>43189</v>
      </c>
      <c r="CM1" s="12">
        <v>43190</v>
      </c>
      <c r="CN1" s="12">
        <v>43191</v>
      </c>
      <c r="CO1" s="12">
        <v>43192</v>
      </c>
      <c r="CP1" s="12">
        <v>43193</v>
      </c>
      <c r="CQ1" s="12">
        <v>43194</v>
      </c>
      <c r="CR1" s="12">
        <v>43195</v>
      </c>
      <c r="CS1" s="12">
        <v>43196</v>
      </c>
      <c r="CT1" s="12">
        <v>43197</v>
      </c>
      <c r="CU1" s="12">
        <v>43198</v>
      </c>
      <c r="CV1" s="12">
        <v>43199</v>
      </c>
      <c r="CW1" s="12">
        <v>43200</v>
      </c>
      <c r="CX1" s="12">
        <v>43201</v>
      </c>
      <c r="CY1" s="12">
        <v>43202</v>
      </c>
      <c r="CZ1" s="12">
        <v>43203</v>
      </c>
      <c r="DA1" s="12">
        <v>43204</v>
      </c>
      <c r="DB1" s="12">
        <v>43205</v>
      </c>
      <c r="DC1" s="12">
        <v>43206</v>
      </c>
      <c r="DD1" s="12">
        <v>43207</v>
      </c>
      <c r="DE1" s="12">
        <v>43208</v>
      </c>
      <c r="DF1" s="12">
        <v>43209</v>
      </c>
      <c r="DG1" s="12">
        <v>43210</v>
      </c>
      <c r="DH1" s="12">
        <v>43211</v>
      </c>
      <c r="DI1" s="12">
        <v>43212</v>
      </c>
      <c r="DJ1" s="12">
        <v>43213</v>
      </c>
      <c r="DK1" s="12">
        <v>43214</v>
      </c>
      <c r="DL1" s="12">
        <v>43215</v>
      </c>
      <c r="DM1" s="12">
        <v>43216</v>
      </c>
      <c r="DN1" s="12">
        <v>43217</v>
      </c>
      <c r="DO1" s="12">
        <v>43218</v>
      </c>
      <c r="DP1" s="12">
        <v>43219</v>
      </c>
      <c r="DQ1" s="12">
        <v>43220</v>
      </c>
      <c r="DR1" s="12">
        <v>43221</v>
      </c>
      <c r="DS1" s="12">
        <v>43222</v>
      </c>
      <c r="DT1" s="12">
        <v>43223</v>
      </c>
      <c r="DU1" s="12">
        <v>43224</v>
      </c>
      <c r="DV1" s="12">
        <v>43225</v>
      </c>
      <c r="DW1" s="12">
        <v>43226</v>
      </c>
      <c r="DX1" s="12">
        <v>43227</v>
      </c>
      <c r="DY1" s="12">
        <v>43228</v>
      </c>
      <c r="DZ1" s="12">
        <v>43229</v>
      </c>
      <c r="EA1" s="12">
        <v>43230</v>
      </c>
      <c r="EB1" s="12">
        <v>43231</v>
      </c>
      <c r="EC1" s="12">
        <v>43232</v>
      </c>
      <c r="ED1" s="12">
        <v>43233</v>
      </c>
      <c r="EE1" s="12">
        <v>43234</v>
      </c>
      <c r="EF1" s="12">
        <v>43235</v>
      </c>
      <c r="EG1" s="12">
        <v>43236</v>
      </c>
      <c r="EH1" s="12">
        <v>43237</v>
      </c>
      <c r="EI1" s="12">
        <v>43238</v>
      </c>
      <c r="EJ1" s="12">
        <v>43239</v>
      </c>
      <c r="EK1" s="12">
        <v>43240</v>
      </c>
      <c r="EL1" s="12">
        <v>43241</v>
      </c>
      <c r="EM1" s="12">
        <v>43242</v>
      </c>
      <c r="EN1" s="12">
        <v>43243</v>
      </c>
      <c r="EO1" s="12">
        <v>43244</v>
      </c>
      <c r="EP1" s="12">
        <v>43245</v>
      </c>
      <c r="EQ1" s="12">
        <v>43246</v>
      </c>
      <c r="ER1" s="12">
        <v>43247</v>
      </c>
      <c r="ES1" s="12">
        <v>43248</v>
      </c>
      <c r="ET1" s="12">
        <v>43249</v>
      </c>
      <c r="EU1" s="12">
        <v>43250</v>
      </c>
      <c r="EV1" s="12">
        <v>43251</v>
      </c>
      <c r="EW1" s="12">
        <v>43252</v>
      </c>
      <c r="EX1" s="12">
        <v>43253</v>
      </c>
      <c r="EY1" s="12">
        <v>43254</v>
      </c>
      <c r="EZ1" s="12">
        <v>43255</v>
      </c>
      <c r="FA1" s="12">
        <v>43256</v>
      </c>
      <c r="FB1" s="12">
        <v>43257</v>
      </c>
      <c r="FC1" s="12">
        <v>43258</v>
      </c>
      <c r="FD1" s="12">
        <v>43259</v>
      </c>
      <c r="FE1" s="12">
        <v>43260</v>
      </c>
      <c r="FF1" s="12">
        <v>43261</v>
      </c>
      <c r="FG1" s="12">
        <v>43262</v>
      </c>
      <c r="FH1" s="12">
        <v>43263</v>
      </c>
      <c r="FI1" s="12">
        <v>43264</v>
      </c>
      <c r="FJ1" s="12">
        <v>43265</v>
      </c>
      <c r="FK1" s="12">
        <v>43266</v>
      </c>
      <c r="FL1" s="12">
        <v>43267</v>
      </c>
      <c r="FM1" s="12">
        <v>43268</v>
      </c>
      <c r="FN1" s="12">
        <v>43269</v>
      </c>
      <c r="FO1" s="12">
        <v>43270</v>
      </c>
      <c r="FP1" s="12">
        <v>43271</v>
      </c>
      <c r="FQ1" s="12">
        <v>43272</v>
      </c>
      <c r="FR1" s="12">
        <v>43273</v>
      </c>
      <c r="FS1" s="12">
        <v>43274</v>
      </c>
      <c r="FT1" s="12">
        <v>43275</v>
      </c>
      <c r="FU1" s="12">
        <v>43276</v>
      </c>
      <c r="FV1" s="12">
        <v>43277</v>
      </c>
      <c r="FW1" s="12">
        <v>43278</v>
      </c>
      <c r="FX1" s="12">
        <v>43279</v>
      </c>
      <c r="FY1" s="12">
        <v>43280</v>
      </c>
      <c r="FZ1" s="12">
        <v>43281</v>
      </c>
      <c r="GA1" s="12">
        <v>43282</v>
      </c>
      <c r="GB1" s="12">
        <v>43283</v>
      </c>
      <c r="GC1" s="12">
        <v>43284</v>
      </c>
      <c r="GD1" s="12">
        <v>43285</v>
      </c>
      <c r="GE1" s="12">
        <v>43286</v>
      </c>
      <c r="GF1" s="12">
        <v>43287</v>
      </c>
      <c r="GG1" s="12">
        <v>43288</v>
      </c>
      <c r="GH1" s="12">
        <v>43289</v>
      </c>
      <c r="GI1" s="12">
        <v>43290</v>
      </c>
      <c r="GJ1" s="12">
        <v>43291</v>
      </c>
      <c r="GK1" s="12">
        <v>43292</v>
      </c>
      <c r="GL1" s="12">
        <v>43293</v>
      </c>
      <c r="GM1" s="12">
        <v>43294</v>
      </c>
      <c r="GN1" s="12">
        <v>43295</v>
      </c>
      <c r="GO1" s="12">
        <v>43296</v>
      </c>
      <c r="GP1" s="12">
        <v>43297</v>
      </c>
      <c r="GQ1" s="12">
        <v>43298</v>
      </c>
      <c r="GR1" s="12">
        <v>43299</v>
      </c>
      <c r="GS1" s="12">
        <v>43300</v>
      </c>
      <c r="GT1" s="12">
        <v>43301</v>
      </c>
      <c r="GU1" s="12">
        <v>43302</v>
      </c>
      <c r="GV1" s="12">
        <v>43303</v>
      </c>
      <c r="GW1" s="12">
        <v>43304</v>
      </c>
      <c r="GX1" s="12">
        <v>43305</v>
      </c>
      <c r="GY1" s="12">
        <v>43306</v>
      </c>
      <c r="GZ1" s="12">
        <v>43307</v>
      </c>
      <c r="HA1" s="12">
        <v>43308</v>
      </c>
      <c r="HB1" s="12">
        <v>43309</v>
      </c>
      <c r="HC1" s="12">
        <v>43310</v>
      </c>
      <c r="HD1" s="12">
        <v>43311</v>
      </c>
      <c r="HE1" s="12">
        <v>43312</v>
      </c>
      <c r="HF1" s="12">
        <v>43313</v>
      </c>
      <c r="HG1" s="12">
        <v>43314</v>
      </c>
      <c r="HH1" s="12">
        <v>43315</v>
      </c>
      <c r="HI1" s="12">
        <v>43316</v>
      </c>
      <c r="HJ1" s="12">
        <v>43317</v>
      </c>
      <c r="HK1" s="12">
        <v>43318</v>
      </c>
      <c r="HL1" s="12">
        <v>43319</v>
      </c>
      <c r="HM1" s="12">
        <v>43320</v>
      </c>
      <c r="HN1" s="12">
        <v>43321</v>
      </c>
      <c r="HO1" s="12">
        <v>43322</v>
      </c>
      <c r="HP1" s="12">
        <v>43323</v>
      </c>
      <c r="HQ1" s="12">
        <v>43324</v>
      </c>
      <c r="HR1" s="12">
        <v>43325</v>
      </c>
      <c r="HS1" s="12">
        <v>43326</v>
      </c>
      <c r="HT1" s="12">
        <v>43327</v>
      </c>
      <c r="HU1" s="12">
        <v>43328</v>
      </c>
      <c r="HV1" s="12">
        <v>43329</v>
      </c>
      <c r="HW1" s="12">
        <v>43330</v>
      </c>
      <c r="HX1" s="12">
        <v>43331</v>
      </c>
      <c r="HY1" s="12">
        <v>43332</v>
      </c>
      <c r="HZ1" s="12">
        <v>43333</v>
      </c>
      <c r="IA1" s="12">
        <v>43334</v>
      </c>
      <c r="IB1" s="12">
        <v>43335</v>
      </c>
      <c r="IC1" s="12">
        <v>43336</v>
      </c>
      <c r="ID1" s="12">
        <v>43337</v>
      </c>
      <c r="IE1" s="12">
        <v>43338</v>
      </c>
      <c r="IF1" s="12">
        <v>43339</v>
      </c>
      <c r="IG1" s="12">
        <v>43340</v>
      </c>
      <c r="IH1" s="12">
        <v>43341</v>
      </c>
      <c r="II1" s="12">
        <v>43342</v>
      </c>
      <c r="IJ1" s="12">
        <v>43343</v>
      </c>
      <c r="IK1" s="12">
        <v>43344</v>
      </c>
      <c r="IL1" s="12">
        <v>43345</v>
      </c>
      <c r="IM1" s="12">
        <v>43346</v>
      </c>
      <c r="IN1" s="12">
        <v>43347</v>
      </c>
      <c r="IO1" s="12">
        <v>43348</v>
      </c>
      <c r="IP1" s="12">
        <v>43349</v>
      </c>
      <c r="IQ1" s="12">
        <v>43350</v>
      </c>
      <c r="IR1" s="12">
        <v>43351</v>
      </c>
      <c r="IS1" s="12">
        <v>43352</v>
      </c>
      <c r="IT1" s="12">
        <v>43353</v>
      </c>
      <c r="IU1" s="12">
        <v>43354</v>
      </c>
      <c r="IV1" s="12">
        <v>43355</v>
      </c>
      <c r="IW1" s="12">
        <v>43356</v>
      </c>
      <c r="IX1" s="12">
        <v>43357</v>
      </c>
      <c r="IY1" s="12">
        <v>43358</v>
      </c>
      <c r="IZ1" s="12">
        <v>43359</v>
      </c>
      <c r="JA1" s="12">
        <v>43360</v>
      </c>
      <c r="JB1" s="12">
        <v>43361</v>
      </c>
      <c r="JC1" s="12">
        <v>43362</v>
      </c>
      <c r="JD1" s="12">
        <v>43363</v>
      </c>
      <c r="JE1" s="12">
        <v>43364</v>
      </c>
      <c r="JF1" s="12">
        <v>43365</v>
      </c>
      <c r="JG1" s="12">
        <v>43366</v>
      </c>
      <c r="JH1" s="12">
        <v>43367</v>
      </c>
      <c r="JI1" s="12">
        <v>43368</v>
      </c>
      <c r="JJ1" s="12">
        <v>43369</v>
      </c>
      <c r="JK1" s="12">
        <v>43370</v>
      </c>
      <c r="JL1" s="12">
        <v>43371</v>
      </c>
      <c r="JM1" s="12">
        <v>43372</v>
      </c>
      <c r="JN1" s="12">
        <v>43373</v>
      </c>
      <c r="JO1" s="12">
        <v>43374</v>
      </c>
      <c r="JP1" s="12">
        <v>43375</v>
      </c>
      <c r="JQ1" s="12">
        <v>43376</v>
      </c>
      <c r="JR1" s="12">
        <v>43377</v>
      </c>
      <c r="JS1" s="12">
        <v>43378</v>
      </c>
      <c r="JT1" s="12">
        <v>43379</v>
      </c>
      <c r="JU1" s="12">
        <v>43380</v>
      </c>
      <c r="JV1" s="12">
        <v>43381</v>
      </c>
      <c r="JW1" s="12">
        <v>43382</v>
      </c>
      <c r="JX1" s="12">
        <v>43383</v>
      </c>
      <c r="JY1" s="12">
        <v>43384</v>
      </c>
      <c r="JZ1" s="12">
        <v>43385</v>
      </c>
      <c r="KA1" s="12">
        <v>43386</v>
      </c>
      <c r="KB1" s="12">
        <v>43387</v>
      </c>
      <c r="KC1" s="12">
        <v>43388</v>
      </c>
      <c r="KD1" s="12">
        <v>43389</v>
      </c>
      <c r="KE1" s="12">
        <v>43390</v>
      </c>
      <c r="KF1" s="12">
        <v>43391</v>
      </c>
      <c r="KG1" s="12">
        <v>43392</v>
      </c>
      <c r="KH1" s="12">
        <v>43393</v>
      </c>
      <c r="KI1" s="12">
        <v>43394</v>
      </c>
      <c r="KJ1" s="12">
        <v>43395</v>
      </c>
      <c r="KK1" s="12">
        <v>43396</v>
      </c>
      <c r="KL1" s="12">
        <v>43397</v>
      </c>
      <c r="KM1" s="12">
        <v>43398</v>
      </c>
      <c r="KN1" s="12">
        <v>43399</v>
      </c>
      <c r="KO1" s="12">
        <v>43400</v>
      </c>
      <c r="KP1" s="12">
        <v>43401</v>
      </c>
      <c r="KQ1" s="12">
        <v>43402</v>
      </c>
      <c r="KR1" s="12">
        <v>43403</v>
      </c>
      <c r="KS1" s="12">
        <v>43404</v>
      </c>
      <c r="KT1" s="12">
        <v>43405</v>
      </c>
      <c r="KU1" s="12">
        <v>43406</v>
      </c>
      <c r="KV1" s="12">
        <v>43407</v>
      </c>
      <c r="KW1" s="12">
        <v>43408</v>
      </c>
      <c r="KX1" s="12">
        <v>43409</v>
      </c>
      <c r="KY1" s="12">
        <v>43410</v>
      </c>
      <c r="KZ1" s="12">
        <v>43411</v>
      </c>
      <c r="LA1" s="12">
        <v>43412</v>
      </c>
      <c r="LB1" s="12">
        <v>43413</v>
      </c>
      <c r="LC1" s="12">
        <v>43414</v>
      </c>
      <c r="LD1" s="12">
        <v>43415</v>
      </c>
      <c r="LE1" s="12">
        <v>43416</v>
      </c>
      <c r="LF1" s="12">
        <v>43417</v>
      </c>
      <c r="LG1" s="12">
        <v>43418</v>
      </c>
      <c r="LH1" s="12">
        <v>43419</v>
      </c>
      <c r="LI1" s="12">
        <v>43420</v>
      </c>
      <c r="LJ1" s="12">
        <v>43421</v>
      </c>
      <c r="LK1" s="12">
        <v>43422</v>
      </c>
      <c r="LL1" s="12">
        <v>43423</v>
      </c>
      <c r="LM1" s="12">
        <v>43424</v>
      </c>
      <c r="LN1" s="12">
        <v>43425</v>
      </c>
      <c r="LO1" s="12">
        <v>43426</v>
      </c>
      <c r="LP1" s="12">
        <v>43427</v>
      </c>
      <c r="LQ1" s="12">
        <v>43428</v>
      </c>
      <c r="LR1" s="12">
        <v>43429</v>
      </c>
      <c r="LS1" s="12">
        <v>43430</v>
      </c>
      <c r="LT1" s="12">
        <v>43431</v>
      </c>
      <c r="LU1" s="12">
        <v>43432</v>
      </c>
      <c r="LV1" s="12">
        <v>43433</v>
      </c>
      <c r="LW1" s="12">
        <v>43434</v>
      </c>
      <c r="LX1" s="12">
        <v>43435</v>
      </c>
      <c r="LY1" s="12">
        <v>43436</v>
      </c>
      <c r="LZ1" s="12">
        <v>43437</v>
      </c>
      <c r="MA1" s="12">
        <v>43438</v>
      </c>
      <c r="MB1" s="12">
        <v>43439</v>
      </c>
      <c r="MC1" s="12">
        <v>43440</v>
      </c>
      <c r="MD1" s="12">
        <v>43441</v>
      </c>
      <c r="ME1" s="12">
        <v>43442</v>
      </c>
      <c r="MF1" s="12">
        <v>43443</v>
      </c>
      <c r="MG1" s="12">
        <v>43444</v>
      </c>
      <c r="MH1" s="12">
        <v>43445</v>
      </c>
      <c r="MI1" s="12">
        <v>43446</v>
      </c>
      <c r="MJ1" s="12">
        <v>43447</v>
      </c>
      <c r="MK1" s="12">
        <v>43448</v>
      </c>
      <c r="ML1" s="12">
        <v>43449</v>
      </c>
      <c r="MM1" s="12">
        <v>43450</v>
      </c>
      <c r="MN1" s="12">
        <v>43451</v>
      </c>
      <c r="MO1" s="12">
        <v>43452</v>
      </c>
      <c r="MP1" s="12">
        <v>43453</v>
      </c>
      <c r="MQ1" s="12">
        <v>43454</v>
      </c>
      <c r="MR1" s="12">
        <v>43455</v>
      </c>
      <c r="MS1" s="12">
        <v>43456</v>
      </c>
      <c r="MT1" s="12">
        <v>43457</v>
      </c>
      <c r="MU1" s="12">
        <v>43458</v>
      </c>
      <c r="MV1" s="12">
        <v>43459</v>
      </c>
      <c r="MW1" s="12">
        <v>43460</v>
      </c>
      <c r="MX1" s="12">
        <v>43461</v>
      </c>
      <c r="MY1" s="12">
        <v>43462</v>
      </c>
      <c r="MZ1" s="12">
        <v>43463</v>
      </c>
      <c r="NA1" s="12">
        <v>43464</v>
      </c>
      <c r="NB1" s="12">
        <v>43465</v>
      </c>
    </row>
    <row r="2" spans="1:366" ht="39.950000000000003" customHeight="1" x14ac:dyDescent="0.25">
      <c r="A2" s="24">
        <v>0.33333333333333331</v>
      </c>
      <c r="B2" s="32" t="s">
        <v>11</v>
      </c>
      <c r="C2" s="33" t="s">
        <v>11</v>
      </c>
      <c r="D2" s="33" t="s">
        <v>11</v>
      </c>
      <c r="E2" s="33" t="s">
        <v>11</v>
      </c>
      <c r="F2" s="33" t="s">
        <v>11</v>
      </c>
      <c r="G2" s="33" t="s">
        <v>11</v>
      </c>
      <c r="H2" s="33" t="s">
        <v>11</v>
      </c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4"/>
      <c r="DY2" s="34"/>
      <c r="DZ2" s="34"/>
      <c r="EA2" s="34"/>
      <c r="EB2" s="34"/>
      <c r="EC2" s="34"/>
      <c r="ED2" s="34"/>
      <c r="EE2" s="34"/>
      <c r="EF2" s="34"/>
      <c r="EG2" s="34"/>
      <c r="EH2" s="34"/>
      <c r="EI2" s="34"/>
      <c r="EJ2" s="34"/>
      <c r="EK2" s="34"/>
      <c r="EL2" s="34"/>
      <c r="EM2" s="34"/>
      <c r="EN2" s="34"/>
      <c r="EO2" s="34"/>
      <c r="EP2" s="34"/>
      <c r="EQ2" s="34"/>
      <c r="ER2" s="34"/>
      <c r="ES2" s="34"/>
      <c r="ET2" s="34"/>
      <c r="EU2" s="34"/>
      <c r="EV2" s="34"/>
      <c r="EW2" s="34"/>
      <c r="EX2" s="34"/>
      <c r="EY2" s="34"/>
      <c r="EZ2" s="34"/>
      <c r="FA2" s="34"/>
      <c r="FB2" s="34"/>
      <c r="FC2" s="34"/>
      <c r="FD2" s="34"/>
      <c r="FE2" s="34"/>
      <c r="FF2" s="34"/>
      <c r="FG2" s="34"/>
      <c r="FH2" s="34"/>
      <c r="FI2" s="34"/>
      <c r="FJ2" s="34"/>
      <c r="FK2" s="34"/>
      <c r="FL2" s="34"/>
      <c r="FM2" s="34"/>
      <c r="FN2" s="34"/>
      <c r="FO2" s="34"/>
      <c r="FP2" s="34"/>
      <c r="FQ2" s="34"/>
      <c r="FR2" s="34"/>
      <c r="FS2" s="34"/>
      <c r="FT2" s="34"/>
      <c r="FU2" s="34"/>
      <c r="FV2" s="34"/>
      <c r="FW2" s="34"/>
      <c r="FX2" s="34"/>
      <c r="FY2" s="34"/>
      <c r="FZ2" s="34"/>
      <c r="GA2" s="34"/>
      <c r="GB2" s="34"/>
      <c r="GC2" s="34"/>
      <c r="GD2" s="34"/>
      <c r="GE2" s="34"/>
      <c r="GF2" s="34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/>
      <c r="HH2" s="34"/>
      <c r="HI2" s="34"/>
      <c r="HJ2" s="34"/>
      <c r="HK2" s="34"/>
      <c r="HL2" s="34"/>
      <c r="HM2" s="34"/>
      <c r="HN2" s="34"/>
      <c r="HO2" s="34"/>
      <c r="HP2" s="34"/>
      <c r="HQ2" s="34"/>
      <c r="HR2" s="34"/>
      <c r="HS2" s="34"/>
      <c r="HT2" s="34"/>
      <c r="HU2" s="34"/>
      <c r="HV2" s="34"/>
      <c r="HW2" s="34"/>
      <c r="HX2" s="34"/>
      <c r="HY2" s="34"/>
      <c r="HZ2" s="34"/>
      <c r="IA2" s="34"/>
      <c r="IB2" s="34"/>
      <c r="IC2" s="34"/>
      <c r="ID2" s="34"/>
      <c r="IE2" s="34"/>
      <c r="IF2" s="34"/>
      <c r="IG2" s="34"/>
      <c r="IH2" s="34"/>
      <c r="II2" s="34"/>
      <c r="IJ2" s="34"/>
      <c r="IK2" s="34"/>
      <c r="IL2" s="34"/>
      <c r="IM2" s="34"/>
      <c r="IN2" s="34"/>
      <c r="IO2" s="34"/>
      <c r="IP2" s="34"/>
      <c r="IQ2" s="34"/>
      <c r="IR2" s="34"/>
      <c r="IS2" s="34"/>
      <c r="IT2" s="34"/>
      <c r="IU2" s="34"/>
      <c r="IV2" s="34"/>
      <c r="IW2" s="34"/>
      <c r="IX2" s="34"/>
      <c r="IY2" s="34"/>
      <c r="IZ2" s="34"/>
      <c r="JA2" s="34"/>
      <c r="JB2" s="34"/>
      <c r="JC2" s="34"/>
      <c r="JD2" s="34"/>
      <c r="JE2" s="34"/>
      <c r="JF2" s="34"/>
      <c r="JG2" s="34"/>
      <c r="JH2" s="34"/>
      <c r="JI2" s="34"/>
      <c r="JJ2" s="34"/>
      <c r="JK2" s="34"/>
      <c r="JL2" s="34"/>
      <c r="JM2" s="34"/>
      <c r="JN2" s="34"/>
      <c r="JO2" s="34"/>
      <c r="JP2" s="34"/>
      <c r="JQ2" s="34"/>
      <c r="JR2" s="34"/>
      <c r="JS2" s="34"/>
      <c r="JT2" s="34"/>
      <c r="JU2" s="34"/>
      <c r="JV2" s="34"/>
      <c r="JW2" s="34"/>
      <c r="JX2" s="34"/>
      <c r="JY2" s="34"/>
      <c r="JZ2" s="34"/>
      <c r="KA2" s="34"/>
      <c r="KB2" s="34"/>
      <c r="KC2" s="34"/>
      <c r="KD2" s="34"/>
      <c r="KE2" s="34"/>
      <c r="KF2" s="34"/>
      <c r="KG2" s="34"/>
      <c r="KH2" s="34"/>
      <c r="KI2" s="34"/>
      <c r="KJ2" s="34"/>
      <c r="KK2" s="34"/>
      <c r="KL2" s="34"/>
      <c r="KM2" s="34"/>
      <c r="KN2" s="34"/>
      <c r="KO2" s="34"/>
      <c r="KP2" s="34"/>
      <c r="KQ2" s="34"/>
      <c r="KR2" s="34"/>
      <c r="KS2" s="34"/>
      <c r="KT2" s="34"/>
      <c r="KU2" s="34"/>
      <c r="KV2" s="34"/>
      <c r="KW2" s="34"/>
      <c r="KX2" s="34"/>
      <c r="KY2" s="34"/>
      <c r="KZ2" s="34"/>
      <c r="LA2" s="34"/>
      <c r="LB2" s="34"/>
      <c r="LC2" s="34"/>
      <c r="LD2" s="34"/>
      <c r="LE2" s="34"/>
      <c r="LF2" s="34"/>
      <c r="LG2" s="34"/>
      <c r="LH2" s="34"/>
      <c r="LI2" s="34"/>
      <c r="LJ2" s="34"/>
      <c r="LK2" s="34"/>
      <c r="LL2" s="34"/>
      <c r="LM2" s="34"/>
      <c r="LN2" s="34"/>
      <c r="LO2" s="34"/>
      <c r="LP2" s="34"/>
      <c r="LQ2" s="34"/>
      <c r="LR2" s="34"/>
      <c r="LS2" s="34"/>
      <c r="LT2" s="34"/>
      <c r="LU2" s="34"/>
      <c r="LV2" s="34"/>
      <c r="LW2" s="34"/>
      <c r="LX2" s="34"/>
      <c r="LY2" s="34"/>
      <c r="LZ2" s="34"/>
      <c r="MA2" s="34"/>
      <c r="MB2" s="34"/>
      <c r="MC2" s="34"/>
      <c r="MD2" s="34"/>
      <c r="ME2" s="34"/>
      <c r="MF2" s="34"/>
      <c r="MG2" s="34"/>
      <c r="MH2" s="34"/>
      <c r="MI2" s="34"/>
      <c r="MJ2" s="34"/>
      <c r="MK2" s="34"/>
      <c r="ML2" s="34"/>
      <c r="MM2" s="34"/>
      <c r="MN2" s="34"/>
      <c r="MO2" s="34"/>
      <c r="MP2" s="34"/>
      <c r="MQ2" s="34"/>
      <c r="MR2" s="34"/>
      <c r="MS2" s="34"/>
      <c r="MT2" s="34"/>
      <c r="MU2" s="34"/>
      <c r="MV2" s="34"/>
      <c r="MW2" s="34"/>
      <c r="MX2" s="34"/>
      <c r="MY2" s="34"/>
      <c r="MZ2" s="34"/>
      <c r="NA2" s="34"/>
      <c r="NB2" s="34"/>
    </row>
    <row r="3" spans="1:366" ht="39.950000000000003" customHeight="1" x14ac:dyDescent="0.25">
      <c r="A3" s="23">
        <v>0.375</v>
      </c>
      <c r="B3" s="32" t="s">
        <v>11</v>
      </c>
      <c r="C3" s="33" t="s">
        <v>11</v>
      </c>
      <c r="D3" s="33" t="s">
        <v>11</v>
      </c>
      <c r="E3" s="33" t="s">
        <v>11</v>
      </c>
      <c r="F3" s="33" t="s">
        <v>11</v>
      </c>
      <c r="G3" s="33" t="s">
        <v>11</v>
      </c>
      <c r="H3" s="33" t="s">
        <v>11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6" t="s">
        <v>11</v>
      </c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  <c r="HS3" s="34"/>
      <c r="HT3" s="34"/>
      <c r="HU3" s="34"/>
      <c r="HV3" s="34"/>
      <c r="HW3" s="34"/>
      <c r="HX3" s="34"/>
      <c r="HY3" s="34"/>
      <c r="HZ3" s="34"/>
      <c r="IA3" s="34"/>
      <c r="IB3" s="34"/>
      <c r="IC3" s="34"/>
      <c r="ID3" s="34"/>
      <c r="IE3" s="34"/>
      <c r="IF3" s="34"/>
      <c r="IG3" s="34"/>
      <c r="IH3" s="34"/>
      <c r="II3" s="34"/>
      <c r="IJ3" s="34"/>
      <c r="IK3" s="34"/>
      <c r="IL3" s="34"/>
      <c r="IM3" s="34"/>
      <c r="IN3" s="34"/>
      <c r="IO3" s="34"/>
      <c r="IP3" s="34"/>
      <c r="IQ3" s="34"/>
      <c r="IR3" s="34"/>
      <c r="IS3" s="34"/>
      <c r="IT3" s="34"/>
      <c r="IU3" s="34"/>
      <c r="IV3" s="34"/>
      <c r="IW3" s="34"/>
      <c r="IX3" s="34"/>
      <c r="IY3" s="34"/>
      <c r="IZ3" s="34"/>
      <c r="JA3" s="34"/>
      <c r="JB3" s="34"/>
      <c r="JC3" s="34"/>
      <c r="JD3" s="34"/>
      <c r="JE3" s="34"/>
      <c r="JF3" s="34"/>
      <c r="JG3" s="34"/>
      <c r="JH3" s="34"/>
      <c r="JI3" s="34"/>
      <c r="JJ3" s="34"/>
      <c r="JK3" s="34"/>
      <c r="JL3" s="34"/>
      <c r="JM3" s="34"/>
      <c r="JN3" s="34"/>
      <c r="JO3" s="34"/>
      <c r="JP3" s="34"/>
      <c r="JQ3" s="34"/>
      <c r="JR3" s="34"/>
      <c r="JS3" s="34"/>
      <c r="JT3" s="34"/>
      <c r="JU3" s="34"/>
      <c r="JV3" s="34"/>
      <c r="JW3" s="34"/>
      <c r="JX3" s="34"/>
      <c r="JY3" s="34"/>
      <c r="JZ3" s="34"/>
      <c r="KA3" s="34"/>
      <c r="KB3" s="34"/>
      <c r="KC3" s="34"/>
      <c r="KD3" s="34"/>
      <c r="KE3" s="34"/>
      <c r="KF3" s="34"/>
      <c r="KG3" s="34"/>
      <c r="KH3" s="34"/>
      <c r="KI3" s="34"/>
      <c r="KJ3" s="34"/>
      <c r="KK3" s="34"/>
      <c r="KL3" s="34"/>
      <c r="KM3" s="34"/>
      <c r="KN3" s="34"/>
      <c r="KO3" s="34"/>
      <c r="KP3" s="34"/>
      <c r="KQ3" s="34"/>
      <c r="KR3" s="34"/>
      <c r="KS3" s="34"/>
      <c r="KT3" s="34"/>
      <c r="KU3" s="34"/>
      <c r="KV3" s="34"/>
      <c r="KW3" s="34"/>
      <c r="KX3" s="34"/>
      <c r="KY3" s="34"/>
      <c r="KZ3" s="34"/>
      <c r="LA3" s="34"/>
      <c r="LB3" s="34"/>
      <c r="LC3" s="34"/>
      <c r="LD3" s="34"/>
      <c r="LE3" s="34"/>
      <c r="LF3" s="34"/>
      <c r="LG3" s="34"/>
      <c r="LH3" s="34"/>
      <c r="LI3" s="34"/>
      <c r="LJ3" s="34"/>
      <c r="LK3" s="34"/>
      <c r="LL3" s="34"/>
      <c r="LM3" s="34"/>
      <c r="LN3" s="34"/>
      <c r="LO3" s="34"/>
      <c r="LP3" s="34"/>
      <c r="LQ3" s="34"/>
      <c r="LR3" s="34"/>
      <c r="LS3" s="34"/>
      <c r="LT3" s="34"/>
      <c r="LU3" s="34"/>
      <c r="LV3" s="34"/>
      <c r="LW3" s="34"/>
      <c r="LX3" s="34"/>
      <c r="LY3" s="34"/>
      <c r="LZ3" s="34"/>
      <c r="MA3" s="34"/>
      <c r="MB3" s="34"/>
      <c r="MC3" s="34"/>
      <c r="MD3" s="34"/>
      <c r="ME3" s="34"/>
      <c r="MF3" s="34"/>
      <c r="MG3" s="34"/>
      <c r="MH3" s="34"/>
      <c r="MI3" s="34"/>
      <c r="MJ3" s="34"/>
      <c r="MK3" s="34"/>
      <c r="ML3" s="34"/>
      <c r="MM3" s="34"/>
      <c r="MN3" s="34"/>
      <c r="MO3" s="34"/>
      <c r="MP3" s="34"/>
      <c r="MQ3" s="34"/>
      <c r="MR3" s="34"/>
      <c r="MS3" s="34"/>
      <c r="MT3" s="34"/>
      <c r="MU3" s="34"/>
      <c r="MV3" s="34"/>
      <c r="MW3" s="34"/>
      <c r="MX3" s="34"/>
      <c r="MY3" s="34"/>
      <c r="MZ3" s="34"/>
      <c r="NA3" s="34"/>
      <c r="NB3" s="34"/>
    </row>
    <row r="4" spans="1:366" ht="39.950000000000003" customHeight="1" x14ac:dyDescent="0.25">
      <c r="A4" s="23">
        <v>0.41666666666666702</v>
      </c>
      <c r="B4" s="32" t="s">
        <v>11</v>
      </c>
      <c r="C4" s="33" t="s">
        <v>11</v>
      </c>
      <c r="D4" s="33"/>
      <c r="E4" s="33"/>
      <c r="F4" s="33"/>
      <c r="G4" s="33"/>
      <c r="H4" s="33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6" t="s">
        <v>11</v>
      </c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  <c r="GR4" s="34"/>
      <c r="GS4" s="34"/>
      <c r="GT4" s="34"/>
      <c r="GU4" s="34"/>
      <c r="GV4" s="34"/>
      <c r="GW4" s="34"/>
      <c r="GX4" s="34"/>
      <c r="GY4" s="34"/>
      <c r="GZ4" s="34"/>
      <c r="HA4" s="34"/>
      <c r="HB4" s="34"/>
      <c r="HC4" s="34"/>
      <c r="HD4" s="34"/>
      <c r="HE4" s="34"/>
      <c r="HF4" s="34"/>
      <c r="HG4" s="34"/>
      <c r="HH4" s="34"/>
      <c r="HI4" s="34"/>
      <c r="HJ4" s="34"/>
      <c r="HK4" s="34"/>
      <c r="HL4" s="34"/>
      <c r="HM4" s="34"/>
      <c r="HN4" s="34"/>
      <c r="HO4" s="34"/>
      <c r="HP4" s="34"/>
      <c r="HQ4" s="34"/>
      <c r="HR4" s="34"/>
      <c r="HS4" s="34"/>
      <c r="HT4" s="34"/>
      <c r="HU4" s="34"/>
      <c r="HV4" s="34"/>
      <c r="HW4" s="34"/>
      <c r="HX4" s="34"/>
      <c r="HY4" s="34"/>
      <c r="HZ4" s="34"/>
      <c r="IA4" s="34"/>
      <c r="IB4" s="34"/>
      <c r="IC4" s="34"/>
      <c r="ID4" s="34"/>
      <c r="IE4" s="34"/>
      <c r="IF4" s="34"/>
      <c r="IG4" s="34"/>
      <c r="IH4" s="34"/>
      <c r="II4" s="34"/>
      <c r="IJ4" s="34"/>
      <c r="IK4" s="34"/>
      <c r="IL4" s="34"/>
      <c r="IM4" s="34"/>
      <c r="IN4" s="34"/>
      <c r="IO4" s="34"/>
      <c r="IP4" s="34"/>
      <c r="IQ4" s="34"/>
      <c r="IR4" s="34"/>
      <c r="IS4" s="34"/>
      <c r="IT4" s="34"/>
      <c r="IU4" s="34"/>
      <c r="IV4" s="34"/>
      <c r="IW4" s="34"/>
      <c r="IX4" s="34"/>
      <c r="IY4" s="34"/>
      <c r="IZ4" s="34"/>
      <c r="JA4" s="34"/>
      <c r="JB4" s="34"/>
      <c r="JC4" s="34"/>
      <c r="JD4" s="34"/>
      <c r="JE4" s="34"/>
      <c r="JF4" s="34"/>
      <c r="JG4" s="34"/>
      <c r="JH4" s="34"/>
      <c r="JI4" s="34"/>
      <c r="JJ4" s="34"/>
      <c r="JK4" s="34"/>
      <c r="JL4" s="34"/>
      <c r="JM4" s="34"/>
      <c r="JN4" s="34"/>
      <c r="JO4" s="34"/>
      <c r="JP4" s="34"/>
      <c r="JQ4" s="34"/>
      <c r="JR4" s="34"/>
      <c r="JS4" s="34"/>
      <c r="JT4" s="34"/>
      <c r="JU4" s="34"/>
      <c r="JV4" s="34"/>
      <c r="JW4" s="34"/>
      <c r="JX4" s="34"/>
      <c r="JY4" s="34"/>
      <c r="JZ4" s="34"/>
      <c r="KA4" s="34"/>
      <c r="KB4" s="34"/>
      <c r="KC4" s="34"/>
      <c r="KD4" s="34"/>
      <c r="KE4" s="34"/>
      <c r="KF4" s="34"/>
      <c r="KG4" s="34"/>
      <c r="KH4" s="34"/>
      <c r="KI4" s="34"/>
      <c r="KJ4" s="34"/>
      <c r="KK4" s="34"/>
      <c r="KL4" s="34"/>
      <c r="KM4" s="34"/>
      <c r="KN4" s="34"/>
      <c r="KO4" s="34"/>
      <c r="KP4" s="34"/>
      <c r="KQ4" s="34"/>
      <c r="KR4" s="34"/>
      <c r="KS4" s="34"/>
      <c r="KT4" s="34"/>
      <c r="KU4" s="34"/>
      <c r="KV4" s="34"/>
      <c r="KW4" s="34"/>
      <c r="KX4" s="34"/>
      <c r="KY4" s="34"/>
      <c r="KZ4" s="34"/>
      <c r="LA4" s="34"/>
      <c r="LB4" s="34"/>
      <c r="LC4" s="34"/>
      <c r="LD4" s="34"/>
      <c r="LE4" s="34"/>
      <c r="LF4" s="34"/>
      <c r="LG4" s="34"/>
      <c r="LH4" s="34"/>
      <c r="LI4" s="34"/>
      <c r="LJ4" s="34"/>
      <c r="LK4" s="34"/>
      <c r="LL4" s="34"/>
      <c r="LM4" s="34"/>
      <c r="LN4" s="34"/>
      <c r="LO4" s="34"/>
      <c r="LP4" s="34"/>
      <c r="LQ4" s="34"/>
      <c r="LR4" s="34"/>
      <c r="LS4" s="34"/>
      <c r="LT4" s="34"/>
      <c r="LU4" s="34"/>
      <c r="LV4" s="34"/>
      <c r="LW4" s="34"/>
      <c r="LX4" s="34"/>
      <c r="LY4" s="34"/>
      <c r="LZ4" s="34"/>
      <c r="MA4" s="34"/>
      <c r="MB4" s="34"/>
      <c r="MC4" s="34"/>
      <c r="MD4" s="34"/>
      <c r="ME4" s="34"/>
      <c r="MF4" s="34"/>
      <c r="MG4" s="34"/>
      <c r="MH4" s="34"/>
      <c r="MI4" s="34"/>
      <c r="MJ4" s="34"/>
      <c r="MK4" s="34"/>
      <c r="ML4" s="34"/>
      <c r="MM4" s="34"/>
      <c r="MN4" s="34"/>
      <c r="MO4" s="34"/>
      <c r="MP4" s="34"/>
      <c r="MQ4" s="34"/>
      <c r="MR4" s="34"/>
      <c r="MS4" s="34"/>
      <c r="MT4" s="34"/>
      <c r="MU4" s="34"/>
      <c r="MV4" s="34"/>
      <c r="MW4" s="34"/>
      <c r="MX4" s="34"/>
      <c r="MY4" s="34"/>
      <c r="MZ4" s="34"/>
      <c r="NA4" s="34"/>
      <c r="NB4" s="34"/>
    </row>
    <row r="5" spans="1:366" ht="39.950000000000003" customHeight="1" x14ac:dyDescent="0.25">
      <c r="A5" s="23">
        <v>0.45833333333333298</v>
      </c>
      <c r="B5" s="32" t="s">
        <v>11</v>
      </c>
      <c r="C5" s="33" t="s">
        <v>11</v>
      </c>
      <c r="D5" s="33"/>
      <c r="E5" s="33"/>
      <c r="F5" s="33"/>
      <c r="G5" s="33"/>
      <c r="H5" s="33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6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34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</row>
    <row r="6" spans="1:366" ht="39.950000000000003" customHeight="1" x14ac:dyDescent="0.25">
      <c r="A6" s="23">
        <v>0.5</v>
      </c>
      <c r="B6" s="32" t="s">
        <v>11</v>
      </c>
      <c r="C6" s="33" t="s">
        <v>11</v>
      </c>
      <c r="D6" s="33"/>
      <c r="E6" s="33"/>
      <c r="F6" s="33"/>
      <c r="G6" s="33"/>
      <c r="H6" s="33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6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  <c r="IR6" s="34"/>
      <c r="IS6" s="34"/>
      <c r="IT6" s="34"/>
      <c r="IU6" s="34"/>
      <c r="IV6" s="34"/>
      <c r="IW6" s="34"/>
      <c r="IX6" s="34"/>
      <c r="IY6" s="34"/>
      <c r="IZ6" s="34"/>
      <c r="JA6" s="34"/>
      <c r="JB6" s="34"/>
      <c r="JC6" s="34"/>
      <c r="JD6" s="34"/>
      <c r="JE6" s="34"/>
      <c r="JF6" s="34"/>
      <c r="JG6" s="34"/>
      <c r="JH6" s="34"/>
      <c r="JI6" s="34"/>
      <c r="JJ6" s="34"/>
      <c r="JK6" s="34"/>
      <c r="JL6" s="34"/>
      <c r="JM6" s="34"/>
      <c r="JN6" s="34"/>
      <c r="JO6" s="34"/>
      <c r="JP6" s="34"/>
      <c r="JQ6" s="34"/>
      <c r="JR6" s="34"/>
      <c r="JS6" s="34"/>
      <c r="JT6" s="34"/>
      <c r="JU6" s="34"/>
      <c r="JV6" s="34"/>
      <c r="JW6" s="34"/>
      <c r="JX6" s="34"/>
      <c r="JY6" s="34"/>
      <c r="JZ6" s="34"/>
      <c r="KA6" s="34"/>
      <c r="KB6" s="34"/>
      <c r="KC6" s="34"/>
      <c r="KD6" s="34"/>
      <c r="KE6" s="34"/>
      <c r="KF6" s="34"/>
      <c r="KG6" s="34"/>
      <c r="KH6" s="34"/>
      <c r="KI6" s="34"/>
      <c r="KJ6" s="34"/>
      <c r="KK6" s="34"/>
      <c r="KL6" s="34"/>
      <c r="KM6" s="34"/>
      <c r="KN6" s="34"/>
      <c r="KO6" s="34"/>
      <c r="KP6" s="34"/>
      <c r="KQ6" s="34"/>
      <c r="KR6" s="34"/>
      <c r="KS6" s="34"/>
      <c r="KT6" s="34"/>
      <c r="KU6" s="34"/>
      <c r="KV6" s="34"/>
      <c r="KW6" s="34"/>
      <c r="KX6" s="34"/>
      <c r="KY6" s="34"/>
      <c r="KZ6" s="34"/>
      <c r="LA6" s="34"/>
      <c r="LB6" s="34"/>
      <c r="LC6" s="34"/>
      <c r="LD6" s="34"/>
      <c r="LE6" s="34"/>
      <c r="LF6" s="34"/>
      <c r="LG6" s="34"/>
      <c r="LH6" s="34"/>
      <c r="LI6" s="34"/>
      <c r="LJ6" s="34"/>
      <c r="LK6" s="34"/>
      <c r="LL6" s="34"/>
      <c r="LM6" s="34"/>
      <c r="LN6" s="34"/>
      <c r="LO6" s="34"/>
      <c r="LP6" s="34"/>
      <c r="LQ6" s="34"/>
      <c r="LR6" s="34"/>
      <c r="LS6" s="34"/>
      <c r="LT6" s="34"/>
      <c r="LU6" s="34"/>
      <c r="LV6" s="34"/>
      <c r="LW6" s="34"/>
      <c r="LX6" s="34"/>
      <c r="LY6" s="34"/>
      <c r="LZ6" s="34"/>
      <c r="MA6" s="34"/>
      <c r="MB6" s="34"/>
      <c r="MC6" s="34"/>
      <c r="MD6" s="34"/>
      <c r="ME6" s="34"/>
      <c r="MF6" s="34"/>
      <c r="MG6" s="34"/>
      <c r="MH6" s="34"/>
      <c r="MI6" s="34"/>
      <c r="MJ6" s="34"/>
      <c r="MK6" s="34"/>
      <c r="ML6" s="34"/>
      <c r="MM6" s="34"/>
      <c r="MN6" s="34"/>
      <c r="MO6" s="34"/>
      <c r="MP6" s="34"/>
      <c r="MQ6" s="34"/>
      <c r="MR6" s="34"/>
      <c r="MS6" s="34"/>
      <c r="MT6" s="34"/>
      <c r="MU6" s="34"/>
      <c r="MV6" s="34"/>
      <c r="MW6" s="34"/>
      <c r="MX6" s="34"/>
      <c r="MY6" s="34"/>
      <c r="MZ6" s="34"/>
      <c r="NA6" s="34"/>
      <c r="NB6" s="34"/>
    </row>
    <row r="7" spans="1:366" ht="39.950000000000003" customHeight="1" x14ac:dyDescent="0.25">
      <c r="A7" s="23">
        <v>0.54166666666666596</v>
      </c>
      <c r="B7" s="32" t="s">
        <v>11</v>
      </c>
      <c r="C7" s="33" t="s">
        <v>11</v>
      </c>
      <c r="D7" s="33"/>
      <c r="E7" s="33"/>
      <c r="F7" s="33"/>
      <c r="G7" s="33"/>
      <c r="H7" s="33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6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  <c r="IL7" s="34"/>
      <c r="IM7" s="34"/>
      <c r="IN7" s="34"/>
      <c r="IO7" s="34"/>
      <c r="IP7" s="34"/>
      <c r="IQ7" s="34"/>
      <c r="IR7" s="34"/>
      <c r="IS7" s="34"/>
      <c r="IT7" s="34"/>
      <c r="IU7" s="34"/>
      <c r="IV7" s="34"/>
      <c r="IW7" s="34"/>
      <c r="IX7" s="34"/>
      <c r="IY7" s="34"/>
      <c r="IZ7" s="34"/>
      <c r="JA7" s="34"/>
      <c r="JB7" s="34"/>
      <c r="JC7" s="34"/>
      <c r="JD7" s="34"/>
      <c r="JE7" s="34"/>
      <c r="JF7" s="34"/>
      <c r="JG7" s="34"/>
      <c r="JH7" s="34"/>
      <c r="JI7" s="34"/>
      <c r="JJ7" s="34"/>
      <c r="JK7" s="34"/>
      <c r="JL7" s="34"/>
      <c r="JM7" s="34"/>
      <c r="JN7" s="34"/>
      <c r="JO7" s="34"/>
      <c r="JP7" s="34"/>
      <c r="JQ7" s="34"/>
      <c r="JR7" s="34"/>
      <c r="JS7" s="34"/>
      <c r="JT7" s="34"/>
      <c r="JU7" s="34"/>
      <c r="JV7" s="34"/>
      <c r="JW7" s="34"/>
      <c r="JX7" s="34"/>
      <c r="JY7" s="34"/>
      <c r="JZ7" s="34"/>
      <c r="KA7" s="34"/>
      <c r="KB7" s="34"/>
      <c r="KC7" s="34"/>
      <c r="KD7" s="34"/>
      <c r="KE7" s="34"/>
      <c r="KF7" s="34"/>
      <c r="KG7" s="34"/>
      <c r="KH7" s="34"/>
      <c r="KI7" s="34"/>
      <c r="KJ7" s="34"/>
      <c r="KK7" s="34"/>
      <c r="KL7" s="34"/>
      <c r="KM7" s="34"/>
      <c r="KN7" s="34"/>
      <c r="KO7" s="34"/>
      <c r="KP7" s="34"/>
      <c r="KQ7" s="34"/>
      <c r="KR7" s="34"/>
      <c r="KS7" s="34"/>
      <c r="KT7" s="34"/>
      <c r="KU7" s="34"/>
      <c r="KV7" s="34"/>
      <c r="KW7" s="34"/>
      <c r="KX7" s="34"/>
      <c r="KY7" s="34"/>
      <c r="KZ7" s="34"/>
      <c r="LA7" s="34"/>
      <c r="LB7" s="34"/>
      <c r="LC7" s="34"/>
      <c r="LD7" s="34"/>
      <c r="LE7" s="34"/>
      <c r="LF7" s="34"/>
      <c r="LG7" s="34"/>
      <c r="LH7" s="34"/>
      <c r="LI7" s="34"/>
      <c r="LJ7" s="34"/>
      <c r="LK7" s="34"/>
      <c r="LL7" s="34"/>
      <c r="LM7" s="34"/>
      <c r="LN7" s="34"/>
      <c r="LO7" s="34"/>
      <c r="LP7" s="34"/>
      <c r="LQ7" s="34"/>
      <c r="LR7" s="34"/>
      <c r="LS7" s="34"/>
      <c r="LT7" s="34"/>
      <c r="LU7" s="34"/>
      <c r="LV7" s="34"/>
      <c r="LW7" s="34"/>
      <c r="LX7" s="34"/>
      <c r="LY7" s="34"/>
      <c r="LZ7" s="34"/>
      <c r="MA7" s="34"/>
      <c r="MB7" s="34"/>
      <c r="MC7" s="34"/>
      <c r="MD7" s="34"/>
      <c r="ME7" s="34"/>
      <c r="MF7" s="34"/>
      <c r="MG7" s="34"/>
      <c r="MH7" s="34"/>
      <c r="MI7" s="34"/>
      <c r="MJ7" s="34"/>
      <c r="MK7" s="34"/>
      <c r="ML7" s="34"/>
      <c r="MM7" s="34"/>
      <c r="MN7" s="34"/>
      <c r="MO7" s="34"/>
      <c r="MP7" s="34"/>
      <c r="MQ7" s="34"/>
      <c r="MR7" s="34"/>
      <c r="MS7" s="34"/>
      <c r="MT7" s="34"/>
      <c r="MU7" s="34"/>
      <c r="MV7" s="34"/>
      <c r="MW7" s="34"/>
      <c r="MX7" s="34"/>
      <c r="MY7" s="34"/>
      <c r="MZ7" s="34"/>
      <c r="NA7" s="34"/>
      <c r="NB7" s="34"/>
    </row>
    <row r="8" spans="1:366" ht="39.950000000000003" customHeight="1" x14ac:dyDescent="0.25">
      <c r="A8" s="23">
        <v>0.58333333333333304</v>
      </c>
      <c r="B8" s="32" t="s">
        <v>11</v>
      </c>
      <c r="C8" s="33" t="s">
        <v>11</v>
      </c>
      <c r="D8" s="33"/>
      <c r="E8" s="33"/>
      <c r="F8" s="33"/>
      <c r="G8" s="33"/>
      <c r="H8" s="33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6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  <c r="HI8" s="34"/>
      <c r="HJ8" s="34"/>
      <c r="HK8" s="34"/>
      <c r="HL8" s="34"/>
      <c r="HM8" s="34"/>
      <c r="HN8" s="34"/>
      <c r="HO8" s="34"/>
      <c r="HP8" s="34"/>
      <c r="HQ8" s="34"/>
      <c r="HR8" s="34"/>
      <c r="HS8" s="34"/>
      <c r="HT8" s="34"/>
      <c r="HU8" s="34"/>
      <c r="HV8" s="34"/>
      <c r="HW8" s="34"/>
      <c r="HX8" s="34"/>
      <c r="HY8" s="34"/>
      <c r="HZ8" s="34"/>
      <c r="IA8" s="34"/>
      <c r="IB8" s="34"/>
      <c r="IC8" s="34"/>
      <c r="ID8" s="34"/>
      <c r="IE8" s="34"/>
      <c r="IF8" s="34"/>
      <c r="IG8" s="34"/>
      <c r="IH8" s="34"/>
      <c r="II8" s="34"/>
      <c r="IJ8" s="34"/>
      <c r="IK8" s="34"/>
      <c r="IL8" s="34"/>
      <c r="IM8" s="34"/>
      <c r="IN8" s="34"/>
      <c r="IO8" s="34"/>
      <c r="IP8" s="34"/>
      <c r="IQ8" s="34"/>
      <c r="IR8" s="34"/>
      <c r="IS8" s="34"/>
      <c r="IT8" s="34"/>
      <c r="IU8" s="34"/>
      <c r="IV8" s="34"/>
      <c r="IW8" s="34"/>
      <c r="IX8" s="34"/>
      <c r="IY8" s="34"/>
      <c r="IZ8" s="34"/>
      <c r="JA8" s="34"/>
      <c r="JB8" s="34"/>
      <c r="JC8" s="34"/>
      <c r="JD8" s="34"/>
      <c r="JE8" s="34"/>
      <c r="JF8" s="34"/>
      <c r="JG8" s="34"/>
      <c r="JH8" s="34"/>
      <c r="JI8" s="34"/>
      <c r="JJ8" s="34"/>
      <c r="JK8" s="34"/>
      <c r="JL8" s="34"/>
      <c r="JM8" s="34"/>
      <c r="JN8" s="34"/>
      <c r="JO8" s="34"/>
      <c r="JP8" s="34"/>
      <c r="JQ8" s="34"/>
      <c r="JR8" s="34"/>
      <c r="JS8" s="34"/>
      <c r="JT8" s="34"/>
      <c r="JU8" s="34"/>
      <c r="JV8" s="34"/>
      <c r="JW8" s="34"/>
      <c r="JX8" s="34"/>
      <c r="JY8" s="34"/>
      <c r="JZ8" s="34"/>
      <c r="KA8" s="34"/>
      <c r="KB8" s="34"/>
      <c r="KC8" s="34"/>
      <c r="KD8" s="34"/>
      <c r="KE8" s="34"/>
      <c r="KF8" s="34"/>
      <c r="KG8" s="34"/>
      <c r="KH8" s="34"/>
      <c r="KI8" s="34"/>
      <c r="KJ8" s="34"/>
      <c r="KK8" s="34"/>
      <c r="KL8" s="34"/>
      <c r="KM8" s="34"/>
      <c r="KN8" s="34"/>
      <c r="KO8" s="34"/>
      <c r="KP8" s="34"/>
      <c r="KQ8" s="34"/>
      <c r="KR8" s="34"/>
      <c r="KS8" s="34"/>
      <c r="KT8" s="34"/>
      <c r="KU8" s="34"/>
      <c r="KV8" s="34"/>
      <c r="KW8" s="34"/>
      <c r="KX8" s="34"/>
      <c r="KY8" s="34"/>
      <c r="KZ8" s="34"/>
      <c r="LA8" s="34"/>
      <c r="LB8" s="34"/>
      <c r="LC8" s="34"/>
      <c r="LD8" s="34"/>
      <c r="LE8" s="34"/>
      <c r="LF8" s="34"/>
      <c r="LG8" s="34"/>
      <c r="LH8" s="34"/>
      <c r="LI8" s="34"/>
      <c r="LJ8" s="34"/>
      <c r="LK8" s="34"/>
      <c r="LL8" s="34"/>
      <c r="LM8" s="34"/>
      <c r="LN8" s="34"/>
      <c r="LO8" s="34"/>
      <c r="LP8" s="34"/>
      <c r="LQ8" s="34"/>
      <c r="LR8" s="34"/>
      <c r="LS8" s="34"/>
      <c r="LT8" s="34"/>
      <c r="LU8" s="34"/>
      <c r="LV8" s="34"/>
      <c r="LW8" s="34"/>
      <c r="LX8" s="34"/>
      <c r="LY8" s="34"/>
      <c r="LZ8" s="34"/>
      <c r="MA8" s="34"/>
      <c r="MB8" s="34"/>
      <c r="MC8" s="34"/>
      <c r="MD8" s="34"/>
      <c r="ME8" s="34"/>
      <c r="MF8" s="34"/>
      <c r="MG8" s="34"/>
      <c r="MH8" s="34"/>
      <c r="MI8" s="34"/>
      <c r="MJ8" s="34"/>
      <c r="MK8" s="34"/>
      <c r="ML8" s="34"/>
      <c r="MM8" s="34"/>
      <c r="MN8" s="34"/>
      <c r="MO8" s="34"/>
      <c r="MP8" s="34"/>
      <c r="MQ8" s="34"/>
      <c r="MR8" s="34"/>
      <c r="MS8" s="34"/>
      <c r="MT8" s="34"/>
      <c r="MU8" s="34"/>
      <c r="MV8" s="34"/>
      <c r="MW8" s="34"/>
      <c r="MX8" s="34"/>
      <c r="MY8" s="34"/>
      <c r="MZ8" s="34"/>
      <c r="NA8" s="34"/>
      <c r="NB8" s="34"/>
    </row>
    <row r="9" spans="1:366" ht="39.950000000000003" customHeight="1" x14ac:dyDescent="0.25">
      <c r="A9" s="23">
        <v>0.625</v>
      </c>
      <c r="B9" s="32" t="s">
        <v>11</v>
      </c>
      <c r="C9" s="33" t="s">
        <v>11</v>
      </c>
      <c r="D9" s="33"/>
      <c r="E9" s="33"/>
      <c r="F9" s="33"/>
      <c r="G9" s="33"/>
      <c r="H9" s="33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6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4"/>
      <c r="GZ9" s="34"/>
      <c r="HA9" s="34"/>
      <c r="HB9" s="34"/>
      <c r="HC9" s="34"/>
      <c r="HD9" s="34"/>
      <c r="HE9" s="34"/>
      <c r="HF9" s="34"/>
      <c r="HG9" s="34"/>
      <c r="HH9" s="34"/>
      <c r="HI9" s="34"/>
      <c r="HJ9" s="34"/>
      <c r="HK9" s="34"/>
      <c r="HL9" s="34"/>
      <c r="HM9" s="34"/>
      <c r="HN9" s="34"/>
      <c r="HO9" s="34"/>
      <c r="HP9" s="34"/>
      <c r="HQ9" s="34"/>
      <c r="HR9" s="34"/>
      <c r="HS9" s="34"/>
      <c r="HT9" s="34"/>
      <c r="HU9" s="34"/>
      <c r="HV9" s="34"/>
      <c r="HW9" s="34"/>
      <c r="HX9" s="34"/>
      <c r="HY9" s="34"/>
      <c r="HZ9" s="34"/>
      <c r="IA9" s="34"/>
      <c r="IB9" s="34"/>
      <c r="IC9" s="34"/>
      <c r="ID9" s="34"/>
      <c r="IE9" s="34"/>
      <c r="IF9" s="34"/>
      <c r="IG9" s="34"/>
      <c r="IH9" s="34"/>
      <c r="II9" s="34"/>
      <c r="IJ9" s="34"/>
      <c r="IK9" s="34"/>
      <c r="IL9" s="34"/>
      <c r="IM9" s="34"/>
      <c r="IN9" s="34"/>
      <c r="IO9" s="34"/>
      <c r="IP9" s="34"/>
      <c r="IQ9" s="34"/>
      <c r="IR9" s="34"/>
      <c r="IS9" s="34"/>
      <c r="IT9" s="34"/>
      <c r="IU9" s="34"/>
      <c r="IV9" s="34"/>
      <c r="IW9" s="34"/>
      <c r="IX9" s="34"/>
      <c r="IY9" s="34"/>
      <c r="IZ9" s="34"/>
      <c r="JA9" s="34"/>
      <c r="JB9" s="34"/>
      <c r="JC9" s="34"/>
      <c r="JD9" s="34"/>
      <c r="JE9" s="34"/>
      <c r="JF9" s="34"/>
      <c r="JG9" s="34"/>
      <c r="JH9" s="34"/>
      <c r="JI9" s="34"/>
      <c r="JJ9" s="34"/>
      <c r="JK9" s="34"/>
      <c r="JL9" s="34"/>
      <c r="JM9" s="34"/>
      <c r="JN9" s="34"/>
      <c r="JO9" s="34"/>
      <c r="JP9" s="34"/>
      <c r="JQ9" s="34"/>
      <c r="JR9" s="34"/>
      <c r="JS9" s="34"/>
      <c r="JT9" s="34"/>
      <c r="JU9" s="34"/>
      <c r="JV9" s="34"/>
      <c r="JW9" s="34"/>
      <c r="JX9" s="34"/>
      <c r="JY9" s="34"/>
      <c r="JZ9" s="34"/>
      <c r="KA9" s="34"/>
      <c r="KB9" s="34"/>
      <c r="KC9" s="34"/>
      <c r="KD9" s="34"/>
      <c r="KE9" s="34"/>
      <c r="KF9" s="34"/>
      <c r="KG9" s="34"/>
      <c r="KH9" s="34"/>
      <c r="KI9" s="34"/>
      <c r="KJ9" s="34"/>
      <c r="KK9" s="34"/>
      <c r="KL9" s="34"/>
      <c r="KM9" s="34"/>
      <c r="KN9" s="34"/>
      <c r="KO9" s="34"/>
      <c r="KP9" s="34"/>
      <c r="KQ9" s="34"/>
      <c r="KR9" s="34"/>
      <c r="KS9" s="34"/>
      <c r="KT9" s="34"/>
      <c r="KU9" s="34"/>
      <c r="KV9" s="34"/>
      <c r="KW9" s="34"/>
      <c r="KX9" s="34"/>
      <c r="KY9" s="34"/>
      <c r="KZ9" s="34"/>
      <c r="LA9" s="34"/>
      <c r="LB9" s="34"/>
      <c r="LC9" s="34"/>
      <c r="LD9" s="34"/>
      <c r="LE9" s="34"/>
      <c r="LF9" s="34"/>
      <c r="LG9" s="34"/>
      <c r="LH9" s="34"/>
      <c r="LI9" s="34"/>
      <c r="LJ9" s="34"/>
      <c r="LK9" s="34"/>
      <c r="LL9" s="34"/>
      <c r="LM9" s="34"/>
      <c r="LN9" s="34"/>
      <c r="LO9" s="34"/>
      <c r="LP9" s="34"/>
      <c r="LQ9" s="34"/>
      <c r="LR9" s="34"/>
      <c r="LS9" s="34"/>
      <c r="LT9" s="34"/>
      <c r="LU9" s="34"/>
      <c r="LV9" s="34"/>
      <c r="LW9" s="34"/>
      <c r="LX9" s="34"/>
      <c r="LY9" s="34"/>
      <c r="LZ9" s="34"/>
      <c r="MA9" s="34"/>
      <c r="MB9" s="34"/>
      <c r="MC9" s="34"/>
      <c r="MD9" s="34"/>
      <c r="ME9" s="34"/>
      <c r="MF9" s="34"/>
      <c r="MG9" s="34"/>
      <c r="MH9" s="34"/>
      <c r="MI9" s="34"/>
      <c r="MJ9" s="34"/>
      <c r="MK9" s="34"/>
      <c r="ML9" s="34"/>
      <c r="MM9" s="34"/>
      <c r="MN9" s="34"/>
      <c r="MO9" s="34"/>
      <c r="MP9" s="34"/>
      <c r="MQ9" s="34"/>
      <c r="MR9" s="34"/>
      <c r="MS9" s="34"/>
      <c r="MT9" s="34"/>
      <c r="MU9" s="34"/>
      <c r="MV9" s="34"/>
      <c r="MW9" s="34"/>
      <c r="MX9" s="34"/>
      <c r="MY9" s="34"/>
      <c r="MZ9" s="34"/>
      <c r="NA9" s="34"/>
      <c r="NB9" s="34"/>
    </row>
    <row r="10" spans="1:366" ht="39.950000000000003" customHeight="1" x14ac:dyDescent="0.25">
      <c r="A10" s="23">
        <v>0.66666666666666596</v>
      </c>
      <c r="B10" s="32" t="s">
        <v>11</v>
      </c>
      <c r="C10" s="33" t="s">
        <v>11</v>
      </c>
      <c r="D10" s="33"/>
      <c r="E10" s="33"/>
      <c r="F10" s="33"/>
      <c r="G10" s="33"/>
      <c r="H10" s="33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5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  <c r="HW10" s="34"/>
      <c r="HX10" s="34"/>
      <c r="HY10" s="34"/>
      <c r="HZ10" s="34"/>
      <c r="IA10" s="34"/>
      <c r="IB10" s="34"/>
      <c r="IC10" s="34"/>
      <c r="ID10" s="34"/>
      <c r="IE10" s="34"/>
      <c r="IF10" s="34"/>
      <c r="IG10" s="34"/>
      <c r="IH10" s="34"/>
      <c r="II10" s="34"/>
      <c r="IJ10" s="34"/>
      <c r="IK10" s="34"/>
      <c r="IL10" s="34"/>
      <c r="IM10" s="34"/>
      <c r="IN10" s="34"/>
      <c r="IO10" s="34"/>
      <c r="IP10" s="34"/>
      <c r="IQ10" s="34"/>
      <c r="IR10" s="34"/>
      <c r="IS10" s="34"/>
      <c r="IT10" s="34"/>
      <c r="IU10" s="34"/>
      <c r="IV10" s="34"/>
      <c r="IW10" s="34"/>
      <c r="IX10" s="34"/>
      <c r="IY10" s="34"/>
      <c r="IZ10" s="34"/>
      <c r="JA10" s="34"/>
      <c r="JB10" s="34"/>
      <c r="JC10" s="34"/>
      <c r="JD10" s="34"/>
      <c r="JE10" s="34"/>
      <c r="JF10" s="34"/>
      <c r="JG10" s="34"/>
      <c r="JH10" s="34"/>
      <c r="JI10" s="34"/>
      <c r="JJ10" s="34"/>
      <c r="JK10" s="34"/>
      <c r="JL10" s="34"/>
      <c r="JM10" s="34"/>
      <c r="JN10" s="34"/>
      <c r="JO10" s="34"/>
      <c r="JP10" s="34"/>
      <c r="JQ10" s="34"/>
      <c r="JR10" s="34"/>
      <c r="JS10" s="34"/>
      <c r="JT10" s="34"/>
      <c r="JU10" s="34"/>
      <c r="JV10" s="34"/>
      <c r="JW10" s="34"/>
      <c r="JX10" s="34"/>
      <c r="JY10" s="34"/>
      <c r="JZ10" s="34"/>
      <c r="KA10" s="34"/>
      <c r="KB10" s="34"/>
      <c r="KC10" s="34"/>
      <c r="KD10" s="34"/>
      <c r="KE10" s="34"/>
      <c r="KF10" s="34"/>
      <c r="KG10" s="34"/>
      <c r="KH10" s="34"/>
      <c r="KI10" s="34"/>
      <c r="KJ10" s="34"/>
      <c r="KK10" s="34"/>
      <c r="KL10" s="34"/>
      <c r="KM10" s="34"/>
      <c r="KN10" s="34"/>
      <c r="KO10" s="34"/>
      <c r="KP10" s="34"/>
      <c r="KQ10" s="34"/>
      <c r="KR10" s="34"/>
      <c r="KS10" s="34"/>
      <c r="KT10" s="34"/>
      <c r="KU10" s="34"/>
      <c r="KV10" s="34"/>
      <c r="KW10" s="34"/>
      <c r="KX10" s="34"/>
      <c r="KY10" s="34"/>
      <c r="KZ10" s="34"/>
      <c r="LA10" s="34"/>
      <c r="LB10" s="34"/>
      <c r="LC10" s="34"/>
      <c r="LD10" s="34"/>
      <c r="LE10" s="34"/>
      <c r="LF10" s="34"/>
      <c r="LG10" s="34"/>
      <c r="LH10" s="34"/>
      <c r="LI10" s="34"/>
      <c r="LJ10" s="34"/>
      <c r="LK10" s="34"/>
      <c r="LL10" s="34"/>
      <c r="LM10" s="34"/>
      <c r="LN10" s="34"/>
      <c r="LO10" s="34"/>
      <c r="LP10" s="34"/>
      <c r="LQ10" s="34"/>
      <c r="LR10" s="34"/>
      <c r="LS10" s="34"/>
      <c r="LT10" s="34"/>
      <c r="LU10" s="34"/>
      <c r="LV10" s="34"/>
      <c r="LW10" s="34"/>
      <c r="LX10" s="34"/>
      <c r="LY10" s="34"/>
      <c r="LZ10" s="34"/>
      <c r="MA10" s="34"/>
      <c r="MB10" s="34"/>
      <c r="MC10" s="34"/>
      <c r="MD10" s="34"/>
      <c r="ME10" s="34"/>
      <c r="MF10" s="34"/>
      <c r="MG10" s="34"/>
      <c r="MH10" s="34"/>
      <c r="MI10" s="34"/>
      <c r="MJ10" s="34"/>
      <c r="MK10" s="34"/>
      <c r="ML10" s="34"/>
      <c r="MM10" s="34"/>
      <c r="MN10" s="34"/>
      <c r="MO10" s="34"/>
      <c r="MP10" s="34"/>
      <c r="MQ10" s="34"/>
      <c r="MR10" s="34"/>
      <c r="MS10" s="34"/>
      <c r="MT10" s="34"/>
      <c r="MU10" s="34"/>
      <c r="MV10" s="34"/>
      <c r="MW10" s="34"/>
      <c r="MX10" s="34"/>
      <c r="MY10" s="34"/>
      <c r="MZ10" s="34"/>
      <c r="NA10" s="34"/>
      <c r="NB10" s="34"/>
    </row>
    <row r="11" spans="1:366" ht="39.950000000000003" customHeight="1" x14ac:dyDescent="0.25">
      <c r="A11" s="23">
        <v>0.70833333333333304</v>
      </c>
      <c r="B11" s="32" t="s">
        <v>11</v>
      </c>
      <c r="C11" s="33" t="s">
        <v>11</v>
      </c>
      <c r="D11" s="33"/>
      <c r="E11" s="33"/>
      <c r="F11" s="33"/>
      <c r="G11" s="33"/>
      <c r="H11" s="33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4"/>
      <c r="FA11" s="34"/>
      <c r="FB11" s="34"/>
      <c r="FC11" s="34"/>
      <c r="FD11" s="34"/>
      <c r="FE11" s="34"/>
      <c r="FF11" s="34"/>
      <c r="FG11" s="34"/>
      <c r="FH11" s="34"/>
      <c r="FI11" s="34"/>
      <c r="FJ11" s="34"/>
      <c r="FK11" s="34"/>
      <c r="FL11" s="34"/>
      <c r="FM11" s="34"/>
      <c r="FN11" s="34"/>
      <c r="FO11" s="34"/>
      <c r="FP11" s="34"/>
      <c r="FQ11" s="34"/>
      <c r="FR11" s="34"/>
      <c r="FS11" s="34"/>
      <c r="FT11" s="34"/>
      <c r="FU11" s="34"/>
      <c r="FV11" s="34"/>
      <c r="FW11" s="34"/>
      <c r="FX11" s="34"/>
      <c r="FY11" s="34"/>
      <c r="FZ11" s="34"/>
      <c r="GA11" s="34"/>
      <c r="GB11" s="34"/>
      <c r="GC11" s="34"/>
      <c r="GD11" s="34"/>
      <c r="GE11" s="34"/>
      <c r="GF11" s="34"/>
      <c r="GG11" s="34"/>
      <c r="GH11" s="34"/>
      <c r="GI11" s="34"/>
      <c r="GJ11" s="34"/>
      <c r="GK11" s="34"/>
      <c r="GL11" s="34"/>
      <c r="GM11" s="34"/>
      <c r="GN11" s="34"/>
      <c r="GO11" s="34"/>
      <c r="GP11" s="34"/>
      <c r="GQ11" s="34"/>
      <c r="GR11" s="34"/>
      <c r="GS11" s="34"/>
      <c r="GT11" s="34"/>
      <c r="GU11" s="34"/>
      <c r="GV11" s="34"/>
      <c r="GW11" s="34"/>
      <c r="GX11" s="34"/>
      <c r="GY11" s="34"/>
      <c r="GZ11" s="34"/>
      <c r="HA11" s="34"/>
      <c r="HB11" s="34"/>
      <c r="HC11" s="34"/>
      <c r="HD11" s="34"/>
      <c r="HE11" s="34"/>
      <c r="HF11" s="34"/>
      <c r="HG11" s="34"/>
      <c r="HH11" s="34"/>
      <c r="HI11" s="34"/>
      <c r="HJ11" s="34"/>
      <c r="HK11" s="34"/>
      <c r="HL11" s="34"/>
      <c r="HM11" s="34"/>
      <c r="HN11" s="34"/>
      <c r="HO11" s="34"/>
      <c r="HP11" s="34"/>
      <c r="HQ11" s="34"/>
      <c r="HR11" s="34"/>
      <c r="HS11" s="34"/>
      <c r="HT11" s="34"/>
      <c r="HU11" s="34"/>
      <c r="HV11" s="34"/>
      <c r="HW11" s="34"/>
      <c r="HX11" s="34"/>
      <c r="HY11" s="34"/>
      <c r="HZ11" s="34"/>
      <c r="IA11" s="34"/>
      <c r="IB11" s="34"/>
      <c r="IC11" s="34"/>
      <c r="ID11" s="34"/>
      <c r="IE11" s="34"/>
      <c r="IF11" s="34"/>
      <c r="IG11" s="34"/>
      <c r="IH11" s="34"/>
      <c r="II11" s="34"/>
      <c r="IJ11" s="34"/>
      <c r="IK11" s="34"/>
      <c r="IL11" s="34"/>
      <c r="IM11" s="34"/>
      <c r="IN11" s="34"/>
      <c r="IO11" s="34"/>
      <c r="IP11" s="34"/>
      <c r="IQ11" s="34"/>
      <c r="IR11" s="34"/>
      <c r="IS11" s="34"/>
      <c r="IT11" s="34"/>
      <c r="IU11" s="34"/>
      <c r="IV11" s="34"/>
      <c r="IW11" s="34"/>
      <c r="IX11" s="34"/>
      <c r="IY11" s="34"/>
      <c r="IZ11" s="34"/>
      <c r="JA11" s="34"/>
      <c r="JB11" s="34"/>
      <c r="JC11" s="34"/>
      <c r="JD11" s="34"/>
      <c r="JE11" s="34"/>
      <c r="JF11" s="34"/>
      <c r="JG11" s="34"/>
      <c r="JH11" s="34"/>
      <c r="JI11" s="34"/>
      <c r="JJ11" s="34"/>
      <c r="JK11" s="34"/>
      <c r="JL11" s="34"/>
      <c r="JM11" s="34"/>
      <c r="JN11" s="34"/>
      <c r="JO11" s="34"/>
      <c r="JP11" s="34"/>
      <c r="JQ11" s="34"/>
      <c r="JR11" s="34"/>
      <c r="JS11" s="34"/>
      <c r="JT11" s="34"/>
      <c r="JU11" s="34"/>
      <c r="JV11" s="34"/>
      <c r="JW11" s="34"/>
      <c r="JX11" s="34"/>
      <c r="JY11" s="34"/>
      <c r="JZ11" s="34"/>
      <c r="KA11" s="34"/>
      <c r="KB11" s="34"/>
      <c r="KC11" s="34"/>
      <c r="KD11" s="34"/>
      <c r="KE11" s="34"/>
      <c r="KF11" s="34"/>
      <c r="KG11" s="34"/>
      <c r="KH11" s="34"/>
      <c r="KI11" s="34"/>
      <c r="KJ11" s="34"/>
      <c r="KK11" s="34"/>
      <c r="KL11" s="34"/>
      <c r="KM11" s="34"/>
      <c r="KN11" s="34"/>
      <c r="KO11" s="34"/>
      <c r="KP11" s="34"/>
      <c r="KQ11" s="34"/>
      <c r="KR11" s="34"/>
      <c r="KS11" s="34"/>
      <c r="KT11" s="34"/>
      <c r="KU11" s="34"/>
      <c r="KV11" s="34"/>
      <c r="KW11" s="34"/>
      <c r="KX11" s="34"/>
      <c r="KY11" s="34"/>
      <c r="KZ11" s="34"/>
      <c r="LA11" s="34"/>
      <c r="LB11" s="34"/>
      <c r="LC11" s="34"/>
      <c r="LD11" s="34"/>
      <c r="LE11" s="34"/>
      <c r="LF11" s="34"/>
      <c r="LG11" s="34"/>
      <c r="LH11" s="34"/>
      <c r="LI11" s="34"/>
      <c r="LJ11" s="34"/>
      <c r="LK11" s="34"/>
      <c r="LL11" s="34"/>
      <c r="LM11" s="34"/>
      <c r="LN11" s="34"/>
      <c r="LO11" s="34"/>
      <c r="LP11" s="34"/>
      <c r="LQ11" s="34"/>
      <c r="LR11" s="34"/>
      <c r="LS11" s="34"/>
      <c r="LT11" s="34"/>
      <c r="LU11" s="34"/>
      <c r="LV11" s="34"/>
      <c r="LW11" s="34"/>
      <c r="LX11" s="34"/>
      <c r="LY11" s="34"/>
      <c r="LZ11" s="34"/>
      <c r="MA11" s="34"/>
      <c r="MB11" s="34"/>
      <c r="MC11" s="34"/>
      <c r="MD11" s="34"/>
      <c r="ME11" s="34"/>
      <c r="MF11" s="34"/>
      <c r="MG11" s="34"/>
      <c r="MH11" s="34"/>
      <c r="MI11" s="34"/>
      <c r="MJ11" s="34"/>
      <c r="MK11" s="34"/>
      <c r="ML11" s="34"/>
      <c r="MM11" s="34"/>
      <c r="MN11" s="34"/>
      <c r="MO11" s="34"/>
      <c r="MP11" s="34"/>
      <c r="MQ11" s="34"/>
      <c r="MR11" s="34"/>
      <c r="MS11" s="34"/>
      <c r="MT11" s="34"/>
      <c r="MU11" s="34"/>
      <c r="MV11" s="34"/>
      <c r="MW11" s="34"/>
      <c r="MX11" s="34"/>
      <c r="MY11" s="34"/>
      <c r="MZ11" s="34"/>
      <c r="NA11" s="34"/>
      <c r="NB11" s="34"/>
    </row>
    <row r="12" spans="1:366" ht="39.950000000000003" customHeight="1" x14ac:dyDescent="0.25">
      <c r="A12" s="23">
        <v>0.75</v>
      </c>
      <c r="B12" s="32" t="s">
        <v>11</v>
      </c>
      <c r="C12" s="33" t="s">
        <v>11</v>
      </c>
      <c r="D12" s="33"/>
      <c r="E12" s="33"/>
      <c r="F12" s="33"/>
      <c r="G12" s="33"/>
      <c r="H12" s="33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4"/>
      <c r="FA12" s="34"/>
      <c r="FB12" s="34"/>
      <c r="FC12" s="34"/>
      <c r="FD12" s="34"/>
      <c r="FE12" s="34"/>
      <c r="FF12" s="34"/>
      <c r="FG12" s="34"/>
      <c r="FH12" s="34"/>
      <c r="FI12" s="34"/>
      <c r="FJ12" s="34"/>
      <c r="FK12" s="34"/>
      <c r="FL12" s="34"/>
      <c r="FM12" s="34"/>
      <c r="FN12" s="34"/>
      <c r="FO12" s="34"/>
      <c r="FP12" s="34"/>
      <c r="FQ12" s="34"/>
      <c r="FR12" s="34"/>
      <c r="FS12" s="34"/>
      <c r="FT12" s="34"/>
      <c r="FU12" s="34"/>
      <c r="FV12" s="34"/>
      <c r="FW12" s="34"/>
      <c r="FX12" s="34"/>
      <c r="FY12" s="34"/>
      <c r="FZ12" s="34"/>
      <c r="GA12" s="34"/>
      <c r="GB12" s="34"/>
      <c r="GC12" s="34"/>
      <c r="GD12" s="34"/>
      <c r="GE12" s="34"/>
      <c r="GF12" s="34"/>
      <c r="GG12" s="34"/>
      <c r="GH12" s="34"/>
      <c r="GI12" s="34"/>
      <c r="GJ12" s="34"/>
      <c r="GK12" s="34"/>
      <c r="GL12" s="34"/>
      <c r="GM12" s="34"/>
      <c r="GN12" s="34"/>
      <c r="GO12" s="34"/>
      <c r="GP12" s="34"/>
      <c r="GQ12" s="34"/>
      <c r="GR12" s="34"/>
      <c r="GS12" s="34"/>
      <c r="GT12" s="34"/>
      <c r="GU12" s="34"/>
      <c r="GV12" s="34"/>
      <c r="GW12" s="34"/>
      <c r="GX12" s="34"/>
      <c r="GY12" s="34"/>
      <c r="GZ12" s="34"/>
      <c r="HA12" s="34"/>
      <c r="HB12" s="34"/>
      <c r="HC12" s="34"/>
      <c r="HD12" s="34"/>
      <c r="HE12" s="34"/>
      <c r="HF12" s="34"/>
      <c r="HG12" s="34"/>
      <c r="HH12" s="34"/>
      <c r="HI12" s="34"/>
      <c r="HJ12" s="34"/>
      <c r="HK12" s="34"/>
      <c r="HL12" s="34"/>
      <c r="HM12" s="34"/>
      <c r="HN12" s="34"/>
      <c r="HO12" s="34"/>
      <c r="HP12" s="34"/>
      <c r="HQ12" s="34"/>
      <c r="HR12" s="34"/>
      <c r="HS12" s="34"/>
      <c r="HT12" s="34"/>
      <c r="HU12" s="34"/>
      <c r="HV12" s="34"/>
      <c r="HW12" s="34"/>
      <c r="HX12" s="34"/>
      <c r="HY12" s="34"/>
      <c r="HZ12" s="34"/>
      <c r="IA12" s="34"/>
      <c r="IB12" s="34"/>
      <c r="IC12" s="34"/>
      <c r="ID12" s="34"/>
      <c r="IE12" s="34"/>
      <c r="IF12" s="34"/>
      <c r="IG12" s="34"/>
      <c r="IH12" s="34"/>
      <c r="II12" s="34"/>
      <c r="IJ12" s="34"/>
      <c r="IK12" s="34"/>
      <c r="IL12" s="34"/>
      <c r="IM12" s="34"/>
      <c r="IN12" s="34"/>
      <c r="IO12" s="34"/>
      <c r="IP12" s="34"/>
      <c r="IQ12" s="34"/>
      <c r="IR12" s="34"/>
      <c r="IS12" s="34"/>
      <c r="IT12" s="34"/>
      <c r="IU12" s="34"/>
      <c r="IV12" s="34"/>
      <c r="IW12" s="34"/>
      <c r="IX12" s="34"/>
      <c r="IY12" s="34"/>
      <c r="IZ12" s="34"/>
      <c r="JA12" s="34"/>
      <c r="JB12" s="34"/>
      <c r="JC12" s="34"/>
      <c r="JD12" s="34"/>
      <c r="JE12" s="34"/>
      <c r="JF12" s="34"/>
      <c r="JG12" s="34"/>
      <c r="JH12" s="34"/>
      <c r="JI12" s="34"/>
      <c r="JJ12" s="34"/>
      <c r="JK12" s="34"/>
      <c r="JL12" s="34"/>
      <c r="JM12" s="34"/>
      <c r="JN12" s="34"/>
      <c r="JO12" s="34"/>
      <c r="JP12" s="34"/>
      <c r="JQ12" s="34"/>
      <c r="JR12" s="34"/>
      <c r="JS12" s="34"/>
      <c r="JT12" s="34"/>
      <c r="JU12" s="34"/>
      <c r="JV12" s="34"/>
      <c r="JW12" s="34"/>
      <c r="JX12" s="34"/>
      <c r="JY12" s="34"/>
      <c r="JZ12" s="34"/>
      <c r="KA12" s="34"/>
      <c r="KB12" s="34"/>
      <c r="KC12" s="34"/>
      <c r="KD12" s="34"/>
      <c r="KE12" s="34"/>
      <c r="KF12" s="34"/>
      <c r="KG12" s="34"/>
      <c r="KH12" s="34"/>
      <c r="KI12" s="34"/>
      <c r="KJ12" s="34"/>
      <c r="KK12" s="34"/>
      <c r="KL12" s="34"/>
      <c r="KM12" s="34"/>
      <c r="KN12" s="34"/>
      <c r="KO12" s="34"/>
      <c r="KP12" s="34"/>
      <c r="KQ12" s="34"/>
      <c r="KR12" s="34"/>
      <c r="KS12" s="34"/>
      <c r="KT12" s="34"/>
      <c r="KU12" s="34"/>
      <c r="KV12" s="34"/>
      <c r="KW12" s="34"/>
      <c r="KX12" s="34"/>
      <c r="KY12" s="34"/>
      <c r="KZ12" s="34"/>
      <c r="LA12" s="34"/>
      <c r="LB12" s="34"/>
      <c r="LC12" s="34"/>
      <c r="LD12" s="34"/>
      <c r="LE12" s="34"/>
      <c r="LF12" s="34"/>
      <c r="LG12" s="34"/>
      <c r="LH12" s="34"/>
      <c r="LI12" s="34"/>
      <c r="LJ12" s="34"/>
      <c r="LK12" s="34"/>
      <c r="LL12" s="34"/>
      <c r="LM12" s="34"/>
      <c r="LN12" s="34"/>
      <c r="LO12" s="34"/>
      <c r="LP12" s="34"/>
      <c r="LQ12" s="34"/>
      <c r="LR12" s="34"/>
      <c r="LS12" s="34"/>
      <c r="LT12" s="34"/>
      <c r="LU12" s="34"/>
      <c r="LV12" s="34"/>
      <c r="LW12" s="34"/>
      <c r="LX12" s="34"/>
      <c r="LY12" s="34"/>
      <c r="LZ12" s="34"/>
      <c r="MA12" s="34"/>
      <c r="MB12" s="34"/>
      <c r="MC12" s="34"/>
      <c r="MD12" s="34"/>
      <c r="ME12" s="34"/>
      <c r="MF12" s="34"/>
      <c r="MG12" s="34"/>
      <c r="MH12" s="34"/>
      <c r="MI12" s="34"/>
      <c r="MJ12" s="34"/>
      <c r="MK12" s="34"/>
      <c r="ML12" s="34"/>
      <c r="MM12" s="34"/>
      <c r="MN12" s="34"/>
      <c r="MO12" s="34"/>
      <c r="MP12" s="34"/>
      <c r="MQ12" s="34"/>
      <c r="MR12" s="34"/>
      <c r="MS12" s="34"/>
      <c r="MT12" s="34"/>
      <c r="MU12" s="34"/>
      <c r="MV12" s="34"/>
      <c r="MW12" s="34"/>
      <c r="MX12" s="34"/>
      <c r="MY12" s="34"/>
      <c r="MZ12" s="34"/>
      <c r="NA12" s="34"/>
      <c r="NB12" s="34"/>
    </row>
    <row r="13" spans="1:366" ht="39.950000000000003" customHeight="1" x14ac:dyDescent="0.25">
      <c r="A13" s="23">
        <v>0.79166666666666696</v>
      </c>
      <c r="B13" s="32" t="s">
        <v>11</v>
      </c>
      <c r="C13" s="33" t="s">
        <v>11</v>
      </c>
      <c r="D13" s="33"/>
      <c r="E13" s="33"/>
      <c r="F13" s="33"/>
      <c r="G13" s="33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4"/>
      <c r="GT13" s="34"/>
      <c r="GU13" s="34"/>
      <c r="GV13" s="34"/>
      <c r="GW13" s="34"/>
      <c r="GX13" s="34"/>
      <c r="GY13" s="34"/>
      <c r="GZ13" s="34"/>
      <c r="HA13" s="34"/>
      <c r="HB13" s="34"/>
      <c r="HC13" s="34"/>
      <c r="HD13" s="34"/>
      <c r="HE13" s="34"/>
      <c r="HF13" s="34"/>
      <c r="HG13" s="34"/>
      <c r="HH13" s="34"/>
      <c r="HI13" s="34"/>
      <c r="HJ13" s="34"/>
      <c r="HK13" s="34"/>
      <c r="HL13" s="34"/>
      <c r="HM13" s="34"/>
      <c r="HN13" s="34"/>
      <c r="HO13" s="34"/>
      <c r="HP13" s="34"/>
      <c r="HQ13" s="34"/>
      <c r="HR13" s="34"/>
      <c r="HS13" s="34"/>
      <c r="HT13" s="34"/>
      <c r="HU13" s="34"/>
      <c r="HV13" s="34"/>
      <c r="HW13" s="34"/>
      <c r="HX13" s="34"/>
      <c r="HY13" s="34"/>
      <c r="HZ13" s="34"/>
      <c r="IA13" s="34"/>
      <c r="IB13" s="34"/>
      <c r="IC13" s="34"/>
      <c r="ID13" s="34"/>
      <c r="IE13" s="34"/>
      <c r="IF13" s="34"/>
      <c r="IG13" s="34"/>
      <c r="IH13" s="34"/>
      <c r="II13" s="34"/>
      <c r="IJ13" s="34"/>
      <c r="IK13" s="34"/>
      <c r="IL13" s="34"/>
      <c r="IM13" s="34"/>
      <c r="IN13" s="34"/>
      <c r="IO13" s="34"/>
      <c r="IP13" s="34"/>
      <c r="IQ13" s="34"/>
      <c r="IR13" s="34"/>
      <c r="IS13" s="34"/>
      <c r="IT13" s="34"/>
      <c r="IU13" s="34"/>
      <c r="IV13" s="34"/>
      <c r="IW13" s="34"/>
      <c r="IX13" s="34"/>
      <c r="IY13" s="34"/>
      <c r="IZ13" s="34"/>
      <c r="JA13" s="34"/>
      <c r="JB13" s="34"/>
      <c r="JC13" s="34"/>
      <c r="JD13" s="34"/>
      <c r="JE13" s="34"/>
      <c r="JF13" s="34"/>
      <c r="JG13" s="34"/>
      <c r="JH13" s="34"/>
      <c r="JI13" s="34"/>
      <c r="JJ13" s="34"/>
      <c r="JK13" s="34"/>
      <c r="JL13" s="34"/>
      <c r="JM13" s="34"/>
      <c r="JN13" s="34"/>
      <c r="JO13" s="34"/>
      <c r="JP13" s="34"/>
      <c r="JQ13" s="34"/>
      <c r="JR13" s="34"/>
      <c r="JS13" s="34"/>
      <c r="JT13" s="34"/>
      <c r="JU13" s="34"/>
      <c r="JV13" s="34"/>
      <c r="JW13" s="34"/>
      <c r="JX13" s="34"/>
      <c r="JY13" s="34"/>
      <c r="JZ13" s="34"/>
      <c r="KA13" s="34"/>
      <c r="KB13" s="34"/>
      <c r="KC13" s="34"/>
      <c r="KD13" s="34"/>
      <c r="KE13" s="34"/>
      <c r="KF13" s="34"/>
      <c r="KG13" s="34"/>
      <c r="KH13" s="34"/>
      <c r="KI13" s="34"/>
      <c r="KJ13" s="34"/>
      <c r="KK13" s="34"/>
      <c r="KL13" s="34"/>
      <c r="KM13" s="34"/>
      <c r="KN13" s="34"/>
      <c r="KO13" s="34"/>
      <c r="KP13" s="34"/>
      <c r="KQ13" s="34"/>
      <c r="KR13" s="34"/>
      <c r="KS13" s="34"/>
      <c r="KT13" s="34"/>
      <c r="KU13" s="34"/>
      <c r="KV13" s="34"/>
      <c r="KW13" s="34"/>
      <c r="KX13" s="34"/>
      <c r="KY13" s="34"/>
      <c r="KZ13" s="34"/>
      <c r="LA13" s="34"/>
      <c r="LB13" s="34"/>
      <c r="LC13" s="34"/>
      <c r="LD13" s="34"/>
      <c r="LE13" s="34"/>
      <c r="LF13" s="34"/>
      <c r="LG13" s="34"/>
      <c r="LH13" s="34"/>
      <c r="LI13" s="34"/>
      <c r="LJ13" s="34"/>
      <c r="LK13" s="34"/>
      <c r="LL13" s="34"/>
      <c r="LM13" s="34"/>
      <c r="LN13" s="34"/>
      <c r="LO13" s="34"/>
      <c r="LP13" s="34"/>
      <c r="LQ13" s="34"/>
      <c r="LR13" s="34"/>
      <c r="LS13" s="34"/>
      <c r="LT13" s="34"/>
      <c r="LU13" s="34"/>
      <c r="LV13" s="34"/>
      <c r="LW13" s="34"/>
      <c r="LX13" s="34"/>
      <c r="LY13" s="34"/>
      <c r="LZ13" s="34"/>
      <c r="MA13" s="34"/>
      <c r="MB13" s="34"/>
      <c r="MC13" s="34"/>
      <c r="MD13" s="34"/>
      <c r="ME13" s="34"/>
      <c r="MF13" s="34"/>
      <c r="MG13" s="34"/>
      <c r="MH13" s="34"/>
      <c r="MI13" s="34"/>
      <c r="MJ13" s="34"/>
      <c r="MK13" s="34"/>
      <c r="ML13" s="34"/>
      <c r="MM13" s="34"/>
      <c r="MN13" s="34"/>
      <c r="MO13" s="34"/>
      <c r="MP13" s="34"/>
      <c r="MQ13" s="34"/>
      <c r="MR13" s="34"/>
      <c r="MS13" s="34"/>
      <c r="MT13" s="34"/>
      <c r="MU13" s="34"/>
      <c r="MV13" s="34"/>
      <c r="MW13" s="34"/>
      <c r="MX13" s="34"/>
      <c r="MY13" s="34"/>
      <c r="MZ13" s="34"/>
      <c r="NA13" s="34"/>
      <c r="NB13" s="34"/>
    </row>
    <row r="14" spans="1:366" ht="39.950000000000003" customHeight="1" x14ac:dyDescent="0.25">
      <c r="A14" s="23">
        <v>0.83333333333333304</v>
      </c>
      <c r="B14" s="32" t="s">
        <v>11</v>
      </c>
      <c r="C14" s="33" t="s">
        <v>11</v>
      </c>
      <c r="D14" s="33"/>
      <c r="E14" s="33"/>
      <c r="F14" s="33"/>
      <c r="G14" s="33"/>
      <c r="H14" s="33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4"/>
      <c r="FS14" s="34"/>
      <c r="FT14" s="34"/>
      <c r="FU14" s="34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4"/>
      <c r="GI14" s="34"/>
      <c r="GJ14" s="34"/>
      <c r="GK14" s="34"/>
      <c r="GL14" s="34"/>
      <c r="GM14" s="34"/>
      <c r="GN14" s="34"/>
      <c r="GO14" s="34"/>
      <c r="GP14" s="34"/>
      <c r="GQ14" s="34"/>
      <c r="GR14" s="34"/>
      <c r="GS14" s="34"/>
      <c r="GT14" s="34"/>
      <c r="GU14" s="34"/>
      <c r="GV14" s="34"/>
      <c r="GW14" s="34"/>
      <c r="GX14" s="34"/>
      <c r="GY14" s="34"/>
      <c r="GZ14" s="34"/>
      <c r="HA14" s="34"/>
      <c r="HB14" s="34"/>
      <c r="HC14" s="34"/>
      <c r="HD14" s="34"/>
      <c r="HE14" s="34"/>
      <c r="HF14" s="34"/>
      <c r="HG14" s="34"/>
      <c r="HH14" s="34"/>
      <c r="HI14" s="34"/>
      <c r="HJ14" s="34"/>
      <c r="HK14" s="34"/>
      <c r="HL14" s="34"/>
      <c r="HM14" s="34"/>
      <c r="HN14" s="34"/>
      <c r="HO14" s="34"/>
      <c r="HP14" s="34"/>
      <c r="HQ14" s="34"/>
      <c r="HR14" s="34"/>
      <c r="HS14" s="34"/>
      <c r="HT14" s="34"/>
      <c r="HU14" s="34"/>
      <c r="HV14" s="34"/>
      <c r="HW14" s="34"/>
      <c r="HX14" s="34"/>
      <c r="HY14" s="34"/>
      <c r="HZ14" s="34"/>
      <c r="IA14" s="34"/>
      <c r="IB14" s="34"/>
      <c r="IC14" s="34"/>
      <c r="ID14" s="34"/>
      <c r="IE14" s="34"/>
      <c r="IF14" s="34"/>
      <c r="IG14" s="34"/>
      <c r="IH14" s="34"/>
      <c r="II14" s="34"/>
      <c r="IJ14" s="34"/>
      <c r="IK14" s="34"/>
      <c r="IL14" s="34"/>
      <c r="IM14" s="34"/>
      <c r="IN14" s="34"/>
      <c r="IO14" s="34"/>
      <c r="IP14" s="34"/>
      <c r="IQ14" s="34"/>
      <c r="IR14" s="34"/>
      <c r="IS14" s="34"/>
      <c r="IT14" s="34"/>
      <c r="IU14" s="34"/>
      <c r="IV14" s="34"/>
      <c r="IW14" s="34"/>
      <c r="IX14" s="34"/>
      <c r="IY14" s="34"/>
      <c r="IZ14" s="34"/>
      <c r="JA14" s="34"/>
      <c r="JB14" s="34"/>
      <c r="JC14" s="34"/>
      <c r="JD14" s="34"/>
      <c r="JE14" s="34"/>
      <c r="JF14" s="34"/>
      <c r="JG14" s="34"/>
      <c r="JH14" s="34"/>
      <c r="JI14" s="34"/>
      <c r="JJ14" s="34"/>
      <c r="JK14" s="34"/>
      <c r="JL14" s="34"/>
      <c r="JM14" s="34"/>
      <c r="JN14" s="34"/>
      <c r="JO14" s="34"/>
      <c r="JP14" s="34"/>
      <c r="JQ14" s="34"/>
      <c r="JR14" s="34"/>
      <c r="JS14" s="34"/>
      <c r="JT14" s="34"/>
      <c r="JU14" s="34"/>
      <c r="JV14" s="34"/>
      <c r="JW14" s="34"/>
      <c r="JX14" s="34"/>
      <c r="JY14" s="34"/>
      <c r="JZ14" s="34"/>
      <c r="KA14" s="34"/>
      <c r="KB14" s="34"/>
      <c r="KC14" s="34"/>
      <c r="KD14" s="34"/>
      <c r="KE14" s="34"/>
      <c r="KF14" s="34"/>
      <c r="KG14" s="34"/>
      <c r="KH14" s="34"/>
      <c r="KI14" s="34"/>
      <c r="KJ14" s="34"/>
      <c r="KK14" s="34"/>
      <c r="KL14" s="34"/>
      <c r="KM14" s="34"/>
      <c r="KN14" s="34"/>
      <c r="KO14" s="34"/>
      <c r="KP14" s="34"/>
      <c r="KQ14" s="34"/>
      <c r="KR14" s="34"/>
      <c r="KS14" s="34"/>
      <c r="KT14" s="34"/>
      <c r="KU14" s="34"/>
      <c r="KV14" s="34"/>
      <c r="KW14" s="34"/>
      <c r="KX14" s="34"/>
      <c r="KY14" s="34"/>
      <c r="KZ14" s="34"/>
      <c r="LA14" s="34"/>
      <c r="LB14" s="34"/>
      <c r="LC14" s="34"/>
      <c r="LD14" s="34"/>
      <c r="LE14" s="34"/>
      <c r="LF14" s="34"/>
      <c r="LG14" s="34"/>
      <c r="LH14" s="34"/>
      <c r="LI14" s="34"/>
      <c r="LJ14" s="34"/>
      <c r="LK14" s="34"/>
      <c r="LL14" s="34"/>
      <c r="LM14" s="34"/>
      <c r="LN14" s="34"/>
      <c r="LO14" s="34"/>
      <c r="LP14" s="34"/>
      <c r="LQ14" s="34"/>
      <c r="LR14" s="34"/>
      <c r="LS14" s="34"/>
      <c r="LT14" s="34"/>
      <c r="LU14" s="34"/>
      <c r="LV14" s="34"/>
      <c r="LW14" s="34"/>
      <c r="LX14" s="34"/>
      <c r="LY14" s="34"/>
      <c r="LZ14" s="34"/>
      <c r="MA14" s="34"/>
      <c r="MB14" s="34"/>
      <c r="MC14" s="34"/>
      <c r="MD14" s="34"/>
      <c r="ME14" s="34"/>
      <c r="MF14" s="34"/>
      <c r="MG14" s="34"/>
      <c r="MH14" s="34"/>
      <c r="MI14" s="34"/>
      <c r="MJ14" s="34"/>
      <c r="MK14" s="34"/>
      <c r="ML14" s="34"/>
      <c r="MM14" s="34"/>
      <c r="MN14" s="34"/>
      <c r="MO14" s="34"/>
      <c r="MP14" s="34"/>
      <c r="MQ14" s="34"/>
      <c r="MR14" s="34"/>
      <c r="MS14" s="34"/>
      <c r="MT14" s="34"/>
      <c r="MU14" s="34"/>
      <c r="MV14" s="34"/>
      <c r="MW14" s="34"/>
      <c r="MX14" s="34"/>
      <c r="MY14" s="34"/>
      <c r="MZ14" s="34"/>
      <c r="NA14" s="34"/>
      <c r="NB14" s="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4"/>
  <sheetViews>
    <sheetView workbookViewId="0">
      <selection activeCell="D3" sqref="D3"/>
    </sheetView>
  </sheetViews>
  <sheetFormatPr baseColWidth="10" defaultRowHeight="15.75" x14ac:dyDescent="0.25"/>
  <cols>
    <col min="1" max="1" width="17" customWidth="1"/>
    <col min="4" max="4" width="25.25" bestFit="1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t="str">
        <f>Tdata[Date]&amp;"|"&amp;Tdata[Heure]*24</f>
        <v>43100|8</v>
      </c>
      <c r="B2" s="1">
        <v>43100</v>
      </c>
      <c r="C2" s="11">
        <v>0.33333333333333331</v>
      </c>
      <c r="D2" t="s">
        <v>6</v>
      </c>
    </row>
    <row r="3" spans="1:4" x14ac:dyDescent="0.25">
      <c r="A3" t="str">
        <f>Tdata[Date]&amp;"|"&amp;Tdata[Heure]*24</f>
        <v>43249|11</v>
      </c>
      <c r="B3" s="1">
        <v>43249</v>
      </c>
      <c r="C3" s="11">
        <v>0.45833333333333298</v>
      </c>
      <c r="D3" t="s">
        <v>5</v>
      </c>
    </row>
    <row r="4" spans="1:4" x14ac:dyDescent="0.25">
      <c r="A4" t="str">
        <f>Tdata[Date]&amp;"|"&amp;Tdata[Heure]*24</f>
        <v>43228|11</v>
      </c>
      <c r="B4" s="1">
        <v>43228</v>
      </c>
      <c r="C4" s="11">
        <v>0.45833333333333298</v>
      </c>
      <c r="D4" t="s">
        <v>9</v>
      </c>
    </row>
    <row r="5" spans="1:4" x14ac:dyDescent="0.25">
      <c r="A5" t="str">
        <f>Tdata[Date]&amp;"|"&amp;Tdata[Heure]*24</f>
        <v>43229|12</v>
      </c>
      <c r="B5" s="1">
        <v>43229</v>
      </c>
      <c r="C5" s="11">
        <v>0.5</v>
      </c>
      <c r="D5" t="s">
        <v>9</v>
      </c>
    </row>
    <row r="6" spans="1:4" x14ac:dyDescent="0.25">
      <c r="A6" t="str">
        <f>Tdata[Date]&amp;"|"&amp;Tdata[Heure]*24</f>
        <v>43231|13</v>
      </c>
      <c r="B6" s="1">
        <v>43231</v>
      </c>
      <c r="C6" s="11">
        <v>0.54166666666666596</v>
      </c>
      <c r="D6" t="s">
        <v>8</v>
      </c>
    </row>
    <row r="7" spans="1:4" x14ac:dyDescent="0.25">
      <c r="A7" t="str">
        <f>Tdata[Date]&amp;"|"&amp;Tdata[Heure]*24</f>
        <v>43245|14</v>
      </c>
      <c r="B7" s="1">
        <v>43245</v>
      </c>
      <c r="C7" s="11">
        <v>0.58333333333333304</v>
      </c>
      <c r="D7" t="s">
        <v>10</v>
      </c>
    </row>
    <row r="8" spans="1:4" x14ac:dyDescent="0.25">
      <c r="A8" t="str">
        <f>Tdata[Date]&amp;"|"&amp;Tdata[Heure]*24</f>
        <v>43246|16</v>
      </c>
      <c r="B8" s="1">
        <v>43246</v>
      </c>
      <c r="C8" s="11">
        <v>0.66666666666666596</v>
      </c>
      <c r="D8" t="s">
        <v>9</v>
      </c>
    </row>
    <row r="9" spans="1:4" x14ac:dyDescent="0.25">
      <c r="A9" t="str">
        <f>Tdata[Date]&amp;"|"&amp;Tdata[Heure]*24</f>
        <v>43247|18</v>
      </c>
      <c r="B9" s="1">
        <v>43247</v>
      </c>
      <c r="C9" s="11">
        <v>0.75</v>
      </c>
      <c r="D9" t="s">
        <v>10</v>
      </c>
    </row>
    <row r="10" spans="1:4" x14ac:dyDescent="0.25">
      <c r="A10" t="str">
        <f>Tdata[Date]&amp;"|"&amp;Tdata[Heure]*24</f>
        <v>43243|14</v>
      </c>
      <c r="B10" s="1">
        <v>43243</v>
      </c>
      <c r="C10" s="11">
        <v>0.58333333333333304</v>
      </c>
      <c r="D10" t="s">
        <v>9</v>
      </c>
    </row>
    <row r="11" spans="1:4" x14ac:dyDescent="0.25">
      <c r="A11" t="str">
        <f>Tdata[Date]&amp;"|"&amp;Tdata[Heure]*24</f>
        <v>43242|13</v>
      </c>
      <c r="B11" s="1">
        <v>43242</v>
      </c>
      <c r="C11" s="11">
        <v>0.54166666666666596</v>
      </c>
      <c r="D11" t="s">
        <v>8</v>
      </c>
    </row>
    <row r="12" spans="1:4" x14ac:dyDescent="0.25">
      <c r="A12" t="str">
        <f>Tdata[Date]&amp;"|"&amp;Tdata[Heure]*24</f>
        <v>43241|11</v>
      </c>
      <c r="B12" s="1">
        <v>43241</v>
      </c>
      <c r="C12" s="11">
        <v>0.45833333333333298</v>
      </c>
      <c r="D12" t="s">
        <v>7</v>
      </c>
    </row>
    <row r="13" spans="1:4" x14ac:dyDescent="0.25">
      <c r="A13" t="str">
        <f>Tdata[Date]&amp;"|"&amp;Tdata[Heure]*24</f>
        <v>43240|16</v>
      </c>
      <c r="B13" s="1">
        <v>43240</v>
      </c>
      <c r="C13" s="11">
        <v>0.66666666666666596</v>
      </c>
      <c r="D13" t="s">
        <v>8</v>
      </c>
    </row>
    <row r="14" spans="1:4" x14ac:dyDescent="0.25">
      <c r="A14" t="str">
        <f>Tdata[Date]&amp;"|"&amp;Tdata[Heure]*24</f>
        <v>43238|16</v>
      </c>
      <c r="B14" s="1">
        <v>43238</v>
      </c>
      <c r="C14" s="11">
        <v>0.66666666666666596</v>
      </c>
      <c r="D14" t="s">
        <v>10</v>
      </c>
    </row>
    <row r="15" spans="1:4" x14ac:dyDescent="0.25">
      <c r="A15" t="str">
        <f>Tdata[Date]&amp;"|"&amp;Tdata[Heure]*24</f>
        <v>43240|14</v>
      </c>
      <c r="B15" s="1">
        <v>43240</v>
      </c>
      <c r="C15" s="11">
        <v>0.58333333333333304</v>
      </c>
      <c r="D15" t="s">
        <v>7</v>
      </c>
    </row>
    <row r="16" spans="1:4" x14ac:dyDescent="0.25">
      <c r="A16" t="str">
        <f>Tdata[Date]&amp;"|"&amp;Tdata[Heure]*24</f>
        <v>43125|15</v>
      </c>
      <c r="B16" s="1">
        <v>43125</v>
      </c>
      <c r="C16" s="11">
        <v>0.625</v>
      </c>
      <c r="D16" t="s">
        <v>9</v>
      </c>
    </row>
    <row r="17" spans="1:4" x14ac:dyDescent="0.25">
      <c r="A17" t="str">
        <f>Tdata[Date]&amp;"|"&amp;Tdata[Heure]*24</f>
        <v>43126|17</v>
      </c>
      <c r="B17" s="1">
        <v>43126</v>
      </c>
      <c r="C17" s="11">
        <v>0.70833333333333304</v>
      </c>
      <c r="D17" t="s">
        <v>10</v>
      </c>
    </row>
    <row r="18" spans="1:4" x14ac:dyDescent="0.25">
      <c r="A18" t="str">
        <f>Tdata[Date]&amp;"|"&amp;Tdata[Heure]*24</f>
        <v>43127|17</v>
      </c>
      <c r="B18" s="1">
        <v>43127</v>
      </c>
      <c r="C18" s="11">
        <v>0.70833333333333304</v>
      </c>
      <c r="D18" t="s">
        <v>7</v>
      </c>
    </row>
    <row r="19" spans="1:4" x14ac:dyDescent="0.25">
      <c r="A19" t="str">
        <f>Tdata[Date]&amp;"|"&amp;Tdata[Heure]*24</f>
        <v>43128|14</v>
      </c>
      <c r="B19" s="1">
        <v>43128</v>
      </c>
      <c r="C19" s="11">
        <v>0.58333333333333304</v>
      </c>
      <c r="D19" t="s">
        <v>9</v>
      </c>
    </row>
    <row r="20" spans="1:4" x14ac:dyDescent="0.25">
      <c r="A20" t="str">
        <f>Tdata[Date]&amp;"|"&amp;Tdata[Heure]*24</f>
        <v>43123|12</v>
      </c>
      <c r="B20" s="1">
        <v>43123</v>
      </c>
      <c r="C20" s="11">
        <v>0.5</v>
      </c>
      <c r="D20" t="s">
        <v>10</v>
      </c>
    </row>
    <row r="21" spans="1:4" x14ac:dyDescent="0.25">
      <c r="A21" t="str">
        <f>Tdata[Date]&amp;"|"&amp;Tdata[Heure]*24</f>
        <v>43125|12</v>
      </c>
      <c r="B21" s="1">
        <v>43125</v>
      </c>
      <c r="C21" s="11">
        <v>0.5</v>
      </c>
      <c r="D21" t="s">
        <v>9</v>
      </c>
    </row>
    <row r="22" spans="1:4" x14ac:dyDescent="0.25">
      <c r="A22" t="str">
        <f>Tdata[Date]&amp;"|"&amp;Tdata[Heure]*24</f>
        <v>43127|9</v>
      </c>
      <c r="B22" s="1">
        <v>43127</v>
      </c>
      <c r="C22" s="11">
        <v>0.375</v>
      </c>
      <c r="D22" t="s">
        <v>9</v>
      </c>
    </row>
    <row r="23" spans="1:4" x14ac:dyDescent="0.25">
      <c r="A23" t="str">
        <f>Tdata[Date]&amp;"|"&amp;Tdata[Heure]*24</f>
        <v>43127|10</v>
      </c>
      <c r="B23" s="1">
        <v>43127</v>
      </c>
      <c r="C23" s="11">
        <v>0.41666666666666702</v>
      </c>
      <c r="D23" t="s">
        <v>9</v>
      </c>
    </row>
    <row r="24" spans="1:4" x14ac:dyDescent="0.25">
      <c r="A24" t="str">
        <f>Tdata[Date]&amp;"|"&amp;Tdata[Heure]*24</f>
        <v>43126|13</v>
      </c>
      <c r="B24" s="1">
        <v>43126</v>
      </c>
      <c r="C24" s="11">
        <v>0.54166666666666596</v>
      </c>
      <c r="D24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emploi du temps</vt:lpstr>
      <vt:lpstr>données</vt:lpstr>
      <vt:lpstr>emploi_du_temps</vt:lpstr>
      <vt:lpstr>calendrier!mois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Guy Blancher</cp:lastModifiedBy>
  <dcterms:created xsi:type="dcterms:W3CDTF">2018-10-24T07:30:16Z</dcterms:created>
  <dcterms:modified xsi:type="dcterms:W3CDTF">2018-12-14T00:20:34Z</dcterms:modified>
</cp:coreProperties>
</file>