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40" windowHeight="9180" tabRatio="584"/>
  </bookViews>
  <sheets>
    <sheet name="Maintenance" sheetId="3" r:id="rId1"/>
    <sheet name="Ressources" sheetId="4" r:id="rId2"/>
    <sheet name="Disponibilité" sheetId="5" r:id="rId3"/>
  </sheets>
  <calcPr calcId="152511"/>
</workbook>
</file>

<file path=xl/calcChain.xml><?xml version="1.0" encoding="utf-8"?>
<calcChain xmlns="http://schemas.openxmlformats.org/spreadsheetml/2006/main">
  <c r="S6" i="3" l="1"/>
  <c r="S4" i="3"/>
  <c r="Z42" i="3"/>
  <c r="Z39" i="3"/>
  <c r="Z40" i="3"/>
  <c r="Z41" i="3"/>
  <c r="Z35" i="3"/>
  <c r="Z36" i="3"/>
  <c r="Z37" i="3"/>
  <c r="Z38" i="3"/>
  <c r="Z32" i="3"/>
  <c r="Z33" i="3"/>
  <c r="Z34" i="3"/>
  <c r="Z29" i="3"/>
  <c r="Z30" i="3"/>
  <c r="Z31" i="3"/>
  <c r="Z25" i="3"/>
  <c r="Z26" i="3"/>
  <c r="Z27" i="3"/>
  <c r="Z28" i="3"/>
  <c r="Z23" i="3"/>
  <c r="Z24" i="3"/>
  <c r="Z22" i="3"/>
  <c r="Z21" i="3"/>
  <c r="Z18" i="3"/>
  <c r="Z19" i="3"/>
  <c r="Z20" i="3"/>
  <c r="Z15" i="3"/>
  <c r="Z16" i="3"/>
  <c r="Z17" i="3"/>
  <c r="Z13" i="3"/>
  <c r="Z14" i="3"/>
  <c r="Z12" i="3"/>
  <c r="M13" i="3" l="1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12" i="3"/>
  <c r="Z8" i="3" l="1"/>
  <c r="V5" i="3" l="1"/>
</calcChain>
</file>

<file path=xl/sharedStrings.xml><?xml version="1.0" encoding="utf-8"?>
<sst xmlns="http://schemas.openxmlformats.org/spreadsheetml/2006/main" count="106" uniqueCount="69">
  <si>
    <t xml:space="preserve">BANC </t>
  </si>
  <si>
    <t xml:space="preserve">DATE DE MISE EN SERVICE </t>
  </si>
  <si>
    <t>DATE DU JOUR</t>
  </si>
  <si>
    <t>MECANIQUE</t>
  </si>
  <si>
    <t>ELECTRIQUE</t>
  </si>
  <si>
    <t>HYDRAULIQUE</t>
  </si>
  <si>
    <t>PRODUITS</t>
  </si>
  <si>
    <t>SEUIL (h)</t>
  </si>
  <si>
    <t>COMPTEUR (h)</t>
  </si>
  <si>
    <t>RESSOURCES</t>
  </si>
  <si>
    <t>Externe</t>
  </si>
  <si>
    <t>TYPES DE MAINTENANCE</t>
  </si>
  <si>
    <t>ATTRIBUE A</t>
  </si>
  <si>
    <t>DUREE D'INTERVENTION</t>
  </si>
  <si>
    <t>STATUT</t>
  </si>
  <si>
    <t>DATE D'INTERVENTION</t>
  </si>
  <si>
    <t>COÛT D'INTERVENTION</t>
  </si>
  <si>
    <t>Budget MCO</t>
  </si>
  <si>
    <t>Coût maintenance interne</t>
  </si>
  <si>
    <t>Coût maintenance externe</t>
  </si>
  <si>
    <t>Interne</t>
  </si>
  <si>
    <t>Total</t>
  </si>
  <si>
    <t>Jour(s)</t>
  </si>
  <si>
    <t>Semaine(s)</t>
  </si>
  <si>
    <t>Mois</t>
  </si>
  <si>
    <t>Année(s)</t>
  </si>
  <si>
    <t>Délais d'appro</t>
  </si>
  <si>
    <t>Fournisseurs</t>
  </si>
  <si>
    <t>Sous-traitants</t>
  </si>
  <si>
    <t>Techniciens</t>
  </si>
  <si>
    <t/>
  </si>
  <si>
    <t>Types de maintenance</t>
  </si>
  <si>
    <t>Préventive</t>
  </si>
  <si>
    <t>Curative</t>
  </si>
  <si>
    <t>Ressources</t>
  </si>
  <si>
    <t>Secteur d'activité</t>
  </si>
  <si>
    <t>Mécanique</t>
  </si>
  <si>
    <t>Electrique</t>
  </si>
  <si>
    <t>Hydraulique</t>
  </si>
  <si>
    <t>Récurrence</t>
  </si>
  <si>
    <t>oui</t>
  </si>
  <si>
    <t>non</t>
  </si>
  <si>
    <t>RECURRENCE</t>
  </si>
  <si>
    <t>INTERVENTIONS</t>
  </si>
  <si>
    <t>PRODUIT</t>
  </si>
  <si>
    <t>DEVIS</t>
  </si>
  <si>
    <t>Budget MCO restant</t>
  </si>
  <si>
    <t>HEURES DE FONCTIONNEMENT</t>
  </si>
  <si>
    <t>FABRIQUANT</t>
  </si>
  <si>
    <t xml:space="preserve">MAINTENANCE </t>
  </si>
  <si>
    <t>DISPONIBILITE DU PRODUIT</t>
  </si>
  <si>
    <t>machine 001</t>
  </si>
  <si>
    <t>machine 002</t>
  </si>
  <si>
    <t>machine 003</t>
  </si>
  <si>
    <t>machine 004</t>
  </si>
  <si>
    <t>Disponible</t>
  </si>
  <si>
    <t>GDL 01</t>
  </si>
  <si>
    <t>GDL 02</t>
  </si>
  <si>
    <t>GDL 03</t>
  </si>
  <si>
    <t>GDL 04</t>
  </si>
  <si>
    <t>Produits</t>
  </si>
  <si>
    <t>Dates de disponibilités produit</t>
  </si>
  <si>
    <t>Vérin 01</t>
  </si>
  <si>
    <t>Vérin 02</t>
  </si>
  <si>
    <t>Vérin 03</t>
  </si>
  <si>
    <t>Vérin 04</t>
  </si>
  <si>
    <t>Vérin 05</t>
  </si>
  <si>
    <t>Vérin 06</t>
  </si>
  <si>
    <t>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</si>
</sst>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6"/>
      <name val="Times New Roman"/>
      <family val="1"/>
    </font>
    <font>
      <b/>
      <sz val="14"/>
      <color theme="9"/>
      <name val="Times New Roman"/>
      <family val="1"/>
    </font>
    <font>
      <b/>
      <sz val="14"/>
      <color rgb="FF00B0F0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sz val="14"/>
      <color rgb="FFC00000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theme="6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8" fillId="3" borderId="0" applyNumberFormat="0" applyBorder="0" applyAlignment="0" applyProtection="0"/>
  </cellStyleXfs>
  <cellXfs count="197">
    <xf numFmtId="0" fontId="0" fillId="0" borderId="0" xfId="0"/>
    <xf numFmtId="0" fontId="0" fillId="4" borderId="0" xfId="0" applyFill="1" applyBorder="1"/>
    <xf numFmtId="0" fontId="6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0" fontId="0" fillId="4" borderId="5" xfId="0" applyFill="1" applyBorder="1"/>
    <xf numFmtId="0" fontId="0" fillId="4" borderId="6" xfId="0" applyFill="1" applyBorder="1"/>
    <xf numFmtId="0" fontId="6" fillId="4" borderId="6" xfId="0" applyFont="1" applyFill="1" applyBorder="1" applyAlignment="1">
      <alignment vertical="center"/>
    </xf>
    <xf numFmtId="0" fontId="9" fillId="4" borderId="6" xfId="0" applyFont="1" applyFill="1" applyBorder="1" applyAlignment="1">
      <alignment vertical="center"/>
    </xf>
    <xf numFmtId="0" fontId="0" fillId="4" borderId="8" xfId="0" applyFill="1" applyBorder="1"/>
    <xf numFmtId="0" fontId="0" fillId="4" borderId="11" xfId="0" applyFill="1" applyBorder="1"/>
    <xf numFmtId="0" fontId="6" fillId="4" borderId="11" xfId="0" applyFont="1" applyFill="1" applyBorder="1" applyAlignment="1">
      <alignment vertical="center"/>
    </xf>
    <xf numFmtId="164" fontId="10" fillId="2" borderId="13" xfId="2" applyNumberFormat="1" applyFont="1" applyFill="1" applyBorder="1" applyAlignment="1">
      <alignment vertical="center"/>
    </xf>
    <xf numFmtId="44" fontId="10" fillId="2" borderId="14" xfId="1" applyFont="1" applyFill="1" applyBorder="1" applyAlignment="1">
      <alignment vertical="center"/>
    </xf>
    <xf numFmtId="0" fontId="2" fillId="4" borderId="0" xfId="0" applyFont="1" applyFill="1" applyBorder="1" applyAlignment="1">
      <alignment horizontal="left" vertical="center"/>
    </xf>
    <xf numFmtId="0" fontId="4" fillId="0" borderId="31" xfId="0" applyFont="1" applyBorder="1" applyAlignment="1"/>
    <xf numFmtId="0" fontId="4" fillId="0" borderId="29" xfId="0" applyFont="1" applyBorder="1" applyAlignment="1"/>
    <xf numFmtId="0" fontId="4" fillId="0" borderId="27" xfId="0" applyFont="1" applyBorder="1" applyAlignment="1"/>
    <xf numFmtId="44" fontId="7" fillId="2" borderId="14" xfId="0" applyNumberFormat="1" applyFont="1" applyFill="1" applyBorder="1"/>
    <xf numFmtId="0" fontId="2" fillId="4" borderId="0" xfId="0" applyFont="1" applyFill="1" applyBorder="1"/>
    <xf numFmtId="0" fontId="4" fillId="0" borderId="3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7" fillId="0" borderId="43" xfId="0" applyFont="1" applyBorder="1"/>
    <xf numFmtId="0" fontId="7" fillId="0" borderId="44" xfId="0" applyFont="1" applyBorder="1"/>
    <xf numFmtId="0" fontId="0" fillId="0" borderId="31" xfId="0" applyBorder="1"/>
    <xf numFmtId="0" fontId="0" fillId="0" borderId="29" xfId="0" applyBorder="1"/>
    <xf numFmtId="0" fontId="0" fillId="0" borderId="27" xfId="0" applyBorder="1"/>
    <xf numFmtId="0" fontId="7" fillId="0" borderId="43" xfId="0" applyFont="1" applyFill="1" applyBorder="1"/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7" fillId="0" borderId="17" xfId="0" applyFont="1" applyFill="1" applyBorder="1"/>
    <xf numFmtId="0" fontId="0" fillId="0" borderId="40" xfId="0" applyFill="1" applyBorder="1"/>
    <xf numFmtId="0" fontId="0" fillId="0" borderId="42" xfId="0" applyFill="1" applyBorder="1"/>
    <xf numFmtId="0" fontId="7" fillId="0" borderId="44" xfId="0" applyFont="1" applyFill="1" applyBorder="1"/>
    <xf numFmtId="0" fontId="0" fillId="0" borderId="31" xfId="0" applyFill="1" applyBorder="1"/>
    <xf numFmtId="0" fontId="0" fillId="0" borderId="27" xfId="0" applyFill="1" applyBorder="1"/>
    <xf numFmtId="0" fontId="0" fillId="0" borderId="29" xfId="0" applyFill="1" applyBorder="1"/>
    <xf numFmtId="0" fontId="15" fillId="4" borderId="6" xfId="0" applyFont="1" applyFill="1" applyBorder="1"/>
    <xf numFmtId="0" fontId="15" fillId="4" borderId="7" xfId="0" applyFont="1" applyFill="1" applyBorder="1"/>
    <xf numFmtId="0" fontId="15" fillId="4" borderId="0" xfId="0" applyFont="1" applyFill="1" applyBorder="1"/>
    <xf numFmtId="0" fontId="15" fillId="4" borderId="9" xfId="0" applyFont="1" applyFill="1" applyBorder="1"/>
    <xf numFmtId="0" fontId="15" fillId="4" borderId="11" xfId="0" applyFont="1" applyFill="1" applyBorder="1"/>
    <xf numFmtId="0" fontId="15" fillId="4" borderId="12" xfId="0" applyFont="1" applyFill="1" applyBorder="1"/>
    <xf numFmtId="164" fontId="10" fillId="2" borderId="54" xfId="2" applyNumberFormat="1" applyFont="1" applyFill="1" applyBorder="1" applyAlignment="1">
      <alignment vertical="center"/>
    </xf>
    <xf numFmtId="0" fontId="7" fillId="0" borderId="44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39" xfId="0" applyBorder="1"/>
    <xf numFmtId="0" fontId="0" fillId="0" borderId="3" xfId="0" applyBorder="1"/>
    <xf numFmtId="0" fontId="0" fillId="0" borderId="35" xfId="0" applyBorder="1"/>
    <xf numFmtId="14" fontId="0" fillId="0" borderId="19" xfId="0" applyNumberFormat="1" applyBorder="1"/>
    <xf numFmtId="14" fontId="0" fillId="0" borderId="22" xfId="0" applyNumberFormat="1" applyBorder="1"/>
    <xf numFmtId="14" fontId="0" fillId="0" borderId="20" xfId="0" applyNumberFormat="1" applyBorder="1"/>
    <xf numFmtId="14" fontId="0" fillId="0" borderId="1" xfId="0" applyNumberFormat="1" applyBorder="1"/>
    <xf numFmtId="0" fontId="14" fillId="0" borderId="31" xfId="0" applyFont="1" applyBorder="1" applyAlignment="1"/>
    <xf numFmtId="0" fontId="14" fillId="0" borderId="32" xfId="0" applyFont="1" applyBorder="1" applyAlignment="1"/>
    <xf numFmtId="0" fontId="14" fillId="0" borderId="29" xfId="0" applyFont="1" applyBorder="1" applyAlignment="1"/>
    <xf numFmtId="0" fontId="14" fillId="0" borderId="30" xfId="0" applyFont="1" applyBorder="1" applyAlignment="1"/>
    <xf numFmtId="0" fontId="14" fillId="0" borderId="27" xfId="0" applyFont="1" applyBorder="1" applyAlignment="1"/>
    <xf numFmtId="0" fontId="14" fillId="0" borderId="28" xfId="0" applyFont="1" applyBorder="1" applyAlignment="1"/>
    <xf numFmtId="14" fontId="4" fillId="0" borderId="32" xfId="0" applyNumberFormat="1" applyFont="1" applyBorder="1" applyAlignment="1">
      <alignment horizontal="center" vertical="center"/>
    </xf>
    <xf numFmtId="14" fontId="4" fillId="0" borderId="30" xfId="0" applyNumberFormat="1" applyFont="1" applyBorder="1" applyAlignment="1">
      <alignment horizontal="center" vertical="center"/>
    </xf>
    <xf numFmtId="14" fontId="4" fillId="0" borderId="28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164" fontId="4" fillId="0" borderId="31" xfId="0" applyNumberFormat="1" applyFont="1" applyBorder="1" applyAlignment="1">
      <alignment horizontal="center"/>
    </xf>
    <xf numFmtId="164" fontId="4" fillId="0" borderId="32" xfId="0" applyNumberFormat="1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164" fontId="4" fillId="0" borderId="27" xfId="0" applyNumberFormat="1" applyFont="1" applyBorder="1" applyAlignment="1">
      <alignment horizontal="center"/>
    </xf>
    <xf numFmtId="164" fontId="4" fillId="0" borderId="28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164" fontId="4" fillId="0" borderId="36" xfId="0" applyNumberFormat="1" applyFont="1" applyBorder="1" applyAlignment="1">
      <alignment horizontal="center"/>
    </xf>
    <xf numFmtId="164" fontId="4" fillId="0" borderId="55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17" xfId="0" applyFont="1" applyBorder="1" applyAlignment="1">
      <alignment horizontal="center" vertical="center" textRotation="90"/>
    </xf>
    <xf numFmtId="0" fontId="3" fillId="0" borderId="18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4" fontId="13" fillId="0" borderId="48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4" borderId="0" xfId="0" applyFont="1" applyFill="1" applyBorder="1" applyAlignment="1">
      <alignment horizontal="left" vertical="center"/>
    </xf>
    <xf numFmtId="0" fontId="2" fillId="4" borderId="1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14" fontId="11" fillId="0" borderId="48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</cellXfs>
  <cellStyles count="3">
    <cellStyle name="Accent3" xfId="2" builtinId="37"/>
    <cellStyle name="Monétaire" xfId="1" builtinId="4"/>
    <cellStyle name="Normal" xfId="0" builtinId="0"/>
  </cellStyles>
  <dxfs count="8">
    <dxf>
      <font>
        <color rgb="FFFF0000"/>
      </font>
    </dxf>
    <dxf>
      <font>
        <color rgb="FF92D050"/>
      </font>
    </dxf>
    <dxf>
      <font>
        <b/>
        <i val="0"/>
        <color rgb="FFC00000"/>
      </font>
    </dxf>
    <dxf>
      <font>
        <b/>
        <i val="0"/>
        <color theme="6"/>
      </font>
    </dxf>
    <dxf>
      <font>
        <b/>
        <i val="0"/>
        <color rgb="FFC00000"/>
      </font>
    </dxf>
    <dxf>
      <font>
        <b/>
        <i val="0"/>
        <color theme="6"/>
      </font>
    </dxf>
    <dxf>
      <font>
        <b/>
        <i val="0"/>
        <color rgb="FFC00000"/>
      </font>
    </dxf>
    <dxf>
      <font>
        <b/>
        <i val="0"/>
        <color theme="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370416</xdr:colOff>
      <xdr:row>1</xdr:row>
      <xdr:rowOff>31750</xdr:rowOff>
    </xdr:from>
    <xdr:to>
      <xdr:col>5</xdr:col>
      <xdr:colOff>222248</xdr:colOff>
      <xdr:row>2</xdr:row>
      <xdr:rowOff>105832</xdr:rowOff>
    </xdr:to>
    <xdr:sp macro="[0]!Module4.AppelerUserForm" textlink="">
      <xdr:nvSpPr>
        <xdr:cNvPr id="4" name="Rectangle 3"/>
        <xdr:cNvSpPr/>
      </xdr:nvSpPr>
      <xdr:spPr>
        <a:xfrm>
          <a:off x="2656416" y="222250"/>
          <a:ext cx="1375832" cy="264582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MAINTENANCE</a:t>
          </a:r>
        </a:p>
      </xdr:txBody>
    </xdr:sp>
    <xdr:clientData/>
  </xdr:twoCellAnchor>
  <xdr:twoCellAnchor>
    <xdr:from>
      <xdr:col>3</xdr:col>
      <xdr:colOff>374649</xdr:colOff>
      <xdr:row>3</xdr:row>
      <xdr:rowOff>78317</xdr:rowOff>
    </xdr:from>
    <xdr:to>
      <xdr:col>5</xdr:col>
      <xdr:colOff>226481</xdr:colOff>
      <xdr:row>4</xdr:row>
      <xdr:rowOff>152399</xdr:rowOff>
    </xdr:to>
    <xdr:sp macro="[0]!Module5.AppelerUserForm" textlink="">
      <xdr:nvSpPr>
        <xdr:cNvPr id="5" name="Rectangle 4"/>
        <xdr:cNvSpPr/>
      </xdr:nvSpPr>
      <xdr:spPr>
        <a:xfrm>
          <a:off x="2660649" y="649817"/>
          <a:ext cx="1375832" cy="264582"/>
        </a:xfrm>
        <a:prstGeom prst="rect">
          <a:avLst/>
        </a:prstGeom>
        <a:solidFill>
          <a:schemeClr val="bg1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REALISATION</a:t>
          </a:r>
        </a:p>
      </xdr:txBody>
    </xdr:sp>
    <xdr:clientData/>
  </xdr:twoCellAnchor>
  <xdr:twoCellAnchor>
    <xdr:from>
      <xdr:col>0</xdr:col>
      <xdr:colOff>717176</xdr:colOff>
      <xdr:row>10</xdr:row>
      <xdr:rowOff>134470</xdr:rowOff>
    </xdr:from>
    <xdr:to>
      <xdr:col>4</xdr:col>
      <xdr:colOff>56029</xdr:colOff>
      <xdr:row>15</xdr:row>
      <xdr:rowOff>112059</xdr:rowOff>
    </xdr:to>
    <xdr:sp macro="" textlink="">
      <xdr:nvSpPr>
        <xdr:cNvPr id="6" name="Rectangle 5"/>
        <xdr:cNvSpPr/>
      </xdr:nvSpPr>
      <xdr:spPr>
        <a:xfrm>
          <a:off x="717176" y="2050676"/>
          <a:ext cx="2386853" cy="974912"/>
        </a:xfrm>
        <a:prstGeom prst="rect">
          <a:avLst/>
        </a:pr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694765</xdr:colOff>
      <xdr:row>10</xdr:row>
      <xdr:rowOff>152399</xdr:rowOff>
    </xdr:from>
    <xdr:to>
      <xdr:col>16</xdr:col>
      <xdr:colOff>56029</xdr:colOff>
      <xdr:row>15</xdr:row>
      <xdr:rowOff>78441</xdr:rowOff>
    </xdr:to>
    <xdr:sp macro="" textlink="">
      <xdr:nvSpPr>
        <xdr:cNvPr id="7" name="Rectangle 6"/>
        <xdr:cNvSpPr/>
      </xdr:nvSpPr>
      <xdr:spPr>
        <a:xfrm>
          <a:off x="10600765" y="2068605"/>
          <a:ext cx="1804146" cy="923365"/>
        </a:xfrm>
        <a:prstGeom prst="rect">
          <a:avLst/>
        </a:pr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723900</xdr:colOff>
      <xdr:row>31</xdr:row>
      <xdr:rowOff>141193</xdr:rowOff>
    </xdr:from>
    <xdr:to>
      <xdr:col>4</xdr:col>
      <xdr:colOff>62753</xdr:colOff>
      <xdr:row>42</xdr:row>
      <xdr:rowOff>56028</xdr:rowOff>
    </xdr:to>
    <xdr:sp macro="" textlink="">
      <xdr:nvSpPr>
        <xdr:cNvPr id="8" name="Rectangle 7"/>
        <xdr:cNvSpPr/>
      </xdr:nvSpPr>
      <xdr:spPr>
        <a:xfrm>
          <a:off x="723900" y="6113928"/>
          <a:ext cx="2386853" cy="2066365"/>
        </a:xfrm>
        <a:prstGeom prst="rect">
          <a:avLst/>
        </a:pr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690283</xdr:colOff>
      <xdr:row>31</xdr:row>
      <xdr:rowOff>147918</xdr:rowOff>
    </xdr:from>
    <xdr:to>
      <xdr:col>16</xdr:col>
      <xdr:colOff>51547</xdr:colOff>
      <xdr:row>42</xdr:row>
      <xdr:rowOff>56029</xdr:rowOff>
    </xdr:to>
    <xdr:sp macro="" textlink="">
      <xdr:nvSpPr>
        <xdr:cNvPr id="9" name="Rectangle 8"/>
        <xdr:cNvSpPr/>
      </xdr:nvSpPr>
      <xdr:spPr>
        <a:xfrm>
          <a:off x="10596283" y="6120653"/>
          <a:ext cx="1804146" cy="2059641"/>
        </a:xfrm>
        <a:prstGeom prst="rect">
          <a:avLst/>
        </a:pr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/>
        </a:solidFill>
        <a:ln>
          <a:solidFill>
            <a:schemeClr val="accent3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P42"/>
  <sheetViews>
    <sheetView tabSelected="1" zoomScale="85" zoomScaleNormal="85" workbookViewId="0">
      <selection activeCell="Q23" sqref="Q23:R23"/>
    </sheetView>
  </sheetViews>
  <sheetFormatPr baseColWidth="10" defaultRowHeight="15" x14ac:dyDescent="0.25"/>
  <cols>
    <col min="15" max="15" width="13.7109375" bestFit="1" customWidth="1"/>
    <col min="18" max="18" width="12.42578125" customWidth="1"/>
    <col min="19" max="19" width="13.85546875" customWidth="1"/>
    <col min="20" max="20" width="11.42578125" customWidth="1"/>
    <col min="22" max="22" width="14.5703125" customWidth="1"/>
    <col min="23" max="23" width="11.85546875" bestFit="1" customWidth="1"/>
    <col min="24" max="24" width="13" customWidth="1"/>
  </cols>
  <sheetData>
    <row r="1" spans="1:42" ht="15" customHeight="1" thickBot="1" x14ac:dyDescent="0.3">
      <c r="A1" s="4"/>
      <c r="B1" s="5"/>
      <c r="C1" s="5"/>
      <c r="D1" s="5"/>
      <c r="E1" s="6"/>
      <c r="F1" s="158" t="s">
        <v>49</v>
      </c>
      <c r="G1" s="158"/>
      <c r="H1" s="158"/>
      <c r="I1" s="158"/>
      <c r="J1" s="158"/>
      <c r="K1" s="158"/>
      <c r="L1" s="158"/>
      <c r="M1" s="158"/>
      <c r="N1" s="158"/>
      <c r="O1" s="158"/>
      <c r="P1" s="6"/>
      <c r="Q1" s="7"/>
      <c r="R1" s="7"/>
      <c r="S1" s="7"/>
      <c r="T1" s="5"/>
      <c r="U1" s="5"/>
      <c r="V1" s="5"/>
      <c r="W1" s="5"/>
      <c r="X1" s="5"/>
      <c r="Y1" s="5"/>
      <c r="Z1" s="47"/>
      <c r="AA1" s="48"/>
      <c r="AI1" s="169" t="s">
        <v>43</v>
      </c>
      <c r="AJ1" s="170"/>
      <c r="AK1" s="170"/>
      <c r="AL1" s="170"/>
      <c r="AM1" s="170"/>
      <c r="AN1" s="170"/>
      <c r="AO1" s="170"/>
      <c r="AP1" s="171"/>
    </row>
    <row r="2" spans="1:42" ht="15" customHeight="1" thickBot="1" x14ac:dyDescent="0.3">
      <c r="A2" s="8"/>
      <c r="B2" s="1"/>
      <c r="C2" s="1"/>
      <c r="D2" s="1"/>
      <c r="E2" s="2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6" t="s">
        <v>17</v>
      </c>
      <c r="Q2" s="156"/>
      <c r="R2" s="13"/>
      <c r="S2" s="11"/>
      <c r="T2" s="1"/>
      <c r="U2" s="156" t="s">
        <v>46</v>
      </c>
      <c r="V2" s="156"/>
      <c r="W2" s="53"/>
      <c r="X2" s="1"/>
      <c r="Y2" s="1"/>
      <c r="Z2" s="49"/>
      <c r="AA2" s="50"/>
      <c r="AI2" s="172"/>
      <c r="AJ2" s="173"/>
      <c r="AK2" s="173"/>
      <c r="AL2" s="173"/>
      <c r="AM2" s="173"/>
      <c r="AN2" s="173"/>
      <c r="AO2" s="173"/>
      <c r="AP2" s="174"/>
    </row>
    <row r="3" spans="1:42" ht="15" customHeight="1" thickBot="1" x14ac:dyDescent="0.3">
      <c r="A3" s="8"/>
      <c r="B3" s="1"/>
      <c r="C3" s="1"/>
      <c r="D3" s="1"/>
      <c r="E3" s="2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2"/>
      <c r="Q3" s="3"/>
      <c r="R3" s="3"/>
      <c r="S3" s="3"/>
      <c r="T3" s="1"/>
      <c r="U3" s="1"/>
      <c r="V3" s="1"/>
      <c r="W3" s="1"/>
      <c r="X3" s="1"/>
      <c r="Y3" s="1"/>
      <c r="Z3" s="49"/>
      <c r="AA3" s="50"/>
      <c r="AI3" s="181" t="s">
        <v>44</v>
      </c>
      <c r="AJ3" s="182"/>
      <c r="AK3" s="185" t="s">
        <v>15</v>
      </c>
      <c r="AL3" s="186"/>
      <c r="AM3" s="185" t="s">
        <v>16</v>
      </c>
      <c r="AN3" s="186"/>
      <c r="AO3" s="181" t="s">
        <v>45</v>
      </c>
      <c r="AP3" s="182"/>
    </row>
    <row r="4" spans="1:42" ht="15" customHeight="1" thickBot="1" x14ac:dyDescent="0.3">
      <c r="A4" s="8"/>
      <c r="B4" s="1"/>
      <c r="C4" s="1"/>
      <c r="D4" s="1"/>
      <c r="E4" s="2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6" t="s">
        <v>18</v>
      </c>
      <c r="Q4" s="156"/>
      <c r="R4" s="157"/>
      <c r="S4" s="12">
        <f>SUMIF(Q12:R42,"Interne",Z12:AA42)</f>
        <v>0</v>
      </c>
      <c r="T4" s="1"/>
      <c r="U4" s="1"/>
      <c r="V4" s="1"/>
      <c r="W4" s="1"/>
      <c r="X4" s="1"/>
      <c r="Y4" s="1"/>
      <c r="Z4" s="49"/>
      <c r="AA4" s="50"/>
      <c r="AI4" s="183"/>
      <c r="AJ4" s="184"/>
      <c r="AK4" s="187"/>
      <c r="AL4" s="188"/>
      <c r="AM4" s="187"/>
      <c r="AN4" s="188"/>
      <c r="AO4" s="183"/>
      <c r="AP4" s="184"/>
    </row>
    <row r="5" spans="1:42" ht="15" customHeight="1" thickBot="1" x14ac:dyDescent="0.3">
      <c r="A5" s="8"/>
      <c r="B5" s="1"/>
      <c r="C5" s="1"/>
      <c r="D5" s="1"/>
      <c r="E5" s="2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"/>
      <c r="Q5" s="1"/>
      <c r="R5" s="1"/>
      <c r="S5" s="1"/>
      <c r="T5" s="1"/>
      <c r="U5" s="18" t="s">
        <v>21</v>
      </c>
      <c r="V5" s="17">
        <f>S4+S6</f>
        <v>0</v>
      </c>
      <c r="W5" s="1"/>
      <c r="X5" s="1"/>
      <c r="Y5" s="1"/>
      <c r="Z5" s="49"/>
      <c r="AA5" s="50"/>
      <c r="AI5" s="179"/>
      <c r="AJ5" s="180"/>
      <c r="AK5" s="179"/>
      <c r="AL5" s="180"/>
      <c r="AM5" s="179"/>
      <c r="AN5" s="180"/>
      <c r="AO5" s="179"/>
      <c r="AP5" s="180"/>
    </row>
    <row r="6" spans="1:42" ht="15" customHeight="1" thickBot="1" x14ac:dyDescent="0.3">
      <c r="A6" s="8"/>
      <c r="B6" s="1"/>
      <c r="C6" s="1"/>
      <c r="D6" s="1"/>
      <c r="E6" s="2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6" t="s">
        <v>19</v>
      </c>
      <c r="Q6" s="156"/>
      <c r="R6" s="157"/>
      <c r="S6" s="12">
        <f>SUMIF(Q12:R42,"externe",Z12:AA42)</f>
        <v>0</v>
      </c>
      <c r="T6" s="1"/>
      <c r="U6" s="1"/>
      <c r="V6" s="1"/>
      <c r="W6" s="1"/>
      <c r="X6" s="1"/>
      <c r="Y6" s="1"/>
      <c r="Z6" s="49"/>
      <c r="AA6" s="50"/>
      <c r="AI6" s="79"/>
      <c r="AJ6" s="80"/>
      <c r="AK6" s="79"/>
      <c r="AL6" s="80"/>
      <c r="AM6" s="79"/>
      <c r="AN6" s="80"/>
      <c r="AO6" s="79"/>
      <c r="AP6" s="80"/>
    </row>
    <row r="7" spans="1:42" ht="15" customHeight="1" thickBot="1" x14ac:dyDescent="0.3">
      <c r="A7" s="8"/>
      <c r="B7" s="1"/>
      <c r="C7" s="1"/>
      <c r="D7" s="1"/>
      <c r="E7" s="1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0"/>
      <c r="Q7" s="9"/>
      <c r="R7" s="9"/>
      <c r="S7" s="9"/>
      <c r="T7" s="9"/>
      <c r="U7" s="9"/>
      <c r="V7" s="9"/>
      <c r="W7" s="9"/>
      <c r="X7" s="9"/>
      <c r="Y7" s="9"/>
      <c r="Z7" s="51"/>
      <c r="AA7" s="52"/>
      <c r="AI7" s="79"/>
      <c r="AJ7" s="80"/>
      <c r="AK7" s="79"/>
      <c r="AL7" s="80"/>
      <c r="AM7" s="79"/>
      <c r="AN7" s="80"/>
      <c r="AO7" s="79"/>
      <c r="AP7" s="80"/>
    </row>
    <row r="8" spans="1:42" ht="15" customHeight="1" x14ac:dyDescent="0.25">
      <c r="A8" s="136" t="s">
        <v>0</v>
      </c>
      <c r="B8" s="137"/>
      <c r="C8" s="140"/>
      <c r="D8" s="141"/>
      <c r="E8" s="142"/>
      <c r="F8" s="136" t="s">
        <v>1</v>
      </c>
      <c r="G8" s="137"/>
      <c r="H8" s="137"/>
      <c r="I8" s="137"/>
      <c r="J8" s="146"/>
      <c r="K8" s="147"/>
      <c r="L8" s="136" t="s">
        <v>47</v>
      </c>
      <c r="M8" s="137"/>
      <c r="N8" s="137"/>
      <c r="O8" s="137"/>
      <c r="P8" s="161"/>
      <c r="Q8" s="162"/>
      <c r="R8" s="163"/>
      <c r="S8" s="132" t="s">
        <v>48</v>
      </c>
      <c r="T8" s="133"/>
      <c r="U8" s="190"/>
      <c r="V8" s="191"/>
      <c r="W8" s="136" t="s">
        <v>2</v>
      </c>
      <c r="X8" s="137"/>
      <c r="Y8" s="137"/>
      <c r="Z8" s="175">
        <f ca="1">TODAY()</f>
        <v>42929</v>
      </c>
      <c r="AA8" s="176"/>
      <c r="AI8" s="79"/>
      <c r="AJ8" s="80"/>
      <c r="AK8" s="79"/>
      <c r="AL8" s="80"/>
      <c r="AM8" s="79"/>
      <c r="AN8" s="80"/>
      <c r="AO8" s="79"/>
      <c r="AP8" s="80"/>
    </row>
    <row r="9" spans="1:42" ht="15.75" customHeight="1" thickBot="1" x14ac:dyDescent="0.3">
      <c r="A9" s="138"/>
      <c r="B9" s="139"/>
      <c r="C9" s="143"/>
      <c r="D9" s="144"/>
      <c r="E9" s="145"/>
      <c r="F9" s="138"/>
      <c r="G9" s="139"/>
      <c r="H9" s="139"/>
      <c r="I9" s="139"/>
      <c r="J9" s="148"/>
      <c r="K9" s="149"/>
      <c r="L9" s="138"/>
      <c r="M9" s="139"/>
      <c r="N9" s="139"/>
      <c r="O9" s="139"/>
      <c r="P9" s="164"/>
      <c r="Q9" s="165"/>
      <c r="R9" s="166"/>
      <c r="S9" s="134"/>
      <c r="T9" s="135"/>
      <c r="U9" s="192"/>
      <c r="V9" s="193"/>
      <c r="W9" s="138"/>
      <c r="X9" s="139"/>
      <c r="Y9" s="139"/>
      <c r="Z9" s="177"/>
      <c r="AA9" s="178"/>
      <c r="AI9" s="79"/>
      <c r="AJ9" s="80"/>
      <c r="AK9" s="79"/>
      <c r="AL9" s="80"/>
      <c r="AM9" s="79"/>
      <c r="AN9" s="80"/>
      <c r="AO9" s="79"/>
      <c r="AP9" s="80"/>
    </row>
    <row r="10" spans="1:42" ht="15" customHeight="1" x14ac:dyDescent="0.25">
      <c r="A10" s="167"/>
      <c r="B10" s="109" t="s">
        <v>6</v>
      </c>
      <c r="C10" s="110"/>
      <c r="D10" s="111"/>
      <c r="E10" s="150" t="s">
        <v>11</v>
      </c>
      <c r="F10" s="151"/>
      <c r="G10" s="109" t="s">
        <v>7</v>
      </c>
      <c r="H10" s="111"/>
      <c r="I10" s="109" t="s">
        <v>42</v>
      </c>
      <c r="J10" s="111"/>
      <c r="K10" s="109" t="s">
        <v>8</v>
      </c>
      <c r="L10" s="111"/>
      <c r="M10" s="109" t="s">
        <v>14</v>
      </c>
      <c r="N10" s="111"/>
      <c r="O10" s="150" t="s">
        <v>50</v>
      </c>
      <c r="P10" s="151"/>
      <c r="Q10" s="109" t="s">
        <v>9</v>
      </c>
      <c r="R10" s="111"/>
      <c r="S10" s="109" t="s">
        <v>12</v>
      </c>
      <c r="T10" s="110"/>
      <c r="U10" s="111"/>
      <c r="V10" s="150" t="s">
        <v>13</v>
      </c>
      <c r="W10" s="151"/>
      <c r="X10" s="150" t="s">
        <v>15</v>
      </c>
      <c r="Y10" s="151"/>
      <c r="Z10" s="150" t="s">
        <v>16</v>
      </c>
      <c r="AA10" s="151"/>
      <c r="AI10" s="79"/>
      <c r="AJ10" s="80"/>
      <c r="AK10" s="79"/>
      <c r="AL10" s="80"/>
      <c r="AM10" s="79"/>
      <c r="AN10" s="80"/>
      <c r="AO10" s="79"/>
      <c r="AP10" s="80"/>
    </row>
    <row r="11" spans="1:42" ht="15.75" customHeight="1" thickBot="1" x14ac:dyDescent="0.3">
      <c r="A11" s="168"/>
      <c r="B11" s="129"/>
      <c r="C11" s="130"/>
      <c r="D11" s="131"/>
      <c r="E11" s="154"/>
      <c r="F11" s="155"/>
      <c r="G11" s="129"/>
      <c r="H11" s="131"/>
      <c r="I11" s="129"/>
      <c r="J11" s="131"/>
      <c r="K11" s="112"/>
      <c r="L11" s="114"/>
      <c r="M11" s="112"/>
      <c r="N11" s="114"/>
      <c r="O11" s="152"/>
      <c r="P11" s="153"/>
      <c r="Q11" s="112"/>
      <c r="R11" s="114"/>
      <c r="S11" s="112"/>
      <c r="T11" s="113"/>
      <c r="U11" s="114"/>
      <c r="V11" s="154"/>
      <c r="W11" s="155"/>
      <c r="X11" s="154"/>
      <c r="Y11" s="155"/>
      <c r="Z11" s="154"/>
      <c r="AA11" s="155"/>
      <c r="AI11" s="79"/>
      <c r="AJ11" s="80"/>
      <c r="AK11" s="79"/>
      <c r="AL11" s="80"/>
      <c r="AM11" s="79"/>
      <c r="AN11" s="80"/>
      <c r="AO11" s="79"/>
      <c r="AP11" s="80"/>
    </row>
    <row r="12" spans="1:42" ht="15.75" thickBot="1" x14ac:dyDescent="0.3">
      <c r="A12" s="123" t="s">
        <v>3</v>
      </c>
      <c r="B12" s="89" t="s">
        <v>51</v>
      </c>
      <c r="C12" s="120"/>
      <c r="D12" s="90"/>
      <c r="E12" s="89"/>
      <c r="F12" s="90"/>
      <c r="G12" s="89"/>
      <c r="H12" s="90"/>
      <c r="I12" s="89"/>
      <c r="J12" s="90"/>
      <c r="K12" s="119"/>
      <c r="L12" s="115"/>
      <c r="M12" s="93" t="str">
        <f t="shared" ref="M12:M42" si="0">IF(K12&lt;=G12,"OK","ALERTE")</f>
        <v>OK</v>
      </c>
      <c r="N12" s="94"/>
      <c r="O12" s="70" t="s">
        <v>55</v>
      </c>
      <c r="P12" s="71"/>
      <c r="Q12" s="107"/>
      <c r="R12" s="115"/>
      <c r="S12" s="89"/>
      <c r="T12" s="107"/>
      <c r="U12" s="90"/>
      <c r="V12" s="21"/>
      <c r="W12" s="35"/>
      <c r="X12" s="89"/>
      <c r="Y12" s="90"/>
      <c r="Z12" s="85">
        <f>SUMIF($AI$5:$AJ$42,B12,$AM$5:$AN$42)</f>
        <v>0</v>
      </c>
      <c r="AA12" s="86"/>
      <c r="AI12" s="79"/>
      <c r="AJ12" s="80"/>
      <c r="AK12" s="79"/>
      <c r="AL12" s="80"/>
      <c r="AM12" s="79"/>
      <c r="AN12" s="80"/>
      <c r="AO12" s="79"/>
      <c r="AP12" s="80"/>
    </row>
    <row r="13" spans="1:42" ht="15.75" thickBot="1" x14ac:dyDescent="0.3">
      <c r="A13" s="124"/>
      <c r="B13" s="89" t="s">
        <v>52</v>
      </c>
      <c r="C13" s="120"/>
      <c r="D13" s="90"/>
      <c r="E13" s="87" t="s">
        <v>30</v>
      </c>
      <c r="F13" s="88"/>
      <c r="G13" s="91"/>
      <c r="H13" s="92"/>
      <c r="I13" s="91" t="s">
        <v>30</v>
      </c>
      <c r="J13" s="92"/>
      <c r="K13" s="87"/>
      <c r="L13" s="88"/>
      <c r="M13" s="95" t="str">
        <f t="shared" si="0"/>
        <v>OK</v>
      </c>
      <c r="N13" s="96"/>
      <c r="O13" s="72" t="s">
        <v>68</v>
      </c>
      <c r="P13" s="73"/>
      <c r="Q13" s="103" t="s">
        <v>30</v>
      </c>
      <c r="R13" s="88"/>
      <c r="S13" s="91" t="s">
        <v>30</v>
      </c>
      <c r="T13" s="103"/>
      <c r="U13" s="92"/>
      <c r="V13" s="22"/>
      <c r="W13" s="36" t="s">
        <v>30</v>
      </c>
      <c r="X13" s="91"/>
      <c r="Y13" s="92"/>
      <c r="Z13" s="83">
        <f t="shared" ref="Z13:Z14" si="1">SUMIF($AI$5:$AJ$42,B13,$AM$5:$AN$42)</f>
        <v>0</v>
      </c>
      <c r="AA13" s="84"/>
      <c r="AI13" s="79"/>
      <c r="AJ13" s="80"/>
      <c r="AK13" s="79"/>
      <c r="AL13" s="80"/>
      <c r="AM13" s="79"/>
      <c r="AN13" s="80"/>
      <c r="AO13" s="79"/>
      <c r="AP13" s="80"/>
    </row>
    <row r="14" spans="1:42" ht="15.75" thickBot="1" x14ac:dyDescent="0.3">
      <c r="A14" s="124"/>
      <c r="B14" s="89" t="s">
        <v>53</v>
      </c>
      <c r="C14" s="120"/>
      <c r="D14" s="90"/>
      <c r="E14" s="87" t="s">
        <v>30</v>
      </c>
      <c r="F14" s="88"/>
      <c r="G14" s="91"/>
      <c r="H14" s="92"/>
      <c r="I14" s="91" t="s">
        <v>30</v>
      </c>
      <c r="J14" s="92"/>
      <c r="K14" s="87"/>
      <c r="L14" s="88"/>
      <c r="M14" s="95" t="str">
        <f t="shared" si="0"/>
        <v>OK</v>
      </c>
      <c r="N14" s="96"/>
      <c r="O14" s="72" t="s">
        <v>55</v>
      </c>
      <c r="P14" s="73"/>
      <c r="Q14" s="103" t="s">
        <v>30</v>
      </c>
      <c r="R14" s="88"/>
      <c r="S14" s="91" t="s">
        <v>30</v>
      </c>
      <c r="T14" s="103"/>
      <c r="U14" s="92"/>
      <c r="V14" s="22"/>
      <c r="W14" s="36" t="s">
        <v>30</v>
      </c>
      <c r="X14" s="91"/>
      <c r="Y14" s="92"/>
      <c r="Z14" s="83">
        <f t="shared" si="1"/>
        <v>0</v>
      </c>
      <c r="AA14" s="84"/>
      <c r="AI14" s="79"/>
      <c r="AJ14" s="80"/>
      <c r="AK14" s="79"/>
      <c r="AL14" s="80"/>
      <c r="AM14" s="79"/>
      <c r="AN14" s="80"/>
      <c r="AO14" s="79"/>
      <c r="AP14" s="80"/>
    </row>
    <row r="15" spans="1:42" x14ac:dyDescent="0.25">
      <c r="A15" s="124"/>
      <c r="B15" s="89" t="s">
        <v>54</v>
      </c>
      <c r="C15" s="120"/>
      <c r="D15" s="90"/>
      <c r="E15" s="87"/>
      <c r="F15" s="88"/>
      <c r="G15" s="91"/>
      <c r="H15" s="92"/>
      <c r="I15" s="91"/>
      <c r="J15" s="92"/>
      <c r="K15" s="87"/>
      <c r="L15" s="88"/>
      <c r="M15" s="95" t="str">
        <f t="shared" si="0"/>
        <v>OK</v>
      </c>
      <c r="N15" s="96"/>
      <c r="O15" s="72" t="s">
        <v>68</v>
      </c>
      <c r="P15" s="73"/>
      <c r="Q15" s="103"/>
      <c r="R15" s="88"/>
      <c r="S15" s="91"/>
      <c r="T15" s="103"/>
      <c r="U15" s="92"/>
      <c r="V15" s="22"/>
      <c r="W15" s="36"/>
      <c r="X15" s="91"/>
      <c r="Y15" s="92"/>
      <c r="Z15" s="83">
        <f>SUMIF($AI$5:$AJ$42,B15,$AM$5:$AN$42)</f>
        <v>0</v>
      </c>
      <c r="AA15" s="84"/>
      <c r="AI15" s="79"/>
      <c r="AJ15" s="80"/>
      <c r="AK15" s="79"/>
      <c r="AL15" s="80"/>
      <c r="AM15" s="79"/>
      <c r="AN15" s="80"/>
      <c r="AO15" s="79"/>
      <c r="AP15" s="80"/>
    </row>
    <row r="16" spans="1:42" x14ac:dyDescent="0.25">
      <c r="A16" s="124"/>
      <c r="B16" s="91"/>
      <c r="C16" s="121"/>
      <c r="D16" s="92"/>
      <c r="E16" s="87"/>
      <c r="F16" s="88"/>
      <c r="G16" s="91"/>
      <c r="H16" s="92"/>
      <c r="I16" s="91"/>
      <c r="J16" s="92"/>
      <c r="K16" s="87"/>
      <c r="L16" s="88"/>
      <c r="M16" s="95" t="str">
        <f t="shared" si="0"/>
        <v>OK</v>
      </c>
      <c r="N16" s="96"/>
      <c r="O16" s="72"/>
      <c r="P16" s="73"/>
      <c r="Q16" s="103"/>
      <c r="R16" s="88"/>
      <c r="S16" s="91"/>
      <c r="T16" s="103"/>
      <c r="U16" s="92"/>
      <c r="V16" s="22"/>
      <c r="W16" s="36"/>
      <c r="X16" s="91"/>
      <c r="Y16" s="92"/>
      <c r="Z16" s="83">
        <f t="shared" ref="Z16:Z17" si="2">SUMIF($AI$5:$AJ$42,B16,$AM$5:$AN$42)</f>
        <v>0</v>
      </c>
      <c r="AA16" s="84"/>
      <c r="AI16" s="79"/>
      <c r="AJ16" s="80"/>
      <c r="AK16" s="79"/>
      <c r="AL16" s="80"/>
      <c r="AM16" s="79"/>
      <c r="AN16" s="80"/>
      <c r="AO16" s="79"/>
      <c r="AP16" s="80"/>
    </row>
    <row r="17" spans="1:42" x14ac:dyDescent="0.25">
      <c r="A17" s="124"/>
      <c r="B17" s="91"/>
      <c r="C17" s="121"/>
      <c r="D17" s="92"/>
      <c r="E17" s="87"/>
      <c r="F17" s="88"/>
      <c r="G17" s="91"/>
      <c r="H17" s="92"/>
      <c r="I17" s="91"/>
      <c r="J17" s="92"/>
      <c r="K17" s="87"/>
      <c r="L17" s="88"/>
      <c r="M17" s="95" t="str">
        <f t="shared" si="0"/>
        <v>OK</v>
      </c>
      <c r="N17" s="96"/>
      <c r="O17" s="72"/>
      <c r="P17" s="73"/>
      <c r="Q17" s="103"/>
      <c r="R17" s="88"/>
      <c r="S17" s="91"/>
      <c r="T17" s="103"/>
      <c r="U17" s="92"/>
      <c r="V17" s="22"/>
      <c r="W17" s="36"/>
      <c r="X17" s="91"/>
      <c r="Y17" s="92"/>
      <c r="Z17" s="83">
        <f t="shared" si="2"/>
        <v>0</v>
      </c>
      <c r="AA17" s="84"/>
      <c r="AI17" s="79"/>
      <c r="AJ17" s="80"/>
      <c r="AK17" s="79"/>
      <c r="AL17" s="80"/>
      <c r="AM17" s="79"/>
      <c r="AN17" s="80"/>
      <c r="AO17" s="79"/>
      <c r="AP17" s="80"/>
    </row>
    <row r="18" spans="1:42" x14ac:dyDescent="0.25">
      <c r="A18" s="124"/>
      <c r="B18" s="91"/>
      <c r="C18" s="121"/>
      <c r="D18" s="92"/>
      <c r="E18" s="87"/>
      <c r="F18" s="88"/>
      <c r="G18" s="91"/>
      <c r="H18" s="92"/>
      <c r="I18" s="91"/>
      <c r="J18" s="92"/>
      <c r="K18" s="87"/>
      <c r="L18" s="88"/>
      <c r="M18" s="95" t="str">
        <f t="shared" si="0"/>
        <v>OK</v>
      </c>
      <c r="N18" s="96"/>
      <c r="O18" s="72"/>
      <c r="P18" s="73"/>
      <c r="Q18" s="103"/>
      <c r="R18" s="88"/>
      <c r="S18" s="91"/>
      <c r="T18" s="103"/>
      <c r="U18" s="92"/>
      <c r="V18" s="22"/>
      <c r="W18" s="36"/>
      <c r="X18" s="91"/>
      <c r="Y18" s="92"/>
      <c r="Z18" s="83">
        <f>SUMIF($AI$5:$AJ$42,B18,$AM$5:$AN$42)</f>
        <v>0</v>
      </c>
      <c r="AA18" s="84"/>
      <c r="AI18" s="79"/>
      <c r="AJ18" s="80"/>
      <c r="AK18" s="79"/>
      <c r="AL18" s="80"/>
      <c r="AM18" s="79"/>
      <c r="AN18" s="80"/>
      <c r="AO18" s="79"/>
      <c r="AP18" s="80"/>
    </row>
    <row r="19" spans="1:42" x14ac:dyDescent="0.25">
      <c r="A19" s="124"/>
      <c r="B19" s="91"/>
      <c r="C19" s="121"/>
      <c r="D19" s="92"/>
      <c r="E19" s="87"/>
      <c r="F19" s="88"/>
      <c r="G19" s="91"/>
      <c r="H19" s="92"/>
      <c r="I19" s="91"/>
      <c r="J19" s="92"/>
      <c r="K19" s="87"/>
      <c r="L19" s="88"/>
      <c r="M19" s="95" t="str">
        <f t="shared" si="0"/>
        <v>OK</v>
      </c>
      <c r="N19" s="96"/>
      <c r="O19" s="72"/>
      <c r="P19" s="73"/>
      <c r="Q19" s="103"/>
      <c r="R19" s="88"/>
      <c r="S19" s="91"/>
      <c r="T19" s="103"/>
      <c r="U19" s="92"/>
      <c r="V19" s="22"/>
      <c r="W19" s="36"/>
      <c r="X19" s="91"/>
      <c r="Y19" s="92"/>
      <c r="Z19" s="83">
        <f t="shared" ref="Z19:Z20" si="3">SUMIF($AI$5:$AJ$42,B19,$AM$5:$AN$42)</f>
        <v>0</v>
      </c>
      <c r="AA19" s="84"/>
      <c r="AI19" s="79"/>
      <c r="AJ19" s="80"/>
      <c r="AK19" s="79"/>
      <c r="AL19" s="80"/>
      <c r="AM19" s="79"/>
      <c r="AN19" s="80"/>
      <c r="AO19" s="79"/>
      <c r="AP19" s="80"/>
    </row>
    <row r="20" spans="1:42" x14ac:dyDescent="0.25">
      <c r="A20" s="124"/>
      <c r="B20" s="91"/>
      <c r="C20" s="121"/>
      <c r="D20" s="92"/>
      <c r="E20" s="87"/>
      <c r="F20" s="88"/>
      <c r="G20" s="91"/>
      <c r="H20" s="92"/>
      <c r="I20" s="91"/>
      <c r="J20" s="92"/>
      <c r="K20" s="87"/>
      <c r="L20" s="88"/>
      <c r="M20" s="95" t="str">
        <f t="shared" si="0"/>
        <v>OK</v>
      </c>
      <c r="N20" s="96"/>
      <c r="O20" s="72"/>
      <c r="P20" s="73"/>
      <c r="Q20" s="103"/>
      <c r="R20" s="88"/>
      <c r="S20" s="91"/>
      <c r="T20" s="103"/>
      <c r="U20" s="92"/>
      <c r="V20" s="22"/>
      <c r="W20" s="36"/>
      <c r="X20" s="91"/>
      <c r="Y20" s="92"/>
      <c r="Z20" s="83">
        <f t="shared" si="3"/>
        <v>0</v>
      </c>
      <c r="AA20" s="84"/>
      <c r="AI20" s="79"/>
      <c r="AJ20" s="80"/>
      <c r="AK20" s="79"/>
      <c r="AL20" s="80"/>
      <c r="AM20" s="79"/>
      <c r="AN20" s="80"/>
      <c r="AO20" s="79"/>
      <c r="AP20" s="80"/>
    </row>
    <row r="21" spans="1:42" x14ac:dyDescent="0.25">
      <c r="A21" s="124"/>
      <c r="B21" s="87"/>
      <c r="C21" s="103"/>
      <c r="D21" s="88"/>
      <c r="E21" s="87"/>
      <c r="F21" s="88"/>
      <c r="G21" s="87"/>
      <c r="H21" s="88"/>
      <c r="I21" s="87"/>
      <c r="J21" s="88"/>
      <c r="K21" s="87"/>
      <c r="L21" s="88"/>
      <c r="M21" s="95" t="str">
        <f t="shared" si="0"/>
        <v>OK</v>
      </c>
      <c r="N21" s="96"/>
      <c r="O21" s="72"/>
      <c r="P21" s="73"/>
      <c r="Q21" s="20"/>
      <c r="R21" s="19"/>
      <c r="S21" s="87"/>
      <c r="T21" s="103"/>
      <c r="U21" s="88"/>
      <c r="V21" s="23"/>
      <c r="W21" s="37"/>
      <c r="X21" s="87"/>
      <c r="Y21" s="88"/>
      <c r="Z21" s="83">
        <f t="shared" ref="Z21" si="4">SUMIF($AI$5:$AJ$42,B21,$AM$5:$AN$42)</f>
        <v>0</v>
      </c>
      <c r="AA21" s="84"/>
      <c r="AI21" s="79"/>
      <c r="AJ21" s="80"/>
      <c r="AK21" s="79"/>
      <c r="AL21" s="80"/>
      <c r="AM21" s="79"/>
      <c r="AN21" s="80"/>
      <c r="AO21" s="79"/>
      <c r="AP21" s="80"/>
    </row>
    <row r="22" spans="1:42" ht="15.75" thickBot="1" x14ac:dyDescent="0.3">
      <c r="A22" s="125"/>
      <c r="B22" s="99"/>
      <c r="C22" s="122"/>
      <c r="D22" s="100"/>
      <c r="E22" s="118"/>
      <c r="F22" s="108"/>
      <c r="G22" s="99"/>
      <c r="H22" s="100"/>
      <c r="I22" s="99"/>
      <c r="J22" s="100"/>
      <c r="K22" s="118"/>
      <c r="L22" s="108"/>
      <c r="M22" s="116" t="str">
        <f t="shared" si="0"/>
        <v>OK</v>
      </c>
      <c r="N22" s="117"/>
      <c r="O22" s="74"/>
      <c r="P22" s="75"/>
      <c r="Q22" s="105"/>
      <c r="R22" s="108"/>
      <c r="S22" s="99"/>
      <c r="T22" s="105"/>
      <c r="U22" s="100"/>
      <c r="V22" s="24"/>
      <c r="W22" s="38"/>
      <c r="X22" s="99"/>
      <c r="Y22" s="100"/>
      <c r="Z22" s="97">
        <f t="shared" ref="Z22" si="5">SUMIF($AI$5:$AJ$42,B22,$AM$5:$AN$42)</f>
        <v>0</v>
      </c>
      <c r="AA22" s="98"/>
      <c r="AI22" s="79"/>
      <c r="AJ22" s="80"/>
      <c r="AK22" s="79"/>
      <c r="AL22" s="80"/>
      <c r="AM22" s="79"/>
      <c r="AN22" s="80"/>
      <c r="AO22" s="79"/>
      <c r="AP22" s="80"/>
    </row>
    <row r="23" spans="1:42" x14ac:dyDescent="0.25">
      <c r="A23" s="126" t="s">
        <v>4</v>
      </c>
      <c r="B23" s="89"/>
      <c r="C23" s="120"/>
      <c r="D23" s="90"/>
      <c r="E23" s="119"/>
      <c r="F23" s="115"/>
      <c r="G23" s="89"/>
      <c r="H23" s="90"/>
      <c r="I23" s="89"/>
      <c r="J23" s="90"/>
      <c r="K23" s="119"/>
      <c r="L23" s="115"/>
      <c r="M23" s="93" t="str">
        <f t="shared" si="0"/>
        <v>OK</v>
      </c>
      <c r="N23" s="94"/>
      <c r="O23" s="14"/>
      <c r="P23" s="76"/>
      <c r="Q23" s="107"/>
      <c r="R23" s="115"/>
      <c r="S23" s="89"/>
      <c r="T23" s="107"/>
      <c r="U23" s="189"/>
      <c r="V23" s="21"/>
      <c r="W23" s="35"/>
      <c r="X23" s="89"/>
      <c r="Y23" s="90"/>
      <c r="Z23" s="85">
        <f t="shared" ref="Z23:Z25" si="6">SUMIF($AI$5:$AJ$42,B23,$AM$5:$AN$42)</f>
        <v>0</v>
      </c>
      <c r="AA23" s="86"/>
      <c r="AI23" s="79"/>
      <c r="AJ23" s="80"/>
      <c r="AK23" s="79"/>
      <c r="AL23" s="80"/>
      <c r="AM23" s="79"/>
      <c r="AN23" s="80"/>
      <c r="AO23" s="79"/>
      <c r="AP23" s="80"/>
    </row>
    <row r="24" spans="1:42" x14ac:dyDescent="0.25">
      <c r="A24" s="127"/>
      <c r="B24" s="91"/>
      <c r="C24" s="121"/>
      <c r="D24" s="92"/>
      <c r="E24" s="87"/>
      <c r="F24" s="88"/>
      <c r="G24" s="91"/>
      <c r="H24" s="92"/>
      <c r="I24" s="91"/>
      <c r="J24" s="92"/>
      <c r="K24" s="87"/>
      <c r="L24" s="88"/>
      <c r="M24" s="95" t="str">
        <f t="shared" si="0"/>
        <v>OK</v>
      </c>
      <c r="N24" s="96"/>
      <c r="O24" s="15"/>
      <c r="P24" s="77"/>
      <c r="Q24" s="103"/>
      <c r="R24" s="88"/>
      <c r="S24" s="91"/>
      <c r="T24" s="103"/>
      <c r="U24" s="104"/>
      <c r="V24" s="22"/>
      <c r="W24" s="36"/>
      <c r="X24" s="91"/>
      <c r="Y24" s="92"/>
      <c r="Z24" s="83">
        <f t="shared" si="6"/>
        <v>0</v>
      </c>
      <c r="AA24" s="84"/>
      <c r="AI24" s="79"/>
      <c r="AJ24" s="80"/>
      <c r="AK24" s="79"/>
      <c r="AL24" s="80"/>
      <c r="AM24" s="79"/>
      <c r="AN24" s="80"/>
      <c r="AO24" s="79"/>
      <c r="AP24" s="80"/>
    </row>
    <row r="25" spans="1:42" x14ac:dyDescent="0.25">
      <c r="A25" s="127"/>
      <c r="B25" s="91"/>
      <c r="C25" s="121"/>
      <c r="D25" s="92"/>
      <c r="E25" s="87"/>
      <c r="F25" s="88"/>
      <c r="G25" s="91"/>
      <c r="H25" s="92"/>
      <c r="I25" s="91"/>
      <c r="J25" s="92"/>
      <c r="K25" s="87"/>
      <c r="L25" s="88"/>
      <c r="M25" s="95" t="str">
        <f t="shared" si="0"/>
        <v>OK</v>
      </c>
      <c r="N25" s="96"/>
      <c r="O25" s="15"/>
      <c r="P25" s="77"/>
      <c r="Q25" s="103"/>
      <c r="R25" s="88"/>
      <c r="S25" s="91"/>
      <c r="T25" s="103"/>
      <c r="U25" s="104"/>
      <c r="V25" s="22"/>
      <c r="W25" s="36"/>
      <c r="X25" s="91"/>
      <c r="Y25" s="92"/>
      <c r="Z25" s="83">
        <f t="shared" si="6"/>
        <v>0</v>
      </c>
      <c r="AA25" s="84"/>
      <c r="AI25" s="79"/>
      <c r="AJ25" s="80"/>
      <c r="AK25" s="79"/>
      <c r="AL25" s="80"/>
      <c r="AM25" s="79"/>
      <c r="AN25" s="80"/>
      <c r="AO25" s="79"/>
      <c r="AP25" s="80"/>
    </row>
    <row r="26" spans="1:42" x14ac:dyDescent="0.25">
      <c r="A26" s="127"/>
      <c r="B26" s="91"/>
      <c r="C26" s="121"/>
      <c r="D26" s="92"/>
      <c r="E26" s="87"/>
      <c r="F26" s="88"/>
      <c r="G26" s="91"/>
      <c r="H26" s="92"/>
      <c r="I26" s="91"/>
      <c r="J26" s="92"/>
      <c r="K26" s="87"/>
      <c r="L26" s="88"/>
      <c r="M26" s="95" t="str">
        <f t="shared" si="0"/>
        <v>OK</v>
      </c>
      <c r="N26" s="96"/>
      <c r="O26" s="15"/>
      <c r="P26" s="77"/>
      <c r="Q26" s="103"/>
      <c r="R26" s="88"/>
      <c r="S26" s="91"/>
      <c r="T26" s="103"/>
      <c r="U26" s="104"/>
      <c r="V26" s="22"/>
      <c r="W26" s="36"/>
      <c r="X26" s="91"/>
      <c r="Y26" s="92"/>
      <c r="Z26" s="83">
        <f t="shared" ref="Z26:Z42" si="7">SUMIF($AI$5:$AJ$42,B26,$AM$5:$AN$42)</f>
        <v>0</v>
      </c>
      <c r="AA26" s="84"/>
      <c r="AI26" s="79"/>
      <c r="AJ26" s="80"/>
      <c r="AK26" s="79"/>
      <c r="AL26" s="80"/>
      <c r="AM26" s="79"/>
      <c r="AN26" s="80"/>
      <c r="AO26" s="79"/>
      <c r="AP26" s="80"/>
    </row>
    <row r="27" spans="1:42" x14ac:dyDescent="0.25">
      <c r="A27" s="127"/>
      <c r="B27" s="91"/>
      <c r="C27" s="121"/>
      <c r="D27" s="92"/>
      <c r="E27" s="87"/>
      <c r="F27" s="88"/>
      <c r="G27" s="91"/>
      <c r="H27" s="92"/>
      <c r="I27" s="91"/>
      <c r="J27" s="92"/>
      <c r="K27" s="87"/>
      <c r="L27" s="88"/>
      <c r="M27" s="95" t="str">
        <f t="shared" si="0"/>
        <v>OK</v>
      </c>
      <c r="N27" s="96"/>
      <c r="O27" s="15"/>
      <c r="P27" s="77"/>
      <c r="Q27" s="103"/>
      <c r="R27" s="88"/>
      <c r="S27" s="91"/>
      <c r="T27" s="103"/>
      <c r="U27" s="104"/>
      <c r="V27" s="22"/>
      <c r="W27" s="36"/>
      <c r="X27" s="91"/>
      <c r="Y27" s="92"/>
      <c r="Z27" s="83">
        <f t="shared" si="7"/>
        <v>0</v>
      </c>
      <c r="AA27" s="84"/>
      <c r="AI27" s="79"/>
      <c r="AJ27" s="80"/>
      <c r="AK27" s="79"/>
      <c r="AL27" s="80"/>
      <c r="AM27" s="79"/>
      <c r="AN27" s="80"/>
      <c r="AO27" s="79"/>
      <c r="AP27" s="80"/>
    </row>
    <row r="28" spans="1:42" x14ac:dyDescent="0.25">
      <c r="A28" s="127"/>
      <c r="B28" s="91"/>
      <c r="C28" s="121"/>
      <c r="D28" s="92"/>
      <c r="E28" s="87"/>
      <c r="F28" s="88"/>
      <c r="G28" s="91"/>
      <c r="H28" s="92"/>
      <c r="I28" s="91"/>
      <c r="J28" s="92"/>
      <c r="K28" s="87"/>
      <c r="L28" s="88"/>
      <c r="M28" s="95" t="str">
        <f t="shared" si="0"/>
        <v>OK</v>
      </c>
      <c r="N28" s="96"/>
      <c r="O28" s="15"/>
      <c r="P28" s="77"/>
      <c r="Q28" s="103"/>
      <c r="R28" s="88"/>
      <c r="S28" s="91"/>
      <c r="T28" s="103"/>
      <c r="U28" s="104"/>
      <c r="V28" s="22"/>
      <c r="W28" s="36"/>
      <c r="X28" s="91"/>
      <c r="Y28" s="92"/>
      <c r="Z28" s="83">
        <f t="shared" si="7"/>
        <v>0</v>
      </c>
      <c r="AA28" s="84"/>
      <c r="AI28" s="79"/>
      <c r="AJ28" s="80"/>
      <c r="AK28" s="79"/>
      <c r="AL28" s="80"/>
      <c r="AM28" s="79"/>
      <c r="AN28" s="80"/>
      <c r="AO28" s="79"/>
      <c r="AP28" s="80"/>
    </row>
    <row r="29" spans="1:42" x14ac:dyDescent="0.25">
      <c r="A29" s="127"/>
      <c r="B29" s="91"/>
      <c r="C29" s="121"/>
      <c r="D29" s="92"/>
      <c r="E29" s="87"/>
      <c r="F29" s="88"/>
      <c r="G29" s="91"/>
      <c r="H29" s="92"/>
      <c r="I29" s="91"/>
      <c r="J29" s="92"/>
      <c r="K29" s="87"/>
      <c r="L29" s="88"/>
      <c r="M29" s="95" t="str">
        <f t="shared" si="0"/>
        <v>OK</v>
      </c>
      <c r="N29" s="96"/>
      <c r="O29" s="15"/>
      <c r="P29" s="77"/>
      <c r="Q29" s="103"/>
      <c r="R29" s="88"/>
      <c r="S29" s="91"/>
      <c r="T29" s="103"/>
      <c r="U29" s="104"/>
      <c r="V29" s="22"/>
      <c r="W29" s="36"/>
      <c r="X29" s="91"/>
      <c r="Y29" s="92"/>
      <c r="Z29" s="83">
        <f t="shared" si="7"/>
        <v>0</v>
      </c>
      <c r="AA29" s="84"/>
      <c r="AI29" s="79"/>
      <c r="AJ29" s="80"/>
      <c r="AK29" s="79"/>
      <c r="AL29" s="80"/>
      <c r="AM29" s="79"/>
      <c r="AN29" s="80"/>
      <c r="AO29" s="79"/>
      <c r="AP29" s="80"/>
    </row>
    <row r="30" spans="1:42" x14ac:dyDescent="0.25">
      <c r="A30" s="127"/>
      <c r="B30" s="91"/>
      <c r="C30" s="121"/>
      <c r="D30" s="92"/>
      <c r="E30" s="87"/>
      <c r="F30" s="88"/>
      <c r="G30" s="91"/>
      <c r="H30" s="92"/>
      <c r="I30" s="91"/>
      <c r="J30" s="92"/>
      <c r="K30" s="87"/>
      <c r="L30" s="88"/>
      <c r="M30" s="95" t="str">
        <f t="shared" si="0"/>
        <v>OK</v>
      </c>
      <c r="N30" s="96"/>
      <c r="O30" s="15"/>
      <c r="P30" s="77"/>
      <c r="Q30" s="103"/>
      <c r="R30" s="88"/>
      <c r="S30" s="91"/>
      <c r="T30" s="103"/>
      <c r="U30" s="104"/>
      <c r="V30" s="22"/>
      <c r="W30" s="36"/>
      <c r="X30" s="91"/>
      <c r="Y30" s="92"/>
      <c r="Z30" s="83">
        <f t="shared" si="7"/>
        <v>0</v>
      </c>
      <c r="AA30" s="84"/>
      <c r="AI30" s="79"/>
      <c r="AJ30" s="80"/>
      <c r="AK30" s="79"/>
      <c r="AL30" s="80"/>
      <c r="AM30" s="79"/>
      <c r="AN30" s="80"/>
      <c r="AO30" s="79"/>
      <c r="AP30" s="80"/>
    </row>
    <row r="31" spans="1:42" x14ac:dyDescent="0.25">
      <c r="A31" s="127"/>
      <c r="B31" s="91"/>
      <c r="C31" s="121"/>
      <c r="D31" s="92"/>
      <c r="E31" s="87"/>
      <c r="F31" s="88"/>
      <c r="G31" s="91"/>
      <c r="H31" s="92"/>
      <c r="I31" s="91"/>
      <c r="J31" s="92"/>
      <c r="K31" s="87"/>
      <c r="L31" s="88"/>
      <c r="M31" s="95" t="str">
        <f t="shared" si="0"/>
        <v>OK</v>
      </c>
      <c r="N31" s="96"/>
      <c r="O31" s="15"/>
      <c r="P31" s="77"/>
      <c r="Q31" s="103"/>
      <c r="R31" s="88"/>
      <c r="S31" s="91"/>
      <c r="T31" s="103"/>
      <c r="U31" s="104"/>
      <c r="V31" s="22"/>
      <c r="W31" s="36"/>
      <c r="X31" s="91"/>
      <c r="Y31" s="92"/>
      <c r="Z31" s="83">
        <f t="shared" si="7"/>
        <v>0</v>
      </c>
      <c r="AA31" s="84"/>
      <c r="AI31" s="79"/>
      <c r="AJ31" s="80"/>
      <c r="AK31" s="79"/>
      <c r="AL31" s="80"/>
      <c r="AM31" s="79"/>
      <c r="AN31" s="80"/>
      <c r="AO31" s="79"/>
      <c r="AP31" s="80"/>
    </row>
    <row r="32" spans="1:42" ht="15.75" thickBot="1" x14ac:dyDescent="0.3">
      <c r="A32" s="128"/>
      <c r="B32" s="99"/>
      <c r="C32" s="122"/>
      <c r="D32" s="100"/>
      <c r="E32" s="118"/>
      <c r="F32" s="108"/>
      <c r="G32" s="99"/>
      <c r="H32" s="100"/>
      <c r="I32" s="99"/>
      <c r="J32" s="100"/>
      <c r="K32" s="118"/>
      <c r="L32" s="108"/>
      <c r="M32" s="116" t="str">
        <f t="shared" si="0"/>
        <v>OK</v>
      </c>
      <c r="N32" s="117"/>
      <c r="O32" s="16"/>
      <c r="P32" s="78"/>
      <c r="Q32" s="105"/>
      <c r="R32" s="108"/>
      <c r="S32" s="99"/>
      <c r="T32" s="105"/>
      <c r="U32" s="106"/>
      <c r="V32" s="24"/>
      <c r="W32" s="38"/>
      <c r="X32" s="99"/>
      <c r="Y32" s="100"/>
      <c r="Z32" s="97">
        <f t="shared" si="7"/>
        <v>0</v>
      </c>
      <c r="AA32" s="98"/>
      <c r="AI32" s="79"/>
      <c r="AJ32" s="80"/>
      <c r="AK32" s="79"/>
      <c r="AL32" s="80"/>
      <c r="AM32" s="79"/>
      <c r="AN32" s="80"/>
      <c r="AO32" s="79"/>
      <c r="AP32" s="80"/>
    </row>
    <row r="33" spans="1:42" ht="15.75" thickBot="1" x14ac:dyDescent="0.3">
      <c r="A33" s="126" t="s">
        <v>5</v>
      </c>
      <c r="B33" s="89" t="s">
        <v>56</v>
      </c>
      <c r="C33" s="120"/>
      <c r="D33" s="90"/>
      <c r="E33" s="119"/>
      <c r="F33" s="115"/>
      <c r="G33" s="89"/>
      <c r="H33" s="90"/>
      <c r="I33" s="89"/>
      <c r="J33" s="90"/>
      <c r="K33" s="119"/>
      <c r="L33" s="115"/>
      <c r="M33" s="93" t="str">
        <f t="shared" si="0"/>
        <v>OK</v>
      </c>
      <c r="N33" s="94"/>
      <c r="O33" s="70" t="s">
        <v>55</v>
      </c>
      <c r="P33" s="71"/>
      <c r="Q33" s="107"/>
      <c r="R33" s="115"/>
      <c r="S33" s="89"/>
      <c r="T33" s="107"/>
      <c r="U33" s="90"/>
      <c r="V33" s="25"/>
      <c r="W33" s="39"/>
      <c r="X33" s="89"/>
      <c r="Y33" s="90"/>
      <c r="Z33" s="101">
        <f t="shared" si="7"/>
        <v>0</v>
      </c>
      <c r="AA33" s="102"/>
      <c r="AI33" s="79"/>
      <c r="AJ33" s="80"/>
      <c r="AK33" s="79"/>
      <c r="AL33" s="80"/>
      <c r="AM33" s="79"/>
      <c r="AN33" s="80"/>
      <c r="AO33" s="79"/>
      <c r="AP33" s="80"/>
    </row>
    <row r="34" spans="1:42" ht="15.75" thickBot="1" x14ac:dyDescent="0.3">
      <c r="A34" s="127"/>
      <c r="B34" s="89" t="s">
        <v>57</v>
      </c>
      <c r="C34" s="120"/>
      <c r="D34" s="90"/>
      <c r="E34" s="87"/>
      <c r="F34" s="88"/>
      <c r="G34" s="91"/>
      <c r="H34" s="92"/>
      <c r="I34" s="91"/>
      <c r="J34" s="92"/>
      <c r="K34" s="87"/>
      <c r="L34" s="88"/>
      <c r="M34" s="95" t="str">
        <f t="shared" si="0"/>
        <v>OK</v>
      </c>
      <c r="N34" s="96"/>
      <c r="O34" s="72" t="s">
        <v>55</v>
      </c>
      <c r="P34" s="73"/>
      <c r="Q34" s="103"/>
      <c r="R34" s="88"/>
      <c r="S34" s="91"/>
      <c r="T34" s="103"/>
      <c r="U34" s="92"/>
      <c r="V34" s="22"/>
      <c r="W34" s="36"/>
      <c r="X34" s="91"/>
      <c r="Y34" s="92"/>
      <c r="Z34" s="83">
        <f t="shared" si="7"/>
        <v>0</v>
      </c>
      <c r="AA34" s="84"/>
      <c r="AI34" s="79"/>
      <c r="AJ34" s="80"/>
      <c r="AK34" s="79"/>
      <c r="AL34" s="80"/>
      <c r="AM34" s="79"/>
      <c r="AN34" s="80"/>
      <c r="AO34" s="79"/>
      <c r="AP34" s="80"/>
    </row>
    <row r="35" spans="1:42" ht="15.75" thickBot="1" x14ac:dyDescent="0.3">
      <c r="A35" s="127"/>
      <c r="B35" s="89" t="s">
        <v>58</v>
      </c>
      <c r="C35" s="120"/>
      <c r="D35" s="90"/>
      <c r="E35" s="87"/>
      <c r="F35" s="88"/>
      <c r="G35" s="91"/>
      <c r="H35" s="92"/>
      <c r="I35" s="91"/>
      <c r="J35" s="92"/>
      <c r="K35" s="87"/>
      <c r="L35" s="88"/>
      <c r="M35" s="95" t="str">
        <f t="shared" si="0"/>
        <v>OK</v>
      </c>
      <c r="N35" s="96"/>
      <c r="O35" s="72" t="s">
        <v>68</v>
      </c>
      <c r="P35" s="73"/>
      <c r="Q35" s="103"/>
      <c r="R35" s="88"/>
      <c r="S35" s="91"/>
      <c r="T35" s="103"/>
      <c r="U35" s="92"/>
      <c r="V35" s="22"/>
      <c r="W35" s="36"/>
      <c r="X35" s="91"/>
      <c r="Y35" s="92"/>
      <c r="Z35" s="83">
        <f t="shared" si="7"/>
        <v>0</v>
      </c>
      <c r="AA35" s="84"/>
      <c r="AI35" s="79"/>
      <c r="AJ35" s="80"/>
      <c r="AK35" s="79"/>
      <c r="AL35" s="80"/>
      <c r="AM35" s="79"/>
      <c r="AN35" s="80"/>
      <c r="AO35" s="79"/>
      <c r="AP35" s="80"/>
    </row>
    <row r="36" spans="1:42" x14ac:dyDescent="0.25">
      <c r="A36" s="127"/>
      <c r="B36" s="89" t="s">
        <v>59</v>
      </c>
      <c r="C36" s="120"/>
      <c r="D36" s="90"/>
      <c r="E36" s="87"/>
      <c r="F36" s="88"/>
      <c r="G36" s="91"/>
      <c r="H36" s="92"/>
      <c r="I36" s="91"/>
      <c r="J36" s="92"/>
      <c r="K36" s="87"/>
      <c r="L36" s="88"/>
      <c r="M36" s="95" t="str">
        <f t="shared" si="0"/>
        <v>OK</v>
      </c>
      <c r="N36" s="96"/>
      <c r="O36" s="72" t="s">
        <v>68</v>
      </c>
      <c r="P36" s="73"/>
      <c r="Q36" s="103"/>
      <c r="R36" s="88"/>
      <c r="S36" s="91"/>
      <c r="T36" s="103"/>
      <c r="U36" s="92"/>
      <c r="V36" s="22"/>
      <c r="W36" s="36"/>
      <c r="X36" s="91"/>
      <c r="Y36" s="92"/>
      <c r="Z36" s="83">
        <f t="shared" si="7"/>
        <v>0</v>
      </c>
      <c r="AA36" s="84"/>
      <c r="AI36" s="79"/>
      <c r="AJ36" s="80"/>
      <c r="AK36" s="79"/>
      <c r="AL36" s="80"/>
      <c r="AM36" s="79"/>
      <c r="AN36" s="80"/>
      <c r="AO36" s="79"/>
      <c r="AP36" s="80"/>
    </row>
    <row r="37" spans="1:42" x14ac:dyDescent="0.25">
      <c r="A37" s="127"/>
      <c r="B37" s="91" t="s">
        <v>62</v>
      </c>
      <c r="C37" s="121"/>
      <c r="D37" s="92"/>
      <c r="E37" s="87"/>
      <c r="F37" s="88"/>
      <c r="G37" s="91"/>
      <c r="H37" s="92"/>
      <c r="I37" s="91"/>
      <c r="J37" s="92"/>
      <c r="K37" s="87"/>
      <c r="L37" s="88"/>
      <c r="M37" s="95" t="str">
        <f t="shared" si="0"/>
        <v>OK</v>
      </c>
      <c r="N37" s="96"/>
      <c r="O37" s="72" t="s">
        <v>68</v>
      </c>
      <c r="P37" s="73"/>
      <c r="Q37" s="103"/>
      <c r="R37" s="88"/>
      <c r="S37" s="91"/>
      <c r="T37" s="103"/>
      <c r="U37" s="92"/>
      <c r="V37" s="22"/>
      <c r="W37" s="36"/>
      <c r="X37" s="91"/>
      <c r="Y37" s="92"/>
      <c r="Z37" s="83">
        <f t="shared" si="7"/>
        <v>0</v>
      </c>
      <c r="AA37" s="84"/>
      <c r="AI37" s="79"/>
      <c r="AJ37" s="80"/>
      <c r="AK37" s="79"/>
      <c r="AL37" s="80"/>
      <c r="AM37" s="79"/>
      <c r="AN37" s="80"/>
      <c r="AO37" s="79"/>
      <c r="AP37" s="80"/>
    </row>
    <row r="38" spans="1:42" x14ac:dyDescent="0.25">
      <c r="A38" s="127"/>
      <c r="B38" s="91" t="s">
        <v>63</v>
      </c>
      <c r="C38" s="121"/>
      <c r="D38" s="92"/>
      <c r="E38" s="87"/>
      <c r="F38" s="88"/>
      <c r="G38" s="91"/>
      <c r="H38" s="92"/>
      <c r="I38" s="91"/>
      <c r="J38" s="92"/>
      <c r="K38" s="87"/>
      <c r="L38" s="88"/>
      <c r="M38" s="95" t="str">
        <f t="shared" si="0"/>
        <v>OK</v>
      </c>
      <c r="N38" s="96"/>
      <c r="O38" s="72" t="s">
        <v>68</v>
      </c>
      <c r="P38" s="73"/>
      <c r="Q38" s="103"/>
      <c r="R38" s="88"/>
      <c r="S38" s="91"/>
      <c r="T38" s="103"/>
      <c r="U38" s="92"/>
      <c r="V38" s="22"/>
      <c r="W38" s="36"/>
      <c r="X38" s="91"/>
      <c r="Y38" s="92"/>
      <c r="Z38" s="83">
        <f t="shared" si="7"/>
        <v>0</v>
      </c>
      <c r="AA38" s="84"/>
      <c r="AI38" s="79"/>
      <c r="AJ38" s="80"/>
      <c r="AK38" s="79"/>
      <c r="AL38" s="80"/>
      <c r="AM38" s="79"/>
      <c r="AN38" s="80"/>
      <c r="AO38" s="79"/>
      <c r="AP38" s="80"/>
    </row>
    <row r="39" spans="1:42" x14ac:dyDescent="0.25">
      <c r="A39" s="127"/>
      <c r="B39" s="91" t="s">
        <v>64</v>
      </c>
      <c r="C39" s="121"/>
      <c r="D39" s="92"/>
      <c r="E39" s="87"/>
      <c r="F39" s="88"/>
      <c r="G39" s="91"/>
      <c r="H39" s="92"/>
      <c r="I39" s="91"/>
      <c r="J39" s="92"/>
      <c r="K39" s="87"/>
      <c r="L39" s="88"/>
      <c r="M39" s="95" t="str">
        <f t="shared" si="0"/>
        <v>OK</v>
      </c>
      <c r="N39" s="96"/>
      <c r="O39" s="72" t="s">
        <v>68</v>
      </c>
      <c r="P39" s="73"/>
      <c r="Q39" s="103"/>
      <c r="R39" s="88"/>
      <c r="S39" s="91"/>
      <c r="T39" s="103"/>
      <c r="U39" s="92"/>
      <c r="V39" s="22"/>
      <c r="W39" s="36"/>
      <c r="X39" s="91"/>
      <c r="Y39" s="92"/>
      <c r="Z39" s="83">
        <f t="shared" si="7"/>
        <v>0</v>
      </c>
      <c r="AA39" s="84"/>
      <c r="AI39" s="79"/>
      <c r="AJ39" s="80"/>
      <c r="AK39" s="79"/>
      <c r="AL39" s="80"/>
      <c r="AM39" s="79"/>
      <c r="AN39" s="80"/>
      <c r="AO39" s="79"/>
      <c r="AP39" s="80"/>
    </row>
    <row r="40" spans="1:42" x14ac:dyDescent="0.25">
      <c r="A40" s="127"/>
      <c r="B40" s="91" t="s">
        <v>65</v>
      </c>
      <c r="C40" s="121"/>
      <c r="D40" s="92"/>
      <c r="E40" s="87"/>
      <c r="F40" s="88"/>
      <c r="G40" s="91"/>
      <c r="H40" s="92"/>
      <c r="I40" s="91"/>
      <c r="J40" s="92"/>
      <c r="K40" s="87"/>
      <c r="L40" s="88"/>
      <c r="M40" s="95" t="str">
        <f t="shared" si="0"/>
        <v>OK</v>
      </c>
      <c r="N40" s="96"/>
      <c r="O40" s="72" t="s">
        <v>55</v>
      </c>
      <c r="P40" s="73"/>
      <c r="Q40" s="103"/>
      <c r="R40" s="88"/>
      <c r="S40" s="91"/>
      <c r="T40" s="103"/>
      <c r="U40" s="92"/>
      <c r="V40" s="22"/>
      <c r="W40" s="36"/>
      <c r="X40" s="91"/>
      <c r="Y40" s="92"/>
      <c r="Z40" s="83">
        <f t="shared" si="7"/>
        <v>0</v>
      </c>
      <c r="AA40" s="84"/>
      <c r="AI40" s="79"/>
      <c r="AJ40" s="80"/>
      <c r="AK40" s="79"/>
      <c r="AL40" s="80"/>
      <c r="AM40" s="79"/>
      <c r="AN40" s="80"/>
      <c r="AO40" s="79"/>
      <c r="AP40" s="80"/>
    </row>
    <row r="41" spans="1:42" x14ac:dyDescent="0.25">
      <c r="A41" s="127"/>
      <c r="B41" s="91" t="s">
        <v>66</v>
      </c>
      <c r="C41" s="121"/>
      <c r="D41" s="92"/>
      <c r="E41" s="87"/>
      <c r="F41" s="88"/>
      <c r="G41" s="91"/>
      <c r="H41" s="92"/>
      <c r="I41" s="91"/>
      <c r="J41" s="92"/>
      <c r="K41" s="87"/>
      <c r="L41" s="88"/>
      <c r="M41" s="95" t="str">
        <f t="shared" si="0"/>
        <v>OK</v>
      </c>
      <c r="N41" s="96"/>
      <c r="O41" s="72" t="s">
        <v>55</v>
      </c>
      <c r="P41" s="73"/>
      <c r="Q41" s="103"/>
      <c r="R41" s="88"/>
      <c r="S41" s="91"/>
      <c r="T41" s="103"/>
      <c r="U41" s="92"/>
      <c r="V41" s="22"/>
      <c r="W41" s="36"/>
      <c r="X41" s="91"/>
      <c r="Y41" s="92"/>
      <c r="Z41" s="83">
        <f t="shared" si="7"/>
        <v>0</v>
      </c>
      <c r="AA41" s="84"/>
      <c r="AI41" s="79"/>
      <c r="AJ41" s="80"/>
      <c r="AK41" s="79"/>
      <c r="AL41" s="80"/>
      <c r="AM41" s="79"/>
      <c r="AN41" s="80"/>
      <c r="AO41" s="79"/>
      <c r="AP41" s="80"/>
    </row>
    <row r="42" spans="1:42" ht="15.75" thickBot="1" x14ac:dyDescent="0.3">
      <c r="A42" s="128"/>
      <c r="B42" s="91" t="s">
        <v>67</v>
      </c>
      <c r="C42" s="121"/>
      <c r="D42" s="92"/>
      <c r="E42" s="118"/>
      <c r="F42" s="108"/>
      <c r="G42" s="99"/>
      <c r="H42" s="100"/>
      <c r="I42" s="99"/>
      <c r="J42" s="100"/>
      <c r="K42" s="118"/>
      <c r="L42" s="108"/>
      <c r="M42" s="116" t="str">
        <f t="shared" si="0"/>
        <v>OK</v>
      </c>
      <c r="N42" s="117"/>
      <c r="O42" s="74" t="s">
        <v>55</v>
      </c>
      <c r="P42" s="75"/>
      <c r="Q42" s="105"/>
      <c r="R42" s="108"/>
      <c r="S42" s="99"/>
      <c r="T42" s="105"/>
      <c r="U42" s="100"/>
      <c r="V42" s="24"/>
      <c r="W42" s="38"/>
      <c r="X42" s="99"/>
      <c r="Y42" s="100"/>
      <c r="Z42" s="97">
        <f t="shared" si="7"/>
        <v>0</v>
      </c>
      <c r="AA42" s="98"/>
      <c r="AI42" s="81"/>
      <c r="AJ42" s="82"/>
      <c r="AK42" s="81"/>
      <c r="AL42" s="82"/>
      <c r="AM42" s="81"/>
      <c r="AN42" s="82"/>
      <c r="AO42" s="81"/>
      <c r="AP42" s="82"/>
    </row>
  </sheetData>
  <mergeCells count="497">
    <mergeCell ref="I42:J42"/>
    <mergeCell ref="U8:V9"/>
    <mergeCell ref="I33:J33"/>
    <mergeCell ref="I34:J34"/>
    <mergeCell ref="I35:J35"/>
    <mergeCell ref="I36:J36"/>
    <mergeCell ref="I37:J37"/>
    <mergeCell ref="I38:J38"/>
    <mergeCell ref="I39:J39"/>
    <mergeCell ref="I40:J40"/>
    <mergeCell ref="I41:J41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AI3:AJ4"/>
    <mergeCell ref="AK3:AL4"/>
    <mergeCell ref="AM3:AN4"/>
    <mergeCell ref="AO3:AP4"/>
    <mergeCell ref="M22:N22"/>
    <mergeCell ref="M23:N23"/>
    <mergeCell ref="Q15:R15"/>
    <mergeCell ref="Q16:R16"/>
    <mergeCell ref="Q17:R17"/>
    <mergeCell ref="Q18:R18"/>
    <mergeCell ref="Q19:R19"/>
    <mergeCell ref="S20:U20"/>
    <mergeCell ref="M17:N17"/>
    <mergeCell ref="M18:N18"/>
    <mergeCell ref="M19:N19"/>
    <mergeCell ref="S23:U23"/>
    <mergeCell ref="Z19:AA19"/>
    <mergeCell ref="Z18:AA18"/>
    <mergeCell ref="Z17:AA17"/>
    <mergeCell ref="AI1:AP2"/>
    <mergeCell ref="I10:J11"/>
    <mergeCell ref="I12:J12"/>
    <mergeCell ref="I13:J13"/>
    <mergeCell ref="I14:J14"/>
    <mergeCell ref="Z8:AA9"/>
    <mergeCell ref="E10:F11"/>
    <mergeCell ref="G10:H11"/>
    <mergeCell ref="K10:L11"/>
    <mergeCell ref="K12:L12"/>
    <mergeCell ref="K13:L13"/>
    <mergeCell ref="Q13:R13"/>
    <mergeCell ref="Q14:R14"/>
    <mergeCell ref="G12:H12"/>
    <mergeCell ref="E12:F12"/>
    <mergeCell ref="AO5:AP5"/>
    <mergeCell ref="AM5:AN5"/>
    <mergeCell ref="AK5:AL5"/>
    <mergeCell ref="AI5:AJ5"/>
    <mergeCell ref="AI6:AJ6"/>
    <mergeCell ref="AK6:AL6"/>
    <mergeCell ref="AM6:AN6"/>
    <mergeCell ref="AO6:AP6"/>
    <mergeCell ref="AI7:AJ7"/>
    <mergeCell ref="A8:B9"/>
    <mergeCell ref="C8:E9"/>
    <mergeCell ref="F8:I9"/>
    <mergeCell ref="J8:K9"/>
    <mergeCell ref="O10:P11"/>
    <mergeCell ref="X10:Y11"/>
    <mergeCell ref="Z10:AA11"/>
    <mergeCell ref="P4:R4"/>
    <mergeCell ref="P6:R6"/>
    <mergeCell ref="Q10:R11"/>
    <mergeCell ref="F1:O7"/>
    <mergeCell ref="V10:W11"/>
    <mergeCell ref="U2:V2"/>
    <mergeCell ref="P2:Q2"/>
    <mergeCell ref="L8:O9"/>
    <mergeCell ref="P8:R9"/>
    <mergeCell ref="A10:A11"/>
    <mergeCell ref="A12:A22"/>
    <mergeCell ref="A23:A32"/>
    <mergeCell ref="A33:A42"/>
    <mergeCell ref="B10:D11"/>
    <mergeCell ref="B12:D12"/>
    <mergeCell ref="B23:D23"/>
    <mergeCell ref="B24:D24"/>
    <mergeCell ref="S8:T9"/>
    <mergeCell ref="W8:Y9"/>
    <mergeCell ref="B25:D25"/>
    <mergeCell ref="B26:D26"/>
    <mergeCell ref="B27:D27"/>
    <mergeCell ref="B28:D28"/>
    <mergeCell ref="B29:D29"/>
    <mergeCell ref="B30:D30"/>
    <mergeCell ref="M10:N11"/>
    <mergeCell ref="B22:D22"/>
    <mergeCell ref="B20:D20"/>
    <mergeCell ref="B19:D19"/>
    <mergeCell ref="B18:D18"/>
    <mergeCell ref="B17:D17"/>
    <mergeCell ref="B16:D16"/>
    <mergeCell ref="B15:D15"/>
    <mergeCell ref="B14:D14"/>
    <mergeCell ref="B13:D13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1:D21"/>
    <mergeCell ref="E25:F25"/>
    <mergeCell ref="E26:F26"/>
    <mergeCell ref="E27:F27"/>
    <mergeCell ref="E28:F28"/>
    <mergeCell ref="E29:F29"/>
    <mergeCell ref="E30:F30"/>
    <mergeCell ref="E15:F15"/>
    <mergeCell ref="E14:F14"/>
    <mergeCell ref="E13:F13"/>
    <mergeCell ref="E23:F23"/>
    <mergeCell ref="E24:F24"/>
    <mergeCell ref="E21:F21"/>
    <mergeCell ref="E22:F22"/>
    <mergeCell ref="E20:F20"/>
    <mergeCell ref="E19:F19"/>
    <mergeCell ref="E18:F18"/>
    <mergeCell ref="E17:F17"/>
    <mergeCell ref="E16:F16"/>
    <mergeCell ref="E37:F37"/>
    <mergeCell ref="E38:F38"/>
    <mergeCell ref="E39:F39"/>
    <mergeCell ref="E40:F40"/>
    <mergeCell ref="E41:F41"/>
    <mergeCell ref="E42:F42"/>
    <mergeCell ref="E31:F31"/>
    <mergeCell ref="E32:F32"/>
    <mergeCell ref="E33:F33"/>
    <mergeCell ref="E34:F34"/>
    <mergeCell ref="E35:F35"/>
    <mergeCell ref="E36:F36"/>
    <mergeCell ref="G25:H25"/>
    <mergeCell ref="G26:H26"/>
    <mergeCell ref="G27:H27"/>
    <mergeCell ref="G28:H28"/>
    <mergeCell ref="G29:H29"/>
    <mergeCell ref="G30:H30"/>
    <mergeCell ref="G15:H15"/>
    <mergeCell ref="G14:H14"/>
    <mergeCell ref="G13:H13"/>
    <mergeCell ref="G23:H23"/>
    <mergeCell ref="G24:H24"/>
    <mergeCell ref="G21:H21"/>
    <mergeCell ref="G22:H22"/>
    <mergeCell ref="G20:H20"/>
    <mergeCell ref="G19:H19"/>
    <mergeCell ref="G18:H18"/>
    <mergeCell ref="G17:H17"/>
    <mergeCell ref="G16:H16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37:L37"/>
    <mergeCell ref="K25:L25"/>
    <mergeCell ref="K26:L26"/>
    <mergeCell ref="K27:L27"/>
    <mergeCell ref="K28:L28"/>
    <mergeCell ref="K29:L29"/>
    <mergeCell ref="K30:L30"/>
    <mergeCell ref="K18:L18"/>
    <mergeCell ref="K19:L19"/>
    <mergeCell ref="K20:L20"/>
    <mergeCell ref="K22:L22"/>
    <mergeCell ref="K23:L23"/>
    <mergeCell ref="K24:L24"/>
    <mergeCell ref="K21:L21"/>
    <mergeCell ref="M38:N38"/>
    <mergeCell ref="M39:N39"/>
    <mergeCell ref="M40:N40"/>
    <mergeCell ref="M41:N41"/>
    <mergeCell ref="M42:N42"/>
    <mergeCell ref="M31:N31"/>
    <mergeCell ref="M32:N32"/>
    <mergeCell ref="M33:N33"/>
    <mergeCell ref="M34:N34"/>
    <mergeCell ref="M35:N35"/>
    <mergeCell ref="M36:N36"/>
    <mergeCell ref="M37:N37"/>
    <mergeCell ref="M24:N24"/>
    <mergeCell ref="M21:N21"/>
    <mergeCell ref="Q32:R32"/>
    <mergeCell ref="Q20:R20"/>
    <mergeCell ref="Q22:R22"/>
    <mergeCell ref="Q23:R23"/>
    <mergeCell ref="Q24:R24"/>
    <mergeCell ref="Q25:R25"/>
    <mergeCell ref="Q26:R26"/>
    <mergeCell ref="M25:N25"/>
    <mergeCell ref="M26:N26"/>
    <mergeCell ref="M27:N27"/>
    <mergeCell ref="M28:N28"/>
    <mergeCell ref="M29:N29"/>
    <mergeCell ref="M30:N30"/>
    <mergeCell ref="M20:N20"/>
    <mergeCell ref="Q39:R39"/>
    <mergeCell ref="Q40:R40"/>
    <mergeCell ref="Q41:R41"/>
    <mergeCell ref="Q42:R42"/>
    <mergeCell ref="S10:U11"/>
    <mergeCell ref="S12:U12"/>
    <mergeCell ref="S13:U13"/>
    <mergeCell ref="S14:U14"/>
    <mergeCell ref="S15:U15"/>
    <mergeCell ref="S16:U16"/>
    <mergeCell ref="Q33:R33"/>
    <mergeCell ref="Q34:R34"/>
    <mergeCell ref="Q35:R35"/>
    <mergeCell ref="Q36:R36"/>
    <mergeCell ref="Q37:R37"/>
    <mergeCell ref="Q38:R38"/>
    <mergeCell ref="Q27:R27"/>
    <mergeCell ref="Q28:R28"/>
    <mergeCell ref="Q29:R29"/>
    <mergeCell ref="Q30:R30"/>
    <mergeCell ref="Q31:R31"/>
    <mergeCell ref="S21:U21"/>
    <mergeCell ref="Q12:R12"/>
    <mergeCell ref="S42:U42"/>
    <mergeCell ref="S36:U36"/>
    <mergeCell ref="S37:U37"/>
    <mergeCell ref="S38:U38"/>
    <mergeCell ref="S39:U39"/>
    <mergeCell ref="S40:U40"/>
    <mergeCell ref="S41:U41"/>
    <mergeCell ref="S30:U30"/>
    <mergeCell ref="S31:U31"/>
    <mergeCell ref="S32:U32"/>
    <mergeCell ref="S33:U33"/>
    <mergeCell ref="S34:U34"/>
    <mergeCell ref="S35:U35"/>
    <mergeCell ref="S24:U24"/>
    <mergeCell ref="S25:U25"/>
    <mergeCell ref="S26:U26"/>
    <mergeCell ref="S27:U27"/>
    <mergeCell ref="S28:U28"/>
    <mergeCell ref="S29:U29"/>
    <mergeCell ref="S17:U17"/>
    <mergeCell ref="S18:U18"/>
    <mergeCell ref="S19:U19"/>
    <mergeCell ref="S22:U22"/>
    <mergeCell ref="X25:Y25"/>
    <mergeCell ref="X26:Y26"/>
    <mergeCell ref="X27:Y27"/>
    <mergeCell ref="X28:Y28"/>
    <mergeCell ref="X29:Y29"/>
    <mergeCell ref="X17:Y17"/>
    <mergeCell ref="X18:Y18"/>
    <mergeCell ref="X19:Y19"/>
    <mergeCell ref="X20:Y20"/>
    <mergeCell ref="X22:Y22"/>
    <mergeCell ref="X23:Y23"/>
    <mergeCell ref="X21:Y21"/>
    <mergeCell ref="X24:Y24"/>
    <mergeCell ref="Z39:AA39"/>
    <mergeCell ref="Z40:AA40"/>
    <mergeCell ref="Z41:AA41"/>
    <mergeCell ref="Z42:AA42"/>
    <mergeCell ref="Z33:AA33"/>
    <mergeCell ref="Z34:AA34"/>
    <mergeCell ref="Z35:AA35"/>
    <mergeCell ref="Z36:AA36"/>
    <mergeCell ref="Z37:AA37"/>
    <mergeCell ref="Z38:AA38"/>
    <mergeCell ref="X42:Y42"/>
    <mergeCell ref="X36:Y36"/>
    <mergeCell ref="X37:Y37"/>
    <mergeCell ref="X38:Y38"/>
    <mergeCell ref="X39:Y39"/>
    <mergeCell ref="X40:Y40"/>
    <mergeCell ref="X41:Y41"/>
    <mergeCell ref="X30:Y30"/>
    <mergeCell ref="X31:Y31"/>
    <mergeCell ref="X32:Y32"/>
    <mergeCell ref="X33:Y33"/>
    <mergeCell ref="X34:Y34"/>
    <mergeCell ref="X35:Y35"/>
    <mergeCell ref="Z27:AA27"/>
    <mergeCell ref="Z28:AA28"/>
    <mergeCell ref="Z29:AA29"/>
    <mergeCell ref="Z30:AA30"/>
    <mergeCell ref="Z31:AA31"/>
    <mergeCell ref="Z32:AA32"/>
    <mergeCell ref="Z20:AA20"/>
    <mergeCell ref="Z22:AA22"/>
    <mergeCell ref="Z23:AA23"/>
    <mergeCell ref="Z24:AA24"/>
    <mergeCell ref="Z25:AA25"/>
    <mergeCell ref="Z26:AA26"/>
    <mergeCell ref="Z21:AA21"/>
    <mergeCell ref="Z16:AA16"/>
    <mergeCell ref="Z15:AA15"/>
    <mergeCell ref="Z14:AA14"/>
    <mergeCell ref="Z13:AA13"/>
    <mergeCell ref="Z12:AA12"/>
    <mergeCell ref="K14:L14"/>
    <mergeCell ref="K15:L15"/>
    <mergeCell ref="K16:L16"/>
    <mergeCell ref="K17:L17"/>
    <mergeCell ref="X12:Y12"/>
    <mergeCell ref="X13:Y13"/>
    <mergeCell ref="X14:Y14"/>
    <mergeCell ref="X15:Y15"/>
    <mergeCell ref="X16:Y16"/>
    <mergeCell ref="M12:N12"/>
    <mergeCell ref="M13:N13"/>
    <mergeCell ref="M14:N14"/>
    <mergeCell ref="M15:N15"/>
    <mergeCell ref="M16:N16"/>
    <mergeCell ref="AK7:AL7"/>
    <mergeCell ref="AM7:AN7"/>
    <mergeCell ref="AO7:AP7"/>
    <mergeCell ref="AI8:AJ8"/>
    <mergeCell ref="AK8:AL8"/>
    <mergeCell ref="AM8:AN8"/>
    <mergeCell ref="AO8:AP8"/>
    <mergeCell ref="AI9:AJ9"/>
    <mergeCell ref="AK9:AL9"/>
    <mergeCell ref="AM9:AN9"/>
    <mergeCell ref="AO9:AP9"/>
    <mergeCell ref="AI10:AJ10"/>
    <mergeCell ref="AK10:AL10"/>
    <mergeCell ref="AM10:AN10"/>
    <mergeCell ref="AO10:AP10"/>
    <mergeCell ref="AI11:AJ11"/>
    <mergeCell ref="AK11:AL11"/>
    <mergeCell ref="AM11:AN11"/>
    <mergeCell ref="AO11:AP11"/>
    <mergeCell ref="AI12:AJ12"/>
    <mergeCell ref="AK12:AL12"/>
    <mergeCell ref="AM12:AN12"/>
    <mergeCell ref="AO12:AP12"/>
    <mergeCell ref="AI13:AJ13"/>
    <mergeCell ref="AK13:AL13"/>
    <mergeCell ref="AM13:AN13"/>
    <mergeCell ref="AO13:AP13"/>
    <mergeCell ref="AI14:AJ14"/>
    <mergeCell ref="AK14:AL14"/>
    <mergeCell ref="AM14:AN14"/>
    <mergeCell ref="AO14:AP14"/>
    <mergeCell ref="AI15:AJ15"/>
    <mergeCell ref="AK15:AL15"/>
    <mergeCell ref="AM15:AN15"/>
    <mergeCell ref="AO15:AP15"/>
    <mergeCell ref="AI16:AJ16"/>
    <mergeCell ref="AK16:AL16"/>
    <mergeCell ref="AM16:AN16"/>
    <mergeCell ref="AO16:AP16"/>
    <mergeCell ref="AI17:AJ17"/>
    <mergeCell ref="AK17:AL17"/>
    <mergeCell ref="AM17:AN17"/>
    <mergeCell ref="AO17:AP17"/>
    <mergeCell ref="AI18:AJ18"/>
    <mergeCell ref="AK18:AL18"/>
    <mergeCell ref="AM18:AN18"/>
    <mergeCell ref="AO18:AP18"/>
    <mergeCell ref="AI19:AJ19"/>
    <mergeCell ref="AK19:AL19"/>
    <mergeCell ref="AM19:AN19"/>
    <mergeCell ref="AO19:AP19"/>
    <mergeCell ref="AI20:AJ20"/>
    <mergeCell ref="AK20:AL20"/>
    <mergeCell ref="AM20:AN20"/>
    <mergeCell ref="AO20:AP20"/>
    <mergeCell ref="AI21:AJ21"/>
    <mergeCell ref="AK21:AL21"/>
    <mergeCell ref="AM21:AN21"/>
    <mergeCell ref="AO21:AP21"/>
    <mergeCell ref="AI22:AJ22"/>
    <mergeCell ref="AK22:AL22"/>
    <mergeCell ref="AM22:AN22"/>
    <mergeCell ref="AO22:AP22"/>
    <mergeCell ref="AI23:AJ23"/>
    <mergeCell ref="AK23:AL23"/>
    <mergeCell ref="AM23:AN23"/>
    <mergeCell ref="AO23:AP23"/>
    <mergeCell ref="AI24:AJ24"/>
    <mergeCell ref="AK24:AL24"/>
    <mergeCell ref="AM24:AN24"/>
    <mergeCell ref="AO24:AP24"/>
    <mergeCell ref="AI25:AJ25"/>
    <mergeCell ref="AK25:AL25"/>
    <mergeCell ref="AM25:AN25"/>
    <mergeCell ref="AO25:AP25"/>
    <mergeCell ref="AI26:AJ26"/>
    <mergeCell ref="AK26:AL26"/>
    <mergeCell ref="AM26:AN26"/>
    <mergeCell ref="AO26:AP26"/>
    <mergeCell ref="AI27:AJ27"/>
    <mergeCell ref="AK27:AL27"/>
    <mergeCell ref="AM27:AN27"/>
    <mergeCell ref="AO27:AP27"/>
    <mergeCell ref="AI28:AJ28"/>
    <mergeCell ref="AK28:AL28"/>
    <mergeCell ref="AM28:AN28"/>
    <mergeCell ref="AO28:AP28"/>
    <mergeCell ref="AI29:AJ29"/>
    <mergeCell ref="AK29:AL29"/>
    <mergeCell ref="AM29:AN29"/>
    <mergeCell ref="AO29:AP29"/>
    <mergeCell ref="AI30:AJ30"/>
    <mergeCell ref="AK30:AL30"/>
    <mergeCell ref="AM30:AN30"/>
    <mergeCell ref="AO30:AP30"/>
    <mergeCell ref="AI31:AJ31"/>
    <mergeCell ref="AK31:AL31"/>
    <mergeCell ref="AM31:AN31"/>
    <mergeCell ref="AO31:AP31"/>
    <mergeCell ref="AI32:AJ32"/>
    <mergeCell ref="AK32:AL32"/>
    <mergeCell ref="AM32:AN32"/>
    <mergeCell ref="AO32:AP32"/>
    <mergeCell ref="AI33:AJ33"/>
    <mergeCell ref="AK33:AL33"/>
    <mergeCell ref="AM33:AN33"/>
    <mergeCell ref="AO33:AP33"/>
    <mergeCell ref="AI34:AJ34"/>
    <mergeCell ref="AK34:AL34"/>
    <mergeCell ref="AM34:AN34"/>
    <mergeCell ref="AO34:AP34"/>
    <mergeCell ref="AI35:AJ35"/>
    <mergeCell ref="AK35:AL35"/>
    <mergeCell ref="AM35:AN35"/>
    <mergeCell ref="AO35:AP35"/>
    <mergeCell ref="AI36:AJ36"/>
    <mergeCell ref="AK36:AL36"/>
    <mergeCell ref="AM36:AN36"/>
    <mergeCell ref="AO36:AP36"/>
    <mergeCell ref="AI37:AJ37"/>
    <mergeCell ref="AK37:AL37"/>
    <mergeCell ref="AM37:AN37"/>
    <mergeCell ref="AO37:AP37"/>
    <mergeCell ref="AI38:AJ38"/>
    <mergeCell ref="AK38:AL38"/>
    <mergeCell ref="AM38:AN38"/>
    <mergeCell ref="AO38:AP38"/>
    <mergeCell ref="AI39:AJ39"/>
    <mergeCell ref="AK39:AL39"/>
    <mergeCell ref="AM39:AN39"/>
    <mergeCell ref="AO39:AP39"/>
    <mergeCell ref="AI40:AJ40"/>
    <mergeCell ref="AK40:AL40"/>
    <mergeCell ref="AM40:AN40"/>
    <mergeCell ref="AO40:AP40"/>
    <mergeCell ref="AI41:AJ41"/>
    <mergeCell ref="AK41:AL41"/>
    <mergeCell ref="AM41:AN41"/>
    <mergeCell ref="AO41:AP41"/>
    <mergeCell ref="AI42:AJ42"/>
    <mergeCell ref="AK42:AL42"/>
    <mergeCell ref="AM42:AN42"/>
    <mergeCell ref="AO42:AP42"/>
  </mergeCells>
  <conditionalFormatting sqref="M12:N42">
    <cfRule type="cellIs" dxfId="7" priority="8" operator="equal">
      <formula>"OK"</formula>
    </cfRule>
  </conditionalFormatting>
  <conditionalFormatting sqref="M12:N42">
    <cfRule type="cellIs" dxfId="6" priority="7" operator="equal">
      <formula>"ALERTE"</formula>
    </cfRule>
  </conditionalFormatting>
  <conditionalFormatting sqref="O33:P42">
    <cfRule type="cellIs" dxfId="5" priority="6" operator="equal">
      <formula>"OK"</formula>
    </cfRule>
  </conditionalFormatting>
  <conditionalFormatting sqref="O33:P42">
    <cfRule type="cellIs" dxfId="4" priority="5" operator="equal">
      <formula>"ALERTE"</formula>
    </cfRule>
  </conditionalFormatting>
  <conditionalFormatting sqref="O12:P22">
    <cfRule type="cellIs" dxfId="3" priority="4" operator="equal">
      <formula>"OK"</formula>
    </cfRule>
  </conditionalFormatting>
  <conditionalFormatting sqref="O12:P22">
    <cfRule type="cellIs" dxfId="2" priority="3" operator="equal">
      <formula>"ALERTE"</formula>
    </cfRule>
  </conditionalFormatting>
  <conditionalFormatting sqref="O12:O42">
    <cfRule type="expression" dxfId="1" priority="2">
      <formula>$O12="Disponible"</formula>
    </cfRule>
    <cfRule type="expression" dxfId="0" priority="1">
      <formula>$O12="Indisponible"</formula>
    </cfRule>
  </conditionalFormatting>
  <pageMargins left="0.7" right="0.7" top="0.75" bottom="0.75" header="0.3" footer="0.3"/>
  <pageSetup paperSize="9" scale="7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1"/>
  <sheetViews>
    <sheetView workbookViewId="0">
      <selection activeCell="B8" sqref="B8"/>
    </sheetView>
  </sheetViews>
  <sheetFormatPr baseColWidth="10" defaultRowHeight="15" x14ac:dyDescent="0.25"/>
  <cols>
    <col min="1" max="1" width="13.5703125" bestFit="1" customWidth="1"/>
    <col min="2" max="2" width="12.28515625" bestFit="1" customWidth="1"/>
    <col min="3" max="3" width="13.28515625" bestFit="1" customWidth="1"/>
    <col min="4" max="4" width="14.85546875" bestFit="1" customWidth="1"/>
    <col min="5" max="5" width="21" bestFit="1" customWidth="1"/>
    <col min="7" max="7" width="16.5703125" bestFit="1" customWidth="1"/>
  </cols>
  <sheetData>
    <row r="1" spans="1:8" ht="15.75" thickBot="1" x14ac:dyDescent="0.3">
      <c r="A1" s="30" t="s">
        <v>26</v>
      </c>
      <c r="B1" s="30" t="s">
        <v>27</v>
      </c>
      <c r="C1" s="29" t="s">
        <v>28</v>
      </c>
      <c r="D1" s="34" t="s">
        <v>29</v>
      </c>
      <c r="E1" s="40" t="s">
        <v>31</v>
      </c>
      <c r="F1" s="43" t="s">
        <v>34</v>
      </c>
      <c r="G1" s="34" t="s">
        <v>35</v>
      </c>
      <c r="H1" s="40" t="s">
        <v>39</v>
      </c>
    </row>
    <row r="2" spans="1:8" x14ac:dyDescent="0.25">
      <c r="A2" s="31" t="s">
        <v>22</v>
      </c>
      <c r="B2" s="31"/>
      <c r="C2" s="26"/>
      <c r="D2" s="31"/>
      <c r="E2" s="31" t="s">
        <v>32</v>
      </c>
      <c r="F2" s="44" t="s">
        <v>20</v>
      </c>
      <c r="G2" s="44" t="s">
        <v>36</v>
      </c>
      <c r="H2" s="41" t="s">
        <v>40</v>
      </c>
    </row>
    <row r="3" spans="1:8" ht="15.75" thickBot="1" x14ac:dyDescent="0.3">
      <c r="A3" s="32" t="s">
        <v>23</v>
      </c>
      <c r="B3" s="32"/>
      <c r="C3" s="27"/>
      <c r="D3" s="32"/>
      <c r="E3" s="33" t="s">
        <v>33</v>
      </c>
      <c r="F3" s="45" t="s">
        <v>10</v>
      </c>
      <c r="G3" s="46" t="s">
        <v>37</v>
      </c>
      <c r="H3" s="42" t="s">
        <v>41</v>
      </c>
    </row>
    <row r="4" spans="1:8" ht="15.75" thickBot="1" x14ac:dyDescent="0.3">
      <c r="A4" s="32" t="s">
        <v>24</v>
      </c>
      <c r="B4" s="32"/>
      <c r="C4" s="27"/>
      <c r="D4" s="27"/>
      <c r="G4" s="28" t="s">
        <v>38</v>
      </c>
    </row>
    <row r="5" spans="1:8" ht="15.75" thickBot="1" x14ac:dyDescent="0.3">
      <c r="A5" s="33" t="s">
        <v>25</v>
      </c>
      <c r="B5" s="32"/>
      <c r="C5" s="27"/>
      <c r="D5" s="27"/>
    </row>
    <row r="6" spans="1:8" x14ac:dyDescent="0.25">
      <c r="B6" s="32"/>
      <c r="C6" s="27"/>
      <c r="D6" s="27"/>
    </row>
    <row r="7" spans="1:8" x14ac:dyDescent="0.25">
      <c r="B7" s="32"/>
      <c r="C7" s="27"/>
      <c r="D7" s="27"/>
    </row>
    <row r="8" spans="1:8" x14ac:dyDescent="0.25">
      <c r="B8" s="32"/>
      <c r="C8" s="27"/>
      <c r="D8" s="27"/>
    </row>
    <row r="9" spans="1:8" x14ac:dyDescent="0.25">
      <c r="B9" s="32"/>
      <c r="C9" s="27"/>
      <c r="D9" s="27"/>
    </row>
    <row r="10" spans="1:8" x14ac:dyDescent="0.25">
      <c r="B10" s="32"/>
      <c r="C10" s="27"/>
      <c r="D10" s="27"/>
    </row>
    <row r="11" spans="1:8" x14ac:dyDescent="0.25">
      <c r="B11" s="32"/>
      <c r="C11" s="27"/>
      <c r="D11" s="27"/>
    </row>
    <row r="12" spans="1:8" x14ac:dyDescent="0.25">
      <c r="B12" s="32"/>
      <c r="C12" s="27"/>
      <c r="D12" s="27"/>
    </row>
    <row r="13" spans="1:8" x14ac:dyDescent="0.25">
      <c r="B13" s="32"/>
      <c r="C13" s="27"/>
      <c r="D13" s="27"/>
    </row>
    <row r="14" spans="1:8" x14ac:dyDescent="0.25">
      <c r="B14" s="32"/>
      <c r="C14" s="27"/>
      <c r="D14" s="27"/>
    </row>
    <row r="15" spans="1:8" x14ac:dyDescent="0.25">
      <c r="B15" s="32"/>
      <c r="C15" s="27"/>
      <c r="D15" s="27"/>
    </row>
    <row r="16" spans="1:8" x14ac:dyDescent="0.25">
      <c r="B16" s="32"/>
      <c r="C16" s="27"/>
      <c r="D16" s="27"/>
    </row>
    <row r="17" spans="2:4" x14ac:dyDescent="0.25">
      <c r="B17" s="32"/>
      <c r="C17" s="27"/>
      <c r="D17" s="27"/>
    </row>
    <row r="18" spans="2:4" x14ac:dyDescent="0.25">
      <c r="B18" s="32"/>
      <c r="C18" s="27"/>
      <c r="D18" s="27"/>
    </row>
    <row r="19" spans="2:4" x14ac:dyDescent="0.25">
      <c r="B19" s="32"/>
      <c r="C19" s="27"/>
      <c r="D19" s="27"/>
    </row>
    <row r="20" spans="2:4" x14ac:dyDescent="0.25">
      <c r="B20" s="32"/>
      <c r="C20" s="27"/>
      <c r="D20" s="27"/>
    </row>
    <row r="21" spans="2:4" ht="15.75" thickBot="1" x14ac:dyDescent="0.3">
      <c r="B21" s="33"/>
      <c r="C21" s="28"/>
      <c r="D21" s="2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8"/>
  <sheetViews>
    <sheetView workbookViewId="0">
      <selection activeCell="K19" sqref="K19"/>
    </sheetView>
  </sheetViews>
  <sheetFormatPr baseColWidth="10" defaultRowHeight="15" x14ac:dyDescent="0.25"/>
  <cols>
    <col min="1" max="1" width="12" bestFit="1" customWidth="1"/>
  </cols>
  <sheetData>
    <row r="1" spans="1:19" ht="15.75" thickBot="1" x14ac:dyDescent="0.3">
      <c r="A1" s="54" t="s">
        <v>60</v>
      </c>
      <c r="B1" s="194" t="s">
        <v>61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6"/>
    </row>
    <row r="2" spans="1:19" x14ac:dyDescent="0.25">
      <c r="A2" s="26" t="s">
        <v>51</v>
      </c>
      <c r="B2" s="66">
        <v>42929</v>
      </c>
      <c r="C2" s="68">
        <v>42930</v>
      </c>
      <c r="D2" s="68">
        <v>42931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63"/>
      <c r="S2" s="56"/>
    </row>
    <row r="3" spans="1:19" x14ac:dyDescent="0.25">
      <c r="A3" s="27" t="s">
        <v>52</v>
      </c>
      <c r="B3" s="67">
        <v>42934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64"/>
      <c r="S3" s="59"/>
    </row>
    <row r="4" spans="1:19" x14ac:dyDescent="0.25">
      <c r="A4" s="27" t="s">
        <v>53</v>
      </c>
      <c r="B4" s="67">
        <v>42967</v>
      </c>
      <c r="C4" s="69">
        <v>42968</v>
      </c>
      <c r="D4" s="69">
        <v>42929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64"/>
      <c r="S4" s="59"/>
    </row>
    <row r="5" spans="1:19" x14ac:dyDescent="0.25">
      <c r="A5" s="27" t="s">
        <v>54</v>
      </c>
      <c r="B5" s="67">
        <v>42968</v>
      </c>
      <c r="C5" s="69">
        <v>42968</v>
      </c>
      <c r="D5" s="69">
        <v>42969</v>
      </c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64"/>
      <c r="S5" s="59"/>
    </row>
    <row r="6" spans="1:19" x14ac:dyDescent="0.25">
      <c r="A6" s="27" t="s">
        <v>56</v>
      </c>
      <c r="B6" s="67">
        <v>42929</v>
      </c>
      <c r="C6" s="69">
        <v>42930</v>
      </c>
      <c r="D6" s="69">
        <v>42931</v>
      </c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64"/>
      <c r="S6" s="59"/>
    </row>
    <row r="7" spans="1:19" x14ac:dyDescent="0.25">
      <c r="A7" s="27" t="s">
        <v>57</v>
      </c>
      <c r="B7" s="67">
        <v>42929</v>
      </c>
      <c r="C7" s="69">
        <v>42930</v>
      </c>
      <c r="D7" s="69">
        <v>42931</v>
      </c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64"/>
      <c r="S7" s="59"/>
    </row>
    <row r="8" spans="1:19" x14ac:dyDescent="0.25">
      <c r="A8" s="27" t="s">
        <v>58</v>
      </c>
      <c r="B8" s="67"/>
      <c r="C8" s="69">
        <v>42930</v>
      </c>
      <c r="D8" s="69">
        <v>42931</v>
      </c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64"/>
      <c r="S8" s="59"/>
    </row>
    <row r="9" spans="1:19" x14ac:dyDescent="0.25">
      <c r="A9" s="27" t="s">
        <v>59</v>
      </c>
      <c r="B9" s="67"/>
      <c r="C9" s="69">
        <v>42930</v>
      </c>
      <c r="D9" s="69">
        <v>42931</v>
      </c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64"/>
      <c r="S9" s="59"/>
    </row>
    <row r="10" spans="1:19" x14ac:dyDescent="0.25">
      <c r="A10" s="27" t="s">
        <v>62</v>
      </c>
      <c r="B10" s="67"/>
      <c r="C10" s="69">
        <v>42930</v>
      </c>
      <c r="D10" s="69">
        <v>42931</v>
      </c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64"/>
      <c r="S10" s="59"/>
    </row>
    <row r="11" spans="1:19" x14ac:dyDescent="0.25">
      <c r="A11" s="27" t="s">
        <v>63</v>
      </c>
      <c r="B11" s="67"/>
      <c r="C11" s="69">
        <v>42930</v>
      </c>
      <c r="D11" s="69">
        <v>42931</v>
      </c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64"/>
      <c r="S11" s="59"/>
    </row>
    <row r="12" spans="1:19" x14ac:dyDescent="0.25">
      <c r="A12" s="27" t="s">
        <v>64</v>
      </c>
      <c r="B12" s="67"/>
      <c r="C12" s="69">
        <v>42930</v>
      </c>
      <c r="D12" s="69">
        <v>42931</v>
      </c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64"/>
      <c r="S12" s="59"/>
    </row>
    <row r="13" spans="1:19" x14ac:dyDescent="0.25">
      <c r="A13" s="27" t="s">
        <v>65</v>
      </c>
      <c r="B13" s="67">
        <v>42929</v>
      </c>
      <c r="C13" s="69">
        <v>42930</v>
      </c>
      <c r="D13" s="69">
        <v>42931</v>
      </c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64"/>
      <c r="S13" s="59"/>
    </row>
    <row r="14" spans="1:19" x14ac:dyDescent="0.25">
      <c r="A14" s="27" t="s">
        <v>66</v>
      </c>
      <c r="B14" s="67">
        <v>42929</v>
      </c>
      <c r="C14" s="69">
        <v>42930</v>
      </c>
      <c r="D14" s="69">
        <v>42931</v>
      </c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64"/>
      <c r="S14" s="59"/>
    </row>
    <row r="15" spans="1:19" x14ac:dyDescent="0.25">
      <c r="A15" s="27" t="s">
        <v>67</v>
      </c>
      <c r="B15" s="67">
        <v>42929</v>
      </c>
      <c r="C15" s="69">
        <v>42930</v>
      </c>
      <c r="D15" s="69">
        <v>42931</v>
      </c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64"/>
      <c r="S15" s="59"/>
    </row>
    <row r="16" spans="1:19" x14ac:dyDescent="0.25">
      <c r="A16" s="27"/>
      <c r="B16" s="57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64"/>
      <c r="S16" s="59"/>
    </row>
    <row r="17" spans="1:19" x14ac:dyDescent="0.25">
      <c r="A17" s="27"/>
      <c r="B17" s="57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64"/>
      <c r="S17" s="59"/>
    </row>
    <row r="18" spans="1:19" ht="15.75" thickBot="1" x14ac:dyDescent="0.3">
      <c r="A18" s="28"/>
      <c r="B18" s="60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5"/>
      <c r="S18" s="62"/>
    </row>
  </sheetData>
  <mergeCells count="1">
    <mergeCell ref="B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Maintenance</vt:lpstr>
      <vt:lpstr>Ressources</vt:lpstr>
      <vt:lpstr>Disponibilité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gmb</cp:lastModifiedBy>
  <cp:lastPrinted>2017-07-13T09:13:28Z</cp:lastPrinted>
  <dcterms:created xsi:type="dcterms:W3CDTF">2017-06-23T13:37:24Z</dcterms:created>
  <dcterms:modified xsi:type="dcterms:W3CDTF">2017-07-13T16:01:09Z</dcterms:modified>
</cp:coreProperties>
</file>