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505" windowHeight="12030" activeTab="2"/>
  </bookViews>
  <sheets>
    <sheet name="BDD Elèves" sheetId="1" r:id="rId1"/>
    <sheet name="Catalogue" sheetId="2" r:id="rId2"/>
    <sheet name="Ventes 2010-2011" sheetId="3" r:id="rId3"/>
  </sheets>
  <definedNames>
    <definedName name="CLIENTS">'BDD Elèves'!$B$4:$B$15</definedName>
    <definedName name="MODE_REGLEMENT">Catalogue!$G$2:$G$4</definedName>
    <definedName name="PRODUITS">Catalogue!$A$2:$A$12</definedName>
    <definedName name="PRODUITS_PRIX">Catalogue!$A$1:$B$12</definedName>
    <definedName name="REDUCTION_TAUX">Catalogue!$D$1:$E$5</definedName>
    <definedName name="REDUCTIONS">Catalogue!$D$2:$D$5</definedName>
  </definedNames>
  <calcPr calcId="152511"/>
</workbook>
</file>

<file path=xl/calcChain.xml><?xml version="1.0" encoding="utf-8"?>
<calcChain xmlns="http://schemas.openxmlformats.org/spreadsheetml/2006/main">
  <c r="F15" i="1" l="1"/>
  <c r="T3" i="3" l="1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2" i="3"/>
  <c r="L2" i="3"/>
  <c r="T2" i="3"/>
  <c r="R2" i="3"/>
  <c r="P2" i="3"/>
  <c r="N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2" i="3"/>
  <c r="D3" i="3"/>
  <c r="G3" i="3" s="1"/>
  <c r="D4" i="3"/>
  <c r="D5" i="3"/>
  <c r="G5" i="3" s="1"/>
  <c r="D6" i="3"/>
  <c r="D7" i="3"/>
  <c r="G7" i="3" s="1"/>
  <c r="D8" i="3"/>
  <c r="D9" i="3"/>
  <c r="G9" i="3" s="1"/>
  <c r="D10" i="3"/>
  <c r="D11" i="3"/>
  <c r="G11" i="3" s="1"/>
  <c r="D12" i="3"/>
  <c r="D13" i="3"/>
  <c r="G13" i="3" s="1"/>
  <c r="D14" i="3"/>
  <c r="D15" i="3"/>
  <c r="G15" i="3" s="1"/>
  <c r="D16" i="3"/>
  <c r="D17" i="3"/>
  <c r="G17" i="3" s="1"/>
  <c r="D18" i="3"/>
  <c r="D19" i="3"/>
  <c r="G19" i="3" s="1"/>
  <c r="D20" i="3"/>
  <c r="D21" i="3"/>
  <c r="G21" i="3" s="1"/>
  <c r="D22" i="3"/>
  <c r="D23" i="3"/>
  <c r="G23" i="3" s="1"/>
  <c r="D24" i="3"/>
  <c r="D25" i="3"/>
  <c r="G25" i="3" s="1"/>
  <c r="D26" i="3"/>
  <c r="D27" i="3"/>
  <c r="G27" i="3" s="1"/>
  <c r="D28" i="3"/>
  <c r="D29" i="3"/>
  <c r="G29" i="3" s="1"/>
  <c r="D30" i="3"/>
  <c r="D31" i="3"/>
  <c r="G31" i="3" s="1"/>
  <c r="D32" i="3"/>
  <c r="D33" i="3"/>
  <c r="G33" i="3" s="1"/>
  <c r="D34" i="3"/>
  <c r="D35" i="3"/>
  <c r="G35" i="3" s="1"/>
  <c r="D36" i="3"/>
  <c r="D37" i="3"/>
  <c r="G37" i="3" s="1"/>
  <c r="D38" i="3"/>
  <c r="D39" i="3"/>
  <c r="G39" i="3" s="1"/>
  <c r="D40" i="3"/>
  <c r="D41" i="3"/>
  <c r="G41" i="3" s="1"/>
  <c r="D42" i="3"/>
  <c r="D43" i="3"/>
  <c r="G43" i="3" s="1"/>
  <c r="D44" i="3"/>
  <c r="D45" i="3"/>
  <c r="G45" i="3" s="1"/>
  <c r="D46" i="3"/>
  <c r="D47" i="3"/>
  <c r="G47" i="3" s="1"/>
  <c r="D48" i="3"/>
  <c r="D49" i="3"/>
  <c r="G49" i="3" s="1"/>
  <c r="D50" i="3"/>
  <c r="D51" i="3"/>
  <c r="G51" i="3" s="1"/>
  <c r="D52" i="3"/>
  <c r="D53" i="3"/>
  <c r="G53" i="3" s="1"/>
  <c r="D54" i="3"/>
  <c r="D55" i="3"/>
  <c r="G55" i="3" s="1"/>
  <c r="D56" i="3"/>
  <c r="D57" i="3"/>
  <c r="G57" i="3" s="1"/>
  <c r="D58" i="3"/>
  <c r="D59" i="3"/>
  <c r="G59" i="3" s="1"/>
  <c r="D60" i="3"/>
  <c r="D61" i="3"/>
  <c r="G61" i="3" s="1"/>
  <c r="D62" i="3"/>
  <c r="D63" i="3"/>
  <c r="G63" i="3" s="1"/>
  <c r="D64" i="3"/>
  <c r="D65" i="3"/>
  <c r="G65" i="3" s="1"/>
  <c r="D66" i="3"/>
  <c r="D67" i="3"/>
  <c r="G67" i="3" s="1"/>
  <c r="D68" i="3"/>
  <c r="D69" i="3"/>
  <c r="G69" i="3" s="1"/>
  <c r="D70" i="3"/>
  <c r="D71" i="3"/>
  <c r="G71" i="3" s="1"/>
  <c r="D72" i="3"/>
  <c r="D73" i="3"/>
  <c r="G73" i="3" s="1"/>
  <c r="D74" i="3"/>
  <c r="D75" i="3"/>
  <c r="G75" i="3" s="1"/>
  <c r="D76" i="3"/>
  <c r="D77" i="3"/>
  <c r="G77" i="3" s="1"/>
  <c r="D78" i="3"/>
  <c r="D79" i="3"/>
  <c r="G79" i="3" s="1"/>
  <c r="D80" i="3"/>
  <c r="D81" i="3"/>
  <c r="G81" i="3" s="1"/>
  <c r="D82" i="3"/>
  <c r="D83" i="3"/>
  <c r="G83" i="3" s="1"/>
  <c r="D84" i="3"/>
  <c r="D85" i="3"/>
  <c r="G85" i="3" s="1"/>
  <c r="D86" i="3"/>
  <c r="D87" i="3"/>
  <c r="G87" i="3" s="1"/>
  <c r="D88" i="3"/>
  <c r="D89" i="3"/>
  <c r="G89" i="3" s="1"/>
  <c r="D90" i="3"/>
  <c r="D91" i="3"/>
  <c r="G91" i="3" s="1"/>
  <c r="D92" i="3"/>
  <c r="D93" i="3"/>
  <c r="G93" i="3" s="1"/>
  <c r="D94" i="3"/>
  <c r="D95" i="3"/>
  <c r="G95" i="3" s="1"/>
  <c r="D96" i="3"/>
  <c r="D97" i="3"/>
  <c r="G97" i="3" s="1"/>
  <c r="D98" i="3"/>
  <c r="D99" i="3"/>
  <c r="G99" i="3" s="1"/>
  <c r="D100" i="3"/>
  <c r="D2" i="3"/>
  <c r="G100" i="3" l="1"/>
  <c r="G98" i="3"/>
  <c r="G96" i="3"/>
  <c r="G94" i="3"/>
  <c r="G92" i="3"/>
  <c r="G90" i="3"/>
  <c r="G88" i="3"/>
  <c r="G86" i="3"/>
  <c r="G84" i="3"/>
  <c r="G82" i="3"/>
  <c r="G80" i="3"/>
  <c r="G78" i="3"/>
  <c r="G76" i="3"/>
  <c r="G74" i="3"/>
  <c r="G72" i="3"/>
  <c r="G70" i="3"/>
  <c r="G68" i="3"/>
  <c r="G66" i="3"/>
  <c r="G64" i="3"/>
  <c r="G62" i="3"/>
  <c r="G60" i="3"/>
  <c r="G58" i="3"/>
  <c r="G56" i="3"/>
  <c r="G54" i="3"/>
  <c r="G52" i="3"/>
  <c r="G50" i="3"/>
  <c r="G48" i="3"/>
  <c r="G46" i="3"/>
  <c r="G44" i="3"/>
  <c r="G42" i="3"/>
  <c r="G40" i="3"/>
  <c r="G38" i="3"/>
  <c r="G36" i="3"/>
  <c r="G34" i="3"/>
  <c r="G32" i="3"/>
  <c r="G30" i="3"/>
  <c r="G28" i="3"/>
  <c r="G26" i="3"/>
  <c r="G24" i="3"/>
  <c r="G22" i="3"/>
  <c r="G20" i="3"/>
  <c r="G18" i="3"/>
  <c r="G16" i="3"/>
  <c r="G14" i="3"/>
  <c r="G12" i="3"/>
  <c r="G10" i="3"/>
  <c r="G8" i="3"/>
  <c r="G6" i="3"/>
  <c r="G4" i="3"/>
  <c r="G2" i="3"/>
  <c r="F5" i="1"/>
  <c r="F6" i="1"/>
  <c r="F7" i="1"/>
  <c r="F8" i="1"/>
  <c r="F9" i="1"/>
  <c r="F10" i="1"/>
  <c r="F11" i="1"/>
  <c r="F12" i="1"/>
  <c r="F13" i="1"/>
  <c r="F14" i="1"/>
  <c r="F4" i="1"/>
</calcChain>
</file>

<file path=xl/sharedStrings.xml><?xml version="1.0" encoding="utf-8"?>
<sst xmlns="http://schemas.openxmlformats.org/spreadsheetml/2006/main" count="77" uniqueCount="73">
  <si>
    <t>Produit</t>
  </si>
  <si>
    <t>Tarif</t>
  </si>
  <si>
    <t>Cours d'essai</t>
  </si>
  <si>
    <t>Cours à l'unité</t>
  </si>
  <si>
    <t>Carte de 10 cours</t>
  </si>
  <si>
    <t>Carte de 15 cours</t>
  </si>
  <si>
    <t>Carte de 25 cours</t>
  </si>
  <si>
    <t>Carte de 50 cours</t>
  </si>
  <si>
    <t>Abonnement illimité</t>
  </si>
  <si>
    <t>Atelier chorégraphique</t>
  </si>
  <si>
    <t>Formation professionnelle</t>
  </si>
  <si>
    <t>NOM PRENOM</t>
  </si>
  <si>
    <t>DATE DE NAISSANCE</t>
  </si>
  <si>
    <t>AGE</t>
  </si>
  <si>
    <t>LIEU</t>
  </si>
  <si>
    <t>ADRESSE</t>
  </si>
  <si>
    <t>CODE POSTAL</t>
  </si>
  <si>
    <t>VILLE</t>
  </si>
  <si>
    <t>E-MAIL</t>
  </si>
  <si>
    <t>DATE DU CERTIFICAT</t>
  </si>
  <si>
    <t>DATE DE
1ERE INSCRIPTION</t>
  </si>
  <si>
    <t>TEL.
DOMICILE</t>
  </si>
  <si>
    <t>TEL.
PORTABLE</t>
  </si>
  <si>
    <t>TEL.
PROFESSIONNEL</t>
  </si>
  <si>
    <t>CERTICAT MEDICAL
(lien vers le fichier scanné)</t>
  </si>
  <si>
    <t>Privilège</t>
  </si>
  <si>
    <t>Taux</t>
  </si>
  <si>
    <t>Etudiant</t>
  </si>
  <si>
    <t>- de 26 ans</t>
  </si>
  <si>
    <t>Offert</t>
  </si>
  <si>
    <t>Aucun</t>
  </si>
  <si>
    <t>1er
versement</t>
  </si>
  <si>
    <t>Date 1er
versement</t>
  </si>
  <si>
    <t>2ème
versement</t>
  </si>
  <si>
    <t>Date 2ème
versement</t>
  </si>
  <si>
    <t>3ème
versement</t>
  </si>
  <si>
    <t>Date 3ème
versement</t>
  </si>
  <si>
    <t>4ème
versement</t>
  </si>
  <si>
    <t>Date 4ème
versement</t>
  </si>
  <si>
    <t>5ème
versement</t>
  </si>
  <si>
    <t>Date 5ème
versement</t>
  </si>
  <si>
    <t>6ème
versement</t>
  </si>
  <si>
    <t>Date 6ème
versement</t>
  </si>
  <si>
    <t>Réglé</t>
  </si>
  <si>
    <t>Solde</t>
  </si>
  <si>
    <t>Date d'achat</t>
  </si>
  <si>
    <t>Réduction</t>
  </si>
  <si>
    <t>Montant à
régler</t>
  </si>
  <si>
    <t>Mode de
règlement</t>
  </si>
  <si>
    <t>BELLANGER Tina</t>
  </si>
  <si>
    <t>F</t>
  </si>
  <si>
    <t>BENHASSEN Neila</t>
  </si>
  <si>
    <t>CHIKLI Christophe</t>
  </si>
  <si>
    <t>GAUNET Franck</t>
  </si>
  <si>
    <t>LEGENTY Tatiana</t>
  </si>
  <si>
    <t>M</t>
  </si>
  <si>
    <t>MAJOR Nicolas</t>
  </si>
  <si>
    <t>MARTEL Sandra</t>
  </si>
  <si>
    <t>MESSAOUDI Frédéric</t>
  </si>
  <si>
    <t>PERRIER Sonia</t>
  </si>
  <si>
    <t>RIOU Audrey</t>
  </si>
  <si>
    <t>SAVINO Séverine</t>
  </si>
  <si>
    <t>SEXE
(F / H)</t>
  </si>
  <si>
    <t>Client</t>
  </si>
  <si>
    <t>Mode de règlement</t>
  </si>
  <si>
    <t>Espèce</t>
  </si>
  <si>
    <t>Chèque</t>
  </si>
  <si>
    <t>CB</t>
  </si>
  <si>
    <t>Taux de
réduction</t>
  </si>
  <si>
    <t>Échéances
(de 1 à 6)</t>
  </si>
  <si>
    <t>GMB gmb</t>
  </si>
  <si>
    <t>essai</t>
  </si>
  <si>
    <t>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</si>
</sst>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 wrapText="1"/>
    </xf>
    <xf numFmtId="164" fontId="1" fillId="5" borderId="1" xfId="1" applyNumberFormat="1" applyFont="1" applyFill="1" applyBorder="1" applyAlignment="1">
      <alignment horizontal="center" vertical="center" wrapText="1"/>
    </xf>
    <xf numFmtId="164" fontId="0" fillId="0" borderId="1" xfId="1" applyNumberFormat="1" applyFon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164" fontId="0" fillId="0" borderId="3" xfId="0" applyNumberFormat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0" fillId="0" borderId="9" xfId="0" applyNumberFormat="1" applyBorder="1" applyAlignment="1">
      <alignment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vertical="center"/>
    </xf>
    <xf numFmtId="9" fontId="0" fillId="0" borderId="8" xfId="0" applyNumberFormat="1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vertical="center"/>
    </xf>
    <xf numFmtId="9" fontId="0" fillId="0" borderId="1" xfId="0" applyNumberFormat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25">
    <dxf>
      <numFmt numFmtId="164" formatCode="_-* #,##0.00\ [$€-40C]_-;\-* #,##0.00\ [$€-40C]_-;_-* &quot;-&quot;??\ [$€-40C]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3:O15" totalsRowShown="0" headerRowDxfId="5" dataDxfId="6" headerRowBorderDxfId="23" tableBorderDxfId="24" totalsRowBorderDxfId="22">
  <autoFilter ref="A3:O15"/>
  <tableColumns count="15">
    <tableColumn id="1" name="DATE DE_x000a_1ERE INSCRIPTION" dataDxfId="21"/>
    <tableColumn id="2" name="NOM PRENOM" dataDxfId="20"/>
    <tableColumn id="3" name="SEXE_x000a_(F / H)" dataDxfId="19"/>
    <tableColumn id="4" name="DATE DE NAISSANCE" dataDxfId="18"/>
    <tableColumn id="5" name="LIEU" dataDxfId="17"/>
    <tableColumn id="6" name="AGE" dataDxfId="16">
      <calculatedColumnFormula>INT((TODAY()-D4)/365)</calculatedColumnFormula>
    </tableColumn>
    <tableColumn id="7" name="ADRESSE" dataDxfId="15"/>
    <tableColumn id="8" name="CODE POSTAL" dataDxfId="14"/>
    <tableColumn id="9" name="VILLE" dataDxfId="13"/>
    <tableColumn id="10" name="TEL._x000a_DOMICILE" dataDxfId="12"/>
    <tableColumn id="11" name="TEL._x000a_PORTABLE" dataDxfId="11"/>
    <tableColumn id="12" name="TEL._x000a_PROFESSIONNEL" dataDxfId="10"/>
    <tableColumn id="13" name="E-MAIL" dataDxfId="9"/>
    <tableColumn id="14" name="CERTICAT MEDICAL_x000a_(lien vers le fichier scanné)" dataDxfId="8"/>
    <tableColumn id="15" name="DATE DU CERTIFICAT" dataDxfId="7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12" totalsRowShown="0" headerRowBorderDxfId="3" tableBorderDxfId="4" totalsRowBorderDxfId="2">
  <autoFilter ref="A1:B12"/>
  <tableColumns count="2">
    <tableColumn id="1" name="Produit" dataDxfId="1"/>
    <tableColumn id="2" name="Tarif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15"/>
  <sheetViews>
    <sheetView topLeftCell="A2" workbookViewId="0">
      <selection activeCell="B21" sqref="B21"/>
    </sheetView>
  </sheetViews>
  <sheetFormatPr baseColWidth="10" defaultColWidth="17" defaultRowHeight="15" x14ac:dyDescent="0.25"/>
  <cols>
    <col min="1" max="1" width="17.140625" style="4" bestFit="1" customWidth="1"/>
    <col min="2" max="2" width="19.42578125" style="4" bestFit="1" customWidth="1"/>
    <col min="3" max="3" width="6.42578125" style="4" bestFit="1" customWidth="1"/>
    <col min="4" max="4" width="21" style="4" customWidth="1"/>
    <col min="5" max="5" width="23.7109375" style="4" bestFit="1" customWidth="1"/>
    <col min="6" max="6" width="6.85546875" style="4" customWidth="1"/>
    <col min="7" max="7" width="23.7109375" style="4" bestFit="1" customWidth="1"/>
    <col min="8" max="8" width="15.140625" style="4" customWidth="1"/>
    <col min="9" max="9" width="18.28515625" style="4" bestFit="1" customWidth="1"/>
    <col min="10" max="10" width="9.7109375" style="4" bestFit="1" customWidth="1"/>
    <col min="11" max="11" width="12.7109375" style="4" bestFit="1" customWidth="1"/>
    <col min="12" max="12" width="15.42578125" style="4" bestFit="1" customWidth="1"/>
    <col min="13" max="13" width="27.5703125" style="4" bestFit="1" customWidth="1"/>
    <col min="14" max="14" width="25.140625" style="4" bestFit="1" customWidth="1"/>
    <col min="15" max="15" width="21.140625" style="4" customWidth="1"/>
    <col min="16" max="16384" width="17" style="1"/>
  </cols>
  <sheetData>
    <row r="3" spans="1:15" s="3" customFormat="1" ht="30" x14ac:dyDescent="0.25">
      <c r="A3" s="15" t="s">
        <v>20</v>
      </c>
      <c r="B3" s="16" t="s">
        <v>11</v>
      </c>
      <c r="C3" s="17" t="s">
        <v>62</v>
      </c>
      <c r="D3" s="16" t="s">
        <v>12</v>
      </c>
      <c r="E3" s="16" t="s">
        <v>14</v>
      </c>
      <c r="F3" s="16" t="s">
        <v>13</v>
      </c>
      <c r="G3" s="16" t="s">
        <v>15</v>
      </c>
      <c r="H3" s="16" t="s">
        <v>16</v>
      </c>
      <c r="I3" s="16" t="s">
        <v>17</v>
      </c>
      <c r="J3" s="17" t="s">
        <v>21</v>
      </c>
      <c r="K3" s="17" t="s">
        <v>22</v>
      </c>
      <c r="L3" s="17" t="s">
        <v>23</v>
      </c>
      <c r="M3" s="16" t="s">
        <v>18</v>
      </c>
      <c r="N3" s="17" t="s">
        <v>24</v>
      </c>
      <c r="O3" s="18" t="s">
        <v>19</v>
      </c>
    </row>
    <row r="4" spans="1:15" x14ac:dyDescent="0.25">
      <c r="A4" s="13"/>
      <c r="B4" s="4" t="s">
        <v>49</v>
      </c>
      <c r="C4" s="4" t="s">
        <v>50</v>
      </c>
      <c r="D4" s="8"/>
      <c r="F4" s="4">
        <f ca="1">INT((TODAY()-D4)/365)</f>
        <v>114</v>
      </c>
      <c r="O4" s="14"/>
    </row>
    <row r="5" spans="1:15" x14ac:dyDescent="0.25">
      <c r="A5" s="13"/>
      <c r="B5" s="4" t="s">
        <v>51</v>
      </c>
      <c r="C5" s="4" t="s">
        <v>50</v>
      </c>
      <c r="D5" s="8"/>
      <c r="F5" s="4">
        <f t="shared" ref="F5:F68" ca="1" si="0">INT((TODAY()-D5)/365)</f>
        <v>114</v>
      </c>
      <c r="O5" s="14"/>
    </row>
    <row r="6" spans="1:15" x14ac:dyDescent="0.25">
      <c r="A6" s="13"/>
      <c r="B6" s="4" t="s">
        <v>52</v>
      </c>
      <c r="C6" s="4" t="s">
        <v>50</v>
      </c>
      <c r="D6" s="8"/>
      <c r="F6" s="4">
        <f t="shared" ca="1" si="0"/>
        <v>114</v>
      </c>
      <c r="O6" s="14"/>
    </row>
    <row r="7" spans="1:15" x14ac:dyDescent="0.25">
      <c r="A7" s="13"/>
      <c r="B7" s="4" t="s">
        <v>53</v>
      </c>
      <c r="F7" s="4">
        <f t="shared" ca="1" si="0"/>
        <v>114</v>
      </c>
      <c r="O7" s="14"/>
    </row>
    <row r="8" spans="1:15" x14ac:dyDescent="0.25">
      <c r="A8" s="13"/>
      <c r="B8" s="4" t="s">
        <v>54</v>
      </c>
      <c r="C8" s="4" t="s">
        <v>55</v>
      </c>
      <c r="D8" s="8"/>
      <c r="F8" s="4">
        <f t="shared" ca="1" si="0"/>
        <v>114</v>
      </c>
      <c r="O8" s="14"/>
    </row>
    <row r="9" spans="1:15" x14ac:dyDescent="0.25">
      <c r="A9" s="13"/>
      <c r="B9" s="4" t="s">
        <v>56</v>
      </c>
      <c r="F9" s="4">
        <f t="shared" ca="1" si="0"/>
        <v>114</v>
      </c>
      <c r="O9" s="14"/>
    </row>
    <row r="10" spans="1:15" x14ac:dyDescent="0.25">
      <c r="A10" s="13"/>
      <c r="B10" s="4" t="s">
        <v>57</v>
      </c>
      <c r="F10" s="4">
        <f t="shared" ca="1" si="0"/>
        <v>114</v>
      </c>
      <c r="O10" s="14"/>
    </row>
    <row r="11" spans="1:15" x14ac:dyDescent="0.25">
      <c r="A11" s="13"/>
      <c r="B11" s="4" t="s">
        <v>58</v>
      </c>
      <c r="F11" s="4">
        <f t="shared" ca="1" si="0"/>
        <v>114</v>
      </c>
      <c r="O11" s="14"/>
    </row>
    <row r="12" spans="1:15" x14ac:dyDescent="0.25">
      <c r="A12" s="13"/>
      <c r="B12" s="4" t="s">
        <v>59</v>
      </c>
      <c r="F12" s="4">
        <f t="shared" ca="1" si="0"/>
        <v>114</v>
      </c>
      <c r="O12" s="14"/>
    </row>
    <row r="13" spans="1:15" x14ac:dyDescent="0.25">
      <c r="A13" s="13"/>
      <c r="B13" s="4" t="s">
        <v>60</v>
      </c>
      <c r="F13" s="4">
        <f t="shared" ca="1" si="0"/>
        <v>114</v>
      </c>
      <c r="O13" s="14"/>
    </row>
    <row r="14" spans="1:15" x14ac:dyDescent="0.25">
      <c r="A14" s="19"/>
      <c r="B14" s="20" t="s">
        <v>61</v>
      </c>
      <c r="C14" s="20"/>
      <c r="D14" s="20"/>
      <c r="E14" s="20"/>
      <c r="F14" s="20">
        <f t="shared" ca="1" si="0"/>
        <v>114</v>
      </c>
      <c r="G14" s="20"/>
      <c r="H14" s="20"/>
      <c r="I14" s="20"/>
      <c r="J14" s="20"/>
      <c r="K14" s="20"/>
      <c r="L14" s="20"/>
      <c r="M14" s="20"/>
      <c r="N14" s="20"/>
      <c r="O14" s="21"/>
    </row>
    <row r="15" spans="1:15" x14ac:dyDescent="0.25">
      <c r="A15" s="19"/>
      <c r="B15" s="20" t="s">
        <v>70</v>
      </c>
      <c r="C15" s="20"/>
      <c r="D15" s="20"/>
      <c r="E15" s="20"/>
      <c r="F15" s="20">
        <f ca="1">INT((TODAY()-D15)/365)</f>
        <v>114</v>
      </c>
      <c r="G15" s="20"/>
      <c r="H15" s="20"/>
      <c r="I15" s="20"/>
      <c r="J15" s="20"/>
      <c r="K15" s="20"/>
      <c r="L15" s="20"/>
      <c r="M15" s="20"/>
      <c r="N15" s="20"/>
      <c r="O15" s="2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workbookViewId="0">
      <selection activeCell="G13" sqref="G13"/>
    </sheetView>
  </sheetViews>
  <sheetFormatPr baseColWidth="10" defaultRowHeight="15" x14ac:dyDescent="0.25"/>
  <cols>
    <col min="1" max="1" width="24.85546875" style="1" bestFit="1" customWidth="1"/>
    <col min="2" max="2" width="10.85546875" style="2" bestFit="1" customWidth="1"/>
    <col min="3" max="3" width="11.42578125" style="1"/>
    <col min="4" max="4" width="11" style="1" customWidth="1"/>
    <col min="5" max="5" width="7.28515625" style="1" customWidth="1"/>
    <col min="6" max="6" width="11.42578125" style="1"/>
    <col min="7" max="7" width="20.85546875" style="1" customWidth="1"/>
    <col min="8" max="16384" width="11.42578125" style="1"/>
  </cols>
  <sheetData>
    <row r="1" spans="1:7" x14ac:dyDescent="0.25">
      <c r="A1" s="23" t="s">
        <v>0</v>
      </c>
      <c r="B1" s="24" t="s">
        <v>1</v>
      </c>
      <c r="D1" s="26" t="s">
        <v>25</v>
      </c>
      <c r="E1" s="27" t="s">
        <v>26</v>
      </c>
      <c r="G1" s="28" t="s">
        <v>64</v>
      </c>
    </row>
    <row r="2" spans="1:7" x14ac:dyDescent="0.25">
      <c r="A2" s="13" t="s">
        <v>2</v>
      </c>
      <c r="B2" s="22">
        <v>20</v>
      </c>
      <c r="D2" s="29" t="s">
        <v>30</v>
      </c>
      <c r="E2" s="30">
        <v>0</v>
      </c>
      <c r="F2" s="31"/>
      <c r="G2" s="32" t="s">
        <v>65</v>
      </c>
    </row>
    <row r="3" spans="1:7" x14ac:dyDescent="0.25">
      <c r="A3" s="13" t="s">
        <v>3</v>
      </c>
      <c r="B3" s="22">
        <v>25</v>
      </c>
      <c r="D3" s="29" t="s">
        <v>28</v>
      </c>
      <c r="E3" s="30">
        <v>-0.1</v>
      </c>
      <c r="F3" s="31"/>
      <c r="G3" s="32" t="s">
        <v>66</v>
      </c>
    </row>
    <row r="4" spans="1:7" x14ac:dyDescent="0.25">
      <c r="A4" s="13" t="s">
        <v>4</v>
      </c>
      <c r="B4" s="22">
        <v>30</v>
      </c>
      <c r="D4" s="29" t="s">
        <v>27</v>
      </c>
      <c r="E4" s="30">
        <v>-0.2</v>
      </c>
      <c r="F4" s="31"/>
      <c r="G4" s="33" t="s">
        <v>67</v>
      </c>
    </row>
    <row r="5" spans="1:7" x14ac:dyDescent="0.25">
      <c r="A5" s="13" t="s">
        <v>5</v>
      </c>
      <c r="B5" s="22">
        <v>35</v>
      </c>
      <c r="D5" s="34" t="s">
        <v>29</v>
      </c>
      <c r="E5" s="35">
        <v>-1</v>
      </c>
      <c r="F5" s="31"/>
      <c r="G5" s="31"/>
    </row>
    <row r="6" spans="1:7" x14ac:dyDescent="0.25">
      <c r="A6" s="13" t="s">
        <v>6</v>
      </c>
      <c r="B6" s="22">
        <v>40</v>
      </c>
    </row>
    <row r="7" spans="1:7" x14ac:dyDescent="0.25">
      <c r="A7" s="13" t="s">
        <v>7</v>
      </c>
      <c r="B7" s="22">
        <v>45</v>
      </c>
    </row>
    <row r="8" spans="1:7" x14ac:dyDescent="0.25">
      <c r="A8" s="13" t="s">
        <v>9</v>
      </c>
      <c r="B8" s="22">
        <v>50</v>
      </c>
    </row>
    <row r="9" spans="1:7" x14ac:dyDescent="0.25">
      <c r="A9" s="13" t="s">
        <v>8</v>
      </c>
      <c r="B9" s="22">
        <v>55</v>
      </c>
    </row>
    <row r="10" spans="1:7" x14ac:dyDescent="0.25">
      <c r="A10" s="19" t="s">
        <v>10</v>
      </c>
      <c r="B10" s="25">
        <v>60</v>
      </c>
    </row>
    <row r="11" spans="1:7" x14ac:dyDescent="0.25">
      <c r="A11" s="19" t="s">
        <v>71</v>
      </c>
      <c r="B11" s="25"/>
    </row>
    <row r="12" spans="1:7" x14ac:dyDescent="0.25">
      <c r="A12" s="19" t="s">
        <v>72</v>
      </c>
      <c r="B12" s="25"/>
    </row>
  </sheetData>
  <sortState ref="A2:B10">
    <sortCondition ref="B2:B10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0"/>
  <sheetViews>
    <sheetView tabSelected="1" workbookViewId="0">
      <selection activeCell="C8" sqref="C8"/>
    </sheetView>
  </sheetViews>
  <sheetFormatPr baseColWidth="10" defaultColWidth="40.28515625" defaultRowHeight="15" x14ac:dyDescent="0.25"/>
  <cols>
    <col min="1" max="1" width="12" style="4" bestFit="1" customWidth="1"/>
    <col min="2" max="2" width="13.85546875" style="4" customWidth="1"/>
    <col min="3" max="3" width="17.140625" style="4" customWidth="1"/>
    <col min="4" max="4" width="5.5703125" style="4" bestFit="1" customWidth="1"/>
    <col min="5" max="5" width="10" style="4" bestFit="1" customWidth="1"/>
    <col min="6" max="6" width="9.5703125" style="9" bestFit="1" customWidth="1"/>
    <col min="7" max="7" width="10.5703125" style="5" bestFit="1" customWidth="1"/>
    <col min="8" max="8" width="10.28515625" style="4" bestFit="1" customWidth="1"/>
    <col min="9" max="9" width="10.140625" style="4" bestFit="1" customWidth="1"/>
    <col min="10" max="10" width="10.5703125" style="5" bestFit="1" customWidth="1"/>
    <col min="11" max="11" width="10.5703125" style="4" bestFit="1" customWidth="1"/>
    <col min="12" max="12" width="10.5703125" style="12" bestFit="1" customWidth="1"/>
    <col min="13" max="13" width="10.5703125" style="4" bestFit="1" customWidth="1"/>
    <col min="14" max="14" width="10.5703125" style="12" bestFit="1" customWidth="1"/>
    <col min="15" max="15" width="10.5703125" style="4" bestFit="1" customWidth="1"/>
    <col min="16" max="16" width="10.5703125" style="12" bestFit="1" customWidth="1"/>
    <col min="17" max="17" width="10.5703125" style="4" bestFit="1" customWidth="1"/>
    <col min="18" max="18" width="10.5703125" style="12" bestFit="1" customWidth="1"/>
    <col min="19" max="19" width="10.5703125" style="4" bestFit="1" customWidth="1"/>
    <col min="20" max="20" width="10.5703125" style="12" bestFit="1" customWidth="1"/>
    <col min="21" max="21" width="10.5703125" style="4" bestFit="1" customWidth="1"/>
    <col min="22" max="23" width="6" style="4" bestFit="1" customWidth="1"/>
    <col min="24" max="16384" width="40.28515625" style="1"/>
  </cols>
  <sheetData>
    <row r="1" spans="1:23" s="3" customFormat="1" ht="30" x14ac:dyDescent="0.25">
      <c r="A1" s="6" t="s">
        <v>45</v>
      </c>
      <c r="B1" s="6" t="s">
        <v>63</v>
      </c>
      <c r="C1" s="6" t="s">
        <v>0</v>
      </c>
      <c r="D1" s="6" t="s">
        <v>1</v>
      </c>
      <c r="E1" s="6" t="s">
        <v>46</v>
      </c>
      <c r="F1" s="7" t="s">
        <v>68</v>
      </c>
      <c r="G1" s="10" t="s">
        <v>47</v>
      </c>
      <c r="H1" s="7" t="s">
        <v>48</v>
      </c>
      <c r="I1" s="7" t="s">
        <v>69</v>
      </c>
      <c r="J1" s="10" t="s">
        <v>31</v>
      </c>
      <c r="K1" s="7" t="s">
        <v>32</v>
      </c>
      <c r="L1" s="11" t="s">
        <v>33</v>
      </c>
      <c r="M1" s="7" t="s">
        <v>34</v>
      </c>
      <c r="N1" s="11" t="s">
        <v>35</v>
      </c>
      <c r="O1" s="7" t="s">
        <v>36</v>
      </c>
      <c r="P1" s="11" t="s">
        <v>37</v>
      </c>
      <c r="Q1" s="7" t="s">
        <v>38</v>
      </c>
      <c r="R1" s="11" t="s">
        <v>39</v>
      </c>
      <c r="S1" s="7" t="s">
        <v>40</v>
      </c>
      <c r="T1" s="11" t="s">
        <v>41</v>
      </c>
      <c r="U1" s="7" t="s">
        <v>42</v>
      </c>
      <c r="V1" s="6" t="s">
        <v>43</v>
      </c>
      <c r="W1" s="6" t="s">
        <v>44</v>
      </c>
    </row>
    <row r="2" spans="1:23" x14ac:dyDescent="0.25">
      <c r="D2" s="4" t="e">
        <f t="shared" ref="D2:D33" si="0">VLOOKUP(C2,PRODUITS_PRIX,2,FALSE)</f>
        <v>#N/A</v>
      </c>
      <c r="F2" s="9" t="e">
        <f t="shared" ref="F2:F33" si="1">VLOOKUP(E2,REDUCTION_TAUX,2,FALSE)</f>
        <v>#N/A</v>
      </c>
      <c r="G2" s="5" t="e">
        <f>D2+F2*D2</f>
        <v>#N/A</v>
      </c>
      <c r="J2" s="5">
        <f>IF(I2=1,G2/I2,0)</f>
        <v>0</v>
      </c>
      <c r="L2" s="12">
        <f>IF(I2&gt;1,G2/I2,0)</f>
        <v>0</v>
      </c>
      <c r="N2" s="12">
        <f>IF(I2&gt;2,G2/I2,0)</f>
        <v>0</v>
      </c>
      <c r="P2" s="12">
        <f>IF(I2&gt;3,G2/I2,0)</f>
        <v>0</v>
      </c>
      <c r="R2" s="12">
        <f>IF(I2&gt;4,G2/I2,0)</f>
        <v>0</v>
      </c>
      <c r="T2" s="12">
        <f>IF(I2&gt;5,G2/I2,0)</f>
        <v>0</v>
      </c>
    </row>
    <row r="3" spans="1:23" x14ac:dyDescent="0.25">
      <c r="D3" s="4" t="e">
        <f t="shared" si="0"/>
        <v>#N/A</v>
      </c>
      <c r="F3" s="9" t="e">
        <f t="shared" si="1"/>
        <v>#N/A</v>
      </c>
      <c r="G3" s="5" t="e">
        <f t="shared" ref="G3:G66" si="2">D3+F3*D3</f>
        <v>#N/A</v>
      </c>
      <c r="J3" s="5">
        <f t="shared" ref="J3:J66" si="3">IF(I3=1,G3/I3,0)</f>
        <v>0</v>
      </c>
      <c r="L3" s="12">
        <f t="shared" ref="L3:L66" si="4">IF(I3&gt;1,G3/I3,0)</f>
        <v>0</v>
      </c>
      <c r="N3" s="12">
        <f t="shared" ref="N3:N66" si="5">IF(I3&gt;2,G3/I3,0)</f>
        <v>0</v>
      </c>
      <c r="P3" s="12">
        <f t="shared" ref="P3:P66" si="6">IF(I3&gt;3,G3/I3,0)</f>
        <v>0</v>
      </c>
      <c r="R3" s="12">
        <f t="shared" ref="R3:R66" si="7">IF(I3&gt;4,G3/I3,0)</f>
        <v>0</v>
      </c>
      <c r="T3" s="12">
        <f t="shared" ref="T3:T66" si="8">IF(I3&gt;5,G3/I3,0)</f>
        <v>0</v>
      </c>
    </row>
    <row r="4" spans="1:23" x14ac:dyDescent="0.25">
      <c r="D4" s="4" t="e">
        <f t="shared" si="0"/>
        <v>#N/A</v>
      </c>
      <c r="F4" s="9" t="e">
        <f t="shared" si="1"/>
        <v>#N/A</v>
      </c>
      <c r="G4" s="5" t="e">
        <f t="shared" si="2"/>
        <v>#N/A</v>
      </c>
      <c r="J4" s="5">
        <f t="shared" si="3"/>
        <v>0</v>
      </c>
      <c r="L4" s="12">
        <f t="shared" si="4"/>
        <v>0</v>
      </c>
      <c r="N4" s="12">
        <f t="shared" si="5"/>
        <v>0</v>
      </c>
      <c r="P4" s="12">
        <f t="shared" si="6"/>
        <v>0</v>
      </c>
      <c r="R4" s="12">
        <f t="shared" si="7"/>
        <v>0</v>
      </c>
      <c r="T4" s="12">
        <f t="shared" si="8"/>
        <v>0</v>
      </c>
    </row>
    <row r="5" spans="1:23" x14ac:dyDescent="0.25">
      <c r="D5" s="4" t="e">
        <f t="shared" si="0"/>
        <v>#N/A</v>
      </c>
      <c r="F5" s="9" t="e">
        <f t="shared" si="1"/>
        <v>#N/A</v>
      </c>
      <c r="G5" s="5" t="e">
        <f t="shared" si="2"/>
        <v>#N/A</v>
      </c>
      <c r="J5" s="5">
        <f t="shared" si="3"/>
        <v>0</v>
      </c>
      <c r="L5" s="12">
        <f t="shared" si="4"/>
        <v>0</v>
      </c>
      <c r="N5" s="12">
        <f t="shared" si="5"/>
        <v>0</v>
      </c>
      <c r="P5" s="12">
        <f t="shared" si="6"/>
        <v>0</v>
      </c>
      <c r="R5" s="12">
        <f t="shared" si="7"/>
        <v>0</v>
      </c>
      <c r="T5" s="12">
        <f t="shared" si="8"/>
        <v>0</v>
      </c>
    </row>
    <row r="6" spans="1:23" x14ac:dyDescent="0.25">
      <c r="D6" s="4" t="e">
        <f t="shared" si="0"/>
        <v>#N/A</v>
      </c>
      <c r="F6" s="9" t="e">
        <f t="shared" si="1"/>
        <v>#N/A</v>
      </c>
      <c r="G6" s="5" t="e">
        <f t="shared" si="2"/>
        <v>#N/A</v>
      </c>
      <c r="J6" s="5">
        <f t="shared" si="3"/>
        <v>0</v>
      </c>
      <c r="L6" s="12">
        <f t="shared" si="4"/>
        <v>0</v>
      </c>
      <c r="N6" s="12">
        <f t="shared" si="5"/>
        <v>0</v>
      </c>
      <c r="P6" s="12">
        <f t="shared" si="6"/>
        <v>0</v>
      </c>
      <c r="R6" s="12">
        <f t="shared" si="7"/>
        <v>0</v>
      </c>
      <c r="T6" s="12">
        <f t="shared" si="8"/>
        <v>0</v>
      </c>
    </row>
    <row r="7" spans="1:23" x14ac:dyDescent="0.25">
      <c r="D7" s="4" t="e">
        <f t="shared" si="0"/>
        <v>#N/A</v>
      </c>
      <c r="F7" s="9" t="e">
        <f t="shared" si="1"/>
        <v>#N/A</v>
      </c>
      <c r="G7" s="5" t="e">
        <f t="shared" si="2"/>
        <v>#N/A</v>
      </c>
      <c r="J7" s="5">
        <f t="shared" si="3"/>
        <v>0</v>
      </c>
      <c r="L7" s="12">
        <f t="shared" si="4"/>
        <v>0</v>
      </c>
      <c r="N7" s="12">
        <f t="shared" si="5"/>
        <v>0</v>
      </c>
      <c r="P7" s="12">
        <f t="shared" si="6"/>
        <v>0</v>
      </c>
      <c r="R7" s="12">
        <f t="shared" si="7"/>
        <v>0</v>
      </c>
      <c r="T7" s="12">
        <f t="shared" si="8"/>
        <v>0</v>
      </c>
    </row>
    <row r="8" spans="1:23" x14ac:dyDescent="0.25">
      <c r="D8" s="4" t="e">
        <f t="shared" si="0"/>
        <v>#N/A</v>
      </c>
      <c r="F8" s="9" t="e">
        <f t="shared" si="1"/>
        <v>#N/A</v>
      </c>
      <c r="G8" s="5" t="e">
        <f t="shared" si="2"/>
        <v>#N/A</v>
      </c>
      <c r="J8" s="5">
        <f t="shared" si="3"/>
        <v>0</v>
      </c>
      <c r="L8" s="12">
        <f t="shared" si="4"/>
        <v>0</v>
      </c>
      <c r="N8" s="12">
        <f t="shared" si="5"/>
        <v>0</v>
      </c>
      <c r="P8" s="12">
        <f t="shared" si="6"/>
        <v>0</v>
      </c>
      <c r="R8" s="12">
        <f t="shared" si="7"/>
        <v>0</v>
      </c>
      <c r="T8" s="12">
        <f t="shared" si="8"/>
        <v>0</v>
      </c>
    </row>
    <row r="9" spans="1:23" x14ac:dyDescent="0.25">
      <c r="D9" s="4" t="e">
        <f t="shared" si="0"/>
        <v>#N/A</v>
      </c>
      <c r="F9" s="9" t="e">
        <f t="shared" si="1"/>
        <v>#N/A</v>
      </c>
      <c r="G9" s="5" t="e">
        <f t="shared" si="2"/>
        <v>#N/A</v>
      </c>
      <c r="J9" s="5">
        <f t="shared" si="3"/>
        <v>0</v>
      </c>
      <c r="L9" s="12">
        <f t="shared" si="4"/>
        <v>0</v>
      </c>
      <c r="N9" s="12">
        <f t="shared" si="5"/>
        <v>0</v>
      </c>
      <c r="P9" s="12">
        <f t="shared" si="6"/>
        <v>0</v>
      </c>
      <c r="R9" s="12">
        <f t="shared" si="7"/>
        <v>0</v>
      </c>
      <c r="T9" s="12">
        <f t="shared" si="8"/>
        <v>0</v>
      </c>
    </row>
    <row r="10" spans="1:23" x14ac:dyDescent="0.25">
      <c r="D10" s="4" t="e">
        <f t="shared" si="0"/>
        <v>#N/A</v>
      </c>
      <c r="F10" s="9" t="e">
        <f t="shared" si="1"/>
        <v>#N/A</v>
      </c>
      <c r="G10" s="5" t="e">
        <f t="shared" si="2"/>
        <v>#N/A</v>
      </c>
      <c r="J10" s="5">
        <f t="shared" si="3"/>
        <v>0</v>
      </c>
      <c r="L10" s="12">
        <f t="shared" si="4"/>
        <v>0</v>
      </c>
      <c r="N10" s="12">
        <f t="shared" si="5"/>
        <v>0</v>
      </c>
      <c r="P10" s="12">
        <f t="shared" si="6"/>
        <v>0</v>
      </c>
      <c r="R10" s="12">
        <f t="shared" si="7"/>
        <v>0</v>
      </c>
      <c r="T10" s="12">
        <f t="shared" si="8"/>
        <v>0</v>
      </c>
    </row>
    <row r="11" spans="1:23" x14ac:dyDescent="0.25">
      <c r="D11" s="4" t="e">
        <f t="shared" si="0"/>
        <v>#N/A</v>
      </c>
      <c r="F11" s="9" t="e">
        <f t="shared" si="1"/>
        <v>#N/A</v>
      </c>
      <c r="G11" s="5" t="e">
        <f t="shared" si="2"/>
        <v>#N/A</v>
      </c>
      <c r="J11" s="5">
        <f t="shared" si="3"/>
        <v>0</v>
      </c>
      <c r="L11" s="12">
        <f t="shared" si="4"/>
        <v>0</v>
      </c>
      <c r="N11" s="12">
        <f t="shared" si="5"/>
        <v>0</v>
      </c>
      <c r="P11" s="12">
        <f t="shared" si="6"/>
        <v>0</v>
      </c>
      <c r="R11" s="12">
        <f t="shared" si="7"/>
        <v>0</v>
      </c>
      <c r="T11" s="12">
        <f t="shared" si="8"/>
        <v>0</v>
      </c>
    </row>
    <row r="12" spans="1:23" x14ac:dyDescent="0.25">
      <c r="D12" s="4" t="e">
        <f t="shared" si="0"/>
        <v>#N/A</v>
      </c>
      <c r="F12" s="9" t="e">
        <f t="shared" si="1"/>
        <v>#N/A</v>
      </c>
      <c r="G12" s="5" t="e">
        <f t="shared" si="2"/>
        <v>#N/A</v>
      </c>
      <c r="J12" s="5">
        <f t="shared" si="3"/>
        <v>0</v>
      </c>
      <c r="L12" s="12">
        <f t="shared" si="4"/>
        <v>0</v>
      </c>
      <c r="N12" s="12">
        <f t="shared" si="5"/>
        <v>0</v>
      </c>
      <c r="P12" s="12">
        <f t="shared" si="6"/>
        <v>0</v>
      </c>
      <c r="R12" s="12">
        <f t="shared" si="7"/>
        <v>0</v>
      </c>
      <c r="T12" s="12">
        <f t="shared" si="8"/>
        <v>0</v>
      </c>
    </row>
    <row r="13" spans="1:23" x14ac:dyDescent="0.25">
      <c r="D13" s="4" t="e">
        <f t="shared" si="0"/>
        <v>#N/A</v>
      </c>
      <c r="F13" s="9" t="e">
        <f t="shared" si="1"/>
        <v>#N/A</v>
      </c>
      <c r="G13" s="5" t="e">
        <f t="shared" si="2"/>
        <v>#N/A</v>
      </c>
      <c r="J13" s="5">
        <f t="shared" si="3"/>
        <v>0</v>
      </c>
      <c r="L13" s="12">
        <f t="shared" si="4"/>
        <v>0</v>
      </c>
      <c r="N13" s="12">
        <f t="shared" si="5"/>
        <v>0</v>
      </c>
      <c r="P13" s="12">
        <f t="shared" si="6"/>
        <v>0</v>
      </c>
      <c r="R13" s="12">
        <f t="shared" si="7"/>
        <v>0</v>
      </c>
      <c r="T13" s="12">
        <f t="shared" si="8"/>
        <v>0</v>
      </c>
    </row>
    <row r="14" spans="1:23" x14ac:dyDescent="0.25">
      <c r="D14" s="4" t="e">
        <f t="shared" si="0"/>
        <v>#N/A</v>
      </c>
      <c r="F14" s="9" t="e">
        <f t="shared" si="1"/>
        <v>#N/A</v>
      </c>
      <c r="G14" s="5" t="e">
        <f t="shared" si="2"/>
        <v>#N/A</v>
      </c>
      <c r="J14" s="5">
        <f t="shared" si="3"/>
        <v>0</v>
      </c>
      <c r="L14" s="12">
        <f t="shared" si="4"/>
        <v>0</v>
      </c>
      <c r="N14" s="12">
        <f t="shared" si="5"/>
        <v>0</v>
      </c>
      <c r="P14" s="12">
        <f t="shared" si="6"/>
        <v>0</v>
      </c>
      <c r="R14" s="12">
        <f t="shared" si="7"/>
        <v>0</v>
      </c>
      <c r="T14" s="12">
        <f t="shared" si="8"/>
        <v>0</v>
      </c>
    </row>
    <row r="15" spans="1:23" x14ac:dyDescent="0.25">
      <c r="D15" s="4" t="e">
        <f t="shared" si="0"/>
        <v>#N/A</v>
      </c>
      <c r="F15" s="9" t="e">
        <f t="shared" si="1"/>
        <v>#N/A</v>
      </c>
      <c r="G15" s="5" t="e">
        <f t="shared" si="2"/>
        <v>#N/A</v>
      </c>
      <c r="J15" s="5">
        <f t="shared" si="3"/>
        <v>0</v>
      </c>
      <c r="L15" s="12">
        <f t="shared" si="4"/>
        <v>0</v>
      </c>
      <c r="N15" s="12">
        <f t="shared" si="5"/>
        <v>0</v>
      </c>
      <c r="P15" s="12">
        <f t="shared" si="6"/>
        <v>0</v>
      </c>
      <c r="R15" s="12">
        <f t="shared" si="7"/>
        <v>0</v>
      </c>
      <c r="T15" s="12">
        <f t="shared" si="8"/>
        <v>0</v>
      </c>
    </row>
    <row r="16" spans="1:23" x14ac:dyDescent="0.25">
      <c r="D16" s="4" t="e">
        <f t="shared" si="0"/>
        <v>#N/A</v>
      </c>
      <c r="F16" s="9" t="e">
        <f t="shared" si="1"/>
        <v>#N/A</v>
      </c>
      <c r="G16" s="5" t="e">
        <f t="shared" si="2"/>
        <v>#N/A</v>
      </c>
      <c r="J16" s="5">
        <f t="shared" si="3"/>
        <v>0</v>
      </c>
      <c r="L16" s="12">
        <f t="shared" si="4"/>
        <v>0</v>
      </c>
      <c r="N16" s="12">
        <f t="shared" si="5"/>
        <v>0</v>
      </c>
      <c r="P16" s="12">
        <f t="shared" si="6"/>
        <v>0</v>
      </c>
      <c r="R16" s="12">
        <f t="shared" si="7"/>
        <v>0</v>
      </c>
      <c r="T16" s="12">
        <f t="shared" si="8"/>
        <v>0</v>
      </c>
    </row>
    <row r="17" spans="4:20" x14ac:dyDescent="0.25">
      <c r="D17" s="4" t="e">
        <f t="shared" si="0"/>
        <v>#N/A</v>
      </c>
      <c r="F17" s="9" t="e">
        <f t="shared" si="1"/>
        <v>#N/A</v>
      </c>
      <c r="G17" s="5" t="e">
        <f t="shared" si="2"/>
        <v>#N/A</v>
      </c>
      <c r="J17" s="5">
        <f t="shared" si="3"/>
        <v>0</v>
      </c>
      <c r="L17" s="12">
        <f t="shared" si="4"/>
        <v>0</v>
      </c>
      <c r="N17" s="12">
        <f t="shared" si="5"/>
        <v>0</v>
      </c>
      <c r="P17" s="12">
        <f t="shared" si="6"/>
        <v>0</v>
      </c>
      <c r="R17" s="12">
        <f t="shared" si="7"/>
        <v>0</v>
      </c>
      <c r="T17" s="12">
        <f t="shared" si="8"/>
        <v>0</v>
      </c>
    </row>
    <row r="18" spans="4:20" x14ac:dyDescent="0.25">
      <c r="D18" s="4" t="e">
        <f t="shared" si="0"/>
        <v>#N/A</v>
      </c>
      <c r="F18" s="9" t="e">
        <f t="shared" si="1"/>
        <v>#N/A</v>
      </c>
      <c r="G18" s="5" t="e">
        <f t="shared" si="2"/>
        <v>#N/A</v>
      </c>
      <c r="J18" s="5">
        <f t="shared" si="3"/>
        <v>0</v>
      </c>
      <c r="L18" s="12">
        <f t="shared" si="4"/>
        <v>0</v>
      </c>
      <c r="N18" s="12">
        <f t="shared" si="5"/>
        <v>0</v>
      </c>
      <c r="P18" s="12">
        <f t="shared" si="6"/>
        <v>0</v>
      </c>
      <c r="R18" s="12">
        <f t="shared" si="7"/>
        <v>0</v>
      </c>
      <c r="T18" s="12">
        <f t="shared" si="8"/>
        <v>0</v>
      </c>
    </row>
    <row r="19" spans="4:20" x14ac:dyDescent="0.25">
      <c r="D19" s="4" t="e">
        <f t="shared" si="0"/>
        <v>#N/A</v>
      </c>
      <c r="F19" s="9" t="e">
        <f t="shared" si="1"/>
        <v>#N/A</v>
      </c>
      <c r="G19" s="5" t="e">
        <f t="shared" si="2"/>
        <v>#N/A</v>
      </c>
      <c r="J19" s="5">
        <f t="shared" si="3"/>
        <v>0</v>
      </c>
      <c r="L19" s="12">
        <f t="shared" si="4"/>
        <v>0</v>
      </c>
      <c r="N19" s="12">
        <f t="shared" si="5"/>
        <v>0</v>
      </c>
      <c r="P19" s="12">
        <f t="shared" si="6"/>
        <v>0</v>
      </c>
      <c r="R19" s="12">
        <f t="shared" si="7"/>
        <v>0</v>
      </c>
      <c r="T19" s="12">
        <f t="shared" si="8"/>
        <v>0</v>
      </c>
    </row>
    <row r="20" spans="4:20" x14ac:dyDescent="0.25">
      <c r="D20" s="4" t="e">
        <f t="shared" si="0"/>
        <v>#N/A</v>
      </c>
      <c r="F20" s="9" t="e">
        <f t="shared" si="1"/>
        <v>#N/A</v>
      </c>
      <c r="G20" s="5" t="e">
        <f t="shared" si="2"/>
        <v>#N/A</v>
      </c>
      <c r="J20" s="5">
        <f t="shared" si="3"/>
        <v>0</v>
      </c>
      <c r="L20" s="12">
        <f t="shared" si="4"/>
        <v>0</v>
      </c>
      <c r="N20" s="12">
        <f t="shared" si="5"/>
        <v>0</v>
      </c>
      <c r="P20" s="12">
        <f t="shared" si="6"/>
        <v>0</v>
      </c>
      <c r="R20" s="12">
        <f t="shared" si="7"/>
        <v>0</v>
      </c>
      <c r="T20" s="12">
        <f t="shared" si="8"/>
        <v>0</v>
      </c>
    </row>
    <row r="21" spans="4:20" x14ac:dyDescent="0.25">
      <c r="D21" s="4" t="e">
        <f t="shared" si="0"/>
        <v>#N/A</v>
      </c>
      <c r="F21" s="9" t="e">
        <f t="shared" si="1"/>
        <v>#N/A</v>
      </c>
      <c r="G21" s="5" t="e">
        <f t="shared" si="2"/>
        <v>#N/A</v>
      </c>
      <c r="J21" s="5">
        <f t="shared" si="3"/>
        <v>0</v>
      </c>
      <c r="L21" s="12">
        <f t="shared" si="4"/>
        <v>0</v>
      </c>
      <c r="N21" s="12">
        <f t="shared" si="5"/>
        <v>0</v>
      </c>
      <c r="P21" s="12">
        <f t="shared" si="6"/>
        <v>0</v>
      </c>
      <c r="R21" s="12">
        <f t="shared" si="7"/>
        <v>0</v>
      </c>
      <c r="T21" s="12">
        <f t="shared" si="8"/>
        <v>0</v>
      </c>
    </row>
    <row r="22" spans="4:20" x14ac:dyDescent="0.25">
      <c r="D22" s="4" t="e">
        <f t="shared" si="0"/>
        <v>#N/A</v>
      </c>
      <c r="F22" s="9" t="e">
        <f t="shared" si="1"/>
        <v>#N/A</v>
      </c>
      <c r="G22" s="5" t="e">
        <f t="shared" si="2"/>
        <v>#N/A</v>
      </c>
      <c r="J22" s="5">
        <f t="shared" si="3"/>
        <v>0</v>
      </c>
      <c r="L22" s="12">
        <f t="shared" si="4"/>
        <v>0</v>
      </c>
      <c r="N22" s="12">
        <f t="shared" si="5"/>
        <v>0</v>
      </c>
      <c r="P22" s="12">
        <f t="shared" si="6"/>
        <v>0</v>
      </c>
      <c r="R22" s="12">
        <f t="shared" si="7"/>
        <v>0</v>
      </c>
      <c r="T22" s="12">
        <f t="shared" si="8"/>
        <v>0</v>
      </c>
    </row>
    <row r="23" spans="4:20" x14ac:dyDescent="0.25">
      <c r="D23" s="4" t="e">
        <f t="shared" si="0"/>
        <v>#N/A</v>
      </c>
      <c r="F23" s="9" t="e">
        <f t="shared" si="1"/>
        <v>#N/A</v>
      </c>
      <c r="G23" s="5" t="e">
        <f t="shared" si="2"/>
        <v>#N/A</v>
      </c>
      <c r="J23" s="5">
        <f t="shared" si="3"/>
        <v>0</v>
      </c>
      <c r="L23" s="12">
        <f t="shared" si="4"/>
        <v>0</v>
      </c>
      <c r="N23" s="12">
        <f t="shared" si="5"/>
        <v>0</v>
      </c>
      <c r="P23" s="12">
        <f t="shared" si="6"/>
        <v>0</v>
      </c>
      <c r="R23" s="12">
        <f t="shared" si="7"/>
        <v>0</v>
      </c>
      <c r="T23" s="12">
        <f t="shared" si="8"/>
        <v>0</v>
      </c>
    </row>
    <row r="24" spans="4:20" x14ac:dyDescent="0.25">
      <c r="D24" s="4" t="e">
        <f t="shared" si="0"/>
        <v>#N/A</v>
      </c>
      <c r="F24" s="9" t="e">
        <f t="shared" si="1"/>
        <v>#N/A</v>
      </c>
      <c r="G24" s="5" t="e">
        <f t="shared" si="2"/>
        <v>#N/A</v>
      </c>
      <c r="J24" s="5">
        <f t="shared" si="3"/>
        <v>0</v>
      </c>
      <c r="L24" s="12">
        <f t="shared" si="4"/>
        <v>0</v>
      </c>
      <c r="N24" s="12">
        <f t="shared" si="5"/>
        <v>0</v>
      </c>
      <c r="P24" s="12">
        <f t="shared" si="6"/>
        <v>0</v>
      </c>
      <c r="R24" s="12">
        <f t="shared" si="7"/>
        <v>0</v>
      </c>
      <c r="T24" s="12">
        <f t="shared" si="8"/>
        <v>0</v>
      </c>
    </row>
    <row r="25" spans="4:20" x14ac:dyDescent="0.25">
      <c r="D25" s="4" t="e">
        <f t="shared" si="0"/>
        <v>#N/A</v>
      </c>
      <c r="F25" s="9" t="e">
        <f t="shared" si="1"/>
        <v>#N/A</v>
      </c>
      <c r="G25" s="5" t="e">
        <f t="shared" si="2"/>
        <v>#N/A</v>
      </c>
      <c r="J25" s="5">
        <f t="shared" si="3"/>
        <v>0</v>
      </c>
      <c r="L25" s="12">
        <f t="shared" si="4"/>
        <v>0</v>
      </c>
      <c r="N25" s="12">
        <f t="shared" si="5"/>
        <v>0</v>
      </c>
      <c r="P25" s="12">
        <f t="shared" si="6"/>
        <v>0</v>
      </c>
      <c r="R25" s="12">
        <f t="shared" si="7"/>
        <v>0</v>
      </c>
      <c r="T25" s="12">
        <f t="shared" si="8"/>
        <v>0</v>
      </c>
    </row>
    <row r="26" spans="4:20" x14ac:dyDescent="0.25">
      <c r="D26" s="4" t="e">
        <f t="shared" si="0"/>
        <v>#N/A</v>
      </c>
      <c r="F26" s="9" t="e">
        <f t="shared" si="1"/>
        <v>#N/A</v>
      </c>
      <c r="G26" s="5" t="e">
        <f t="shared" si="2"/>
        <v>#N/A</v>
      </c>
      <c r="J26" s="5">
        <f t="shared" si="3"/>
        <v>0</v>
      </c>
      <c r="L26" s="12">
        <f t="shared" si="4"/>
        <v>0</v>
      </c>
      <c r="N26" s="12">
        <f t="shared" si="5"/>
        <v>0</v>
      </c>
      <c r="P26" s="12">
        <f t="shared" si="6"/>
        <v>0</v>
      </c>
      <c r="R26" s="12">
        <f t="shared" si="7"/>
        <v>0</v>
      </c>
      <c r="T26" s="12">
        <f t="shared" si="8"/>
        <v>0</v>
      </c>
    </row>
    <row r="27" spans="4:20" x14ac:dyDescent="0.25">
      <c r="D27" s="4" t="e">
        <f t="shared" si="0"/>
        <v>#N/A</v>
      </c>
      <c r="F27" s="9" t="e">
        <f t="shared" si="1"/>
        <v>#N/A</v>
      </c>
      <c r="G27" s="5" t="e">
        <f t="shared" si="2"/>
        <v>#N/A</v>
      </c>
      <c r="J27" s="5">
        <f t="shared" si="3"/>
        <v>0</v>
      </c>
      <c r="L27" s="12">
        <f t="shared" si="4"/>
        <v>0</v>
      </c>
      <c r="N27" s="12">
        <f t="shared" si="5"/>
        <v>0</v>
      </c>
      <c r="P27" s="12">
        <f t="shared" si="6"/>
        <v>0</v>
      </c>
      <c r="R27" s="12">
        <f t="shared" si="7"/>
        <v>0</v>
      </c>
      <c r="T27" s="12">
        <f t="shared" si="8"/>
        <v>0</v>
      </c>
    </row>
    <row r="28" spans="4:20" x14ac:dyDescent="0.25">
      <c r="D28" s="4" t="e">
        <f t="shared" si="0"/>
        <v>#N/A</v>
      </c>
      <c r="F28" s="9" t="e">
        <f t="shared" si="1"/>
        <v>#N/A</v>
      </c>
      <c r="G28" s="5" t="e">
        <f t="shared" si="2"/>
        <v>#N/A</v>
      </c>
      <c r="J28" s="5">
        <f t="shared" si="3"/>
        <v>0</v>
      </c>
      <c r="L28" s="12">
        <f t="shared" si="4"/>
        <v>0</v>
      </c>
      <c r="N28" s="12">
        <f t="shared" si="5"/>
        <v>0</v>
      </c>
      <c r="P28" s="12">
        <f t="shared" si="6"/>
        <v>0</v>
      </c>
      <c r="R28" s="12">
        <f t="shared" si="7"/>
        <v>0</v>
      </c>
      <c r="T28" s="12">
        <f t="shared" si="8"/>
        <v>0</v>
      </c>
    </row>
    <row r="29" spans="4:20" x14ac:dyDescent="0.25">
      <c r="D29" s="4" t="e">
        <f t="shared" si="0"/>
        <v>#N/A</v>
      </c>
      <c r="F29" s="9" t="e">
        <f t="shared" si="1"/>
        <v>#N/A</v>
      </c>
      <c r="G29" s="5" t="e">
        <f t="shared" si="2"/>
        <v>#N/A</v>
      </c>
      <c r="J29" s="5">
        <f t="shared" si="3"/>
        <v>0</v>
      </c>
      <c r="L29" s="12">
        <f t="shared" si="4"/>
        <v>0</v>
      </c>
      <c r="N29" s="12">
        <f t="shared" si="5"/>
        <v>0</v>
      </c>
      <c r="P29" s="12">
        <f t="shared" si="6"/>
        <v>0</v>
      </c>
      <c r="R29" s="12">
        <f t="shared" si="7"/>
        <v>0</v>
      </c>
      <c r="T29" s="12">
        <f t="shared" si="8"/>
        <v>0</v>
      </c>
    </row>
    <row r="30" spans="4:20" x14ac:dyDescent="0.25">
      <c r="D30" s="4" t="e">
        <f t="shared" si="0"/>
        <v>#N/A</v>
      </c>
      <c r="F30" s="9" t="e">
        <f t="shared" si="1"/>
        <v>#N/A</v>
      </c>
      <c r="G30" s="5" t="e">
        <f t="shared" si="2"/>
        <v>#N/A</v>
      </c>
      <c r="J30" s="5">
        <f t="shared" si="3"/>
        <v>0</v>
      </c>
      <c r="L30" s="12">
        <f t="shared" si="4"/>
        <v>0</v>
      </c>
      <c r="N30" s="12">
        <f t="shared" si="5"/>
        <v>0</v>
      </c>
      <c r="P30" s="12">
        <f t="shared" si="6"/>
        <v>0</v>
      </c>
      <c r="R30" s="12">
        <f t="shared" si="7"/>
        <v>0</v>
      </c>
      <c r="T30" s="12">
        <f t="shared" si="8"/>
        <v>0</v>
      </c>
    </row>
    <row r="31" spans="4:20" x14ac:dyDescent="0.25">
      <c r="D31" s="4" t="e">
        <f t="shared" si="0"/>
        <v>#N/A</v>
      </c>
      <c r="F31" s="9" t="e">
        <f t="shared" si="1"/>
        <v>#N/A</v>
      </c>
      <c r="G31" s="5" t="e">
        <f t="shared" si="2"/>
        <v>#N/A</v>
      </c>
      <c r="J31" s="5">
        <f t="shared" si="3"/>
        <v>0</v>
      </c>
      <c r="L31" s="12">
        <f t="shared" si="4"/>
        <v>0</v>
      </c>
      <c r="N31" s="12">
        <f t="shared" si="5"/>
        <v>0</v>
      </c>
      <c r="P31" s="12">
        <f t="shared" si="6"/>
        <v>0</v>
      </c>
      <c r="R31" s="12">
        <f t="shared" si="7"/>
        <v>0</v>
      </c>
      <c r="T31" s="12">
        <f t="shared" si="8"/>
        <v>0</v>
      </c>
    </row>
    <row r="32" spans="4:20" x14ac:dyDescent="0.25">
      <c r="D32" s="4" t="e">
        <f t="shared" si="0"/>
        <v>#N/A</v>
      </c>
      <c r="F32" s="9" t="e">
        <f t="shared" si="1"/>
        <v>#N/A</v>
      </c>
      <c r="G32" s="5" t="e">
        <f t="shared" si="2"/>
        <v>#N/A</v>
      </c>
      <c r="J32" s="5">
        <f t="shared" si="3"/>
        <v>0</v>
      </c>
      <c r="L32" s="12">
        <f t="shared" si="4"/>
        <v>0</v>
      </c>
      <c r="N32" s="12">
        <f t="shared" si="5"/>
        <v>0</v>
      </c>
      <c r="P32" s="12">
        <f t="shared" si="6"/>
        <v>0</v>
      </c>
      <c r="R32" s="12">
        <f t="shared" si="7"/>
        <v>0</v>
      </c>
      <c r="T32" s="12">
        <f t="shared" si="8"/>
        <v>0</v>
      </c>
    </row>
    <row r="33" spans="4:20" x14ac:dyDescent="0.25">
      <c r="D33" s="4" t="e">
        <f t="shared" si="0"/>
        <v>#N/A</v>
      </c>
      <c r="F33" s="9" t="e">
        <f t="shared" si="1"/>
        <v>#N/A</v>
      </c>
      <c r="G33" s="5" t="e">
        <f t="shared" si="2"/>
        <v>#N/A</v>
      </c>
      <c r="J33" s="5">
        <f t="shared" si="3"/>
        <v>0</v>
      </c>
      <c r="L33" s="12">
        <f t="shared" si="4"/>
        <v>0</v>
      </c>
      <c r="N33" s="12">
        <f t="shared" si="5"/>
        <v>0</v>
      </c>
      <c r="P33" s="12">
        <f t="shared" si="6"/>
        <v>0</v>
      </c>
      <c r="R33" s="12">
        <f t="shared" si="7"/>
        <v>0</v>
      </c>
      <c r="T33" s="12">
        <f t="shared" si="8"/>
        <v>0</v>
      </c>
    </row>
    <row r="34" spans="4:20" x14ac:dyDescent="0.25">
      <c r="D34" s="4" t="e">
        <f t="shared" ref="D34:D65" si="9">VLOOKUP(C34,PRODUITS_PRIX,2,FALSE)</f>
        <v>#N/A</v>
      </c>
      <c r="F34" s="9" t="e">
        <f t="shared" ref="F34:F65" si="10">VLOOKUP(E34,REDUCTION_TAUX,2,FALSE)</f>
        <v>#N/A</v>
      </c>
      <c r="G34" s="5" t="e">
        <f t="shared" si="2"/>
        <v>#N/A</v>
      </c>
      <c r="J34" s="5">
        <f t="shared" si="3"/>
        <v>0</v>
      </c>
      <c r="L34" s="12">
        <f t="shared" si="4"/>
        <v>0</v>
      </c>
      <c r="N34" s="12">
        <f t="shared" si="5"/>
        <v>0</v>
      </c>
      <c r="P34" s="12">
        <f t="shared" si="6"/>
        <v>0</v>
      </c>
      <c r="R34" s="12">
        <f t="shared" si="7"/>
        <v>0</v>
      </c>
      <c r="T34" s="12">
        <f t="shared" si="8"/>
        <v>0</v>
      </c>
    </row>
    <row r="35" spans="4:20" x14ac:dyDescent="0.25">
      <c r="D35" s="4" t="e">
        <f t="shared" si="9"/>
        <v>#N/A</v>
      </c>
      <c r="F35" s="9" t="e">
        <f t="shared" si="10"/>
        <v>#N/A</v>
      </c>
      <c r="G35" s="5" t="e">
        <f t="shared" si="2"/>
        <v>#N/A</v>
      </c>
      <c r="J35" s="5">
        <f t="shared" si="3"/>
        <v>0</v>
      </c>
      <c r="L35" s="12">
        <f t="shared" si="4"/>
        <v>0</v>
      </c>
      <c r="N35" s="12">
        <f t="shared" si="5"/>
        <v>0</v>
      </c>
      <c r="P35" s="12">
        <f t="shared" si="6"/>
        <v>0</v>
      </c>
      <c r="R35" s="12">
        <f t="shared" si="7"/>
        <v>0</v>
      </c>
      <c r="T35" s="12">
        <f t="shared" si="8"/>
        <v>0</v>
      </c>
    </row>
    <row r="36" spans="4:20" x14ac:dyDescent="0.25">
      <c r="D36" s="4" t="e">
        <f t="shared" si="9"/>
        <v>#N/A</v>
      </c>
      <c r="F36" s="9" t="e">
        <f t="shared" si="10"/>
        <v>#N/A</v>
      </c>
      <c r="G36" s="5" t="e">
        <f t="shared" si="2"/>
        <v>#N/A</v>
      </c>
      <c r="J36" s="5">
        <f t="shared" si="3"/>
        <v>0</v>
      </c>
      <c r="L36" s="12">
        <f t="shared" si="4"/>
        <v>0</v>
      </c>
      <c r="N36" s="12">
        <f t="shared" si="5"/>
        <v>0</v>
      </c>
      <c r="P36" s="12">
        <f t="shared" si="6"/>
        <v>0</v>
      </c>
      <c r="R36" s="12">
        <f t="shared" si="7"/>
        <v>0</v>
      </c>
      <c r="T36" s="12">
        <f t="shared" si="8"/>
        <v>0</v>
      </c>
    </row>
    <row r="37" spans="4:20" x14ac:dyDescent="0.25">
      <c r="D37" s="4" t="e">
        <f t="shared" si="9"/>
        <v>#N/A</v>
      </c>
      <c r="F37" s="9" t="e">
        <f t="shared" si="10"/>
        <v>#N/A</v>
      </c>
      <c r="G37" s="5" t="e">
        <f t="shared" si="2"/>
        <v>#N/A</v>
      </c>
      <c r="J37" s="5">
        <f t="shared" si="3"/>
        <v>0</v>
      </c>
      <c r="L37" s="12">
        <f t="shared" si="4"/>
        <v>0</v>
      </c>
      <c r="N37" s="12">
        <f t="shared" si="5"/>
        <v>0</v>
      </c>
      <c r="P37" s="12">
        <f t="shared" si="6"/>
        <v>0</v>
      </c>
      <c r="R37" s="12">
        <f t="shared" si="7"/>
        <v>0</v>
      </c>
      <c r="T37" s="12">
        <f t="shared" si="8"/>
        <v>0</v>
      </c>
    </row>
    <row r="38" spans="4:20" x14ac:dyDescent="0.25">
      <c r="D38" s="4" t="e">
        <f t="shared" si="9"/>
        <v>#N/A</v>
      </c>
      <c r="F38" s="9" t="e">
        <f t="shared" si="10"/>
        <v>#N/A</v>
      </c>
      <c r="G38" s="5" t="e">
        <f t="shared" si="2"/>
        <v>#N/A</v>
      </c>
      <c r="J38" s="5">
        <f t="shared" si="3"/>
        <v>0</v>
      </c>
      <c r="L38" s="12">
        <f t="shared" si="4"/>
        <v>0</v>
      </c>
      <c r="N38" s="12">
        <f t="shared" si="5"/>
        <v>0</v>
      </c>
      <c r="P38" s="12">
        <f t="shared" si="6"/>
        <v>0</v>
      </c>
      <c r="R38" s="12">
        <f t="shared" si="7"/>
        <v>0</v>
      </c>
      <c r="T38" s="12">
        <f t="shared" si="8"/>
        <v>0</v>
      </c>
    </row>
    <row r="39" spans="4:20" x14ac:dyDescent="0.25">
      <c r="D39" s="4" t="e">
        <f t="shared" si="9"/>
        <v>#N/A</v>
      </c>
      <c r="F39" s="9" t="e">
        <f t="shared" si="10"/>
        <v>#N/A</v>
      </c>
      <c r="G39" s="5" t="e">
        <f t="shared" si="2"/>
        <v>#N/A</v>
      </c>
      <c r="J39" s="5">
        <f t="shared" si="3"/>
        <v>0</v>
      </c>
      <c r="L39" s="12">
        <f t="shared" si="4"/>
        <v>0</v>
      </c>
      <c r="N39" s="12">
        <f t="shared" si="5"/>
        <v>0</v>
      </c>
      <c r="P39" s="12">
        <f t="shared" si="6"/>
        <v>0</v>
      </c>
      <c r="R39" s="12">
        <f t="shared" si="7"/>
        <v>0</v>
      </c>
      <c r="T39" s="12">
        <f t="shared" si="8"/>
        <v>0</v>
      </c>
    </row>
    <row r="40" spans="4:20" x14ac:dyDescent="0.25">
      <c r="D40" s="4" t="e">
        <f t="shared" si="9"/>
        <v>#N/A</v>
      </c>
      <c r="F40" s="9" t="e">
        <f t="shared" si="10"/>
        <v>#N/A</v>
      </c>
      <c r="G40" s="5" t="e">
        <f t="shared" si="2"/>
        <v>#N/A</v>
      </c>
      <c r="J40" s="5">
        <f t="shared" si="3"/>
        <v>0</v>
      </c>
      <c r="L40" s="12">
        <f t="shared" si="4"/>
        <v>0</v>
      </c>
      <c r="N40" s="12">
        <f t="shared" si="5"/>
        <v>0</v>
      </c>
      <c r="P40" s="12">
        <f t="shared" si="6"/>
        <v>0</v>
      </c>
      <c r="R40" s="12">
        <f t="shared" si="7"/>
        <v>0</v>
      </c>
      <c r="T40" s="12">
        <f t="shared" si="8"/>
        <v>0</v>
      </c>
    </row>
    <row r="41" spans="4:20" x14ac:dyDescent="0.25">
      <c r="D41" s="4" t="e">
        <f t="shared" si="9"/>
        <v>#N/A</v>
      </c>
      <c r="F41" s="9" t="e">
        <f t="shared" si="10"/>
        <v>#N/A</v>
      </c>
      <c r="G41" s="5" t="e">
        <f t="shared" si="2"/>
        <v>#N/A</v>
      </c>
      <c r="J41" s="5">
        <f t="shared" si="3"/>
        <v>0</v>
      </c>
      <c r="L41" s="12">
        <f t="shared" si="4"/>
        <v>0</v>
      </c>
      <c r="N41" s="12">
        <f t="shared" si="5"/>
        <v>0</v>
      </c>
      <c r="P41" s="12">
        <f t="shared" si="6"/>
        <v>0</v>
      </c>
      <c r="R41" s="12">
        <f t="shared" si="7"/>
        <v>0</v>
      </c>
      <c r="T41" s="12">
        <f t="shared" si="8"/>
        <v>0</v>
      </c>
    </row>
    <row r="42" spans="4:20" x14ac:dyDescent="0.25">
      <c r="D42" s="4" t="e">
        <f t="shared" si="9"/>
        <v>#N/A</v>
      </c>
      <c r="F42" s="9" t="e">
        <f t="shared" si="10"/>
        <v>#N/A</v>
      </c>
      <c r="G42" s="5" t="e">
        <f t="shared" si="2"/>
        <v>#N/A</v>
      </c>
      <c r="J42" s="5">
        <f t="shared" si="3"/>
        <v>0</v>
      </c>
      <c r="L42" s="12">
        <f t="shared" si="4"/>
        <v>0</v>
      </c>
      <c r="N42" s="12">
        <f t="shared" si="5"/>
        <v>0</v>
      </c>
      <c r="P42" s="12">
        <f t="shared" si="6"/>
        <v>0</v>
      </c>
      <c r="R42" s="12">
        <f t="shared" si="7"/>
        <v>0</v>
      </c>
      <c r="T42" s="12">
        <f t="shared" si="8"/>
        <v>0</v>
      </c>
    </row>
    <row r="43" spans="4:20" x14ac:dyDescent="0.25">
      <c r="D43" s="4" t="e">
        <f t="shared" si="9"/>
        <v>#N/A</v>
      </c>
      <c r="F43" s="9" t="e">
        <f t="shared" si="10"/>
        <v>#N/A</v>
      </c>
      <c r="G43" s="5" t="e">
        <f t="shared" si="2"/>
        <v>#N/A</v>
      </c>
      <c r="J43" s="5">
        <f t="shared" si="3"/>
        <v>0</v>
      </c>
      <c r="L43" s="12">
        <f t="shared" si="4"/>
        <v>0</v>
      </c>
      <c r="N43" s="12">
        <f t="shared" si="5"/>
        <v>0</v>
      </c>
      <c r="P43" s="12">
        <f t="shared" si="6"/>
        <v>0</v>
      </c>
      <c r="R43" s="12">
        <f t="shared" si="7"/>
        <v>0</v>
      </c>
      <c r="T43" s="12">
        <f t="shared" si="8"/>
        <v>0</v>
      </c>
    </row>
    <row r="44" spans="4:20" x14ac:dyDescent="0.25">
      <c r="D44" s="4" t="e">
        <f t="shared" si="9"/>
        <v>#N/A</v>
      </c>
      <c r="F44" s="9" t="e">
        <f t="shared" si="10"/>
        <v>#N/A</v>
      </c>
      <c r="G44" s="5" t="e">
        <f t="shared" si="2"/>
        <v>#N/A</v>
      </c>
      <c r="J44" s="5">
        <f t="shared" si="3"/>
        <v>0</v>
      </c>
      <c r="L44" s="12">
        <f t="shared" si="4"/>
        <v>0</v>
      </c>
      <c r="N44" s="12">
        <f t="shared" si="5"/>
        <v>0</v>
      </c>
      <c r="P44" s="12">
        <f t="shared" si="6"/>
        <v>0</v>
      </c>
      <c r="R44" s="12">
        <f t="shared" si="7"/>
        <v>0</v>
      </c>
      <c r="T44" s="12">
        <f t="shared" si="8"/>
        <v>0</v>
      </c>
    </row>
    <row r="45" spans="4:20" x14ac:dyDescent="0.25">
      <c r="D45" s="4" t="e">
        <f t="shared" si="9"/>
        <v>#N/A</v>
      </c>
      <c r="F45" s="9" t="e">
        <f t="shared" si="10"/>
        <v>#N/A</v>
      </c>
      <c r="G45" s="5" t="e">
        <f t="shared" si="2"/>
        <v>#N/A</v>
      </c>
      <c r="J45" s="5">
        <f t="shared" si="3"/>
        <v>0</v>
      </c>
      <c r="L45" s="12">
        <f t="shared" si="4"/>
        <v>0</v>
      </c>
      <c r="N45" s="12">
        <f t="shared" si="5"/>
        <v>0</v>
      </c>
      <c r="P45" s="12">
        <f t="shared" si="6"/>
        <v>0</v>
      </c>
      <c r="R45" s="12">
        <f t="shared" si="7"/>
        <v>0</v>
      </c>
      <c r="T45" s="12">
        <f t="shared" si="8"/>
        <v>0</v>
      </c>
    </row>
    <row r="46" spans="4:20" x14ac:dyDescent="0.25">
      <c r="D46" s="4" t="e">
        <f t="shared" si="9"/>
        <v>#N/A</v>
      </c>
      <c r="F46" s="9" t="e">
        <f t="shared" si="10"/>
        <v>#N/A</v>
      </c>
      <c r="G46" s="5" t="e">
        <f t="shared" si="2"/>
        <v>#N/A</v>
      </c>
      <c r="J46" s="5">
        <f t="shared" si="3"/>
        <v>0</v>
      </c>
      <c r="L46" s="12">
        <f t="shared" si="4"/>
        <v>0</v>
      </c>
      <c r="N46" s="12">
        <f t="shared" si="5"/>
        <v>0</v>
      </c>
      <c r="P46" s="12">
        <f t="shared" si="6"/>
        <v>0</v>
      </c>
      <c r="R46" s="12">
        <f t="shared" si="7"/>
        <v>0</v>
      </c>
      <c r="T46" s="12">
        <f t="shared" si="8"/>
        <v>0</v>
      </c>
    </row>
    <row r="47" spans="4:20" x14ac:dyDescent="0.25">
      <c r="D47" s="4" t="e">
        <f t="shared" si="9"/>
        <v>#N/A</v>
      </c>
      <c r="F47" s="9" t="e">
        <f t="shared" si="10"/>
        <v>#N/A</v>
      </c>
      <c r="G47" s="5" t="e">
        <f t="shared" si="2"/>
        <v>#N/A</v>
      </c>
      <c r="J47" s="5">
        <f t="shared" si="3"/>
        <v>0</v>
      </c>
      <c r="L47" s="12">
        <f t="shared" si="4"/>
        <v>0</v>
      </c>
      <c r="N47" s="12">
        <f t="shared" si="5"/>
        <v>0</v>
      </c>
      <c r="P47" s="12">
        <f t="shared" si="6"/>
        <v>0</v>
      </c>
      <c r="R47" s="12">
        <f t="shared" si="7"/>
        <v>0</v>
      </c>
      <c r="T47" s="12">
        <f t="shared" si="8"/>
        <v>0</v>
      </c>
    </row>
    <row r="48" spans="4:20" x14ac:dyDescent="0.25">
      <c r="D48" s="4" t="e">
        <f t="shared" si="9"/>
        <v>#N/A</v>
      </c>
      <c r="F48" s="9" t="e">
        <f t="shared" si="10"/>
        <v>#N/A</v>
      </c>
      <c r="G48" s="5" t="e">
        <f t="shared" si="2"/>
        <v>#N/A</v>
      </c>
      <c r="J48" s="5">
        <f t="shared" si="3"/>
        <v>0</v>
      </c>
      <c r="L48" s="12">
        <f t="shared" si="4"/>
        <v>0</v>
      </c>
      <c r="N48" s="12">
        <f t="shared" si="5"/>
        <v>0</v>
      </c>
      <c r="P48" s="12">
        <f t="shared" si="6"/>
        <v>0</v>
      </c>
      <c r="R48" s="12">
        <f t="shared" si="7"/>
        <v>0</v>
      </c>
      <c r="T48" s="12">
        <f t="shared" si="8"/>
        <v>0</v>
      </c>
    </row>
    <row r="49" spans="4:20" x14ac:dyDescent="0.25">
      <c r="D49" s="4" t="e">
        <f t="shared" si="9"/>
        <v>#N/A</v>
      </c>
      <c r="F49" s="9" t="e">
        <f t="shared" si="10"/>
        <v>#N/A</v>
      </c>
      <c r="G49" s="5" t="e">
        <f t="shared" si="2"/>
        <v>#N/A</v>
      </c>
      <c r="J49" s="5">
        <f t="shared" si="3"/>
        <v>0</v>
      </c>
      <c r="L49" s="12">
        <f t="shared" si="4"/>
        <v>0</v>
      </c>
      <c r="N49" s="12">
        <f t="shared" si="5"/>
        <v>0</v>
      </c>
      <c r="P49" s="12">
        <f t="shared" si="6"/>
        <v>0</v>
      </c>
      <c r="R49" s="12">
        <f t="shared" si="7"/>
        <v>0</v>
      </c>
      <c r="T49" s="12">
        <f t="shared" si="8"/>
        <v>0</v>
      </c>
    </row>
    <row r="50" spans="4:20" x14ac:dyDescent="0.25">
      <c r="D50" s="4" t="e">
        <f t="shared" si="9"/>
        <v>#N/A</v>
      </c>
      <c r="F50" s="9" t="e">
        <f t="shared" si="10"/>
        <v>#N/A</v>
      </c>
      <c r="G50" s="5" t="e">
        <f t="shared" si="2"/>
        <v>#N/A</v>
      </c>
      <c r="J50" s="5">
        <f t="shared" si="3"/>
        <v>0</v>
      </c>
      <c r="L50" s="12">
        <f t="shared" si="4"/>
        <v>0</v>
      </c>
      <c r="N50" s="12">
        <f t="shared" si="5"/>
        <v>0</v>
      </c>
      <c r="P50" s="12">
        <f t="shared" si="6"/>
        <v>0</v>
      </c>
      <c r="R50" s="12">
        <f t="shared" si="7"/>
        <v>0</v>
      </c>
      <c r="T50" s="12">
        <f t="shared" si="8"/>
        <v>0</v>
      </c>
    </row>
    <row r="51" spans="4:20" x14ac:dyDescent="0.25">
      <c r="D51" s="4" t="e">
        <f t="shared" si="9"/>
        <v>#N/A</v>
      </c>
      <c r="F51" s="9" t="e">
        <f t="shared" si="10"/>
        <v>#N/A</v>
      </c>
      <c r="G51" s="5" t="e">
        <f t="shared" si="2"/>
        <v>#N/A</v>
      </c>
      <c r="J51" s="5">
        <f t="shared" si="3"/>
        <v>0</v>
      </c>
      <c r="L51" s="12">
        <f t="shared" si="4"/>
        <v>0</v>
      </c>
      <c r="N51" s="12">
        <f t="shared" si="5"/>
        <v>0</v>
      </c>
      <c r="P51" s="12">
        <f t="shared" si="6"/>
        <v>0</v>
      </c>
      <c r="R51" s="12">
        <f t="shared" si="7"/>
        <v>0</v>
      </c>
      <c r="T51" s="12">
        <f t="shared" si="8"/>
        <v>0</v>
      </c>
    </row>
    <row r="52" spans="4:20" x14ac:dyDescent="0.25">
      <c r="D52" s="4" t="e">
        <f t="shared" si="9"/>
        <v>#N/A</v>
      </c>
      <c r="F52" s="9" t="e">
        <f t="shared" si="10"/>
        <v>#N/A</v>
      </c>
      <c r="G52" s="5" t="e">
        <f t="shared" si="2"/>
        <v>#N/A</v>
      </c>
      <c r="J52" s="5">
        <f t="shared" si="3"/>
        <v>0</v>
      </c>
      <c r="L52" s="12">
        <f t="shared" si="4"/>
        <v>0</v>
      </c>
      <c r="N52" s="12">
        <f t="shared" si="5"/>
        <v>0</v>
      </c>
      <c r="P52" s="12">
        <f t="shared" si="6"/>
        <v>0</v>
      </c>
      <c r="R52" s="12">
        <f t="shared" si="7"/>
        <v>0</v>
      </c>
      <c r="T52" s="12">
        <f t="shared" si="8"/>
        <v>0</v>
      </c>
    </row>
    <row r="53" spans="4:20" x14ac:dyDescent="0.25">
      <c r="D53" s="4" t="e">
        <f t="shared" si="9"/>
        <v>#N/A</v>
      </c>
      <c r="F53" s="9" t="e">
        <f t="shared" si="10"/>
        <v>#N/A</v>
      </c>
      <c r="G53" s="5" t="e">
        <f t="shared" si="2"/>
        <v>#N/A</v>
      </c>
      <c r="J53" s="5">
        <f t="shared" si="3"/>
        <v>0</v>
      </c>
      <c r="L53" s="12">
        <f t="shared" si="4"/>
        <v>0</v>
      </c>
      <c r="N53" s="12">
        <f t="shared" si="5"/>
        <v>0</v>
      </c>
      <c r="P53" s="12">
        <f t="shared" si="6"/>
        <v>0</v>
      </c>
      <c r="R53" s="12">
        <f t="shared" si="7"/>
        <v>0</v>
      </c>
      <c r="T53" s="12">
        <f t="shared" si="8"/>
        <v>0</v>
      </c>
    </row>
    <row r="54" spans="4:20" x14ac:dyDescent="0.25">
      <c r="D54" s="4" t="e">
        <f t="shared" si="9"/>
        <v>#N/A</v>
      </c>
      <c r="F54" s="9" t="e">
        <f t="shared" si="10"/>
        <v>#N/A</v>
      </c>
      <c r="G54" s="5" t="e">
        <f t="shared" si="2"/>
        <v>#N/A</v>
      </c>
      <c r="J54" s="5">
        <f t="shared" si="3"/>
        <v>0</v>
      </c>
      <c r="L54" s="12">
        <f t="shared" si="4"/>
        <v>0</v>
      </c>
      <c r="N54" s="12">
        <f t="shared" si="5"/>
        <v>0</v>
      </c>
      <c r="P54" s="12">
        <f t="shared" si="6"/>
        <v>0</v>
      </c>
      <c r="R54" s="12">
        <f t="shared" si="7"/>
        <v>0</v>
      </c>
      <c r="T54" s="12">
        <f t="shared" si="8"/>
        <v>0</v>
      </c>
    </row>
    <row r="55" spans="4:20" x14ac:dyDescent="0.25">
      <c r="D55" s="4" t="e">
        <f t="shared" si="9"/>
        <v>#N/A</v>
      </c>
      <c r="F55" s="9" t="e">
        <f t="shared" si="10"/>
        <v>#N/A</v>
      </c>
      <c r="G55" s="5" t="e">
        <f t="shared" si="2"/>
        <v>#N/A</v>
      </c>
      <c r="J55" s="5">
        <f t="shared" si="3"/>
        <v>0</v>
      </c>
      <c r="L55" s="12">
        <f t="shared" si="4"/>
        <v>0</v>
      </c>
      <c r="N55" s="12">
        <f t="shared" si="5"/>
        <v>0</v>
      </c>
      <c r="P55" s="12">
        <f t="shared" si="6"/>
        <v>0</v>
      </c>
      <c r="R55" s="12">
        <f t="shared" si="7"/>
        <v>0</v>
      </c>
      <c r="T55" s="12">
        <f t="shared" si="8"/>
        <v>0</v>
      </c>
    </row>
    <row r="56" spans="4:20" x14ac:dyDescent="0.25">
      <c r="D56" s="4" t="e">
        <f t="shared" si="9"/>
        <v>#N/A</v>
      </c>
      <c r="F56" s="9" t="e">
        <f t="shared" si="10"/>
        <v>#N/A</v>
      </c>
      <c r="G56" s="5" t="e">
        <f t="shared" si="2"/>
        <v>#N/A</v>
      </c>
      <c r="J56" s="5">
        <f t="shared" si="3"/>
        <v>0</v>
      </c>
      <c r="L56" s="12">
        <f t="shared" si="4"/>
        <v>0</v>
      </c>
      <c r="N56" s="12">
        <f t="shared" si="5"/>
        <v>0</v>
      </c>
      <c r="P56" s="12">
        <f t="shared" si="6"/>
        <v>0</v>
      </c>
      <c r="R56" s="12">
        <f t="shared" si="7"/>
        <v>0</v>
      </c>
      <c r="T56" s="12">
        <f t="shared" si="8"/>
        <v>0</v>
      </c>
    </row>
    <row r="57" spans="4:20" x14ac:dyDescent="0.25">
      <c r="D57" s="4" t="e">
        <f t="shared" si="9"/>
        <v>#N/A</v>
      </c>
      <c r="F57" s="9" t="e">
        <f t="shared" si="10"/>
        <v>#N/A</v>
      </c>
      <c r="G57" s="5" t="e">
        <f t="shared" si="2"/>
        <v>#N/A</v>
      </c>
      <c r="J57" s="5">
        <f t="shared" si="3"/>
        <v>0</v>
      </c>
      <c r="L57" s="12">
        <f t="shared" si="4"/>
        <v>0</v>
      </c>
      <c r="N57" s="12">
        <f t="shared" si="5"/>
        <v>0</v>
      </c>
      <c r="P57" s="12">
        <f t="shared" si="6"/>
        <v>0</v>
      </c>
      <c r="R57" s="12">
        <f t="shared" si="7"/>
        <v>0</v>
      </c>
      <c r="T57" s="12">
        <f t="shared" si="8"/>
        <v>0</v>
      </c>
    </row>
    <row r="58" spans="4:20" x14ac:dyDescent="0.25">
      <c r="D58" s="4" t="e">
        <f t="shared" si="9"/>
        <v>#N/A</v>
      </c>
      <c r="F58" s="9" t="e">
        <f t="shared" si="10"/>
        <v>#N/A</v>
      </c>
      <c r="G58" s="5" t="e">
        <f t="shared" si="2"/>
        <v>#N/A</v>
      </c>
      <c r="J58" s="5">
        <f t="shared" si="3"/>
        <v>0</v>
      </c>
      <c r="L58" s="12">
        <f t="shared" si="4"/>
        <v>0</v>
      </c>
      <c r="N58" s="12">
        <f t="shared" si="5"/>
        <v>0</v>
      </c>
      <c r="P58" s="12">
        <f t="shared" si="6"/>
        <v>0</v>
      </c>
      <c r="R58" s="12">
        <f t="shared" si="7"/>
        <v>0</v>
      </c>
      <c r="T58" s="12">
        <f t="shared" si="8"/>
        <v>0</v>
      </c>
    </row>
    <row r="59" spans="4:20" x14ac:dyDescent="0.25">
      <c r="D59" s="4" t="e">
        <f t="shared" si="9"/>
        <v>#N/A</v>
      </c>
      <c r="F59" s="9" t="e">
        <f t="shared" si="10"/>
        <v>#N/A</v>
      </c>
      <c r="G59" s="5" t="e">
        <f t="shared" si="2"/>
        <v>#N/A</v>
      </c>
      <c r="J59" s="5">
        <f t="shared" si="3"/>
        <v>0</v>
      </c>
      <c r="L59" s="12">
        <f t="shared" si="4"/>
        <v>0</v>
      </c>
      <c r="N59" s="12">
        <f t="shared" si="5"/>
        <v>0</v>
      </c>
      <c r="P59" s="12">
        <f t="shared" si="6"/>
        <v>0</v>
      </c>
      <c r="R59" s="12">
        <f t="shared" si="7"/>
        <v>0</v>
      </c>
      <c r="T59" s="12">
        <f t="shared" si="8"/>
        <v>0</v>
      </c>
    </row>
    <row r="60" spans="4:20" x14ac:dyDescent="0.25">
      <c r="D60" s="4" t="e">
        <f t="shared" si="9"/>
        <v>#N/A</v>
      </c>
      <c r="F60" s="9" t="e">
        <f t="shared" si="10"/>
        <v>#N/A</v>
      </c>
      <c r="G60" s="5" t="e">
        <f t="shared" si="2"/>
        <v>#N/A</v>
      </c>
      <c r="J60" s="5">
        <f t="shared" si="3"/>
        <v>0</v>
      </c>
      <c r="L60" s="12">
        <f t="shared" si="4"/>
        <v>0</v>
      </c>
      <c r="N60" s="12">
        <f t="shared" si="5"/>
        <v>0</v>
      </c>
      <c r="P60" s="12">
        <f t="shared" si="6"/>
        <v>0</v>
      </c>
      <c r="R60" s="12">
        <f t="shared" si="7"/>
        <v>0</v>
      </c>
      <c r="T60" s="12">
        <f t="shared" si="8"/>
        <v>0</v>
      </c>
    </row>
    <row r="61" spans="4:20" x14ac:dyDescent="0.25">
      <c r="D61" s="4" t="e">
        <f t="shared" si="9"/>
        <v>#N/A</v>
      </c>
      <c r="F61" s="9" t="e">
        <f t="shared" si="10"/>
        <v>#N/A</v>
      </c>
      <c r="G61" s="5" t="e">
        <f t="shared" si="2"/>
        <v>#N/A</v>
      </c>
      <c r="J61" s="5">
        <f t="shared" si="3"/>
        <v>0</v>
      </c>
      <c r="L61" s="12">
        <f t="shared" si="4"/>
        <v>0</v>
      </c>
      <c r="N61" s="12">
        <f t="shared" si="5"/>
        <v>0</v>
      </c>
      <c r="P61" s="12">
        <f t="shared" si="6"/>
        <v>0</v>
      </c>
      <c r="R61" s="12">
        <f t="shared" si="7"/>
        <v>0</v>
      </c>
      <c r="T61" s="12">
        <f t="shared" si="8"/>
        <v>0</v>
      </c>
    </row>
    <row r="62" spans="4:20" x14ac:dyDescent="0.25">
      <c r="D62" s="4" t="e">
        <f t="shared" si="9"/>
        <v>#N/A</v>
      </c>
      <c r="F62" s="9" t="e">
        <f t="shared" si="10"/>
        <v>#N/A</v>
      </c>
      <c r="G62" s="5" t="e">
        <f t="shared" si="2"/>
        <v>#N/A</v>
      </c>
      <c r="J62" s="5">
        <f t="shared" si="3"/>
        <v>0</v>
      </c>
      <c r="L62" s="12">
        <f t="shared" si="4"/>
        <v>0</v>
      </c>
      <c r="N62" s="12">
        <f t="shared" si="5"/>
        <v>0</v>
      </c>
      <c r="P62" s="12">
        <f t="shared" si="6"/>
        <v>0</v>
      </c>
      <c r="R62" s="12">
        <f t="shared" si="7"/>
        <v>0</v>
      </c>
      <c r="T62" s="12">
        <f t="shared" si="8"/>
        <v>0</v>
      </c>
    </row>
    <row r="63" spans="4:20" x14ac:dyDescent="0.25">
      <c r="D63" s="4" t="e">
        <f t="shared" si="9"/>
        <v>#N/A</v>
      </c>
      <c r="F63" s="9" t="e">
        <f t="shared" si="10"/>
        <v>#N/A</v>
      </c>
      <c r="G63" s="5" t="e">
        <f t="shared" si="2"/>
        <v>#N/A</v>
      </c>
      <c r="J63" s="5">
        <f t="shared" si="3"/>
        <v>0</v>
      </c>
      <c r="L63" s="12">
        <f t="shared" si="4"/>
        <v>0</v>
      </c>
      <c r="N63" s="12">
        <f t="shared" si="5"/>
        <v>0</v>
      </c>
      <c r="P63" s="12">
        <f t="shared" si="6"/>
        <v>0</v>
      </c>
      <c r="R63" s="12">
        <f t="shared" si="7"/>
        <v>0</v>
      </c>
      <c r="T63" s="12">
        <f t="shared" si="8"/>
        <v>0</v>
      </c>
    </row>
    <row r="64" spans="4:20" x14ac:dyDescent="0.25">
      <c r="D64" s="4" t="e">
        <f t="shared" si="9"/>
        <v>#N/A</v>
      </c>
      <c r="F64" s="9" t="e">
        <f t="shared" si="10"/>
        <v>#N/A</v>
      </c>
      <c r="G64" s="5" t="e">
        <f t="shared" si="2"/>
        <v>#N/A</v>
      </c>
      <c r="J64" s="5">
        <f t="shared" si="3"/>
        <v>0</v>
      </c>
      <c r="L64" s="12">
        <f t="shared" si="4"/>
        <v>0</v>
      </c>
      <c r="N64" s="12">
        <f t="shared" si="5"/>
        <v>0</v>
      </c>
      <c r="P64" s="12">
        <f t="shared" si="6"/>
        <v>0</v>
      </c>
      <c r="R64" s="12">
        <f t="shared" si="7"/>
        <v>0</v>
      </c>
      <c r="T64" s="12">
        <f t="shared" si="8"/>
        <v>0</v>
      </c>
    </row>
    <row r="65" spans="4:20" x14ac:dyDescent="0.25">
      <c r="D65" s="4" t="e">
        <f t="shared" si="9"/>
        <v>#N/A</v>
      </c>
      <c r="F65" s="9" t="e">
        <f t="shared" si="10"/>
        <v>#N/A</v>
      </c>
      <c r="G65" s="5" t="e">
        <f t="shared" si="2"/>
        <v>#N/A</v>
      </c>
      <c r="J65" s="5">
        <f t="shared" si="3"/>
        <v>0</v>
      </c>
      <c r="L65" s="12">
        <f t="shared" si="4"/>
        <v>0</v>
      </c>
      <c r="N65" s="12">
        <f t="shared" si="5"/>
        <v>0</v>
      </c>
      <c r="P65" s="12">
        <f t="shared" si="6"/>
        <v>0</v>
      </c>
      <c r="R65" s="12">
        <f t="shared" si="7"/>
        <v>0</v>
      </c>
      <c r="T65" s="12">
        <f t="shared" si="8"/>
        <v>0</v>
      </c>
    </row>
    <row r="66" spans="4:20" x14ac:dyDescent="0.25">
      <c r="D66" s="4" t="e">
        <f t="shared" ref="D66:D97" si="11">VLOOKUP(C66,PRODUITS_PRIX,2,FALSE)</f>
        <v>#N/A</v>
      </c>
      <c r="F66" s="9" t="e">
        <f t="shared" ref="F66:F97" si="12">VLOOKUP(E66,REDUCTION_TAUX,2,FALSE)</f>
        <v>#N/A</v>
      </c>
      <c r="G66" s="5" t="e">
        <f t="shared" si="2"/>
        <v>#N/A</v>
      </c>
      <c r="J66" s="5">
        <f t="shared" si="3"/>
        <v>0</v>
      </c>
      <c r="L66" s="12">
        <f t="shared" si="4"/>
        <v>0</v>
      </c>
      <c r="N66" s="12">
        <f t="shared" si="5"/>
        <v>0</v>
      </c>
      <c r="P66" s="12">
        <f t="shared" si="6"/>
        <v>0</v>
      </c>
      <c r="R66" s="12">
        <f t="shared" si="7"/>
        <v>0</v>
      </c>
      <c r="T66" s="12">
        <f t="shared" si="8"/>
        <v>0</v>
      </c>
    </row>
    <row r="67" spans="4:20" x14ac:dyDescent="0.25">
      <c r="D67" s="4" t="e">
        <f t="shared" si="11"/>
        <v>#N/A</v>
      </c>
      <c r="F67" s="9" t="e">
        <f t="shared" si="12"/>
        <v>#N/A</v>
      </c>
      <c r="G67" s="5" t="e">
        <f t="shared" ref="G67:G100" si="13">D67+F67*D67</f>
        <v>#N/A</v>
      </c>
      <c r="J67" s="5">
        <f t="shared" ref="J67:J100" si="14">IF(I67=1,G67/I67,0)</f>
        <v>0</v>
      </c>
      <c r="L67" s="12">
        <f t="shared" ref="L67:L100" si="15">IF(I67&gt;1,G67/I67,0)</f>
        <v>0</v>
      </c>
      <c r="N67" s="12">
        <f t="shared" ref="N67:N100" si="16">IF(I67&gt;2,G67/I67,0)</f>
        <v>0</v>
      </c>
      <c r="P67" s="12">
        <f t="shared" ref="P67:P100" si="17">IF(I67&gt;3,G67/I67,0)</f>
        <v>0</v>
      </c>
      <c r="R67" s="12">
        <f t="shared" ref="R67:R100" si="18">IF(I67&gt;4,G67/I67,0)</f>
        <v>0</v>
      </c>
      <c r="T67" s="12">
        <f t="shared" ref="T67:T100" si="19">IF(I67&gt;5,G67/I67,0)</f>
        <v>0</v>
      </c>
    </row>
    <row r="68" spans="4:20" x14ac:dyDescent="0.25">
      <c r="D68" s="4" t="e">
        <f t="shared" si="11"/>
        <v>#N/A</v>
      </c>
      <c r="F68" s="9" t="e">
        <f t="shared" si="12"/>
        <v>#N/A</v>
      </c>
      <c r="G68" s="5" t="e">
        <f t="shared" si="13"/>
        <v>#N/A</v>
      </c>
      <c r="J68" s="5">
        <f t="shared" si="14"/>
        <v>0</v>
      </c>
      <c r="L68" s="12">
        <f t="shared" si="15"/>
        <v>0</v>
      </c>
      <c r="N68" s="12">
        <f t="shared" si="16"/>
        <v>0</v>
      </c>
      <c r="P68" s="12">
        <f t="shared" si="17"/>
        <v>0</v>
      </c>
      <c r="R68" s="12">
        <f t="shared" si="18"/>
        <v>0</v>
      </c>
      <c r="T68" s="12">
        <f t="shared" si="19"/>
        <v>0</v>
      </c>
    </row>
    <row r="69" spans="4:20" x14ac:dyDescent="0.25">
      <c r="D69" s="4" t="e">
        <f t="shared" si="11"/>
        <v>#N/A</v>
      </c>
      <c r="F69" s="9" t="e">
        <f t="shared" si="12"/>
        <v>#N/A</v>
      </c>
      <c r="G69" s="5" t="e">
        <f t="shared" si="13"/>
        <v>#N/A</v>
      </c>
      <c r="J69" s="5">
        <f t="shared" si="14"/>
        <v>0</v>
      </c>
      <c r="L69" s="12">
        <f t="shared" si="15"/>
        <v>0</v>
      </c>
      <c r="N69" s="12">
        <f t="shared" si="16"/>
        <v>0</v>
      </c>
      <c r="P69" s="12">
        <f t="shared" si="17"/>
        <v>0</v>
      </c>
      <c r="R69" s="12">
        <f t="shared" si="18"/>
        <v>0</v>
      </c>
      <c r="T69" s="12">
        <f t="shared" si="19"/>
        <v>0</v>
      </c>
    </row>
    <row r="70" spans="4:20" x14ac:dyDescent="0.25">
      <c r="D70" s="4" t="e">
        <f t="shared" si="11"/>
        <v>#N/A</v>
      </c>
      <c r="F70" s="9" t="e">
        <f t="shared" si="12"/>
        <v>#N/A</v>
      </c>
      <c r="G70" s="5" t="e">
        <f t="shared" si="13"/>
        <v>#N/A</v>
      </c>
      <c r="J70" s="5">
        <f t="shared" si="14"/>
        <v>0</v>
      </c>
      <c r="L70" s="12">
        <f t="shared" si="15"/>
        <v>0</v>
      </c>
      <c r="N70" s="12">
        <f t="shared" si="16"/>
        <v>0</v>
      </c>
      <c r="P70" s="12">
        <f t="shared" si="17"/>
        <v>0</v>
      </c>
      <c r="R70" s="12">
        <f t="shared" si="18"/>
        <v>0</v>
      </c>
      <c r="T70" s="12">
        <f t="shared" si="19"/>
        <v>0</v>
      </c>
    </row>
    <row r="71" spans="4:20" x14ac:dyDescent="0.25">
      <c r="D71" s="4" t="e">
        <f t="shared" si="11"/>
        <v>#N/A</v>
      </c>
      <c r="F71" s="9" t="e">
        <f t="shared" si="12"/>
        <v>#N/A</v>
      </c>
      <c r="G71" s="5" t="e">
        <f t="shared" si="13"/>
        <v>#N/A</v>
      </c>
      <c r="J71" s="5">
        <f t="shared" si="14"/>
        <v>0</v>
      </c>
      <c r="L71" s="12">
        <f t="shared" si="15"/>
        <v>0</v>
      </c>
      <c r="N71" s="12">
        <f t="shared" si="16"/>
        <v>0</v>
      </c>
      <c r="P71" s="12">
        <f t="shared" si="17"/>
        <v>0</v>
      </c>
      <c r="R71" s="12">
        <f t="shared" si="18"/>
        <v>0</v>
      </c>
      <c r="T71" s="12">
        <f t="shared" si="19"/>
        <v>0</v>
      </c>
    </row>
    <row r="72" spans="4:20" x14ac:dyDescent="0.25">
      <c r="D72" s="4" t="e">
        <f t="shared" si="11"/>
        <v>#N/A</v>
      </c>
      <c r="F72" s="9" t="e">
        <f t="shared" si="12"/>
        <v>#N/A</v>
      </c>
      <c r="G72" s="5" t="e">
        <f t="shared" si="13"/>
        <v>#N/A</v>
      </c>
      <c r="J72" s="5">
        <f t="shared" si="14"/>
        <v>0</v>
      </c>
      <c r="L72" s="12">
        <f t="shared" si="15"/>
        <v>0</v>
      </c>
      <c r="N72" s="12">
        <f t="shared" si="16"/>
        <v>0</v>
      </c>
      <c r="P72" s="12">
        <f t="shared" si="17"/>
        <v>0</v>
      </c>
      <c r="R72" s="12">
        <f t="shared" si="18"/>
        <v>0</v>
      </c>
      <c r="T72" s="12">
        <f t="shared" si="19"/>
        <v>0</v>
      </c>
    </row>
    <row r="73" spans="4:20" x14ac:dyDescent="0.25">
      <c r="D73" s="4" t="e">
        <f t="shared" si="11"/>
        <v>#N/A</v>
      </c>
      <c r="F73" s="9" t="e">
        <f t="shared" si="12"/>
        <v>#N/A</v>
      </c>
      <c r="G73" s="5" t="e">
        <f t="shared" si="13"/>
        <v>#N/A</v>
      </c>
      <c r="J73" s="5">
        <f t="shared" si="14"/>
        <v>0</v>
      </c>
      <c r="L73" s="12">
        <f t="shared" si="15"/>
        <v>0</v>
      </c>
      <c r="N73" s="12">
        <f t="shared" si="16"/>
        <v>0</v>
      </c>
      <c r="P73" s="12">
        <f t="shared" si="17"/>
        <v>0</v>
      </c>
      <c r="R73" s="12">
        <f t="shared" si="18"/>
        <v>0</v>
      </c>
      <c r="T73" s="12">
        <f t="shared" si="19"/>
        <v>0</v>
      </c>
    </row>
    <row r="74" spans="4:20" x14ac:dyDescent="0.25">
      <c r="D74" s="4" t="e">
        <f t="shared" si="11"/>
        <v>#N/A</v>
      </c>
      <c r="F74" s="9" t="e">
        <f t="shared" si="12"/>
        <v>#N/A</v>
      </c>
      <c r="G74" s="5" t="e">
        <f t="shared" si="13"/>
        <v>#N/A</v>
      </c>
      <c r="J74" s="5">
        <f t="shared" si="14"/>
        <v>0</v>
      </c>
      <c r="L74" s="12">
        <f t="shared" si="15"/>
        <v>0</v>
      </c>
      <c r="N74" s="12">
        <f t="shared" si="16"/>
        <v>0</v>
      </c>
      <c r="P74" s="12">
        <f t="shared" si="17"/>
        <v>0</v>
      </c>
      <c r="R74" s="12">
        <f t="shared" si="18"/>
        <v>0</v>
      </c>
      <c r="T74" s="12">
        <f t="shared" si="19"/>
        <v>0</v>
      </c>
    </row>
    <row r="75" spans="4:20" x14ac:dyDescent="0.25">
      <c r="D75" s="4" t="e">
        <f t="shared" si="11"/>
        <v>#N/A</v>
      </c>
      <c r="F75" s="9" t="e">
        <f t="shared" si="12"/>
        <v>#N/A</v>
      </c>
      <c r="G75" s="5" t="e">
        <f t="shared" si="13"/>
        <v>#N/A</v>
      </c>
      <c r="J75" s="5">
        <f t="shared" si="14"/>
        <v>0</v>
      </c>
      <c r="L75" s="12">
        <f t="shared" si="15"/>
        <v>0</v>
      </c>
      <c r="N75" s="12">
        <f t="shared" si="16"/>
        <v>0</v>
      </c>
      <c r="P75" s="12">
        <f t="shared" si="17"/>
        <v>0</v>
      </c>
      <c r="R75" s="12">
        <f t="shared" si="18"/>
        <v>0</v>
      </c>
      <c r="T75" s="12">
        <f t="shared" si="19"/>
        <v>0</v>
      </c>
    </row>
    <row r="76" spans="4:20" x14ac:dyDescent="0.25">
      <c r="D76" s="4" t="e">
        <f t="shared" si="11"/>
        <v>#N/A</v>
      </c>
      <c r="F76" s="9" t="e">
        <f t="shared" si="12"/>
        <v>#N/A</v>
      </c>
      <c r="G76" s="5" t="e">
        <f t="shared" si="13"/>
        <v>#N/A</v>
      </c>
      <c r="J76" s="5">
        <f t="shared" si="14"/>
        <v>0</v>
      </c>
      <c r="L76" s="12">
        <f t="shared" si="15"/>
        <v>0</v>
      </c>
      <c r="N76" s="12">
        <f t="shared" si="16"/>
        <v>0</v>
      </c>
      <c r="P76" s="12">
        <f t="shared" si="17"/>
        <v>0</v>
      </c>
      <c r="R76" s="12">
        <f t="shared" si="18"/>
        <v>0</v>
      </c>
      <c r="T76" s="12">
        <f t="shared" si="19"/>
        <v>0</v>
      </c>
    </row>
    <row r="77" spans="4:20" x14ac:dyDescent="0.25">
      <c r="D77" s="4" t="e">
        <f t="shared" si="11"/>
        <v>#N/A</v>
      </c>
      <c r="F77" s="9" t="e">
        <f t="shared" si="12"/>
        <v>#N/A</v>
      </c>
      <c r="G77" s="5" t="e">
        <f t="shared" si="13"/>
        <v>#N/A</v>
      </c>
      <c r="J77" s="5">
        <f t="shared" si="14"/>
        <v>0</v>
      </c>
      <c r="L77" s="12">
        <f t="shared" si="15"/>
        <v>0</v>
      </c>
      <c r="N77" s="12">
        <f t="shared" si="16"/>
        <v>0</v>
      </c>
      <c r="P77" s="12">
        <f t="shared" si="17"/>
        <v>0</v>
      </c>
      <c r="R77" s="12">
        <f t="shared" si="18"/>
        <v>0</v>
      </c>
      <c r="T77" s="12">
        <f t="shared" si="19"/>
        <v>0</v>
      </c>
    </row>
    <row r="78" spans="4:20" x14ac:dyDescent="0.25">
      <c r="D78" s="4" t="e">
        <f t="shared" si="11"/>
        <v>#N/A</v>
      </c>
      <c r="F78" s="9" t="e">
        <f t="shared" si="12"/>
        <v>#N/A</v>
      </c>
      <c r="G78" s="5" t="e">
        <f t="shared" si="13"/>
        <v>#N/A</v>
      </c>
      <c r="J78" s="5">
        <f t="shared" si="14"/>
        <v>0</v>
      </c>
      <c r="L78" s="12">
        <f t="shared" si="15"/>
        <v>0</v>
      </c>
      <c r="N78" s="12">
        <f t="shared" si="16"/>
        <v>0</v>
      </c>
      <c r="P78" s="12">
        <f t="shared" si="17"/>
        <v>0</v>
      </c>
      <c r="R78" s="12">
        <f t="shared" si="18"/>
        <v>0</v>
      </c>
      <c r="T78" s="12">
        <f t="shared" si="19"/>
        <v>0</v>
      </c>
    </row>
    <row r="79" spans="4:20" x14ac:dyDescent="0.25">
      <c r="D79" s="4" t="e">
        <f t="shared" si="11"/>
        <v>#N/A</v>
      </c>
      <c r="F79" s="9" t="e">
        <f t="shared" si="12"/>
        <v>#N/A</v>
      </c>
      <c r="G79" s="5" t="e">
        <f t="shared" si="13"/>
        <v>#N/A</v>
      </c>
      <c r="J79" s="5">
        <f t="shared" si="14"/>
        <v>0</v>
      </c>
      <c r="L79" s="12">
        <f t="shared" si="15"/>
        <v>0</v>
      </c>
      <c r="N79" s="12">
        <f t="shared" si="16"/>
        <v>0</v>
      </c>
      <c r="P79" s="12">
        <f t="shared" si="17"/>
        <v>0</v>
      </c>
      <c r="R79" s="12">
        <f t="shared" si="18"/>
        <v>0</v>
      </c>
      <c r="T79" s="12">
        <f t="shared" si="19"/>
        <v>0</v>
      </c>
    </row>
    <row r="80" spans="4:20" x14ac:dyDescent="0.25">
      <c r="D80" s="4" t="e">
        <f t="shared" si="11"/>
        <v>#N/A</v>
      </c>
      <c r="F80" s="9" t="e">
        <f t="shared" si="12"/>
        <v>#N/A</v>
      </c>
      <c r="G80" s="5" t="e">
        <f t="shared" si="13"/>
        <v>#N/A</v>
      </c>
      <c r="J80" s="5">
        <f t="shared" si="14"/>
        <v>0</v>
      </c>
      <c r="L80" s="12">
        <f t="shared" si="15"/>
        <v>0</v>
      </c>
      <c r="N80" s="12">
        <f t="shared" si="16"/>
        <v>0</v>
      </c>
      <c r="P80" s="12">
        <f t="shared" si="17"/>
        <v>0</v>
      </c>
      <c r="R80" s="12">
        <f t="shared" si="18"/>
        <v>0</v>
      </c>
      <c r="T80" s="12">
        <f t="shared" si="19"/>
        <v>0</v>
      </c>
    </row>
    <row r="81" spans="4:20" x14ac:dyDescent="0.25">
      <c r="D81" s="4" t="e">
        <f t="shared" si="11"/>
        <v>#N/A</v>
      </c>
      <c r="F81" s="9" t="e">
        <f t="shared" si="12"/>
        <v>#N/A</v>
      </c>
      <c r="G81" s="5" t="e">
        <f t="shared" si="13"/>
        <v>#N/A</v>
      </c>
      <c r="J81" s="5">
        <f t="shared" si="14"/>
        <v>0</v>
      </c>
      <c r="L81" s="12">
        <f t="shared" si="15"/>
        <v>0</v>
      </c>
      <c r="N81" s="12">
        <f t="shared" si="16"/>
        <v>0</v>
      </c>
      <c r="P81" s="12">
        <f t="shared" si="17"/>
        <v>0</v>
      </c>
      <c r="R81" s="12">
        <f t="shared" si="18"/>
        <v>0</v>
      </c>
      <c r="T81" s="12">
        <f t="shared" si="19"/>
        <v>0</v>
      </c>
    </row>
    <row r="82" spans="4:20" x14ac:dyDescent="0.25">
      <c r="D82" s="4" t="e">
        <f t="shared" si="11"/>
        <v>#N/A</v>
      </c>
      <c r="F82" s="9" t="e">
        <f t="shared" si="12"/>
        <v>#N/A</v>
      </c>
      <c r="G82" s="5" t="e">
        <f t="shared" si="13"/>
        <v>#N/A</v>
      </c>
      <c r="J82" s="5">
        <f t="shared" si="14"/>
        <v>0</v>
      </c>
      <c r="L82" s="12">
        <f t="shared" si="15"/>
        <v>0</v>
      </c>
      <c r="N82" s="12">
        <f t="shared" si="16"/>
        <v>0</v>
      </c>
      <c r="P82" s="12">
        <f t="shared" si="17"/>
        <v>0</v>
      </c>
      <c r="R82" s="12">
        <f t="shared" si="18"/>
        <v>0</v>
      </c>
      <c r="T82" s="12">
        <f t="shared" si="19"/>
        <v>0</v>
      </c>
    </row>
    <row r="83" spans="4:20" x14ac:dyDescent="0.25">
      <c r="D83" s="4" t="e">
        <f t="shared" si="11"/>
        <v>#N/A</v>
      </c>
      <c r="F83" s="9" t="e">
        <f t="shared" si="12"/>
        <v>#N/A</v>
      </c>
      <c r="G83" s="5" t="e">
        <f t="shared" si="13"/>
        <v>#N/A</v>
      </c>
      <c r="J83" s="5">
        <f t="shared" si="14"/>
        <v>0</v>
      </c>
      <c r="L83" s="12">
        <f t="shared" si="15"/>
        <v>0</v>
      </c>
      <c r="N83" s="12">
        <f t="shared" si="16"/>
        <v>0</v>
      </c>
      <c r="P83" s="12">
        <f t="shared" si="17"/>
        <v>0</v>
      </c>
      <c r="R83" s="12">
        <f t="shared" si="18"/>
        <v>0</v>
      </c>
      <c r="T83" s="12">
        <f t="shared" si="19"/>
        <v>0</v>
      </c>
    </row>
    <row r="84" spans="4:20" x14ac:dyDescent="0.25">
      <c r="D84" s="4" t="e">
        <f t="shared" si="11"/>
        <v>#N/A</v>
      </c>
      <c r="F84" s="9" t="e">
        <f t="shared" si="12"/>
        <v>#N/A</v>
      </c>
      <c r="G84" s="5" t="e">
        <f t="shared" si="13"/>
        <v>#N/A</v>
      </c>
      <c r="J84" s="5">
        <f t="shared" si="14"/>
        <v>0</v>
      </c>
      <c r="L84" s="12">
        <f t="shared" si="15"/>
        <v>0</v>
      </c>
      <c r="N84" s="12">
        <f t="shared" si="16"/>
        <v>0</v>
      </c>
      <c r="P84" s="12">
        <f t="shared" si="17"/>
        <v>0</v>
      </c>
      <c r="R84" s="12">
        <f t="shared" si="18"/>
        <v>0</v>
      </c>
      <c r="T84" s="12">
        <f t="shared" si="19"/>
        <v>0</v>
      </c>
    </row>
    <row r="85" spans="4:20" x14ac:dyDescent="0.25">
      <c r="D85" s="4" t="e">
        <f t="shared" si="11"/>
        <v>#N/A</v>
      </c>
      <c r="F85" s="9" t="e">
        <f t="shared" si="12"/>
        <v>#N/A</v>
      </c>
      <c r="G85" s="5" t="e">
        <f t="shared" si="13"/>
        <v>#N/A</v>
      </c>
      <c r="J85" s="5">
        <f t="shared" si="14"/>
        <v>0</v>
      </c>
      <c r="L85" s="12">
        <f t="shared" si="15"/>
        <v>0</v>
      </c>
      <c r="N85" s="12">
        <f t="shared" si="16"/>
        <v>0</v>
      </c>
      <c r="P85" s="12">
        <f t="shared" si="17"/>
        <v>0</v>
      </c>
      <c r="R85" s="12">
        <f t="shared" si="18"/>
        <v>0</v>
      </c>
      <c r="T85" s="12">
        <f t="shared" si="19"/>
        <v>0</v>
      </c>
    </row>
    <row r="86" spans="4:20" x14ac:dyDescent="0.25">
      <c r="D86" s="4" t="e">
        <f t="shared" si="11"/>
        <v>#N/A</v>
      </c>
      <c r="F86" s="9" t="e">
        <f t="shared" si="12"/>
        <v>#N/A</v>
      </c>
      <c r="G86" s="5" t="e">
        <f t="shared" si="13"/>
        <v>#N/A</v>
      </c>
      <c r="J86" s="5">
        <f t="shared" si="14"/>
        <v>0</v>
      </c>
      <c r="L86" s="12">
        <f t="shared" si="15"/>
        <v>0</v>
      </c>
      <c r="N86" s="12">
        <f t="shared" si="16"/>
        <v>0</v>
      </c>
      <c r="P86" s="12">
        <f t="shared" si="17"/>
        <v>0</v>
      </c>
      <c r="R86" s="12">
        <f t="shared" si="18"/>
        <v>0</v>
      </c>
      <c r="T86" s="12">
        <f t="shared" si="19"/>
        <v>0</v>
      </c>
    </row>
    <row r="87" spans="4:20" x14ac:dyDescent="0.25">
      <c r="D87" s="4" t="e">
        <f t="shared" si="11"/>
        <v>#N/A</v>
      </c>
      <c r="F87" s="9" t="e">
        <f t="shared" si="12"/>
        <v>#N/A</v>
      </c>
      <c r="G87" s="5" t="e">
        <f t="shared" si="13"/>
        <v>#N/A</v>
      </c>
      <c r="J87" s="5">
        <f t="shared" si="14"/>
        <v>0</v>
      </c>
      <c r="L87" s="12">
        <f t="shared" si="15"/>
        <v>0</v>
      </c>
      <c r="N87" s="12">
        <f t="shared" si="16"/>
        <v>0</v>
      </c>
      <c r="P87" s="12">
        <f t="shared" si="17"/>
        <v>0</v>
      </c>
      <c r="R87" s="12">
        <f t="shared" si="18"/>
        <v>0</v>
      </c>
      <c r="T87" s="12">
        <f t="shared" si="19"/>
        <v>0</v>
      </c>
    </row>
    <row r="88" spans="4:20" x14ac:dyDescent="0.25">
      <c r="D88" s="4" t="e">
        <f t="shared" si="11"/>
        <v>#N/A</v>
      </c>
      <c r="F88" s="9" t="e">
        <f t="shared" si="12"/>
        <v>#N/A</v>
      </c>
      <c r="G88" s="5" t="e">
        <f t="shared" si="13"/>
        <v>#N/A</v>
      </c>
      <c r="J88" s="5">
        <f t="shared" si="14"/>
        <v>0</v>
      </c>
      <c r="L88" s="12">
        <f t="shared" si="15"/>
        <v>0</v>
      </c>
      <c r="N88" s="12">
        <f t="shared" si="16"/>
        <v>0</v>
      </c>
      <c r="P88" s="12">
        <f t="shared" si="17"/>
        <v>0</v>
      </c>
      <c r="R88" s="12">
        <f t="shared" si="18"/>
        <v>0</v>
      </c>
      <c r="T88" s="12">
        <f t="shared" si="19"/>
        <v>0</v>
      </c>
    </row>
    <row r="89" spans="4:20" x14ac:dyDescent="0.25">
      <c r="D89" s="4" t="e">
        <f t="shared" si="11"/>
        <v>#N/A</v>
      </c>
      <c r="F89" s="9" t="e">
        <f t="shared" si="12"/>
        <v>#N/A</v>
      </c>
      <c r="G89" s="5" t="e">
        <f t="shared" si="13"/>
        <v>#N/A</v>
      </c>
      <c r="J89" s="5">
        <f t="shared" si="14"/>
        <v>0</v>
      </c>
      <c r="L89" s="12">
        <f t="shared" si="15"/>
        <v>0</v>
      </c>
      <c r="N89" s="12">
        <f t="shared" si="16"/>
        <v>0</v>
      </c>
      <c r="P89" s="12">
        <f t="shared" si="17"/>
        <v>0</v>
      </c>
      <c r="R89" s="12">
        <f t="shared" si="18"/>
        <v>0</v>
      </c>
      <c r="T89" s="12">
        <f t="shared" si="19"/>
        <v>0</v>
      </c>
    </row>
    <row r="90" spans="4:20" x14ac:dyDescent="0.25">
      <c r="D90" s="4" t="e">
        <f t="shared" si="11"/>
        <v>#N/A</v>
      </c>
      <c r="F90" s="9" t="e">
        <f t="shared" si="12"/>
        <v>#N/A</v>
      </c>
      <c r="G90" s="5" t="e">
        <f t="shared" si="13"/>
        <v>#N/A</v>
      </c>
      <c r="J90" s="5">
        <f t="shared" si="14"/>
        <v>0</v>
      </c>
      <c r="L90" s="12">
        <f t="shared" si="15"/>
        <v>0</v>
      </c>
      <c r="N90" s="12">
        <f t="shared" si="16"/>
        <v>0</v>
      </c>
      <c r="P90" s="12">
        <f t="shared" si="17"/>
        <v>0</v>
      </c>
      <c r="R90" s="12">
        <f t="shared" si="18"/>
        <v>0</v>
      </c>
      <c r="T90" s="12">
        <f t="shared" si="19"/>
        <v>0</v>
      </c>
    </row>
    <row r="91" spans="4:20" x14ac:dyDescent="0.25">
      <c r="D91" s="4" t="e">
        <f t="shared" si="11"/>
        <v>#N/A</v>
      </c>
      <c r="F91" s="9" t="e">
        <f t="shared" si="12"/>
        <v>#N/A</v>
      </c>
      <c r="G91" s="5" t="e">
        <f t="shared" si="13"/>
        <v>#N/A</v>
      </c>
      <c r="J91" s="5">
        <f t="shared" si="14"/>
        <v>0</v>
      </c>
      <c r="L91" s="12">
        <f t="shared" si="15"/>
        <v>0</v>
      </c>
      <c r="N91" s="12">
        <f t="shared" si="16"/>
        <v>0</v>
      </c>
      <c r="P91" s="12">
        <f t="shared" si="17"/>
        <v>0</v>
      </c>
      <c r="R91" s="12">
        <f t="shared" si="18"/>
        <v>0</v>
      </c>
      <c r="T91" s="12">
        <f t="shared" si="19"/>
        <v>0</v>
      </c>
    </row>
    <row r="92" spans="4:20" x14ac:dyDescent="0.25">
      <c r="D92" s="4" t="e">
        <f t="shared" si="11"/>
        <v>#N/A</v>
      </c>
      <c r="F92" s="9" t="e">
        <f t="shared" si="12"/>
        <v>#N/A</v>
      </c>
      <c r="G92" s="5" t="e">
        <f t="shared" si="13"/>
        <v>#N/A</v>
      </c>
      <c r="J92" s="5">
        <f t="shared" si="14"/>
        <v>0</v>
      </c>
      <c r="L92" s="12">
        <f t="shared" si="15"/>
        <v>0</v>
      </c>
      <c r="N92" s="12">
        <f t="shared" si="16"/>
        <v>0</v>
      </c>
      <c r="P92" s="12">
        <f t="shared" si="17"/>
        <v>0</v>
      </c>
      <c r="R92" s="12">
        <f t="shared" si="18"/>
        <v>0</v>
      </c>
      <c r="T92" s="12">
        <f t="shared" si="19"/>
        <v>0</v>
      </c>
    </row>
    <row r="93" spans="4:20" x14ac:dyDescent="0.25">
      <c r="D93" s="4" t="e">
        <f t="shared" si="11"/>
        <v>#N/A</v>
      </c>
      <c r="F93" s="9" t="e">
        <f t="shared" si="12"/>
        <v>#N/A</v>
      </c>
      <c r="G93" s="5" t="e">
        <f t="shared" si="13"/>
        <v>#N/A</v>
      </c>
      <c r="J93" s="5">
        <f t="shared" si="14"/>
        <v>0</v>
      </c>
      <c r="L93" s="12">
        <f t="shared" si="15"/>
        <v>0</v>
      </c>
      <c r="N93" s="12">
        <f t="shared" si="16"/>
        <v>0</v>
      </c>
      <c r="P93" s="12">
        <f t="shared" si="17"/>
        <v>0</v>
      </c>
      <c r="R93" s="12">
        <f t="shared" si="18"/>
        <v>0</v>
      </c>
      <c r="T93" s="12">
        <f t="shared" si="19"/>
        <v>0</v>
      </c>
    </row>
    <row r="94" spans="4:20" x14ac:dyDescent="0.25">
      <c r="D94" s="4" t="e">
        <f t="shared" si="11"/>
        <v>#N/A</v>
      </c>
      <c r="F94" s="9" t="e">
        <f t="shared" si="12"/>
        <v>#N/A</v>
      </c>
      <c r="G94" s="5" t="e">
        <f t="shared" si="13"/>
        <v>#N/A</v>
      </c>
      <c r="J94" s="5">
        <f t="shared" si="14"/>
        <v>0</v>
      </c>
      <c r="L94" s="12">
        <f t="shared" si="15"/>
        <v>0</v>
      </c>
      <c r="N94" s="12">
        <f t="shared" si="16"/>
        <v>0</v>
      </c>
      <c r="P94" s="12">
        <f t="shared" si="17"/>
        <v>0</v>
      </c>
      <c r="R94" s="12">
        <f t="shared" si="18"/>
        <v>0</v>
      </c>
      <c r="T94" s="12">
        <f t="shared" si="19"/>
        <v>0</v>
      </c>
    </row>
    <row r="95" spans="4:20" x14ac:dyDescent="0.25">
      <c r="D95" s="4" t="e">
        <f t="shared" si="11"/>
        <v>#N/A</v>
      </c>
      <c r="F95" s="9" t="e">
        <f t="shared" si="12"/>
        <v>#N/A</v>
      </c>
      <c r="G95" s="5" t="e">
        <f t="shared" si="13"/>
        <v>#N/A</v>
      </c>
      <c r="J95" s="5">
        <f t="shared" si="14"/>
        <v>0</v>
      </c>
      <c r="L95" s="12">
        <f t="shared" si="15"/>
        <v>0</v>
      </c>
      <c r="N95" s="12">
        <f t="shared" si="16"/>
        <v>0</v>
      </c>
      <c r="P95" s="12">
        <f t="shared" si="17"/>
        <v>0</v>
      </c>
      <c r="R95" s="12">
        <f t="shared" si="18"/>
        <v>0</v>
      </c>
      <c r="T95" s="12">
        <f t="shared" si="19"/>
        <v>0</v>
      </c>
    </row>
    <row r="96" spans="4:20" x14ac:dyDescent="0.25">
      <c r="D96" s="4" t="e">
        <f t="shared" si="11"/>
        <v>#N/A</v>
      </c>
      <c r="F96" s="9" t="e">
        <f t="shared" si="12"/>
        <v>#N/A</v>
      </c>
      <c r="G96" s="5" t="e">
        <f t="shared" si="13"/>
        <v>#N/A</v>
      </c>
      <c r="J96" s="5">
        <f t="shared" si="14"/>
        <v>0</v>
      </c>
      <c r="L96" s="12">
        <f t="shared" si="15"/>
        <v>0</v>
      </c>
      <c r="N96" s="12">
        <f t="shared" si="16"/>
        <v>0</v>
      </c>
      <c r="P96" s="12">
        <f t="shared" si="17"/>
        <v>0</v>
      </c>
      <c r="R96" s="12">
        <f t="shared" si="18"/>
        <v>0</v>
      </c>
      <c r="T96" s="12">
        <f t="shared" si="19"/>
        <v>0</v>
      </c>
    </row>
    <row r="97" spans="4:20" x14ac:dyDescent="0.25">
      <c r="D97" s="4" t="e">
        <f t="shared" si="11"/>
        <v>#N/A</v>
      </c>
      <c r="F97" s="9" t="e">
        <f t="shared" si="12"/>
        <v>#N/A</v>
      </c>
      <c r="G97" s="5" t="e">
        <f t="shared" si="13"/>
        <v>#N/A</v>
      </c>
      <c r="J97" s="5">
        <f t="shared" si="14"/>
        <v>0</v>
      </c>
      <c r="L97" s="12">
        <f t="shared" si="15"/>
        <v>0</v>
      </c>
      <c r="N97" s="12">
        <f t="shared" si="16"/>
        <v>0</v>
      </c>
      <c r="P97" s="12">
        <f t="shared" si="17"/>
        <v>0</v>
      </c>
      <c r="R97" s="12">
        <f t="shared" si="18"/>
        <v>0</v>
      </c>
      <c r="T97" s="12">
        <f t="shared" si="19"/>
        <v>0</v>
      </c>
    </row>
    <row r="98" spans="4:20" x14ac:dyDescent="0.25">
      <c r="D98" s="4" t="e">
        <f t="shared" ref="D98:D100" si="20">VLOOKUP(C98,PRODUITS_PRIX,2,FALSE)</f>
        <v>#N/A</v>
      </c>
      <c r="F98" s="9" t="e">
        <f t="shared" ref="F98:F100" si="21">VLOOKUP(E98,REDUCTION_TAUX,2,FALSE)</f>
        <v>#N/A</v>
      </c>
      <c r="G98" s="5" t="e">
        <f t="shared" si="13"/>
        <v>#N/A</v>
      </c>
      <c r="J98" s="5">
        <f t="shared" si="14"/>
        <v>0</v>
      </c>
      <c r="L98" s="12">
        <f t="shared" si="15"/>
        <v>0</v>
      </c>
      <c r="N98" s="12">
        <f t="shared" si="16"/>
        <v>0</v>
      </c>
      <c r="P98" s="12">
        <f t="shared" si="17"/>
        <v>0</v>
      </c>
      <c r="R98" s="12">
        <f t="shared" si="18"/>
        <v>0</v>
      </c>
      <c r="T98" s="12">
        <f t="shared" si="19"/>
        <v>0</v>
      </c>
    </row>
    <row r="99" spans="4:20" x14ac:dyDescent="0.25">
      <c r="D99" s="4" t="e">
        <f t="shared" si="20"/>
        <v>#N/A</v>
      </c>
      <c r="F99" s="9" t="e">
        <f t="shared" si="21"/>
        <v>#N/A</v>
      </c>
      <c r="G99" s="5" t="e">
        <f t="shared" si="13"/>
        <v>#N/A</v>
      </c>
      <c r="J99" s="5">
        <f t="shared" si="14"/>
        <v>0</v>
      </c>
      <c r="L99" s="12">
        <f t="shared" si="15"/>
        <v>0</v>
      </c>
      <c r="N99" s="12">
        <f t="shared" si="16"/>
        <v>0</v>
      </c>
      <c r="P99" s="12">
        <f t="shared" si="17"/>
        <v>0</v>
      </c>
      <c r="R99" s="12">
        <f t="shared" si="18"/>
        <v>0</v>
      </c>
      <c r="T99" s="12">
        <f t="shared" si="19"/>
        <v>0</v>
      </c>
    </row>
    <row r="100" spans="4:20" x14ac:dyDescent="0.25">
      <c r="D100" s="4" t="e">
        <f t="shared" si="20"/>
        <v>#N/A</v>
      </c>
      <c r="F100" s="9" t="e">
        <f t="shared" si="21"/>
        <v>#N/A</v>
      </c>
      <c r="G100" s="5" t="e">
        <f t="shared" si="13"/>
        <v>#N/A</v>
      </c>
      <c r="J100" s="5">
        <f t="shared" si="14"/>
        <v>0</v>
      </c>
      <c r="L100" s="12">
        <f t="shared" si="15"/>
        <v>0</v>
      </c>
      <c r="N100" s="12">
        <f t="shared" si="16"/>
        <v>0</v>
      </c>
      <c r="P100" s="12">
        <f t="shared" si="17"/>
        <v>0</v>
      </c>
      <c r="R100" s="12">
        <f t="shared" si="18"/>
        <v>0</v>
      </c>
      <c r="T100" s="12">
        <f t="shared" si="19"/>
        <v>0</v>
      </c>
    </row>
  </sheetData>
  <dataValidations count="5">
    <dataValidation type="list" showInputMessage="1" showErrorMessage="1" errorTitle="Erreur" error="Ce produit n'existe pas !" sqref="C2:C1048576">
      <formula1>PRODUITS</formula1>
    </dataValidation>
    <dataValidation type="list" showInputMessage="1" showErrorMessage="1" errorTitle="Erreur" error="Ce client n'existe pas !" sqref="B2:B1048576">
      <formula1>CLIENTS</formula1>
    </dataValidation>
    <dataValidation type="list" showInputMessage="1" showErrorMessage="1" errorTitle="Erreur" error="Cette réduction est inconnue !" sqref="E2:E1048576">
      <formula1>REDUCTIONS</formula1>
    </dataValidation>
    <dataValidation type="list" showInputMessage="1" showErrorMessage="1" errorTitle="Erreur" error="Ce mode de réglement n'existe pas !" sqref="H2:H1048576">
      <formula1>MODE_REGLEMENT</formula1>
    </dataValidation>
    <dataValidation type="whole" allowBlank="1" showInputMessage="1" showErrorMessage="1" errorTitle="Erreur" error="Ce nombre d'échéance n'est pas autorisée !" sqref="I2:I1048576">
      <formula1>1</formula1>
      <formula2>6</formula2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BDD Elèves</vt:lpstr>
      <vt:lpstr>Catalogue</vt:lpstr>
      <vt:lpstr>Ventes 2010-2011</vt:lpstr>
      <vt:lpstr>CLIENTS</vt:lpstr>
      <vt:lpstr>MODE_REGLEMENT</vt:lpstr>
      <vt:lpstr>PRODUITS</vt:lpstr>
      <vt:lpstr>PRODUITS_PRIX</vt:lpstr>
      <vt:lpstr>REDUCTION_TAUX</vt:lpstr>
      <vt:lpstr>REDUCTIONS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Guy Blancher</cp:lastModifiedBy>
  <dcterms:created xsi:type="dcterms:W3CDTF">2013-12-10T17:46:32Z</dcterms:created>
  <dcterms:modified xsi:type="dcterms:W3CDTF">2013-12-18T17:22:55Z</dcterms:modified>
</cp:coreProperties>
</file>