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70" windowHeight="7455" activeTab="2"/>
  </bookViews>
  <sheets>
    <sheet name="SETUP" sheetId="4" r:id="rId1"/>
    <sheet name="PLAN" sheetId="1" r:id="rId2"/>
    <sheet name="SCHEDULE" sheetId="5" r:id="rId3"/>
    <sheet name="SAP HEADER" sheetId="6" r:id="rId4"/>
    <sheet name="SAP DETAIL" sheetId="7" r:id="rId5"/>
    <sheet name="HYG L1" sheetId="10" r:id="rId6"/>
    <sheet name="HYG L2" sheetId="11" r:id="rId7"/>
  </sheets>
  <definedNames>
    <definedName name="_xlnm._FilterDatabase" localSheetId="1" hidden="1">PLAN!$A$6:$P$130</definedName>
    <definedName name="Date_début">PLAN!$B$2</definedName>
    <definedName name="Jour">SETUP!$A$2:$A$8</definedName>
    <definedName name="Ressource">Table8[Ressource]</definedName>
    <definedName name="SAP">Table2[#All]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5" l="1"/>
  <c r="P5" i="5"/>
  <c r="P10" i="5"/>
  <c r="P14" i="5"/>
  <c r="P17" i="5"/>
  <c r="P20" i="5"/>
  <c r="P24" i="5"/>
  <c r="P25" i="5"/>
  <c r="P26" i="5"/>
  <c r="P27" i="5"/>
  <c r="P28" i="5"/>
  <c r="P29" i="5"/>
  <c r="P30" i="5"/>
  <c r="P51" i="5"/>
  <c r="P52" i="5"/>
  <c r="P53" i="5"/>
  <c r="P54" i="5"/>
  <c r="P55" i="5"/>
  <c r="P56" i="5"/>
  <c r="P60" i="5"/>
  <c r="P61" i="5"/>
  <c r="P62" i="5"/>
  <c r="P63" i="5"/>
  <c r="P64" i="5"/>
  <c r="P65" i="5"/>
  <c r="P67" i="5"/>
  <c r="P68" i="5"/>
  <c r="P75" i="5"/>
  <c r="P76" i="5"/>
  <c r="P95" i="5"/>
  <c r="P96" i="5"/>
  <c r="P99" i="5"/>
  <c r="P102" i="5"/>
  <c r="P103" i="5"/>
  <c r="P104" i="5"/>
  <c r="P105" i="5"/>
  <c r="P112" i="5"/>
  <c r="P114" i="5"/>
  <c r="P116" i="5"/>
  <c r="P118" i="5"/>
  <c r="P121" i="5"/>
  <c r="P3" i="5"/>
  <c r="P6" i="5"/>
  <c r="P15" i="5"/>
  <c r="P16" i="5"/>
  <c r="P19" i="5"/>
  <c r="P22" i="5"/>
  <c r="P23" i="5"/>
  <c r="P46" i="5"/>
  <c r="P50" i="5"/>
  <c r="P66" i="5"/>
  <c r="P72" i="5"/>
  <c r="P73" i="5"/>
  <c r="P74" i="5"/>
  <c r="P94" i="5"/>
  <c r="P98" i="5"/>
  <c r="P101" i="5"/>
  <c r="P113" i="5"/>
  <c r="P119" i="5"/>
  <c r="P120" i="5"/>
  <c r="P122" i="5"/>
  <c r="P123" i="5"/>
  <c r="P124" i="5"/>
  <c r="P126" i="5"/>
  <c r="P127" i="5"/>
  <c r="P38" i="5"/>
  <c r="P39" i="5"/>
  <c r="P40" i="5"/>
  <c r="P41" i="5"/>
  <c r="P42" i="5"/>
  <c r="P43" i="5"/>
  <c r="P44" i="5"/>
  <c r="P45" i="5"/>
  <c r="P77" i="5"/>
  <c r="P78" i="5"/>
  <c r="P89" i="5"/>
  <c r="P90" i="5"/>
  <c r="P91" i="5"/>
  <c r="P33" i="5"/>
  <c r="P34" i="5"/>
  <c r="P35" i="5"/>
  <c r="P92" i="5"/>
  <c r="P93" i="5"/>
  <c r="P31" i="5"/>
  <c r="P32" i="5"/>
  <c r="P81" i="5"/>
  <c r="P82" i="5"/>
  <c r="P83" i="5"/>
  <c r="P84" i="5"/>
  <c r="P85" i="5"/>
  <c r="P86" i="5"/>
  <c r="P87" i="5"/>
  <c r="P88" i="5"/>
  <c r="P79" i="5"/>
  <c r="P80" i="5"/>
  <c r="P106" i="5"/>
  <c r="P107" i="5"/>
  <c r="P108" i="5"/>
  <c r="P109" i="5"/>
  <c r="P110" i="5"/>
  <c r="P111" i="5"/>
  <c r="P125" i="5"/>
  <c r="P7" i="5"/>
  <c r="P9" i="5"/>
  <c r="P12" i="5"/>
  <c r="P13" i="5"/>
  <c r="P47" i="5"/>
  <c r="P48" i="5"/>
  <c r="P49" i="5"/>
  <c r="P58" i="5"/>
  <c r="P59" i="5"/>
  <c r="P69" i="5"/>
  <c r="P70" i="5"/>
  <c r="P71" i="5"/>
  <c r="P128" i="5"/>
  <c r="P8" i="5"/>
  <c r="P11" i="5"/>
  <c r="P18" i="5"/>
  <c r="P21" i="5"/>
  <c r="P36" i="5"/>
  <c r="P37" i="5"/>
  <c r="P57" i="5"/>
  <c r="P97" i="5"/>
  <c r="P100" i="5"/>
  <c r="P115" i="5"/>
  <c r="P117" i="5"/>
  <c r="P129" i="5"/>
  <c r="O4" i="5"/>
  <c r="O5" i="5"/>
  <c r="O10" i="5"/>
  <c r="O14" i="5"/>
  <c r="O17" i="5"/>
  <c r="O20" i="5"/>
  <c r="O24" i="5"/>
  <c r="O25" i="5"/>
  <c r="O26" i="5"/>
  <c r="O27" i="5"/>
  <c r="O28" i="5"/>
  <c r="O29" i="5"/>
  <c r="O30" i="5"/>
  <c r="O51" i="5"/>
  <c r="O52" i="5"/>
  <c r="O53" i="5"/>
  <c r="O54" i="5"/>
  <c r="O55" i="5"/>
  <c r="O56" i="5"/>
  <c r="O60" i="5"/>
  <c r="O61" i="5"/>
  <c r="O62" i="5"/>
  <c r="O63" i="5"/>
  <c r="O64" i="5"/>
  <c r="O65" i="5"/>
  <c r="O67" i="5"/>
  <c r="O68" i="5"/>
  <c r="O75" i="5"/>
  <c r="O76" i="5"/>
  <c r="O95" i="5"/>
  <c r="O96" i="5"/>
  <c r="O99" i="5"/>
  <c r="O102" i="5"/>
  <c r="O103" i="5"/>
  <c r="O104" i="5"/>
  <c r="O105" i="5"/>
  <c r="O112" i="5"/>
  <c r="O114" i="5"/>
  <c r="O116" i="5"/>
  <c r="O118" i="5"/>
  <c r="O121" i="5"/>
  <c r="O3" i="5"/>
  <c r="O6" i="5"/>
  <c r="O15" i="5"/>
  <c r="O16" i="5"/>
  <c r="O19" i="5"/>
  <c r="O22" i="5"/>
  <c r="O23" i="5"/>
  <c r="O46" i="5"/>
  <c r="O50" i="5"/>
  <c r="O66" i="5"/>
  <c r="O72" i="5"/>
  <c r="O73" i="5"/>
  <c r="O74" i="5"/>
  <c r="O94" i="5"/>
  <c r="O98" i="5"/>
  <c r="O101" i="5"/>
  <c r="O113" i="5"/>
  <c r="O119" i="5"/>
  <c r="O120" i="5"/>
  <c r="O122" i="5"/>
  <c r="O123" i="5"/>
  <c r="O124" i="5"/>
  <c r="O126" i="5"/>
  <c r="O127" i="5"/>
  <c r="O38" i="5"/>
  <c r="O39" i="5"/>
  <c r="O40" i="5"/>
  <c r="O41" i="5"/>
  <c r="O42" i="5"/>
  <c r="O43" i="5"/>
  <c r="O44" i="5"/>
  <c r="O45" i="5"/>
  <c r="O77" i="5"/>
  <c r="O78" i="5"/>
  <c r="O89" i="5"/>
  <c r="O90" i="5"/>
  <c r="O91" i="5"/>
  <c r="O33" i="5"/>
  <c r="O34" i="5"/>
  <c r="O35" i="5"/>
  <c r="O92" i="5"/>
  <c r="O93" i="5"/>
  <c r="O31" i="5"/>
  <c r="O32" i="5"/>
  <c r="O81" i="5"/>
  <c r="O82" i="5"/>
  <c r="O83" i="5"/>
  <c r="O84" i="5"/>
  <c r="O85" i="5"/>
  <c r="O86" i="5"/>
  <c r="O87" i="5"/>
  <c r="O88" i="5"/>
  <c r="O79" i="5"/>
  <c r="O80" i="5"/>
  <c r="O106" i="5"/>
  <c r="O107" i="5"/>
  <c r="O108" i="5"/>
  <c r="O109" i="5"/>
  <c r="O110" i="5"/>
  <c r="O111" i="5"/>
  <c r="O125" i="5"/>
  <c r="O7" i="5"/>
  <c r="O9" i="5"/>
  <c r="O12" i="5"/>
  <c r="O13" i="5"/>
  <c r="O47" i="5"/>
  <c r="O48" i="5"/>
  <c r="O49" i="5"/>
  <c r="O58" i="5"/>
  <c r="O59" i="5"/>
  <c r="O69" i="5"/>
  <c r="O70" i="5"/>
  <c r="O71" i="5"/>
  <c r="O128" i="5"/>
  <c r="O8" i="5"/>
  <c r="O11" i="5"/>
  <c r="O18" i="5"/>
  <c r="O21" i="5"/>
  <c r="O36" i="5"/>
  <c r="O37" i="5"/>
  <c r="O57" i="5"/>
  <c r="O97" i="5"/>
  <c r="O100" i="5"/>
  <c r="O115" i="5"/>
  <c r="O117" i="5"/>
  <c r="O129" i="5"/>
</calcChain>
</file>

<file path=xl/sharedStrings.xml><?xml version="1.0" encoding="utf-8"?>
<sst xmlns="http://schemas.openxmlformats.org/spreadsheetml/2006/main" count="3880" uniqueCount="383">
  <si>
    <t>Ordre</t>
  </si>
  <si>
    <t>Equipement</t>
  </si>
  <si>
    <t>Désignation</t>
  </si>
  <si>
    <t>Opération</t>
  </si>
  <si>
    <t>Désign. opér.</t>
  </si>
  <si>
    <t>Grpe gest. PM</t>
  </si>
  <si>
    <t>Nombre</t>
  </si>
  <si>
    <t>Durée normale</t>
  </si>
  <si>
    <t>Date début plf</t>
  </si>
  <si>
    <t>Révision</t>
  </si>
  <si>
    <t>Priorité</t>
  </si>
  <si>
    <t>Type de travail</t>
  </si>
  <si>
    <t>Type d'ordre</t>
  </si>
  <si>
    <t>Statut util.</t>
  </si>
  <si>
    <t>Code ABC</t>
  </si>
  <si>
    <t>Lun</t>
  </si>
  <si>
    <t>Mar</t>
  </si>
  <si>
    <t>Mer</t>
  </si>
  <si>
    <t>Jour</t>
  </si>
  <si>
    <t>Jeu</t>
  </si>
  <si>
    <t>Ven</t>
  </si>
  <si>
    <t>Sam</t>
  </si>
  <si>
    <t>Dim</t>
  </si>
  <si>
    <t>SCH Date</t>
  </si>
  <si>
    <t>Ressource</t>
  </si>
  <si>
    <t>Karime</t>
  </si>
  <si>
    <t>Cyril</t>
  </si>
  <si>
    <t>Philippe</t>
  </si>
  <si>
    <t>Richard</t>
  </si>
  <si>
    <t>Matricul</t>
  </si>
  <si>
    <t>Order Number</t>
  </si>
  <si>
    <t>Intentionally Blank</t>
  </si>
  <si>
    <t>Basic Start Date</t>
  </si>
  <si>
    <t>Basic End Date</t>
  </si>
  <si>
    <t>Operation</t>
  </si>
  <si>
    <t>Personnel #1</t>
  </si>
  <si>
    <t>Hrs1</t>
  </si>
  <si>
    <t>Personnel #2</t>
  </si>
  <si>
    <t>Hrs2</t>
  </si>
  <si>
    <t>Personnel #3</t>
  </si>
  <si>
    <t>Hrs3</t>
  </si>
  <si>
    <t>Personnel #4</t>
  </si>
  <si>
    <t>Hrs4</t>
  </si>
  <si>
    <t>Personnel #5</t>
  </si>
  <si>
    <t>Hrs5</t>
  </si>
  <si>
    <t>Personnel #6</t>
  </si>
  <si>
    <t>Hrs6</t>
  </si>
  <si>
    <t>Personnel #7</t>
  </si>
  <si>
    <t>Hrs7</t>
  </si>
  <si>
    <t>Personnel #8</t>
  </si>
  <si>
    <t>Hrs8</t>
  </si>
  <si>
    <t>Personnel #9</t>
  </si>
  <si>
    <t>Hrs9</t>
  </si>
  <si>
    <t>Personnel #10</t>
  </si>
  <si>
    <t>Hrs10</t>
  </si>
  <si>
    <t>Matricule</t>
  </si>
  <si>
    <t>Berkane</t>
  </si>
  <si>
    <t>02/10/2017</t>
  </si>
  <si>
    <t>KSMI</t>
  </si>
  <si>
    <t>Benoit</t>
  </si>
  <si>
    <t>Jean-Philippe N</t>
  </si>
  <si>
    <t>401275486</t>
  </si>
  <si>
    <t>1000145867</t>
  </si>
  <si>
    <t>TRIEUSE DE SACS L2</t>
  </si>
  <si>
    <t>0010</t>
  </si>
  <si>
    <t>CAL/2S/ TRIEUSE ISHIDA DACS (CALI)</t>
  </si>
  <si>
    <t>030</t>
  </si>
  <si>
    <t>1</t>
  </si>
  <si>
    <t/>
  </si>
  <si>
    <t>3</t>
  </si>
  <si>
    <t>PRV</t>
  </si>
  <si>
    <t>PM02</t>
  </si>
  <si>
    <t>WSCH</t>
  </si>
  <si>
    <t>401275487</t>
  </si>
  <si>
    <t>1000145641</t>
  </si>
  <si>
    <t>CHAUDIERE VAPEUR 6 T/H</t>
  </si>
  <si>
    <t>CONT/1J/CHAUDIERE</t>
  </si>
  <si>
    <t>040</t>
  </si>
  <si>
    <t>401275492</t>
  </si>
  <si>
    <t>1000145587</t>
  </si>
  <si>
    <t>DOSEUSE PONDERALE ISHIDA N°1</t>
  </si>
  <si>
    <t>CAL/2S/DOSEUSE POND. ISHIDA (CALI)</t>
  </si>
  <si>
    <t>401275497</t>
  </si>
  <si>
    <t>1000146177</t>
  </si>
  <si>
    <t>TRIEUSE DE SACS DACS L3</t>
  </si>
  <si>
    <t>401275499</t>
  </si>
  <si>
    <t>ORLEANS</t>
  </si>
  <si>
    <t>GAMME POUR PASSAGE SAP</t>
  </si>
  <si>
    <t>050</t>
  </si>
  <si>
    <t>PDM</t>
  </si>
  <si>
    <t>401275501</t>
  </si>
  <si>
    <t>CHARIOTS</t>
  </si>
  <si>
    <t>ROUT/1S/CHARIOTS SX</t>
  </si>
  <si>
    <t>401275507</t>
  </si>
  <si>
    <t>1000145707</t>
  </si>
  <si>
    <t>TRIEUSE DE SACS DACS L1</t>
  </si>
  <si>
    <t>401275511</t>
  </si>
  <si>
    <t>LIGNE 1</t>
  </si>
  <si>
    <t>Contrôle Farineuse Preduster Koppens L1</t>
  </si>
  <si>
    <t>020</t>
  </si>
  <si>
    <t>0020</t>
  </si>
  <si>
    <t>Contrôle Farineuse Breader Koppens L1</t>
  </si>
  <si>
    <t>0030</t>
  </si>
  <si>
    <t>Contrôle Tempura Koppens L1</t>
  </si>
  <si>
    <t>0040</t>
  </si>
  <si>
    <t>Contrôle Four L1</t>
  </si>
  <si>
    <t>2</t>
  </si>
  <si>
    <t>0050</t>
  </si>
  <si>
    <t>Contrôle Friteuse L1</t>
  </si>
  <si>
    <t>401275526</t>
  </si>
  <si>
    <t>FABRICATION</t>
  </si>
  <si>
    <t>Check démarrage L1</t>
  </si>
  <si>
    <t>Check démarrage L2</t>
  </si>
  <si>
    <t>Contrôle Tacky Four L1</t>
  </si>
  <si>
    <t>Contrôle Tacky Four L2</t>
  </si>
  <si>
    <t>Mesure de glissement Surgel L1</t>
  </si>
  <si>
    <t>0060</t>
  </si>
  <si>
    <t>Mesure de glissement Surgel L2</t>
  </si>
  <si>
    <t>401275532</t>
  </si>
  <si>
    <t>CONDITIONNEMENT</t>
  </si>
  <si>
    <t>Systématique Barre de soudure L1</t>
  </si>
  <si>
    <t>Systématique Barre de soudure L2</t>
  </si>
  <si>
    <t>Contrôle rejet RX L1</t>
  </si>
  <si>
    <t>Contrôle rejet RX L2</t>
  </si>
  <si>
    <t>401275536</t>
  </si>
  <si>
    <t>1000146496</t>
  </si>
  <si>
    <t>POMPE RESEAU INCENDIE ARMEE</t>
  </si>
  <si>
    <t>PCS CONT MENSUEL SPRINKLER</t>
  </si>
  <si>
    <t>010</t>
  </si>
  <si>
    <t>401275549</t>
  </si>
  <si>
    <t>DOUCHE</t>
  </si>
  <si>
    <t>ESSAI DOUCHES  H ET F SX</t>
  </si>
  <si>
    <t>401275553</t>
  </si>
  <si>
    <t>1000146154</t>
  </si>
  <si>
    <t>DOSEUSE PONDERALE ISHIDA N°5</t>
  </si>
  <si>
    <t>401275562</t>
  </si>
  <si>
    <t>PRODUCTION VAPEUR</t>
  </si>
  <si>
    <t>ROUT/1S/ JOURNALIER CHAUFFERIE</t>
  </si>
  <si>
    <t>401275564</t>
  </si>
  <si>
    <t>1000145874</t>
  </si>
  <si>
    <t>PESEUSE ASSOCIATIVE ISHIDA 3</t>
  </si>
  <si>
    <t>CAL/2S/ PESEUSE ISHIDA (CALI)</t>
  </si>
  <si>
    <t>401275571</t>
  </si>
  <si>
    <t>ROU/1S/RONDE SECURITE (SXX)</t>
  </si>
  <si>
    <t>401275574</t>
  </si>
  <si>
    <t>1000146264</t>
  </si>
  <si>
    <t>BACHE ALIMENTAIRE</t>
  </si>
  <si>
    <t>PREV/1M/BACHE ALIM CHAUDIERE</t>
  </si>
  <si>
    <t>401275575</t>
  </si>
  <si>
    <t>PREPARATION</t>
  </si>
  <si>
    <t>Graissage prepation</t>
  </si>
  <si>
    <t>401275577</t>
  </si>
  <si>
    <t>1000145589</t>
  </si>
  <si>
    <t>PESEUSE ASSOCIATIVE ISHIDA 6</t>
  </si>
  <si>
    <t>401275581</t>
  </si>
  <si>
    <t>1000146178</t>
  </si>
  <si>
    <t>TRIEUSE RX1</t>
  </si>
  <si>
    <t>CONT/1M/ FUITE DE RAYONNEMENT LOMA</t>
  </si>
  <si>
    <t>401275583</t>
  </si>
  <si>
    <t>1000146172</t>
  </si>
  <si>
    <t>DETECTEUR  METAL LOMA IQ3 L1</t>
  </si>
  <si>
    <t>CONT/4S/CONFIRMATION .REJET DM</t>
  </si>
  <si>
    <t>401275585</t>
  </si>
  <si>
    <t>1000146079</t>
  </si>
  <si>
    <t>SUPPORT DE DRUMS</t>
  </si>
  <si>
    <t>PREV/16S / SUPPORT DE DRUM</t>
  </si>
  <si>
    <t>401275588</t>
  </si>
  <si>
    <t>AIR PRODUCTION</t>
  </si>
  <si>
    <t>CONT/1S/COMPRESSEUR SX</t>
  </si>
  <si>
    <t>4</t>
  </si>
  <si>
    <t>PAPR</t>
  </si>
  <si>
    <t>PM01</t>
  </si>
  <si>
    <t>401275485</t>
  </si>
  <si>
    <t>1000146471</t>
  </si>
  <si>
    <t>COMPRESSEUR PISTON C</t>
  </si>
  <si>
    <t>PREV/1M/COMPRESSEUR PISTON</t>
  </si>
  <si>
    <t>FROID</t>
  </si>
  <si>
    <t>401275488</t>
  </si>
  <si>
    <t>1000146469</t>
  </si>
  <si>
    <t>COMPRESSEUR VIS 7</t>
  </si>
  <si>
    <t>PRÉV MENSUEL GROUPE VIS</t>
  </si>
  <si>
    <t>401275498</t>
  </si>
  <si>
    <t>1000146027</t>
  </si>
  <si>
    <t>COMPRESSEUR VIS 6</t>
  </si>
  <si>
    <t>401275500</t>
  </si>
  <si>
    <t>1000146467</t>
  </si>
  <si>
    <t>COMPRESSEUR VIS 4</t>
  </si>
  <si>
    <t>401275503</t>
  </si>
  <si>
    <t>1000146470</t>
  </si>
  <si>
    <t>COMPRESSEUR PISTON A</t>
  </si>
  <si>
    <t>401275509</t>
  </si>
  <si>
    <t>1000146026</t>
  </si>
  <si>
    <t>COMPRESSEUR VIS 3</t>
  </si>
  <si>
    <t>401275510</t>
  </si>
  <si>
    <t>1000146028</t>
  </si>
  <si>
    <t>COMPRESSEUR PISTON B</t>
  </si>
  <si>
    <t>401275518</t>
  </si>
  <si>
    <t>FROID COMMUN</t>
  </si>
  <si>
    <t>PREV/1M/NETTOYAGE CREPINE 6 TARS MX</t>
  </si>
  <si>
    <t>401275524</t>
  </si>
  <si>
    <t>1000145789</t>
  </si>
  <si>
    <t>COMPRESSEUR PISTON D</t>
  </si>
  <si>
    <t>401275535</t>
  </si>
  <si>
    <t>1000145781</t>
  </si>
  <si>
    <t>TOUR REFROIDISSEMENT TR06</t>
  </si>
  <si>
    <t>PREV/1M/CONDENSEUR ÉVAPORATIF MX</t>
  </si>
  <si>
    <t>401275543</t>
  </si>
  <si>
    <t>1000145788</t>
  </si>
  <si>
    <t>COMPRESSEUR VIS 5</t>
  </si>
  <si>
    <t>401275547</t>
  </si>
  <si>
    <t>1000145665</t>
  </si>
  <si>
    <t>TOUR REFROIDISSEMENT TR03</t>
  </si>
  <si>
    <t>401275548</t>
  </si>
  <si>
    <t>401275561</t>
  </si>
  <si>
    <t>1000146442</t>
  </si>
  <si>
    <t>TOUR REFROIDISSEMENT TR05</t>
  </si>
  <si>
    <t>401275566</t>
  </si>
  <si>
    <t>1000146443</t>
  </si>
  <si>
    <t>BATTERIE CHAMBRE FROIDE 8</t>
  </si>
  <si>
    <t>PREV/1M/CHAMBRE NEGATIVE MX</t>
  </si>
  <si>
    <t>401275573</t>
  </si>
  <si>
    <t>1000146444</t>
  </si>
  <si>
    <t>BATTERIE CHAMBRE FROIDE 9</t>
  </si>
  <si>
    <t>401275580</t>
  </si>
  <si>
    <t>SALLE DES MACHINES</t>
  </si>
  <si>
    <t>RELEVÉS FROID POUR UNE SEMAINE SX</t>
  </si>
  <si>
    <t>401275586</t>
  </si>
  <si>
    <t>1000146441</t>
  </si>
  <si>
    <t>TOUR REFROIDISSEMENT TR04</t>
  </si>
  <si>
    <t>401275587</t>
  </si>
  <si>
    <t>1000146438</t>
  </si>
  <si>
    <t>TOUR DE REFROIDISSEMENT TR02</t>
  </si>
  <si>
    <t>401275591</t>
  </si>
  <si>
    <t>1000146010</t>
  </si>
  <si>
    <t>TOUR DE REFROIDISSEMENT TR01</t>
  </si>
  <si>
    <t>401296585</t>
  </si>
  <si>
    <t>CONT/6M/ SECURITES DU GV</t>
  </si>
  <si>
    <t>401296587</t>
  </si>
  <si>
    <t>401296595</t>
  </si>
  <si>
    <t>PRODUCTION FROID POSITIF</t>
  </si>
  <si>
    <t>CONT/6M/ SÉCURITÉ GROUPE PISTON</t>
  </si>
  <si>
    <t>401297705</t>
  </si>
  <si>
    <t>1000145669</t>
  </si>
  <si>
    <t>SKID CIRCUIT NEGATIF</t>
  </si>
  <si>
    <t>PREV/1A/SKID NEGATIF</t>
  </si>
  <si>
    <t>401275515</t>
  </si>
  <si>
    <t>Nettoyage Tambour Surgélateur</t>
  </si>
  <si>
    <t>L1 STOP</t>
  </si>
  <si>
    <t>Check démarrage</t>
  </si>
  <si>
    <t>401275517</t>
  </si>
  <si>
    <t>Check List Cond L1</t>
  </si>
  <si>
    <t>Contrôle Tapis spraybooth L1</t>
  </si>
  <si>
    <t>Contrôle polycordes CPS</t>
  </si>
  <si>
    <t>Contrôle Tapis alimentation RX L1</t>
  </si>
  <si>
    <t>Contrôle Tapis retract L1</t>
  </si>
  <si>
    <t>401275554</t>
  </si>
  <si>
    <t>Remontage Bague Unimix</t>
  </si>
  <si>
    <t>401275556</t>
  </si>
  <si>
    <t>Contrôle Révo/Risco L1</t>
  </si>
  <si>
    <t>Contrôle Tapis Y L1</t>
  </si>
  <si>
    <t>Contrôle Tapis 1000</t>
  </si>
  <si>
    <t>401275512</t>
  </si>
  <si>
    <t>LIGNE 2</t>
  </si>
  <si>
    <t>L2 STOP</t>
  </si>
  <si>
    <t>401275513</t>
  </si>
  <si>
    <t>Contrôle Révo/Risco L2</t>
  </si>
  <si>
    <t>Contrôle Tapis Y L2</t>
  </si>
  <si>
    <t>Contrôle Tapis 1000 L2</t>
  </si>
  <si>
    <t>401275555</t>
  </si>
  <si>
    <t>Contrôle Farineuse Preduster 1 TST L2</t>
  </si>
  <si>
    <t>Contrôle Farineuse P2 Stein Koppens L2</t>
  </si>
  <si>
    <t>Contrôle Tempura Stein L2</t>
  </si>
  <si>
    <t>Contrôle Four L2</t>
  </si>
  <si>
    <t>Contrôle Friteuse L2</t>
  </si>
  <si>
    <t>Contrôle Farineuse Breader Stein L2</t>
  </si>
  <si>
    <t>0070</t>
  </si>
  <si>
    <t>Contrôle Tempura Koppens L2</t>
  </si>
  <si>
    <t>0080</t>
  </si>
  <si>
    <t>Contrôle Breader L2</t>
  </si>
  <si>
    <t>401275557</t>
  </si>
  <si>
    <t>401275576</t>
  </si>
  <si>
    <t>Check List Cond L2</t>
  </si>
  <si>
    <t>Contrôle Tapis spraybooth L2</t>
  </si>
  <si>
    <t>Contrôle Tapis alimentation RX L2</t>
  </si>
  <si>
    <t>Contrôle Tapis retract L2</t>
  </si>
  <si>
    <t>401296588</t>
  </si>
  <si>
    <t>1000145704</t>
  </si>
  <si>
    <t>PALETTISEUR L2</t>
  </si>
  <si>
    <t>Remplacer téflon plateau palettiseur</t>
  </si>
  <si>
    <t>401275489</t>
  </si>
  <si>
    <t>PALAN</t>
  </si>
  <si>
    <t>CONT /2M/APPAREILS LEVAGE MX</t>
  </si>
  <si>
    <t>PCS</t>
  </si>
  <si>
    <t>401275491</t>
  </si>
  <si>
    <t>AIR DISTRIBUTION</t>
  </si>
  <si>
    <t>PREV/1M/RESEAU AIR MX</t>
  </si>
  <si>
    <t>401275494</t>
  </si>
  <si>
    <t>1000146038</t>
  </si>
  <si>
    <t>NIVELEUR DE QUAI DCR2</t>
  </si>
  <si>
    <t>PRÉV MENSUEL NIVELEUR DE QUAI</t>
  </si>
  <si>
    <t>401275496</t>
  </si>
  <si>
    <t>1000146369</t>
  </si>
  <si>
    <t>BALLON AIR COMPRIME</t>
  </si>
  <si>
    <t>PREV/1M/BALLON</t>
  </si>
  <si>
    <t>401275519</t>
  </si>
  <si>
    <t>EAUX TRAITEMENT</t>
  </si>
  <si>
    <t>RELEVÉS TRAITEMENT D'EAU TRIMESTRIEL</t>
  </si>
  <si>
    <t>401275520</t>
  </si>
  <si>
    <t>1000145580</t>
  </si>
  <si>
    <t>NIVELEUR DE QUAI ACR1</t>
  </si>
  <si>
    <t>401275521</t>
  </si>
  <si>
    <t>TAMIS ROTATIF</t>
  </si>
  <si>
    <t>CONTRÔLE MENSUEL DE LA STATION MX</t>
  </si>
  <si>
    <t>401275529</t>
  </si>
  <si>
    <t>CONT/1M/RLT BANDAGES AV_AR MX</t>
  </si>
  <si>
    <t>401275530</t>
  </si>
  <si>
    <t>1000146497</t>
  </si>
  <si>
    <t>EXTINCTEURS</t>
  </si>
  <si>
    <t>CONT BIMESTRIEL EXTINCTEURS &amp; RIA</t>
  </si>
  <si>
    <t>401275537</t>
  </si>
  <si>
    <t>EXTRACTION</t>
  </si>
  <si>
    <t>CONT/1M/CLAPETS COUPE FEU MX</t>
  </si>
  <si>
    <t>401275538</t>
  </si>
  <si>
    <t>PRÉV MENSUEL CHAUDIÈRE</t>
  </si>
  <si>
    <t>401275539</t>
  </si>
  <si>
    <t>HYGIENE NAPPES HYGIENE</t>
  </si>
  <si>
    <t>PREV/6M/NAPPES HYGIENE MX</t>
  </si>
  <si>
    <t>401297707</t>
  </si>
  <si>
    <t>1000146127</t>
  </si>
  <si>
    <t>FILTRE CENTRIFUGE KOPENS L2</t>
  </si>
  <si>
    <t>PREV/8S/ SYST.GAINE EXTRACT. CLEAN OIL</t>
  </si>
  <si>
    <t>PREV LUN</t>
  </si>
  <si>
    <t>401304685</t>
  </si>
  <si>
    <t>1000146173</t>
  </si>
  <si>
    <t>ENSACHEUSE SANDIACRE NOVUS N° 6</t>
  </si>
  <si>
    <t>CIRCUIT PNEUMATIQUE SANDIACRE 6</t>
  </si>
  <si>
    <t>401275490</t>
  </si>
  <si>
    <t>1000145815</t>
  </si>
  <si>
    <t>REVOFORMER 1</t>
  </si>
  <si>
    <t>CONTRÔLE DE L'USURE DES SHOEPLATE ET COU</t>
  </si>
  <si>
    <t>PREV SEM</t>
  </si>
  <si>
    <t>401275493</t>
  </si>
  <si>
    <t>1000146095</t>
  </si>
  <si>
    <t>SURGELATEUR YORK L1</t>
  </si>
  <si>
    <t>CONT/1M/SECURITE MACHINE SURGEL</t>
  </si>
  <si>
    <t>401275502</t>
  </si>
  <si>
    <t>1000145834</t>
  </si>
  <si>
    <t>DEPRESSEUR BREADER CB01</t>
  </si>
  <si>
    <t>401275508</t>
  </si>
  <si>
    <t>1000146115</t>
  </si>
  <si>
    <t>DEPRESSSEUR TEMPURA CB02</t>
  </si>
  <si>
    <t>401275514</t>
  </si>
  <si>
    <t>PROCESS</t>
  </si>
  <si>
    <t>PRISE ECHANTILLON SUIVANT LISTE</t>
  </si>
  <si>
    <t>NEW</t>
  </si>
  <si>
    <t>CREATION ORDRE SUITE RAPPORT</t>
  </si>
  <si>
    <t>401275527</t>
  </si>
  <si>
    <t>CONT/4S/DETECTEUR METAL</t>
  </si>
  <si>
    <t>401275565</t>
  </si>
  <si>
    <t>1000146125</t>
  </si>
  <si>
    <t>DEPRESSEUR PREDUSTER CBO3</t>
  </si>
  <si>
    <t>401275572</t>
  </si>
  <si>
    <t>1000145627</t>
  </si>
  <si>
    <t>DETECTEUR DE METAL LOMA L3</t>
  </si>
  <si>
    <t>CONT/1M/CONFIRMATION REJET DM L3</t>
  </si>
  <si>
    <t>401275582</t>
  </si>
  <si>
    <t>401275584</t>
  </si>
  <si>
    <t>1000145830</t>
  </si>
  <si>
    <t>PANEUSE BREADER STEIN (B)</t>
  </si>
  <si>
    <t>PREV/8S/ VIS BREADER STEIN</t>
  </si>
  <si>
    <t>401297709</t>
  </si>
  <si>
    <t>1000145616</t>
  </si>
  <si>
    <t>MACHINE A LAVER LES "DRUMS" A</t>
  </si>
  <si>
    <t>PREV/6S / SYSTEME DE NETTOYAGE</t>
  </si>
  <si>
    <t>Game</t>
  </si>
  <si>
    <t>Yannick</t>
  </si>
  <si>
    <t>Olivier</t>
  </si>
  <si>
    <t>Fred</t>
  </si>
  <si>
    <t>Abdel</t>
  </si>
  <si>
    <t>Freddy</t>
  </si>
  <si>
    <t>Gabriel</t>
  </si>
  <si>
    <t>Pascal</t>
  </si>
  <si>
    <t>Compa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</si>
</sst>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dd\.mm\.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EEECC"/>
        <bgColor indexed="64"/>
      </patternFill>
    </fill>
  </fills>
  <borders count="2">
    <border>
      <left/>
      <right/>
      <top/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2" borderId="0" xfId="0" applyNumberFormat="1" applyFill="1"/>
    <xf numFmtId="49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0" fillId="3" borderId="0" xfId="0" applyFill="1"/>
    <xf numFmtId="0" fontId="0" fillId="3" borderId="0" xfId="0" applyFill="1" applyAlignment="1">
      <alignment horizontal="left"/>
    </xf>
    <xf numFmtId="0" fontId="1" fillId="0" borderId="0" xfId="0" applyFont="1"/>
    <xf numFmtId="0" fontId="0" fillId="4" borderId="0" xfId="0" applyFill="1"/>
    <xf numFmtId="14" fontId="0" fillId="4" borderId="0" xfId="0" applyNumberFormat="1" applyFill="1" applyAlignment="1">
      <alignment wrapText="1"/>
    </xf>
    <xf numFmtId="14" fontId="0" fillId="4" borderId="0" xfId="0" applyNumberFormat="1" applyFill="1"/>
    <xf numFmtId="14" fontId="0" fillId="0" borderId="0" xfId="0" applyNumberFormat="1" applyFill="1" applyAlignment="1">
      <alignment wrapText="1"/>
    </xf>
    <xf numFmtId="14" fontId="0" fillId="0" borderId="0" xfId="0" applyNumberFormat="1" applyFill="1"/>
    <xf numFmtId="0" fontId="0" fillId="0" borderId="0" xfId="0" applyNumberFormat="1"/>
    <xf numFmtId="0" fontId="1" fillId="5" borderId="0" xfId="0" applyFont="1" applyFill="1"/>
    <xf numFmtId="0" fontId="0" fillId="5" borderId="0" xfId="0" applyFill="1"/>
    <xf numFmtId="49" fontId="2" fillId="2" borderId="1" xfId="0" applyNumberFormat="1" applyFont="1" applyFill="1" applyBorder="1" applyAlignment="1">
      <alignment horizontal="center" vertical="center"/>
    </xf>
    <xf numFmtId="165" fontId="0" fillId="0" borderId="0" xfId="0" applyNumberFormat="1"/>
  </cellXfs>
  <cellStyles count="1">
    <cellStyle name="Normal" xfId="0" builtinId="0"/>
  </cellStyles>
  <dxfs count="71">
    <dxf>
      <numFmt numFmtId="0" formatCode="General"/>
    </dxf>
    <dxf>
      <numFmt numFmtId="166" formatCode="m/d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66" formatCode="m/d/yyyy"/>
    </dxf>
    <dxf>
      <numFmt numFmtId="166" formatCode="m/d/yyyy"/>
    </dxf>
    <dxf>
      <numFmt numFmtId="164" formatCode="#,##0.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justifyLastLine="0" shrinkToFit="0" readingOrder="0"/>
    </dxf>
    <dxf>
      <numFmt numFmtId="0" formatCode="General"/>
    </dxf>
    <dxf>
      <numFmt numFmtId="166" formatCode="m/d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66" formatCode="m/d/yyyy"/>
    </dxf>
    <dxf>
      <numFmt numFmtId="166" formatCode="m/d/yyyy"/>
    </dxf>
    <dxf>
      <numFmt numFmtId="164" formatCode="#,##0.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justifyLastLine="0" shrinkToFit="0" readingOrder="0"/>
    </dxf>
    <dxf>
      <numFmt numFmtId="30" formatCode="@"/>
    </dxf>
    <dxf>
      <numFmt numFmtId="0" formatCode="General"/>
    </dxf>
    <dxf>
      <numFmt numFmtId="166" formatCode="m/d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66" formatCode="m/d/yyyy"/>
    </dxf>
    <dxf>
      <numFmt numFmtId="166" formatCode="m/d/yyyy"/>
    </dxf>
    <dxf>
      <numFmt numFmtId="164" formatCode="#,##0.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66" formatCode="m/d/yyyy"/>
    </dxf>
    <dxf>
      <numFmt numFmtId="166" formatCode="m/d/yyyy"/>
    </dxf>
    <dxf>
      <numFmt numFmtId="164" formatCode="#,##0.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EEECC"/>
        </patternFill>
      </fill>
    </dxf>
  </dxfs>
  <tableStyles count="0" defaultTableStyle="TableStyleMedium2" defaultPivotStyle="PivotStyleLight16"/>
  <colors>
    <mruColors>
      <color rgb="FFEEEE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464820</xdr:colOff>
      <xdr:row>1</xdr:row>
      <xdr:rowOff>30480</xdr:rowOff>
    </xdr:from>
    <xdr:to>
      <xdr:col>2</xdr:col>
      <xdr:colOff>1341120</xdr:colOff>
      <xdr:row>3</xdr:row>
      <xdr:rowOff>175260</xdr:rowOff>
    </xdr:to>
    <xdr:sp macro="[0]!Prepare_sheet" textlink="">
      <xdr:nvSpPr>
        <xdr:cNvPr id="2" name="Rounded Rectangle 1"/>
        <xdr:cNvSpPr/>
      </xdr:nvSpPr>
      <xdr:spPr>
        <a:xfrm>
          <a:off x="2034540" y="213360"/>
          <a:ext cx="876300" cy="51054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PREPARE SHEET</a:t>
          </a:r>
        </a:p>
      </xdr:txBody>
    </xdr:sp>
    <xdr:clientData/>
  </xdr:twoCellAnchor>
  <xdr:twoCellAnchor>
    <xdr:from>
      <xdr:col>10</xdr:col>
      <xdr:colOff>350520</xdr:colOff>
      <xdr:row>1</xdr:row>
      <xdr:rowOff>38100</xdr:rowOff>
    </xdr:from>
    <xdr:to>
      <xdr:col>11</xdr:col>
      <xdr:colOff>213360</xdr:colOff>
      <xdr:row>4</xdr:row>
      <xdr:rowOff>0</xdr:rowOff>
    </xdr:to>
    <xdr:sp macro="[0]!Coppy_To_Schedule" textlink="">
      <xdr:nvSpPr>
        <xdr:cNvPr id="4" name="Rounded Rectangle 3"/>
        <xdr:cNvSpPr/>
      </xdr:nvSpPr>
      <xdr:spPr>
        <a:xfrm>
          <a:off x="11704320" y="220980"/>
          <a:ext cx="876300" cy="51054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SCHEDULE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419100</xdr:colOff>
      <xdr:row>0</xdr:row>
      <xdr:rowOff>47625</xdr:rowOff>
    </xdr:from>
    <xdr:to>
      <xdr:col>4</xdr:col>
      <xdr:colOff>2276475</xdr:colOff>
      <xdr:row>0</xdr:row>
      <xdr:rowOff>523875</xdr:rowOff>
    </xdr:to>
    <xdr:sp macro="[0]!CollerDansSapHEADER" textlink="">
      <xdr:nvSpPr>
        <xdr:cNvPr id="2" name="Rounded Rectangle 1"/>
        <xdr:cNvSpPr/>
      </xdr:nvSpPr>
      <xdr:spPr>
        <a:xfrm>
          <a:off x="4648200" y="47625"/>
          <a:ext cx="1857375" cy="4762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SAP UPDATE</a:t>
          </a:r>
        </a:p>
      </xdr:txBody>
    </xdr:sp>
    <xdr:clientData/>
  </xdr:twoCellAnchor>
  <xdr:twoCellAnchor editAs="absolute">
    <xdr:from>
      <xdr:col>5</xdr:col>
      <xdr:colOff>266700</xdr:colOff>
      <xdr:row>0</xdr:row>
      <xdr:rowOff>38100</xdr:rowOff>
    </xdr:from>
    <xdr:to>
      <xdr:col>6</xdr:col>
      <xdr:colOff>952500</xdr:colOff>
      <xdr:row>0</xdr:row>
      <xdr:rowOff>514350</xdr:rowOff>
    </xdr:to>
    <xdr:sp macro="[0]!CopyToHygL1.CopyToHygL1" textlink="">
      <xdr:nvSpPr>
        <xdr:cNvPr id="4" name="Rounded Rectangle 3"/>
        <xdr:cNvSpPr/>
      </xdr:nvSpPr>
      <xdr:spPr>
        <a:xfrm>
          <a:off x="7305675" y="38100"/>
          <a:ext cx="1857375" cy="476250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HYG L1/L2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1:A8" totalsRowShown="0" headerRowDxfId="70">
  <autoFilter ref="A1:A8"/>
  <tableColumns count="1">
    <tableColumn id="1" name="Jour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8" name="Table8" displayName="Table8" ref="E1:F18" totalsRowShown="0" headerRowDxfId="69">
  <autoFilter ref="E1:F18"/>
  <tableColumns count="2">
    <tableColumn id="1" name="Ressource"/>
    <tableColumn id="2" name="Matricul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A6:P130" headerRowDxfId="68">
  <autoFilter ref="A6:P130"/>
  <sortState ref="A93:P114">
    <sortCondition ref="F6:F158"/>
  </sortState>
  <tableColumns count="16">
    <tableColumn id="1" name="Ordre" totalsRowLabel="Total" dataDxfId="67"/>
    <tableColumn id="2" name="Equipement" dataDxfId="66"/>
    <tableColumn id="3" name="Désignation" dataDxfId="65"/>
    <tableColumn id="4" name="Opération" dataDxfId="64"/>
    <tableColumn id="5" name="Désign. opér." dataDxfId="63"/>
    <tableColumn id="6" name="Grpe gest. PM" dataDxfId="62"/>
    <tableColumn id="7" name="Nombre" dataDxfId="61"/>
    <tableColumn id="8" name="Durée normale" dataDxfId="60"/>
    <tableColumn id="9" name="Date début plf" dataDxfId="59"/>
    <tableColumn id="10" name="Jour" dataDxfId="58"/>
    <tableColumn id="11" name="Révision" dataDxfId="57"/>
    <tableColumn id="12" name="Priorité" dataDxfId="56"/>
    <tableColumn id="13" name="Type de travail" dataDxfId="55"/>
    <tableColumn id="14" name="Type d'ordre" dataDxfId="54"/>
    <tableColumn id="15" name="Statut util." dataDxfId="53"/>
    <tableColumn id="16" name="Code ABC" dataDxfId="52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Durée normale" displayName="Durée_normale" ref="A2:Q129" totalsRowShown="0" headerRowDxfId="51">
  <autoFilter ref="A2:Q129"/>
  <sortState ref="A3:Q129">
    <sortCondition ref="A2:A129"/>
  </sortState>
  <tableColumns count="17">
    <tableColumn id="1" name="Ordre" dataDxfId="50"/>
    <tableColumn id="2" name="Equipement" dataDxfId="49"/>
    <tableColumn id="3" name="Désignation" dataDxfId="48"/>
    <tableColumn id="4" name="Opération" dataDxfId="47"/>
    <tableColumn id="5" name="Désign. opér." dataDxfId="46"/>
    <tableColumn id="6" name="Grpe gest. PM" dataDxfId="45"/>
    <tableColumn id="7" name="Durée normale" dataDxfId="44"/>
    <tableColumn id="8" name="Jour" dataDxfId="43"/>
    <tableColumn id="15" name="Ressource" dataDxfId="42"/>
    <tableColumn id="9" name="Révision" dataDxfId="41"/>
    <tableColumn id="10" name="Priorité" dataDxfId="40"/>
    <tableColumn id="11" name="Type de travail" dataDxfId="39"/>
    <tableColumn id="12" name="Type d'ordre" dataDxfId="38"/>
    <tableColumn id="13" name="Statut util." dataDxfId="37"/>
    <tableColumn id="16" name="SCH Date" dataDxfId="36">
      <calculatedColumnFormula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calculatedColumnFormula>
    </tableColumn>
    <tableColumn id="17" name="Matricule" dataDxfId="35">
      <calculatedColumnFormula>VLOOKUP(Durée_normale[[#This Row],[Ressource]],Table8[#All],2,FALSE)</calculatedColumnFormula>
    </tableColumn>
    <tableColumn id="14" name="Code ABC" dataDxfId="34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3" name="Durée_normale4" displayName="Durée_normale4" ref="A1:Q2" insertRow="1" totalsRowShown="0" headerRowDxfId="33">
  <autoFilter ref="A1:Q2"/>
  <tableColumns count="17">
    <tableColumn id="1" name="Ordre" dataDxfId="32"/>
    <tableColumn id="2" name="Equipement" dataDxfId="31"/>
    <tableColumn id="3" name="Désignation" dataDxfId="30"/>
    <tableColumn id="4" name="Opération" dataDxfId="29"/>
    <tableColumn id="5" name="Désign. opér." dataDxfId="28"/>
    <tableColumn id="6" name="Grpe gest. PM" dataDxfId="27"/>
    <tableColumn id="7" name="Durée normale" dataDxfId="26"/>
    <tableColumn id="8" name="Jour" dataDxfId="25"/>
    <tableColumn id="15" name="Ressource" dataDxfId="24"/>
    <tableColumn id="9" name="Révision" dataDxfId="23"/>
    <tableColumn id="10" name="Priorité" dataDxfId="22"/>
    <tableColumn id="11" name="Type de travail" dataDxfId="21"/>
    <tableColumn id="12" name="Type d'ordre" dataDxfId="20"/>
    <tableColumn id="13" name="Statut util." dataDxfId="19"/>
    <tableColumn id="16" name="SCH Date" dataDxfId="18"/>
    <tableColumn id="17" name="Matricule" dataDxfId="17"/>
    <tableColumn id="14" name="Code ABC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5" name="Durée_normale46" displayName="Durée_normale46" ref="A1:Q2" insertRow="1" totalsRowShown="0" headerRowDxfId="16">
  <autoFilter ref="A1:Q2"/>
  <tableColumns count="17">
    <tableColumn id="1" name="Ordre" dataDxfId="15"/>
    <tableColumn id="2" name="Equipement" dataDxfId="14"/>
    <tableColumn id="3" name="Désignation" dataDxfId="13"/>
    <tableColumn id="4" name="Opération" dataDxfId="12"/>
    <tableColumn id="5" name="Désign. opér." dataDxfId="11"/>
    <tableColumn id="6" name="Grpe gest. PM" dataDxfId="10"/>
    <tableColumn id="7" name="Durée normale" dataDxfId="9"/>
    <tableColumn id="8" name="Jour" dataDxfId="8"/>
    <tableColumn id="15" name="Ressource" dataDxfId="7"/>
    <tableColumn id="9" name="Révision" dataDxfId="6"/>
    <tableColumn id="10" name="Priorité" dataDxfId="5"/>
    <tableColumn id="11" name="Type de travail" dataDxfId="4"/>
    <tableColumn id="12" name="Type d'ordre" dataDxfId="3"/>
    <tableColumn id="13" name="Statut util." dataDxfId="2"/>
    <tableColumn id="16" name="SCH Date" dataDxfId="1"/>
    <tableColumn id="17" name="Matricule" dataDxfId="0"/>
    <tableColumn id="14" name="Code ABC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8"/>
  <sheetViews>
    <sheetView workbookViewId="0">
      <selection activeCell="F21" sqref="F21"/>
    </sheetView>
  </sheetViews>
  <sheetFormatPr baseColWidth="10" defaultColWidth="9.140625" defaultRowHeight="15" x14ac:dyDescent="0.25"/>
  <cols>
    <col min="1" max="1" width="10" bestFit="1" customWidth="1"/>
    <col min="2" max="2" width="11" bestFit="1" customWidth="1"/>
    <col min="3" max="3" width="27.5703125" bestFit="1" customWidth="1"/>
    <col min="5" max="5" width="41" bestFit="1" customWidth="1"/>
    <col min="6" max="6" width="11.28515625" customWidth="1"/>
    <col min="8" max="8" width="13.28515625" bestFit="1" customWidth="1"/>
    <col min="9" max="9" width="10.5703125" bestFit="1" customWidth="1"/>
    <col min="11" max="11" width="10.5703125" bestFit="1" customWidth="1"/>
  </cols>
  <sheetData>
    <row r="1" spans="1:6" x14ac:dyDescent="0.25">
      <c r="A1" s="14" t="s">
        <v>18</v>
      </c>
      <c r="E1" s="15" t="s">
        <v>24</v>
      </c>
      <c r="F1" s="15" t="s">
        <v>29</v>
      </c>
    </row>
    <row r="2" spans="1:6" x14ac:dyDescent="0.25">
      <c r="A2" t="s">
        <v>15</v>
      </c>
      <c r="E2" t="s">
        <v>25</v>
      </c>
      <c r="F2">
        <v>10001683</v>
      </c>
    </row>
    <row r="3" spans="1:6" x14ac:dyDescent="0.25">
      <c r="A3" t="s">
        <v>16</v>
      </c>
      <c r="E3" t="s">
        <v>26</v>
      </c>
      <c r="F3">
        <v>10001510</v>
      </c>
    </row>
    <row r="4" spans="1:6" x14ac:dyDescent="0.25">
      <c r="A4" t="s">
        <v>17</v>
      </c>
      <c r="E4" t="s">
        <v>27</v>
      </c>
      <c r="F4">
        <v>10001567</v>
      </c>
    </row>
    <row r="5" spans="1:6" x14ac:dyDescent="0.25">
      <c r="A5" t="s">
        <v>19</v>
      </c>
      <c r="E5" t="s">
        <v>28</v>
      </c>
      <c r="F5">
        <v>10001558</v>
      </c>
    </row>
    <row r="6" spans="1:6" x14ac:dyDescent="0.25">
      <c r="A6" t="s">
        <v>20</v>
      </c>
      <c r="E6" t="s">
        <v>56</v>
      </c>
      <c r="F6">
        <v>10001681</v>
      </c>
    </row>
    <row r="7" spans="1:6" x14ac:dyDescent="0.25">
      <c r="A7" t="s">
        <v>21</v>
      </c>
      <c r="E7" t="s">
        <v>58</v>
      </c>
      <c r="F7">
        <v>10008783</v>
      </c>
    </row>
    <row r="8" spans="1:6" x14ac:dyDescent="0.25">
      <c r="A8" t="s">
        <v>22</v>
      </c>
      <c r="E8" t="s">
        <v>59</v>
      </c>
      <c r="F8">
        <v>10001649</v>
      </c>
    </row>
    <row r="9" spans="1:6" x14ac:dyDescent="0.25">
      <c r="E9" t="s">
        <v>60</v>
      </c>
      <c r="F9">
        <v>10001571</v>
      </c>
    </row>
    <row r="10" spans="1:6" x14ac:dyDescent="0.25">
      <c r="E10" t="s">
        <v>374</v>
      </c>
      <c r="F10">
        <v>10008785</v>
      </c>
    </row>
    <row r="11" spans="1:6" x14ac:dyDescent="0.25">
      <c r="E11" t="s">
        <v>375</v>
      </c>
      <c r="F11">
        <v>10008779</v>
      </c>
    </row>
    <row r="12" spans="1:6" x14ac:dyDescent="0.25">
      <c r="E12" t="s">
        <v>376</v>
      </c>
      <c r="F12">
        <v>10001532</v>
      </c>
    </row>
    <row r="13" spans="1:6" x14ac:dyDescent="0.25">
      <c r="E13" t="s">
        <v>377</v>
      </c>
      <c r="F13">
        <v>10008782</v>
      </c>
    </row>
    <row r="14" spans="1:6" x14ac:dyDescent="0.25">
      <c r="E14" t="s">
        <v>378</v>
      </c>
      <c r="F14">
        <v>10001628</v>
      </c>
    </row>
    <row r="15" spans="1:6" x14ac:dyDescent="0.25">
      <c r="A15" s="7"/>
      <c r="E15" t="s">
        <v>379</v>
      </c>
      <c r="F15">
        <v>10001635</v>
      </c>
    </row>
    <row r="16" spans="1:6" x14ac:dyDescent="0.25">
      <c r="E16" t="s">
        <v>380</v>
      </c>
    </row>
    <row r="17" spans="5:6" x14ac:dyDescent="0.25">
      <c r="E17" t="s">
        <v>381</v>
      </c>
      <c r="F17">
        <v>10001601</v>
      </c>
    </row>
    <row r="18" spans="5:6" x14ac:dyDescent="0.25">
      <c r="E18" t="s">
        <v>382</v>
      </c>
      <c r="F18">
        <v>10008756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30"/>
  <sheetViews>
    <sheetView zoomScale="90" zoomScaleNormal="90" workbookViewId="0">
      <selection activeCell="F139" sqref="F138:F139"/>
    </sheetView>
  </sheetViews>
  <sheetFormatPr baseColWidth="10" defaultColWidth="9.140625" defaultRowHeight="15" x14ac:dyDescent="0.25"/>
  <cols>
    <col min="1" max="1" width="12.28515625" customWidth="1"/>
    <col min="2" max="2" width="12.85546875" bestFit="1" customWidth="1"/>
    <col min="3" max="3" width="34.28515625" bestFit="1" customWidth="1"/>
    <col min="4" max="4" width="11.42578125" bestFit="1" customWidth="1"/>
    <col min="5" max="5" width="44.140625" bestFit="1" customWidth="1"/>
    <col min="6" max="6" width="14.28515625" customWidth="1"/>
    <col min="7" max="7" width="9.5703125" customWidth="1"/>
    <col min="8" max="8" width="15" customWidth="1"/>
    <col min="9" max="9" width="14.42578125" customWidth="1"/>
    <col min="10" max="10" width="9.42578125" bestFit="1" customWidth="1"/>
    <col min="11" max="11" width="14.7109375" customWidth="1"/>
    <col min="12" max="12" width="13.7109375" bestFit="1" customWidth="1"/>
    <col min="13" max="13" width="11.28515625" customWidth="1"/>
    <col min="14" max="14" width="10.85546875" customWidth="1"/>
    <col min="15" max="15" width="11.5703125" customWidth="1"/>
    <col min="17" max="17" width="12.28515625" bestFit="1" customWidth="1"/>
  </cols>
  <sheetData>
    <row r="1" spans="1:16" ht="21.6" customHeight="1" thickBot="1" x14ac:dyDescent="0.3">
      <c r="E1" s="5"/>
      <c r="F1" s="5"/>
      <c r="G1" s="5"/>
      <c r="H1" s="5"/>
      <c r="I1" s="5"/>
      <c r="J1" s="5"/>
    </row>
    <row r="2" spans="1:16" ht="21.6" customHeight="1" thickBot="1" x14ac:dyDescent="0.3">
      <c r="B2" s="16" t="s">
        <v>57</v>
      </c>
      <c r="E2" s="5"/>
      <c r="F2" s="5"/>
      <c r="G2" s="5"/>
      <c r="H2" s="5"/>
      <c r="I2" s="5"/>
      <c r="J2" s="5"/>
    </row>
    <row r="3" spans="1:16" ht="21.6" customHeight="1" x14ac:dyDescent="0.25">
      <c r="B3" s="12"/>
      <c r="E3" s="5"/>
      <c r="F3" s="5"/>
      <c r="G3" s="5"/>
      <c r="H3" s="5"/>
      <c r="I3" s="5"/>
      <c r="J3" s="5"/>
    </row>
    <row r="4" spans="1:16" ht="21.6" customHeight="1" x14ac:dyDescent="0.25">
      <c r="B4" s="12"/>
      <c r="E4" s="5"/>
      <c r="F4" s="5"/>
      <c r="G4" s="5"/>
      <c r="H4" s="5"/>
      <c r="I4" s="5"/>
      <c r="J4" s="5"/>
    </row>
    <row r="5" spans="1:16" ht="21.6" customHeight="1" x14ac:dyDescent="0.25"/>
    <row r="6" spans="1:16" x14ac:dyDescent="0.25">
      <c r="A6" s="5" t="s">
        <v>0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6" t="s">
        <v>8</v>
      </c>
      <c r="J6" s="6" t="s">
        <v>18</v>
      </c>
      <c r="K6" s="6" t="s">
        <v>9</v>
      </c>
      <c r="L6" s="6" t="s">
        <v>10</v>
      </c>
      <c r="M6" s="6" t="s">
        <v>11</v>
      </c>
      <c r="N6" s="6" t="s">
        <v>12</v>
      </c>
      <c r="O6" s="6" t="s">
        <v>13</v>
      </c>
      <c r="P6" s="6" t="s">
        <v>14</v>
      </c>
    </row>
    <row r="7" spans="1:16" x14ac:dyDescent="0.25">
      <c r="A7" s="1" t="s">
        <v>61</v>
      </c>
      <c r="B7" s="2" t="s">
        <v>62</v>
      </c>
      <c r="C7" s="2" t="s">
        <v>63</v>
      </c>
      <c r="D7" s="2" t="s">
        <v>64</v>
      </c>
      <c r="E7" s="2" t="s">
        <v>65</v>
      </c>
      <c r="F7" s="2" t="s">
        <v>66</v>
      </c>
      <c r="G7" s="2" t="s">
        <v>67</v>
      </c>
      <c r="H7" s="3">
        <v>0.3</v>
      </c>
      <c r="I7" s="4">
        <v>43010</v>
      </c>
      <c r="J7" s="4" t="s">
        <v>15</v>
      </c>
      <c r="K7" s="2" t="s">
        <v>68</v>
      </c>
      <c r="L7" s="2" t="s">
        <v>69</v>
      </c>
      <c r="M7" s="2" t="s">
        <v>70</v>
      </c>
      <c r="N7" s="2" t="s">
        <v>71</v>
      </c>
      <c r="O7" s="2" t="s">
        <v>72</v>
      </c>
      <c r="P7" s="2" t="s">
        <v>68</v>
      </c>
    </row>
    <row r="8" spans="1:16" x14ac:dyDescent="0.25">
      <c r="A8" s="1" t="s">
        <v>73</v>
      </c>
      <c r="B8" s="2" t="s">
        <v>74</v>
      </c>
      <c r="C8" s="2" t="s">
        <v>75</v>
      </c>
      <c r="D8" s="2" t="s">
        <v>64</v>
      </c>
      <c r="E8" s="2" t="s">
        <v>76</v>
      </c>
      <c r="F8" s="2" t="s">
        <v>77</v>
      </c>
      <c r="G8" s="2" t="s">
        <v>67</v>
      </c>
      <c r="H8" s="3">
        <v>1</v>
      </c>
      <c r="I8" s="4">
        <v>43010</v>
      </c>
      <c r="J8" s="4" t="s">
        <v>15</v>
      </c>
      <c r="K8" s="2" t="s">
        <v>68</v>
      </c>
      <c r="L8" s="2" t="s">
        <v>69</v>
      </c>
      <c r="M8" s="2" t="s">
        <v>70</v>
      </c>
      <c r="N8" s="2" t="s">
        <v>71</v>
      </c>
      <c r="O8" s="2" t="s">
        <v>72</v>
      </c>
      <c r="P8" s="2" t="s">
        <v>68</v>
      </c>
    </row>
    <row r="9" spans="1:16" x14ac:dyDescent="0.25">
      <c r="A9" s="1" t="s">
        <v>78</v>
      </c>
      <c r="B9" s="2" t="s">
        <v>79</v>
      </c>
      <c r="C9" s="2" t="s">
        <v>80</v>
      </c>
      <c r="D9" s="2" t="s">
        <v>64</v>
      </c>
      <c r="E9" s="2" t="s">
        <v>81</v>
      </c>
      <c r="F9" s="2" t="s">
        <v>66</v>
      </c>
      <c r="G9" s="2" t="s">
        <v>67</v>
      </c>
      <c r="H9" s="3">
        <v>0.3</v>
      </c>
      <c r="I9" s="4">
        <v>43010</v>
      </c>
      <c r="J9" s="4" t="s">
        <v>15</v>
      </c>
      <c r="K9" s="2" t="s">
        <v>68</v>
      </c>
      <c r="L9" s="2" t="s">
        <v>69</v>
      </c>
      <c r="M9" s="2" t="s">
        <v>70</v>
      </c>
      <c r="N9" s="2" t="s">
        <v>71</v>
      </c>
      <c r="O9" s="2" t="s">
        <v>72</v>
      </c>
      <c r="P9" s="2" t="s">
        <v>68</v>
      </c>
    </row>
    <row r="10" spans="1:16" x14ac:dyDescent="0.25">
      <c r="A10" s="1" t="s">
        <v>82</v>
      </c>
      <c r="B10" s="2" t="s">
        <v>83</v>
      </c>
      <c r="C10" s="2" t="s">
        <v>84</v>
      </c>
      <c r="D10" s="2" t="s">
        <v>64</v>
      </c>
      <c r="E10" s="2" t="s">
        <v>65</v>
      </c>
      <c r="F10" s="2" t="s">
        <v>66</v>
      </c>
      <c r="G10" s="2" t="s">
        <v>67</v>
      </c>
      <c r="H10" s="3">
        <v>0.3</v>
      </c>
      <c r="I10" s="4">
        <v>43010</v>
      </c>
      <c r="J10" s="4" t="s">
        <v>15</v>
      </c>
      <c r="K10" s="2" t="s">
        <v>68</v>
      </c>
      <c r="L10" s="2" t="s">
        <v>69</v>
      </c>
      <c r="M10" s="2" t="s">
        <v>70</v>
      </c>
      <c r="N10" s="2" t="s">
        <v>71</v>
      </c>
      <c r="O10" s="2" t="s">
        <v>72</v>
      </c>
      <c r="P10" s="2" t="s">
        <v>68</v>
      </c>
    </row>
    <row r="11" spans="1:16" x14ac:dyDescent="0.25">
      <c r="A11" s="1" t="s">
        <v>85</v>
      </c>
      <c r="B11" s="2" t="s">
        <v>68</v>
      </c>
      <c r="C11" s="2" t="s">
        <v>86</v>
      </c>
      <c r="D11" s="2" t="s">
        <v>64</v>
      </c>
      <c r="E11" s="2" t="s">
        <v>87</v>
      </c>
      <c r="F11" s="2" t="s">
        <v>88</v>
      </c>
      <c r="G11" s="2" t="s">
        <v>67</v>
      </c>
      <c r="H11" s="3">
        <v>16</v>
      </c>
      <c r="I11" s="4">
        <v>43010</v>
      </c>
      <c r="J11" s="4" t="s">
        <v>15</v>
      </c>
      <c r="K11" s="2" t="s">
        <v>68</v>
      </c>
      <c r="L11" s="2" t="s">
        <v>69</v>
      </c>
      <c r="M11" s="2" t="s">
        <v>89</v>
      </c>
      <c r="N11" s="2" t="s">
        <v>71</v>
      </c>
      <c r="O11" s="2" t="s">
        <v>72</v>
      </c>
      <c r="P11" s="2" t="s">
        <v>68</v>
      </c>
    </row>
    <row r="12" spans="1:16" x14ac:dyDescent="0.25">
      <c r="A12" s="1" t="s">
        <v>90</v>
      </c>
      <c r="B12" s="2" t="s">
        <v>68</v>
      </c>
      <c r="C12" s="2" t="s">
        <v>91</v>
      </c>
      <c r="D12" s="2" t="s">
        <v>64</v>
      </c>
      <c r="E12" s="2" t="s">
        <v>92</v>
      </c>
      <c r="F12" s="2" t="s">
        <v>77</v>
      </c>
      <c r="G12" s="2" t="s">
        <v>67</v>
      </c>
      <c r="H12" s="3">
        <v>0.5</v>
      </c>
      <c r="I12" s="4">
        <v>43010</v>
      </c>
      <c r="J12" s="4" t="s">
        <v>15</v>
      </c>
      <c r="K12" s="2" t="s">
        <v>68</v>
      </c>
      <c r="L12" s="2" t="s">
        <v>69</v>
      </c>
      <c r="M12" s="2" t="s">
        <v>70</v>
      </c>
      <c r="N12" s="2" t="s">
        <v>71</v>
      </c>
      <c r="O12" s="2" t="s">
        <v>72</v>
      </c>
      <c r="P12" s="2" t="s">
        <v>68</v>
      </c>
    </row>
    <row r="13" spans="1:16" x14ac:dyDescent="0.25">
      <c r="A13" s="1" t="s">
        <v>93</v>
      </c>
      <c r="B13" s="2" t="s">
        <v>94</v>
      </c>
      <c r="C13" s="2" t="s">
        <v>95</v>
      </c>
      <c r="D13" s="2" t="s">
        <v>64</v>
      </c>
      <c r="E13" s="2" t="s">
        <v>65</v>
      </c>
      <c r="F13" s="2" t="s">
        <v>66</v>
      </c>
      <c r="G13" s="2" t="s">
        <v>67</v>
      </c>
      <c r="H13" s="3">
        <v>0.3</v>
      </c>
      <c r="I13" s="4">
        <v>43010</v>
      </c>
      <c r="J13" s="4" t="s">
        <v>15</v>
      </c>
      <c r="K13" s="2" t="s">
        <v>68</v>
      </c>
      <c r="L13" s="2" t="s">
        <v>69</v>
      </c>
      <c r="M13" s="2" t="s">
        <v>70</v>
      </c>
      <c r="N13" s="2" t="s">
        <v>71</v>
      </c>
      <c r="O13" s="2" t="s">
        <v>72</v>
      </c>
      <c r="P13" s="2" t="s">
        <v>68</v>
      </c>
    </row>
    <row r="14" spans="1:16" x14ac:dyDescent="0.25">
      <c r="A14" s="1" t="s">
        <v>96</v>
      </c>
      <c r="B14" s="2" t="s">
        <v>68</v>
      </c>
      <c r="C14" s="2" t="s">
        <v>97</v>
      </c>
      <c r="D14" s="2" t="s">
        <v>64</v>
      </c>
      <c r="E14" s="2" t="s">
        <v>98</v>
      </c>
      <c r="F14" s="2" t="s">
        <v>99</v>
      </c>
      <c r="G14" s="2" t="s">
        <v>67</v>
      </c>
      <c r="H14" s="3">
        <v>0.5</v>
      </c>
      <c r="I14" s="4">
        <v>43012</v>
      </c>
      <c r="J14" s="4" t="s">
        <v>17</v>
      </c>
      <c r="K14" s="2" t="s">
        <v>68</v>
      </c>
      <c r="L14" s="2" t="s">
        <v>69</v>
      </c>
      <c r="M14" s="2" t="s">
        <v>70</v>
      </c>
      <c r="N14" s="2" t="s">
        <v>71</v>
      </c>
      <c r="O14" s="2" t="s">
        <v>72</v>
      </c>
      <c r="P14" s="2" t="s">
        <v>68</v>
      </c>
    </row>
    <row r="15" spans="1:16" x14ac:dyDescent="0.25">
      <c r="A15" s="1" t="s">
        <v>96</v>
      </c>
      <c r="B15" s="2" t="s">
        <v>68</v>
      </c>
      <c r="C15" s="2" t="s">
        <v>97</v>
      </c>
      <c r="D15" s="2" t="s">
        <v>100</v>
      </c>
      <c r="E15" s="2" t="s">
        <v>101</v>
      </c>
      <c r="F15" s="2" t="s">
        <v>99</v>
      </c>
      <c r="G15" s="2" t="s">
        <v>67</v>
      </c>
      <c r="H15" s="3">
        <v>0.5</v>
      </c>
      <c r="I15" s="4">
        <v>43012</v>
      </c>
      <c r="J15" s="4" t="s">
        <v>17</v>
      </c>
      <c r="K15" s="2" t="s">
        <v>68</v>
      </c>
      <c r="L15" s="2" t="s">
        <v>69</v>
      </c>
      <c r="M15" s="2" t="s">
        <v>70</v>
      </c>
      <c r="N15" s="2" t="s">
        <v>71</v>
      </c>
      <c r="O15" s="2" t="s">
        <v>72</v>
      </c>
      <c r="P15" s="2" t="s">
        <v>68</v>
      </c>
    </row>
    <row r="16" spans="1:16" x14ac:dyDescent="0.25">
      <c r="A16" s="1" t="s">
        <v>96</v>
      </c>
      <c r="B16" s="2" t="s">
        <v>68</v>
      </c>
      <c r="C16" s="2" t="s">
        <v>97</v>
      </c>
      <c r="D16" s="2" t="s">
        <v>102</v>
      </c>
      <c r="E16" s="2" t="s">
        <v>103</v>
      </c>
      <c r="F16" s="2" t="s">
        <v>99</v>
      </c>
      <c r="G16" s="2" t="s">
        <v>67</v>
      </c>
      <c r="H16" s="3">
        <v>0.5</v>
      </c>
      <c r="I16" s="4">
        <v>43012</v>
      </c>
      <c r="J16" s="4" t="s">
        <v>17</v>
      </c>
      <c r="K16" s="2" t="s">
        <v>68</v>
      </c>
      <c r="L16" s="2" t="s">
        <v>69</v>
      </c>
      <c r="M16" s="2" t="s">
        <v>70</v>
      </c>
      <c r="N16" s="2" t="s">
        <v>71</v>
      </c>
      <c r="O16" s="2" t="s">
        <v>72</v>
      </c>
      <c r="P16" s="2" t="s">
        <v>68</v>
      </c>
    </row>
    <row r="17" spans="1:16" x14ac:dyDescent="0.25">
      <c r="A17" s="1" t="s">
        <v>96</v>
      </c>
      <c r="B17" s="2" t="s">
        <v>68</v>
      </c>
      <c r="C17" s="2" t="s">
        <v>97</v>
      </c>
      <c r="D17" s="2" t="s">
        <v>104</v>
      </c>
      <c r="E17" s="2" t="s">
        <v>105</v>
      </c>
      <c r="F17" s="2" t="s">
        <v>99</v>
      </c>
      <c r="G17" s="2" t="s">
        <v>106</v>
      </c>
      <c r="H17" s="3">
        <v>0.3</v>
      </c>
      <c r="I17" s="4">
        <v>43012</v>
      </c>
      <c r="J17" s="4" t="s">
        <v>17</v>
      </c>
      <c r="K17" s="2" t="s">
        <v>68</v>
      </c>
      <c r="L17" s="2" t="s">
        <v>69</v>
      </c>
      <c r="M17" s="2" t="s">
        <v>70</v>
      </c>
      <c r="N17" s="2" t="s">
        <v>71</v>
      </c>
      <c r="O17" s="2" t="s">
        <v>72</v>
      </c>
      <c r="P17" s="2" t="s">
        <v>68</v>
      </c>
    </row>
    <row r="18" spans="1:16" x14ac:dyDescent="0.25">
      <c r="A18" s="1" t="s">
        <v>96</v>
      </c>
      <c r="B18" s="2" t="s">
        <v>68</v>
      </c>
      <c r="C18" s="2" t="s">
        <v>97</v>
      </c>
      <c r="D18" s="2" t="s">
        <v>107</v>
      </c>
      <c r="E18" s="2" t="s">
        <v>108</v>
      </c>
      <c r="F18" s="2" t="s">
        <v>99</v>
      </c>
      <c r="G18" s="2" t="s">
        <v>106</v>
      </c>
      <c r="H18" s="3">
        <v>0.3</v>
      </c>
      <c r="I18" s="4">
        <v>43012</v>
      </c>
      <c r="J18" s="4" t="s">
        <v>17</v>
      </c>
      <c r="K18" s="2" t="s">
        <v>68</v>
      </c>
      <c r="L18" s="2" t="s">
        <v>69</v>
      </c>
      <c r="M18" s="2" t="s">
        <v>70</v>
      </c>
      <c r="N18" s="2" t="s">
        <v>71</v>
      </c>
      <c r="O18" s="2" t="s">
        <v>72</v>
      </c>
      <c r="P18" s="2" t="s">
        <v>68</v>
      </c>
    </row>
    <row r="19" spans="1:16" x14ac:dyDescent="0.25">
      <c r="A19" s="1" t="s">
        <v>109</v>
      </c>
      <c r="B19" s="2" t="s">
        <v>68</v>
      </c>
      <c r="C19" s="2" t="s">
        <v>110</v>
      </c>
      <c r="D19" s="2" t="s">
        <v>64</v>
      </c>
      <c r="E19" s="2" t="s">
        <v>111</v>
      </c>
      <c r="F19" s="2" t="s">
        <v>99</v>
      </c>
      <c r="G19" s="2" t="s">
        <v>67</v>
      </c>
      <c r="H19" s="3">
        <v>0.3</v>
      </c>
      <c r="I19" s="4">
        <v>43010</v>
      </c>
      <c r="J19" s="4" t="s">
        <v>15</v>
      </c>
      <c r="K19" s="2" t="s">
        <v>68</v>
      </c>
      <c r="L19" s="2" t="s">
        <v>69</v>
      </c>
      <c r="M19" s="2" t="s">
        <v>70</v>
      </c>
      <c r="N19" s="2" t="s">
        <v>71</v>
      </c>
      <c r="O19" s="2" t="s">
        <v>72</v>
      </c>
      <c r="P19" s="2" t="s">
        <v>68</v>
      </c>
    </row>
    <row r="20" spans="1:16" x14ac:dyDescent="0.25">
      <c r="A20" s="1" t="s">
        <v>109</v>
      </c>
      <c r="B20" s="2" t="s">
        <v>68</v>
      </c>
      <c r="C20" s="2" t="s">
        <v>110</v>
      </c>
      <c r="D20" s="2" t="s">
        <v>100</v>
      </c>
      <c r="E20" s="2" t="s">
        <v>112</v>
      </c>
      <c r="F20" s="2" t="s">
        <v>99</v>
      </c>
      <c r="G20" s="2" t="s">
        <v>67</v>
      </c>
      <c r="H20" s="3">
        <v>0.3</v>
      </c>
      <c r="I20" s="4">
        <v>43010</v>
      </c>
      <c r="J20" s="4" t="s">
        <v>15</v>
      </c>
      <c r="K20" s="2" t="s">
        <v>68</v>
      </c>
      <c r="L20" s="2" t="s">
        <v>69</v>
      </c>
      <c r="M20" s="2" t="s">
        <v>70</v>
      </c>
      <c r="N20" s="2" t="s">
        <v>71</v>
      </c>
      <c r="O20" s="2" t="s">
        <v>72</v>
      </c>
      <c r="P20" s="2" t="s">
        <v>68</v>
      </c>
    </row>
    <row r="21" spans="1:16" x14ac:dyDescent="0.25">
      <c r="A21" s="1" t="s">
        <v>109</v>
      </c>
      <c r="B21" s="2" t="s">
        <v>68</v>
      </c>
      <c r="C21" s="2" t="s">
        <v>110</v>
      </c>
      <c r="D21" s="2" t="s">
        <v>102</v>
      </c>
      <c r="E21" s="2" t="s">
        <v>113</v>
      </c>
      <c r="F21" s="2" t="s">
        <v>99</v>
      </c>
      <c r="G21" s="2" t="s">
        <v>67</v>
      </c>
      <c r="H21" s="3">
        <v>0.5</v>
      </c>
      <c r="I21" s="4">
        <v>43010</v>
      </c>
      <c r="J21" s="4" t="s">
        <v>15</v>
      </c>
      <c r="K21" s="2" t="s">
        <v>68</v>
      </c>
      <c r="L21" s="2" t="s">
        <v>69</v>
      </c>
      <c r="M21" s="2" t="s">
        <v>70</v>
      </c>
      <c r="N21" s="2" t="s">
        <v>71</v>
      </c>
      <c r="O21" s="2" t="s">
        <v>72</v>
      </c>
      <c r="P21" s="2" t="s">
        <v>68</v>
      </c>
    </row>
    <row r="22" spans="1:16" x14ac:dyDescent="0.25">
      <c r="A22" s="1" t="s">
        <v>109</v>
      </c>
      <c r="B22" s="2" t="s">
        <v>68</v>
      </c>
      <c r="C22" s="2" t="s">
        <v>110</v>
      </c>
      <c r="D22" s="2" t="s">
        <v>104</v>
      </c>
      <c r="E22" s="2" t="s">
        <v>114</v>
      </c>
      <c r="F22" s="2" t="s">
        <v>99</v>
      </c>
      <c r="G22" s="2" t="s">
        <v>67</v>
      </c>
      <c r="H22" s="3">
        <v>0.5</v>
      </c>
      <c r="I22" s="4">
        <v>43010</v>
      </c>
      <c r="J22" s="4" t="s">
        <v>15</v>
      </c>
      <c r="K22" s="2" t="s">
        <v>68</v>
      </c>
      <c r="L22" s="2" t="s">
        <v>69</v>
      </c>
      <c r="M22" s="2" t="s">
        <v>70</v>
      </c>
      <c r="N22" s="2" t="s">
        <v>71</v>
      </c>
      <c r="O22" s="2" t="s">
        <v>72</v>
      </c>
      <c r="P22" s="2" t="s">
        <v>68</v>
      </c>
    </row>
    <row r="23" spans="1:16" x14ac:dyDescent="0.25">
      <c r="A23" s="1" t="s">
        <v>109</v>
      </c>
      <c r="B23" s="2" t="s">
        <v>68</v>
      </c>
      <c r="C23" s="2" t="s">
        <v>110</v>
      </c>
      <c r="D23" s="2" t="s">
        <v>107</v>
      </c>
      <c r="E23" s="2" t="s">
        <v>115</v>
      </c>
      <c r="F23" s="2" t="s">
        <v>99</v>
      </c>
      <c r="G23" s="2" t="s">
        <v>67</v>
      </c>
      <c r="H23" s="3">
        <v>0.3</v>
      </c>
      <c r="I23" s="4">
        <v>43010</v>
      </c>
      <c r="J23" s="4" t="s">
        <v>15</v>
      </c>
      <c r="K23" s="2" t="s">
        <v>68</v>
      </c>
      <c r="L23" s="2" t="s">
        <v>69</v>
      </c>
      <c r="M23" s="2" t="s">
        <v>70</v>
      </c>
      <c r="N23" s="2" t="s">
        <v>71</v>
      </c>
      <c r="O23" s="2" t="s">
        <v>72</v>
      </c>
      <c r="P23" s="2" t="s">
        <v>68</v>
      </c>
    </row>
    <row r="24" spans="1:16" x14ac:dyDescent="0.25">
      <c r="A24" s="1" t="s">
        <v>109</v>
      </c>
      <c r="B24" s="2" t="s">
        <v>68</v>
      </c>
      <c r="C24" s="2" t="s">
        <v>110</v>
      </c>
      <c r="D24" s="2" t="s">
        <v>116</v>
      </c>
      <c r="E24" s="2" t="s">
        <v>117</v>
      </c>
      <c r="F24" s="2" t="s">
        <v>99</v>
      </c>
      <c r="G24" s="2" t="s">
        <v>67</v>
      </c>
      <c r="H24" s="3">
        <v>0.3</v>
      </c>
      <c r="I24" s="4">
        <v>43010</v>
      </c>
      <c r="J24" s="4" t="s">
        <v>15</v>
      </c>
      <c r="K24" s="2" t="s">
        <v>68</v>
      </c>
      <c r="L24" s="2" t="s">
        <v>69</v>
      </c>
      <c r="M24" s="2" t="s">
        <v>70</v>
      </c>
      <c r="N24" s="2" t="s">
        <v>71</v>
      </c>
      <c r="O24" s="2" t="s">
        <v>72</v>
      </c>
      <c r="P24" s="2" t="s">
        <v>68</v>
      </c>
    </row>
    <row r="25" spans="1:16" x14ac:dyDescent="0.25">
      <c r="A25" s="1" t="s">
        <v>118</v>
      </c>
      <c r="B25" s="2" t="s">
        <v>68</v>
      </c>
      <c r="C25" s="2" t="s">
        <v>119</v>
      </c>
      <c r="D25" s="2" t="s">
        <v>64</v>
      </c>
      <c r="E25" s="2" t="s">
        <v>111</v>
      </c>
      <c r="F25" s="2" t="s">
        <v>66</v>
      </c>
      <c r="G25" s="2" t="s">
        <v>67</v>
      </c>
      <c r="H25" s="3">
        <v>0.3</v>
      </c>
      <c r="I25" s="4">
        <v>43010</v>
      </c>
      <c r="J25" s="4" t="s">
        <v>15</v>
      </c>
      <c r="K25" s="2" t="s">
        <v>68</v>
      </c>
      <c r="L25" s="2" t="s">
        <v>69</v>
      </c>
      <c r="M25" s="2" t="s">
        <v>70</v>
      </c>
      <c r="N25" s="2" t="s">
        <v>71</v>
      </c>
      <c r="O25" s="2" t="s">
        <v>72</v>
      </c>
      <c r="P25" s="2" t="s">
        <v>68</v>
      </c>
    </row>
    <row r="26" spans="1:16" x14ac:dyDescent="0.25">
      <c r="A26" s="1" t="s">
        <v>118</v>
      </c>
      <c r="B26" s="2" t="s">
        <v>68</v>
      </c>
      <c r="C26" s="2" t="s">
        <v>119</v>
      </c>
      <c r="D26" s="2" t="s">
        <v>100</v>
      </c>
      <c r="E26" s="2" t="s">
        <v>112</v>
      </c>
      <c r="F26" s="2" t="s">
        <v>66</v>
      </c>
      <c r="G26" s="2" t="s">
        <v>67</v>
      </c>
      <c r="H26" s="3">
        <v>0.3</v>
      </c>
      <c r="I26" s="4">
        <v>43010</v>
      </c>
      <c r="J26" s="4" t="s">
        <v>15</v>
      </c>
      <c r="K26" s="2" t="s">
        <v>68</v>
      </c>
      <c r="L26" s="2" t="s">
        <v>69</v>
      </c>
      <c r="M26" s="2" t="s">
        <v>70</v>
      </c>
      <c r="N26" s="2" t="s">
        <v>71</v>
      </c>
      <c r="O26" s="2" t="s">
        <v>72</v>
      </c>
      <c r="P26" s="2" t="s">
        <v>68</v>
      </c>
    </row>
    <row r="27" spans="1:16" x14ac:dyDescent="0.25">
      <c r="A27" s="1" t="s">
        <v>118</v>
      </c>
      <c r="B27" s="2" t="s">
        <v>68</v>
      </c>
      <c r="C27" s="2" t="s">
        <v>119</v>
      </c>
      <c r="D27" s="2" t="s">
        <v>102</v>
      </c>
      <c r="E27" s="2" t="s">
        <v>120</v>
      </c>
      <c r="F27" s="2" t="s">
        <v>66</v>
      </c>
      <c r="G27" s="2" t="s">
        <v>67</v>
      </c>
      <c r="H27" s="3">
        <v>0.5</v>
      </c>
      <c r="I27" s="4">
        <v>43010</v>
      </c>
      <c r="J27" s="4" t="s">
        <v>15</v>
      </c>
      <c r="K27" s="2" t="s">
        <v>68</v>
      </c>
      <c r="L27" s="2" t="s">
        <v>69</v>
      </c>
      <c r="M27" s="2" t="s">
        <v>70</v>
      </c>
      <c r="N27" s="2" t="s">
        <v>71</v>
      </c>
      <c r="O27" s="2" t="s">
        <v>72</v>
      </c>
      <c r="P27" s="2" t="s">
        <v>68</v>
      </c>
    </row>
    <row r="28" spans="1:16" x14ac:dyDescent="0.25">
      <c r="A28" s="1" t="s">
        <v>118</v>
      </c>
      <c r="B28" s="2" t="s">
        <v>68</v>
      </c>
      <c r="C28" s="2" t="s">
        <v>119</v>
      </c>
      <c r="D28" s="2" t="s">
        <v>104</v>
      </c>
      <c r="E28" s="2" t="s">
        <v>121</v>
      </c>
      <c r="F28" s="2" t="s">
        <v>66</v>
      </c>
      <c r="G28" s="2" t="s">
        <v>67</v>
      </c>
      <c r="H28" s="3">
        <v>0.5</v>
      </c>
      <c r="I28" s="4">
        <v>43010</v>
      </c>
      <c r="J28" s="4" t="s">
        <v>15</v>
      </c>
      <c r="K28" s="2" t="s">
        <v>68</v>
      </c>
      <c r="L28" s="2" t="s">
        <v>69</v>
      </c>
      <c r="M28" s="2" t="s">
        <v>70</v>
      </c>
      <c r="N28" s="2" t="s">
        <v>71</v>
      </c>
      <c r="O28" s="2" t="s">
        <v>72</v>
      </c>
      <c r="P28" s="2" t="s">
        <v>68</v>
      </c>
    </row>
    <row r="29" spans="1:16" x14ac:dyDescent="0.25">
      <c r="A29" s="1" t="s">
        <v>118</v>
      </c>
      <c r="B29" s="2" t="s">
        <v>68</v>
      </c>
      <c r="C29" s="2" t="s">
        <v>119</v>
      </c>
      <c r="D29" s="2" t="s">
        <v>107</v>
      </c>
      <c r="E29" s="2" t="s">
        <v>122</v>
      </c>
      <c r="F29" s="2" t="s">
        <v>66</v>
      </c>
      <c r="G29" s="2" t="s">
        <v>67</v>
      </c>
      <c r="H29" s="3">
        <v>0.3</v>
      </c>
      <c r="I29" s="4">
        <v>43010</v>
      </c>
      <c r="J29" s="4" t="s">
        <v>15</v>
      </c>
      <c r="K29" s="2" t="s">
        <v>68</v>
      </c>
      <c r="L29" s="2" t="s">
        <v>69</v>
      </c>
      <c r="M29" s="2" t="s">
        <v>70</v>
      </c>
      <c r="N29" s="2" t="s">
        <v>71</v>
      </c>
      <c r="O29" s="2" t="s">
        <v>72</v>
      </c>
      <c r="P29" s="2" t="s">
        <v>68</v>
      </c>
    </row>
    <row r="30" spans="1:16" x14ac:dyDescent="0.25">
      <c r="A30" s="1" t="s">
        <v>118</v>
      </c>
      <c r="B30" s="2" t="s">
        <v>68</v>
      </c>
      <c r="C30" s="2" t="s">
        <v>119</v>
      </c>
      <c r="D30" s="2" t="s">
        <v>116</v>
      </c>
      <c r="E30" s="2" t="s">
        <v>123</v>
      </c>
      <c r="F30" s="2" t="s">
        <v>66</v>
      </c>
      <c r="G30" s="2" t="s">
        <v>67</v>
      </c>
      <c r="H30" s="3">
        <v>0.3</v>
      </c>
      <c r="I30" s="4">
        <v>43010</v>
      </c>
      <c r="J30" s="4" t="s">
        <v>15</v>
      </c>
      <c r="K30" s="2" t="s">
        <v>68</v>
      </c>
      <c r="L30" s="2" t="s">
        <v>69</v>
      </c>
      <c r="M30" s="2" t="s">
        <v>70</v>
      </c>
      <c r="N30" s="2" t="s">
        <v>71</v>
      </c>
      <c r="O30" s="2" t="s">
        <v>72</v>
      </c>
      <c r="P30" s="2" t="s">
        <v>68</v>
      </c>
    </row>
    <row r="31" spans="1:16" x14ac:dyDescent="0.25">
      <c r="A31" s="1" t="s">
        <v>124</v>
      </c>
      <c r="B31" s="2" t="s">
        <v>125</v>
      </c>
      <c r="C31" s="2" t="s">
        <v>126</v>
      </c>
      <c r="D31" s="2" t="s">
        <v>64</v>
      </c>
      <c r="E31" s="2" t="s">
        <v>127</v>
      </c>
      <c r="F31" s="2" t="s">
        <v>77</v>
      </c>
      <c r="G31" s="2" t="s">
        <v>106</v>
      </c>
      <c r="H31" s="3">
        <v>7</v>
      </c>
      <c r="I31" s="4">
        <v>43010</v>
      </c>
      <c r="J31" s="4" t="s">
        <v>16</v>
      </c>
      <c r="K31" s="2" t="s">
        <v>68</v>
      </c>
      <c r="L31" s="2" t="s">
        <v>69</v>
      </c>
      <c r="M31" s="2" t="s">
        <v>70</v>
      </c>
      <c r="N31" s="2" t="s">
        <v>71</v>
      </c>
      <c r="O31" s="2" t="s">
        <v>72</v>
      </c>
      <c r="P31" s="2" t="s">
        <v>68</v>
      </c>
    </row>
    <row r="32" spans="1:16" x14ac:dyDescent="0.25">
      <c r="A32" s="1" t="s">
        <v>129</v>
      </c>
      <c r="B32" s="2" t="s">
        <v>68</v>
      </c>
      <c r="C32" s="2" t="s">
        <v>130</v>
      </c>
      <c r="D32" s="2" t="s">
        <v>64</v>
      </c>
      <c r="E32" s="2" t="s">
        <v>131</v>
      </c>
      <c r="F32" s="2" t="s">
        <v>77</v>
      </c>
      <c r="G32" s="2" t="s">
        <v>67</v>
      </c>
      <c r="H32" s="3">
        <v>0.7</v>
      </c>
      <c r="I32" s="4">
        <v>43010</v>
      </c>
      <c r="J32" s="4" t="s">
        <v>15</v>
      </c>
      <c r="K32" s="2" t="s">
        <v>68</v>
      </c>
      <c r="L32" s="2" t="s">
        <v>69</v>
      </c>
      <c r="M32" s="2" t="s">
        <v>70</v>
      </c>
      <c r="N32" s="2" t="s">
        <v>71</v>
      </c>
      <c r="O32" s="2" t="s">
        <v>72</v>
      </c>
      <c r="P32" s="2" t="s">
        <v>68</v>
      </c>
    </row>
    <row r="33" spans="1:16" x14ac:dyDescent="0.25">
      <c r="A33" s="1" t="s">
        <v>132</v>
      </c>
      <c r="B33" s="2" t="s">
        <v>133</v>
      </c>
      <c r="C33" s="2" t="s">
        <v>134</v>
      </c>
      <c r="D33" s="2" t="s">
        <v>64</v>
      </c>
      <c r="E33" s="2" t="s">
        <v>81</v>
      </c>
      <c r="F33" s="2" t="s">
        <v>66</v>
      </c>
      <c r="G33" s="2" t="s">
        <v>67</v>
      </c>
      <c r="H33" s="3">
        <v>0.3</v>
      </c>
      <c r="I33" s="4">
        <v>43010</v>
      </c>
      <c r="J33" s="4" t="s">
        <v>15</v>
      </c>
      <c r="K33" s="2" t="s">
        <v>68</v>
      </c>
      <c r="L33" s="2" t="s">
        <v>69</v>
      </c>
      <c r="M33" s="2" t="s">
        <v>70</v>
      </c>
      <c r="N33" s="2" t="s">
        <v>71</v>
      </c>
      <c r="O33" s="2" t="s">
        <v>72</v>
      </c>
      <c r="P33" s="2" t="s">
        <v>68</v>
      </c>
    </row>
    <row r="34" spans="1:16" x14ac:dyDescent="0.25">
      <c r="A34" s="1" t="s">
        <v>135</v>
      </c>
      <c r="B34" s="2" t="s">
        <v>68</v>
      </c>
      <c r="C34" s="2" t="s">
        <v>136</v>
      </c>
      <c r="D34" s="2" t="s">
        <v>64</v>
      </c>
      <c r="E34" s="2" t="s">
        <v>137</v>
      </c>
      <c r="F34" s="2" t="s">
        <v>77</v>
      </c>
      <c r="G34" s="2" t="s">
        <v>67</v>
      </c>
      <c r="H34" s="3">
        <v>1</v>
      </c>
      <c r="I34" s="4">
        <v>43010</v>
      </c>
      <c r="J34" s="4" t="s">
        <v>15</v>
      </c>
      <c r="K34" s="2" t="s">
        <v>68</v>
      </c>
      <c r="L34" s="2" t="s">
        <v>69</v>
      </c>
      <c r="M34" s="2" t="s">
        <v>70</v>
      </c>
      <c r="N34" s="2" t="s">
        <v>71</v>
      </c>
      <c r="O34" s="2" t="s">
        <v>72</v>
      </c>
      <c r="P34" s="2" t="s">
        <v>68</v>
      </c>
    </row>
    <row r="35" spans="1:16" x14ac:dyDescent="0.25">
      <c r="A35" s="1" t="s">
        <v>138</v>
      </c>
      <c r="B35" s="2" t="s">
        <v>139</v>
      </c>
      <c r="C35" s="2" t="s">
        <v>140</v>
      </c>
      <c r="D35" s="2" t="s">
        <v>64</v>
      </c>
      <c r="E35" s="2" t="s">
        <v>141</v>
      </c>
      <c r="F35" s="2" t="s">
        <v>66</v>
      </c>
      <c r="G35" s="2" t="s">
        <v>67</v>
      </c>
      <c r="H35" s="3">
        <v>0.3</v>
      </c>
      <c r="I35" s="4">
        <v>43010</v>
      </c>
      <c r="J35" s="4" t="s">
        <v>15</v>
      </c>
      <c r="K35" s="2" t="s">
        <v>68</v>
      </c>
      <c r="L35" s="2" t="s">
        <v>69</v>
      </c>
      <c r="M35" s="2" t="s">
        <v>70</v>
      </c>
      <c r="N35" s="2" t="s">
        <v>71</v>
      </c>
      <c r="O35" s="2" t="s">
        <v>72</v>
      </c>
      <c r="P35" s="2" t="s">
        <v>68</v>
      </c>
    </row>
    <row r="36" spans="1:16" x14ac:dyDescent="0.25">
      <c r="A36" s="1" t="s">
        <v>142</v>
      </c>
      <c r="B36" s="2" t="s">
        <v>68</v>
      </c>
      <c r="C36" s="2" t="s">
        <v>86</v>
      </c>
      <c r="D36" s="2" t="s">
        <v>64</v>
      </c>
      <c r="E36" s="2" t="s">
        <v>143</v>
      </c>
      <c r="F36" s="2" t="s">
        <v>128</v>
      </c>
      <c r="G36" s="2" t="s">
        <v>67</v>
      </c>
      <c r="H36" s="3">
        <v>4</v>
      </c>
      <c r="I36" s="4">
        <v>43010</v>
      </c>
      <c r="J36" s="4" t="s">
        <v>15</v>
      </c>
      <c r="K36" s="2" t="s">
        <v>68</v>
      </c>
      <c r="L36" s="2" t="s">
        <v>69</v>
      </c>
      <c r="M36" s="2" t="s">
        <v>70</v>
      </c>
      <c r="N36" s="2" t="s">
        <v>71</v>
      </c>
      <c r="O36" s="2" t="s">
        <v>72</v>
      </c>
      <c r="P36" s="2" t="s">
        <v>68</v>
      </c>
    </row>
    <row r="37" spans="1:16" x14ac:dyDescent="0.25">
      <c r="A37" s="1" t="s">
        <v>144</v>
      </c>
      <c r="B37" s="2" t="s">
        <v>145</v>
      </c>
      <c r="C37" s="2" t="s">
        <v>146</v>
      </c>
      <c r="D37" s="2" t="s">
        <v>64</v>
      </c>
      <c r="E37" s="2" t="s">
        <v>147</v>
      </c>
      <c r="F37" s="2" t="s">
        <v>77</v>
      </c>
      <c r="G37" s="2" t="s">
        <v>67</v>
      </c>
      <c r="H37" s="3">
        <v>1</v>
      </c>
      <c r="I37" s="4">
        <v>43010</v>
      </c>
      <c r="J37" s="4" t="s">
        <v>15</v>
      </c>
      <c r="K37" s="2" t="s">
        <v>68</v>
      </c>
      <c r="L37" s="2" t="s">
        <v>69</v>
      </c>
      <c r="M37" s="2" t="s">
        <v>70</v>
      </c>
      <c r="N37" s="2" t="s">
        <v>71</v>
      </c>
      <c r="O37" s="2" t="s">
        <v>72</v>
      </c>
      <c r="P37" s="2" t="s">
        <v>68</v>
      </c>
    </row>
    <row r="38" spans="1:16" x14ac:dyDescent="0.25">
      <c r="A38" s="1" t="s">
        <v>148</v>
      </c>
      <c r="B38" s="2" t="s">
        <v>68</v>
      </c>
      <c r="C38" s="2" t="s">
        <v>149</v>
      </c>
      <c r="D38" s="2" t="s">
        <v>64</v>
      </c>
      <c r="E38" s="2" t="s">
        <v>111</v>
      </c>
      <c r="F38" s="2" t="s">
        <v>128</v>
      </c>
      <c r="G38" s="2" t="s">
        <v>67</v>
      </c>
      <c r="H38" s="3">
        <v>0.5</v>
      </c>
      <c r="I38" s="4">
        <v>43010</v>
      </c>
      <c r="J38" s="4" t="s">
        <v>15</v>
      </c>
      <c r="K38" s="2" t="s">
        <v>68</v>
      </c>
      <c r="L38" s="2" t="s">
        <v>69</v>
      </c>
      <c r="M38" s="2" t="s">
        <v>70</v>
      </c>
      <c r="N38" s="2" t="s">
        <v>71</v>
      </c>
      <c r="O38" s="2" t="s">
        <v>72</v>
      </c>
      <c r="P38" s="2" t="s">
        <v>68</v>
      </c>
    </row>
    <row r="39" spans="1:16" x14ac:dyDescent="0.25">
      <c r="A39" s="1" t="s">
        <v>148</v>
      </c>
      <c r="B39" s="2" t="s">
        <v>68</v>
      </c>
      <c r="C39" s="2" t="s">
        <v>149</v>
      </c>
      <c r="D39" s="2" t="s">
        <v>100</v>
      </c>
      <c r="E39" s="2" t="s">
        <v>112</v>
      </c>
      <c r="F39" s="2" t="s">
        <v>128</v>
      </c>
      <c r="G39" s="2" t="s">
        <v>67</v>
      </c>
      <c r="H39" s="3">
        <v>0.5</v>
      </c>
      <c r="I39" s="4">
        <v>43010</v>
      </c>
      <c r="J39" s="4" t="s">
        <v>15</v>
      </c>
      <c r="K39" s="2" t="s">
        <v>68</v>
      </c>
      <c r="L39" s="2" t="s">
        <v>69</v>
      </c>
      <c r="M39" s="2" t="s">
        <v>70</v>
      </c>
      <c r="N39" s="2" t="s">
        <v>71</v>
      </c>
      <c r="O39" s="2" t="s">
        <v>72</v>
      </c>
      <c r="P39" s="2" t="s">
        <v>68</v>
      </c>
    </row>
    <row r="40" spans="1:16" x14ac:dyDescent="0.25">
      <c r="A40" s="1" t="s">
        <v>148</v>
      </c>
      <c r="B40" s="2" t="s">
        <v>68</v>
      </c>
      <c r="C40" s="2" t="s">
        <v>149</v>
      </c>
      <c r="D40" s="2" t="s">
        <v>102</v>
      </c>
      <c r="E40" s="2" t="s">
        <v>150</v>
      </c>
      <c r="F40" s="2" t="s">
        <v>128</v>
      </c>
      <c r="G40" s="2" t="s">
        <v>67</v>
      </c>
      <c r="H40" s="3">
        <v>0.5</v>
      </c>
      <c r="I40" s="4">
        <v>43010</v>
      </c>
      <c r="J40" s="4" t="s">
        <v>15</v>
      </c>
      <c r="K40" s="2" t="s">
        <v>68</v>
      </c>
      <c r="L40" s="2" t="s">
        <v>69</v>
      </c>
      <c r="M40" s="2" t="s">
        <v>70</v>
      </c>
      <c r="N40" s="2" t="s">
        <v>71</v>
      </c>
      <c r="O40" s="2" t="s">
        <v>72</v>
      </c>
      <c r="P40" s="2" t="s">
        <v>68</v>
      </c>
    </row>
    <row r="41" spans="1:16" x14ac:dyDescent="0.25">
      <c r="A41" s="1" t="s">
        <v>151</v>
      </c>
      <c r="B41" s="2" t="s">
        <v>152</v>
      </c>
      <c r="C41" s="2" t="s">
        <v>153</v>
      </c>
      <c r="D41" s="2" t="s">
        <v>64</v>
      </c>
      <c r="E41" s="2" t="s">
        <v>81</v>
      </c>
      <c r="F41" s="2" t="s">
        <v>66</v>
      </c>
      <c r="G41" s="2" t="s">
        <v>67</v>
      </c>
      <c r="H41" s="3">
        <v>0.3</v>
      </c>
      <c r="I41" s="4">
        <v>43010</v>
      </c>
      <c r="J41" s="4" t="s">
        <v>15</v>
      </c>
      <c r="K41" s="2" t="s">
        <v>68</v>
      </c>
      <c r="L41" s="2" t="s">
        <v>69</v>
      </c>
      <c r="M41" s="2" t="s">
        <v>70</v>
      </c>
      <c r="N41" s="2" t="s">
        <v>71</v>
      </c>
      <c r="O41" s="2" t="s">
        <v>72</v>
      </c>
      <c r="P41" s="2" t="s">
        <v>68</v>
      </c>
    </row>
    <row r="42" spans="1:16" x14ac:dyDescent="0.25">
      <c r="A42" s="1" t="s">
        <v>154</v>
      </c>
      <c r="B42" s="2" t="s">
        <v>155</v>
      </c>
      <c r="C42" s="2" t="s">
        <v>156</v>
      </c>
      <c r="D42" s="2" t="s">
        <v>64</v>
      </c>
      <c r="E42" s="2" t="s">
        <v>157</v>
      </c>
      <c r="F42" s="2" t="s">
        <v>66</v>
      </c>
      <c r="G42" s="2" t="s">
        <v>67</v>
      </c>
      <c r="H42" s="3">
        <v>0.5</v>
      </c>
      <c r="I42" s="4">
        <v>43012</v>
      </c>
      <c r="J42" s="4" t="s">
        <v>20</v>
      </c>
      <c r="K42" s="2" t="s">
        <v>68</v>
      </c>
      <c r="L42" s="2" t="s">
        <v>69</v>
      </c>
      <c r="M42" s="2" t="s">
        <v>70</v>
      </c>
      <c r="N42" s="2" t="s">
        <v>71</v>
      </c>
      <c r="O42" s="2" t="s">
        <v>72</v>
      </c>
      <c r="P42" s="2" t="s">
        <v>68</v>
      </c>
    </row>
    <row r="43" spans="1:16" x14ac:dyDescent="0.25">
      <c r="A43" s="1" t="s">
        <v>158</v>
      </c>
      <c r="B43" s="2" t="s">
        <v>159</v>
      </c>
      <c r="C43" s="2" t="s">
        <v>160</v>
      </c>
      <c r="D43" s="2" t="s">
        <v>64</v>
      </c>
      <c r="E43" s="2" t="s">
        <v>161</v>
      </c>
      <c r="F43" s="2" t="s">
        <v>66</v>
      </c>
      <c r="G43" s="2" t="s">
        <v>67</v>
      </c>
      <c r="H43" s="3">
        <v>0.3</v>
      </c>
      <c r="I43" s="4">
        <v>43010</v>
      </c>
      <c r="J43" s="4" t="s">
        <v>17</v>
      </c>
      <c r="K43" s="2" t="s">
        <v>68</v>
      </c>
      <c r="L43" s="2" t="s">
        <v>69</v>
      </c>
      <c r="M43" s="2" t="s">
        <v>70</v>
      </c>
      <c r="N43" s="2" t="s">
        <v>71</v>
      </c>
      <c r="O43" s="2" t="s">
        <v>72</v>
      </c>
      <c r="P43" s="2" t="s">
        <v>68</v>
      </c>
    </row>
    <row r="44" spans="1:16" x14ac:dyDescent="0.25">
      <c r="A44" s="1" t="s">
        <v>162</v>
      </c>
      <c r="B44" s="2" t="s">
        <v>163</v>
      </c>
      <c r="C44" s="2" t="s">
        <v>164</v>
      </c>
      <c r="D44" s="2" t="s">
        <v>64</v>
      </c>
      <c r="E44" s="2" t="s">
        <v>165</v>
      </c>
      <c r="F44" s="2" t="s">
        <v>128</v>
      </c>
      <c r="G44" s="2" t="s">
        <v>67</v>
      </c>
      <c r="H44" s="3">
        <v>0.7</v>
      </c>
      <c r="I44" s="4">
        <v>43012</v>
      </c>
      <c r="J44" s="4" t="s">
        <v>16</v>
      </c>
      <c r="K44" s="2" t="s">
        <v>68</v>
      </c>
      <c r="L44" s="2" t="s">
        <v>69</v>
      </c>
      <c r="M44" s="2" t="s">
        <v>70</v>
      </c>
      <c r="N44" s="2" t="s">
        <v>71</v>
      </c>
      <c r="O44" s="2" t="s">
        <v>72</v>
      </c>
      <c r="P44" s="2" t="s">
        <v>68</v>
      </c>
    </row>
    <row r="45" spans="1:16" x14ac:dyDescent="0.25">
      <c r="A45" s="1" t="s">
        <v>166</v>
      </c>
      <c r="B45" s="2" t="s">
        <v>68</v>
      </c>
      <c r="C45" s="2" t="s">
        <v>167</v>
      </c>
      <c r="D45" s="2" t="s">
        <v>64</v>
      </c>
      <c r="E45" s="2" t="s">
        <v>168</v>
      </c>
      <c r="F45" s="2" t="s">
        <v>77</v>
      </c>
      <c r="G45" s="2" t="s">
        <v>67</v>
      </c>
      <c r="H45" s="3">
        <v>0.5</v>
      </c>
      <c r="I45" s="4">
        <v>43010</v>
      </c>
      <c r="J45" s="4" t="s">
        <v>15</v>
      </c>
      <c r="K45" s="2" t="s">
        <v>68</v>
      </c>
      <c r="L45" s="2" t="s">
        <v>69</v>
      </c>
      <c r="M45" s="2" t="s">
        <v>70</v>
      </c>
      <c r="N45" s="2" t="s">
        <v>71</v>
      </c>
      <c r="O45" s="2" t="s">
        <v>72</v>
      </c>
      <c r="P45" s="2" t="s">
        <v>68</v>
      </c>
    </row>
    <row r="46" spans="1:16" x14ac:dyDescent="0.25">
      <c r="A46" s="1" t="s">
        <v>172</v>
      </c>
      <c r="B46" s="2" t="s">
        <v>173</v>
      </c>
      <c r="C46" s="2" t="s">
        <v>174</v>
      </c>
      <c r="D46" s="2" t="s">
        <v>64</v>
      </c>
      <c r="E46" s="2" t="s">
        <v>175</v>
      </c>
      <c r="F46" s="2" t="s">
        <v>77</v>
      </c>
      <c r="G46" s="2" t="s">
        <v>67</v>
      </c>
      <c r="H46" s="3">
        <v>0.5</v>
      </c>
      <c r="I46" s="4">
        <v>43009</v>
      </c>
      <c r="J46" s="4" t="s">
        <v>15</v>
      </c>
      <c r="K46" s="2" t="s">
        <v>176</v>
      </c>
      <c r="L46" s="2" t="s">
        <v>69</v>
      </c>
      <c r="M46" s="2" t="s">
        <v>70</v>
      </c>
      <c r="N46" s="2" t="s">
        <v>71</v>
      </c>
      <c r="O46" s="2" t="s">
        <v>72</v>
      </c>
      <c r="P46" s="2" t="s">
        <v>68</v>
      </c>
    </row>
    <row r="47" spans="1:16" x14ac:dyDescent="0.25">
      <c r="A47" s="1" t="s">
        <v>177</v>
      </c>
      <c r="B47" s="2" t="s">
        <v>178</v>
      </c>
      <c r="C47" s="2" t="s">
        <v>179</v>
      </c>
      <c r="D47" s="2" t="s">
        <v>64</v>
      </c>
      <c r="E47" s="2" t="s">
        <v>180</v>
      </c>
      <c r="F47" s="2" t="s">
        <v>77</v>
      </c>
      <c r="G47" s="2" t="s">
        <v>67</v>
      </c>
      <c r="H47" s="3">
        <v>0.3</v>
      </c>
      <c r="I47" s="4">
        <v>43009</v>
      </c>
      <c r="J47" s="4" t="s">
        <v>15</v>
      </c>
      <c r="K47" s="2" t="s">
        <v>176</v>
      </c>
      <c r="L47" s="2" t="s">
        <v>69</v>
      </c>
      <c r="M47" s="2" t="s">
        <v>70</v>
      </c>
      <c r="N47" s="2" t="s">
        <v>71</v>
      </c>
      <c r="O47" s="2" t="s">
        <v>72</v>
      </c>
      <c r="P47" s="2" t="s">
        <v>68</v>
      </c>
    </row>
    <row r="48" spans="1:16" x14ac:dyDescent="0.25">
      <c r="A48" s="1" t="s">
        <v>181</v>
      </c>
      <c r="B48" s="2" t="s">
        <v>182</v>
      </c>
      <c r="C48" s="2" t="s">
        <v>183</v>
      </c>
      <c r="D48" s="2" t="s">
        <v>64</v>
      </c>
      <c r="E48" s="2" t="s">
        <v>180</v>
      </c>
      <c r="F48" s="2" t="s">
        <v>77</v>
      </c>
      <c r="G48" s="2" t="s">
        <v>67</v>
      </c>
      <c r="H48" s="3">
        <v>0.3</v>
      </c>
      <c r="I48" s="4">
        <v>43009</v>
      </c>
      <c r="J48" s="4" t="s">
        <v>15</v>
      </c>
      <c r="K48" s="2" t="s">
        <v>176</v>
      </c>
      <c r="L48" s="2" t="s">
        <v>69</v>
      </c>
      <c r="M48" s="2" t="s">
        <v>70</v>
      </c>
      <c r="N48" s="2" t="s">
        <v>71</v>
      </c>
      <c r="O48" s="2" t="s">
        <v>72</v>
      </c>
      <c r="P48" s="2" t="s">
        <v>68</v>
      </c>
    </row>
    <row r="49" spans="1:16" x14ac:dyDescent="0.25">
      <c r="A49" s="1" t="s">
        <v>184</v>
      </c>
      <c r="B49" s="2" t="s">
        <v>185</v>
      </c>
      <c r="C49" s="2" t="s">
        <v>186</v>
      </c>
      <c r="D49" s="2" t="s">
        <v>64</v>
      </c>
      <c r="E49" s="2" t="s">
        <v>180</v>
      </c>
      <c r="F49" s="2" t="s">
        <v>77</v>
      </c>
      <c r="G49" s="2" t="s">
        <v>67</v>
      </c>
      <c r="H49" s="3">
        <v>0.3</v>
      </c>
      <c r="I49" s="4">
        <v>43009</v>
      </c>
      <c r="J49" s="4" t="s">
        <v>15</v>
      </c>
      <c r="K49" s="2" t="s">
        <v>176</v>
      </c>
      <c r="L49" s="2" t="s">
        <v>69</v>
      </c>
      <c r="M49" s="2" t="s">
        <v>70</v>
      </c>
      <c r="N49" s="2" t="s">
        <v>71</v>
      </c>
      <c r="O49" s="2" t="s">
        <v>72</v>
      </c>
      <c r="P49" s="2" t="s">
        <v>68</v>
      </c>
    </row>
    <row r="50" spans="1:16" x14ac:dyDescent="0.25">
      <c r="A50" s="1" t="s">
        <v>187</v>
      </c>
      <c r="B50" s="2" t="s">
        <v>188</v>
      </c>
      <c r="C50" s="2" t="s">
        <v>189</v>
      </c>
      <c r="D50" s="2" t="s">
        <v>64</v>
      </c>
      <c r="E50" s="2" t="s">
        <v>175</v>
      </c>
      <c r="F50" s="2" t="s">
        <v>77</v>
      </c>
      <c r="G50" s="2" t="s">
        <v>67</v>
      </c>
      <c r="H50" s="3">
        <v>0.5</v>
      </c>
      <c r="I50" s="4">
        <v>43009</v>
      </c>
      <c r="J50" s="4" t="s">
        <v>15</v>
      </c>
      <c r="K50" s="2" t="s">
        <v>176</v>
      </c>
      <c r="L50" s="2" t="s">
        <v>69</v>
      </c>
      <c r="M50" s="2" t="s">
        <v>70</v>
      </c>
      <c r="N50" s="2" t="s">
        <v>71</v>
      </c>
      <c r="O50" s="2" t="s">
        <v>72</v>
      </c>
      <c r="P50" s="2" t="s">
        <v>68</v>
      </c>
    </row>
    <row r="51" spans="1:16" x14ac:dyDescent="0.25">
      <c r="A51" s="1" t="s">
        <v>190</v>
      </c>
      <c r="B51" s="2" t="s">
        <v>191</v>
      </c>
      <c r="C51" s="2" t="s">
        <v>192</v>
      </c>
      <c r="D51" s="2" t="s">
        <v>64</v>
      </c>
      <c r="E51" s="2" t="s">
        <v>180</v>
      </c>
      <c r="F51" s="2" t="s">
        <v>77</v>
      </c>
      <c r="G51" s="2" t="s">
        <v>67</v>
      </c>
      <c r="H51" s="3">
        <v>0.3</v>
      </c>
      <c r="I51" s="4">
        <v>43009</v>
      </c>
      <c r="J51" s="4" t="s">
        <v>15</v>
      </c>
      <c r="K51" s="2" t="s">
        <v>176</v>
      </c>
      <c r="L51" s="2" t="s">
        <v>69</v>
      </c>
      <c r="M51" s="2" t="s">
        <v>70</v>
      </c>
      <c r="N51" s="2" t="s">
        <v>71</v>
      </c>
      <c r="O51" s="2" t="s">
        <v>72</v>
      </c>
      <c r="P51" s="2" t="s">
        <v>68</v>
      </c>
    </row>
    <row r="52" spans="1:16" x14ac:dyDescent="0.25">
      <c r="A52" s="1" t="s">
        <v>193</v>
      </c>
      <c r="B52" s="2" t="s">
        <v>194</v>
      </c>
      <c r="C52" s="2" t="s">
        <v>195</v>
      </c>
      <c r="D52" s="2" t="s">
        <v>64</v>
      </c>
      <c r="E52" s="2" t="s">
        <v>175</v>
      </c>
      <c r="F52" s="2" t="s">
        <v>77</v>
      </c>
      <c r="G52" s="2" t="s">
        <v>67</v>
      </c>
      <c r="H52" s="3">
        <v>0.5</v>
      </c>
      <c r="I52" s="4">
        <v>43009</v>
      </c>
      <c r="J52" s="4" t="s">
        <v>15</v>
      </c>
      <c r="K52" s="2" t="s">
        <v>176</v>
      </c>
      <c r="L52" s="2" t="s">
        <v>69</v>
      </c>
      <c r="M52" s="2" t="s">
        <v>70</v>
      </c>
      <c r="N52" s="2" t="s">
        <v>71</v>
      </c>
      <c r="O52" s="2" t="s">
        <v>72</v>
      </c>
      <c r="P52" s="2" t="s">
        <v>68</v>
      </c>
    </row>
    <row r="53" spans="1:16" x14ac:dyDescent="0.25">
      <c r="A53" s="1" t="s">
        <v>196</v>
      </c>
      <c r="B53" s="2" t="s">
        <v>68</v>
      </c>
      <c r="C53" s="2" t="s">
        <v>197</v>
      </c>
      <c r="D53" s="2" t="s">
        <v>64</v>
      </c>
      <c r="E53" s="2" t="s">
        <v>198</v>
      </c>
      <c r="F53" s="2" t="s">
        <v>77</v>
      </c>
      <c r="G53" s="2" t="s">
        <v>67</v>
      </c>
      <c r="H53" s="3">
        <v>12</v>
      </c>
      <c r="I53" s="4">
        <v>43009</v>
      </c>
      <c r="J53" s="4" t="s">
        <v>15</v>
      </c>
      <c r="K53" s="2" t="s">
        <v>176</v>
      </c>
      <c r="L53" s="2" t="s">
        <v>69</v>
      </c>
      <c r="M53" s="2" t="s">
        <v>70</v>
      </c>
      <c r="N53" s="2" t="s">
        <v>71</v>
      </c>
      <c r="O53" s="2" t="s">
        <v>72</v>
      </c>
      <c r="P53" s="2" t="s">
        <v>68</v>
      </c>
    </row>
    <row r="54" spans="1:16" x14ac:dyDescent="0.25">
      <c r="A54" s="1" t="s">
        <v>199</v>
      </c>
      <c r="B54" s="2" t="s">
        <v>200</v>
      </c>
      <c r="C54" s="2" t="s">
        <v>201</v>
      </c>
      <c r="D54" s="2" t="s">
        <v>64</v>
      </c>
      <c r="E54" s="2" t="s">
        <v>175</v>
      </c>
      <c r="F54" s="2" t="s">
        <v>77</v>
      </c>
      <c r="G54" s="2" t="s">
        <v>67</v>
      </c>
      <c r="H54" s="3">
        <v>0.5</v>
      </c>
      <c r="I54" s="4">
        <v>43009</v>
      </c>
      <c r="J54" s="4" t="s">
        <v>15</v>
      </c>
      <c r="K54" s="2" t="s">
        <v>176</v>
      </c>
      <c r="L54" s="2" t="s">
        <v>69</v>
      </c>
      <c r="M54" s="2" t="s">
        <v>70</v>
      </c>
      <c r="N54" s="2" t="s">
        <v>71</v>
      </c>
      <c r="O54" s="2" t="s">
        <v>72</v>
      </c>
      <c r="P54" s="2" t="s">
        <v>68</v>
      </c>
    </row>
    <row r="55" spans="1:16" x14ac:dyDescent="0.25">
      <c r="A55" s="1" t="s">
        <v>202</v>
      </c>
      <c r="B55" s="2" t="s">
        <v>203</v>
      </c>
      <c r="C55" s="2" t="s">
        <v>204</v>
      </c>
      <c r="D55" s="2" t="s">
        <v>64</v>
      </c>
      <c r="E55" s="2" t="s">
        <v>205</v>
      </c>
      <c r="F55" s="2" t="s">
        <v>77</v>
      </c>
      <c r="G55" s="2" t="s">
        <v>67</v>
      </c>
      <c r="H55" s="3">
        <v>1</v>
      </c>
      <c r="I55" s="4">
        <v>43009</v>
      </c>
      <c r="J55" s="4" t="s">
        <v>15</v>
      </c>
      <c r="K55" s="2" t="s">
        <v>176</v>
      </c>
      <c r="L55" s="2" t="s">
        <v>69</v>
      </c>
      <c r="M55" s="2" t="s">
        <v>70</v>
      </c>
      <c r="N55" s="2" t="s">
        <v>71</v>
      </c>
      <c r="O55" s="2" t="s">
        <v>72</v>
      </c>
      <c r="P55" s="2" t="s">
        <v>68</v>
      </c>
    </row>
    <row r="56" spans="1:16" x14ac:dyDescent="0.25">
      <c r="A56" s="1" t="s">
        <v>206</v>
      </c>
      <c r="B56" s="2" t="s">
        <v>207</v>
      </c>
      <c r="C56" s="2" t="s">
        <v>208</v>
      </c>
      <c r="D56" s="2" t="s">
        <v>64</v>
      </c>
      <c r="E56" s="2" t="s">
        <v>180</v>
      </c>
      <c r="F56" s="2" t="s">
        <v>77</v>
      </c>
      <c r="G56" s="2" t="s">
        <v>67</v>
      </c>
      <c r="H56" s="3">
        <v>0.3</v>
      </c>
      <c r="I56" s="4">
        <v>43009</v>
      </c>
      <c r="J56" s="4" t="s">
        <v>15</v>
      </c>
      <c r="K56" s="2" t="s">
        <v>176</v>
      </c>
      <c r="L56" s="2" t="s">
        <v>69</v>
      </c>
      <c r="M56" s="2" t="s">
        <v>70</v>
      </c>
      <c r="N56" s="2" t="s">
        <v>71</v>
      </c>
      <c r="O56" s="2" t="s">
        <v>72</v>
      </c>
      <c r="P56" s="2" t="s">
        <v>68</v>
      </c>
    </row>
    <row r="57" spans="1:16" x14ac:dyDescent="0.25">
      <c r="A57" s="1" t="s">
        <v>209</v>
      </c>
      <c r="B57" s="2" t="s">
        <v>210</v>
      </c>
      <c r="C57" s="2" t="s">
        <v>211</v>
      </c>
      <c r="D57" s="2" t="s">
        <v>64</v>
      </c>
      <c r="E57" s="2" t="s">
        <v>205</v>
      </c>
      <c r="F57" s="2" t="s">
        <v>77</v>
      </c>
      <c r="G57" s="2" t="s">
        <v>67</v>
      </c>
      <c r="H57" s="3">
        <v>1</v>
      </c>
      <c r="I57" s="4">
        <v>43009</v>
      </c>
      <c r="J57" s="4" t="s">
        <v>15</v>
      </c>
      <c r="K57" s="2" t="s">
        <v>176</v>
      </c>
      <c r="L57" s="2" t="s">
        <v>69</v>
      </c>
      <c r="M57" s="2" t="s">
        <v>70</v>
      </c>
      <c r="N57" s="2" t="s">
        <v>71</v>
      </c>
      <c r="O57" s="2" t="s">
        <v>72</v>
      </c>
      <c r="P57" s="2" t="s">
        <v>68</v>
      </c>
    </row>
    <row r="58" spans="1:16" x14ac:dyDescent="0.25">
      <c r="A58" s="1" t="s">
        <v>212</v>
      </c>
      <c r="B58" s="2" t="s">
        <v>68</v>
      </c>
      <c r="C58" s="2" t="s">
        <v>197</v>
      </c>
      <c r="D58" s="2" t="s">
        <v>64</v>
      </c>
      <c r="E58" s="2" t="s">
        <v>87</v>
      </c>
      <c r="F58" s="2" t="s">
        <v>77</v>
      </c>
      <c r="G58" s="2" t="s">
        <v>67</v>
      </c>
      <c r="H58" s="3">
        <v>1</v>
      </c>
      <c r="I58" s="4">
        <v>43009</v>
      </c>
      <c r="J58" s="4" t="s">
        <v>15</v>
      </c>
      <c r="K58" s="2" t="s">
        <v>176</v>
      </c>
      <c r="L58" s="2" t="s">
        <v>69</v>
      </c>
      <c r="M58" s="2" t="s">
        <v>70</v>
      </c>
      <c r="N58" s="2" t="s">
        <v>71</v>
      </c>
      <c r="O58" s="2" t="s">
        <v>72</v>
      </c>
      <c r="P58" s="2" t="s">
        <v>68</v>
      </c>
    </row>
    <row r="59" spans="1:16" x14ac:dyDescent="0.25">
      <c r="A59" s="1" t="s">
        <v>213</v>
      </c>
      <c r="B59" s="2" t="s">
        <v>214</v>
      </c>
      <c r="C59" s="2" t="s">
        <v>215</v>
      </c>
      <c r="D59" s="2" t="s">
        <v>64</v>
      </c>
      <c r="E59" s="2" t="s">
        <v>205</v>
      </c>
      <c r="F59" s="2" t="s">
        <v>77</v>
      </c>
      <c r="G59" s="2" t="s">
        <v>67</v>
      </c>
      <c r="H59" s="3">
        <v>1</v>
      </c>
      <c r="I59" s="4">
        <v>43009</v>
      </c>
      <c r="J59" s="4" t="s">
        <v>15</v>
      </c>
      <c r="K59" s="2" t="s">
        <v>176</v>
      </c>
      <c r="L59" s="2" t="s">
        <v>69</v>
      </c>
      <c r="M59" s="2" t="s">
        <v>70</v>
      </c>
      <c r="N59" s="2" t="s">
        <v>71</v>
      </c>
      <c r="O59" s="2" t="s">
        <v>72</v>
      </c>
      <c r="P59" s="2" t="s">
        <v>68</v>
      </c>
    </row>
    <row r="60" spans="1:16" x14ac:dyDescent="0.25">
      <c r="A60" s="1" t="s">
        <v>216</v>
      </c>
      <c r="B60" s="2" t="s">
        <v>217</v>
      </c>
      <c r="C60" s="2" t="s">
        <v>218</v>
      </c>
      <c r="D60" s="2" t="s">
        <v>64</v>
      </c>
      <c r="E60" s="2" t="s">
        <v>219</v>
      </c>
      <c r="F60" s="2" t="s">
        <v>77</v>
      </c>
      <c r="G60" s="2" t="s">
        <v>67</v>
      </c>
      <c r="H60" s="3">
        <v>1.5</v>
      </c>
      <c r="I60" s="4">
        <v>43009</v>
      </c>
      <c r="J60" s="4" t="s">
        <v>15</v>
      </c>
      <c r="K60" s="2" t="s">
        <v>176</v>
      </c>
      <c r="L60" s="2" t="s">
        <v>69</v>
      </c>
      <c r="M60" s="2" t="s">
        <v>70</v>
      </c>
      <c r="N60" s="2" t="s">
        <v>71</v>
      </c>
      <c r="O60" s="2" t="s">
        <v>72</v>
      </c>
      <c r="P60" s="2" t="s">
        <v>68</v>
      </c>
    </row>
    <row r="61" spans="1:16" x14ac:dyDescent="0.25">
      <c r="A61" s="1" t="s">
        <v>220</v>
      </c>
      <c r="B61" s="2" t="s">
        <v>221</v>
      </c>
      <c r="C61" s="2" t="s">
        <v>222</v>
      </c>
      <c r="D61" s="2" t="s">
        <v>64</v>
      </c>
      <c r="E61" s="2" t="s">
        <v>219</v>
      </c>
      <c r="F61" s="2" t="s">
        <v>77</v>
      </c>
      <c r="G61" s="2" t="s">
        <v>67</v>
      </c>
      <c r="H61" s="3">
        <v>1.5</v>
      </c>
      <c r="I61" s="4">
        <v>43009</v>
      </c>
      <c r="J61" s="4" t="s">
        <v>15</v>
      </c>
      <c r="K61" s="2" t="s">
        <v>176</v>
      </c>
      <c r="L61" s="2" t="s">
        <v>69</v>
      </c>
      <c r="M61" s="2" t="s">
        <v>70</v>
      </c>
      <c r="N61" s="2" t="s">
        <v>71</v>
      </c>
      <c r="O61" s="2" t="s">
        <v>72</v>
      </c>
      <c r="P61" s="2" t="s">
        <v>68</v>
      </c>
    </row>
    <row r="62" spans="1:16" x14ac:dyDescent="0.25">
      <c r="A62" s="1" t="s">
        <v>223</v>
      </c>
      <c r="B62" s="2" t="s">
        <v>68</v>
      </c>
      <c r="C62" s="2" t="s">
        <v>224</v>
      </c>
      <c r="D62" s="2" t="s">
        <v>64</v>
      </c>
      <c r="E62" s="2" t="s">
        <v>225</v>
      </c>
      <c r="F62" s="2" t="s">
        <v>77</v>
      </c>
      <c r="G62" s="2" t="s">
        <v>67</v>
      </c>
      <c r="H62" s="3">
        <v>1</v>
      </c>
      <c r="I62" s="4">
        <v>43010</v>
      </c>
      <c r="J62" s="4" t="s">
        <v>15</v>
      </c>
      <c r="K62" s="2" t="s">
        <v>176</v>
      </c>
      <c r="L62" s="2" t="s">
        <v>69</v>
      </c>
      <c r="M62" s="2" t="s">
        <v>70</v>
      </c>
      <c r="N62" s="2" t="s">
        <v>71</v>
      </c>
      <c r="O62" s="2" t="s">
        <v>72</v>
      </c>
      <c r="P62" s="2" t="s">
        <v>68</v>
      </c>
    </row>
    <row r="63" spans="1:16" x14ac:dyDescent="0.25">
      <c r="A63" s="1" t="s">
        <v>226</v>
      </c>
      <c r="B63" s="2" t="s">
        <v>227</v>
      </c>
      <c r="C63" s="2" t="s">
        <v>228</v>
      </c>
      <c r="D63" s="2" t="s">
        <v>64</v>
      </c>
      <c r="E63" s="2" t="s">
        <v>205</v>
      </c>
      <c r="F63" s="2" t="s">
        <v>77</v>
      </c>
      <c r="G63" s="2" t="s">
        <v>67</v>
      </c>
      <c r="H63" s="3">
        <v>1</v>
      </c>
      <c r="I63" s="4">
        <v>43009</v>
      </c>
      <c r="J63" s="4" t="s">
        <v>15</v>
      </c>
      <c r="K63" s="2" t="s">
        <v>176</v>
      </c>
      <c r="L63" s="2" t="s">
        <v>69</v>
      </c>
      <c r="M63" s="2" t="s">
        <v>70</v>
      </c>
      <c r="N63" s="2" t="s">
        <v>71</v>
      </c>
      <c r="O63" s="2" t="s">
        <v>72</v>
      </c>
      <c r="P63" s="2" t="s">
        <v>68</v>
      </c>
    </row>
    <row r="64" spans="1:16" x14ac:dyDescent="0.25">
      <c r="A64" s="1" t="s">
        <v>229</v>
      </c>
      <c r="B64" s="2" t="s">
        <v>230</v>
      </c>
      <c r="C64" s="2" t="s">
        <v>231</v>
      </c>
      <c r="D64" s="2" t="s">
        <v>64</v>
      </c>
      <c r="E64" s="2" t="s">
        <v>205</v>
      </c>
      <c r="F64" s="2" t="s">
        <v>77</v>
      </c>
      <c r="G64" s="2" t="s">
        <v>67</v>
      </c>
      <c r="H64" s="3">
        <v>1</v>
      </c>
      <c r="I64" s="4">
        <v>43009</v>
      </c>
      <c r="J64" s="4" t="s">
        <v>15</v>
      </c>
      <c r="K64" s="2" t="s">
        <v>176</v>
      </c>
      <c r="L64" s="2" t="s">
        <v>69</v>
      </c>
      <c r="M64" s="2" t="s">
        <v>70</v>
      </c>
      <c r="N64" s="2" t="s">
        <v>71</v>
      </c>
      <c r="O64" s="2" t="s">
        <v>72</v>
      </c>
      <c r="P64" s="2" t="s">
        <v>68</v>
      </c>
    </row>
    <row r="65" spans="1:16" x14ac:dyDescent="0.25">
      <c r="A65" s="1" t="s">
        <v>232</v>
      </c>
      <c r="B65" s="2" t="s">
        <v>233</v>
      </c>
      <c r="C65" s="2" t="s">
        <v>234</v>
      </c>
      <c r="D65" s="2" t="s">
        <v>64</v>
      </c>
      <c r="E65" s="2" t="s">
        <v>205</v>
      </c>
      <c r="F65" s="2" t="s">
        <v>77</v>
      </c>
      <c r="G65" s="2" t="s">
        <v>67</v>
      </c>
      <c r="H65" s="3">
        <v>1</v>
      </c>
      <c r="I65" s="4">
        <v>43009</v>
      </c>
      <c r="J65" s="4" t="s">
        <v>15</v>
      </c>
      <c r="K65" s="2" t="s">
        <v>176</v>
      </c>
      <c r="L65" s="2" t="s">
        <v>69</v>
      </c>
      <c r="M65" s="2" t="s">
        <v>70</v>
      </c>
      <c r="N65" s="2" t="s">
        <v>71</v>
      </c>
      <c r="O65" s="2" t="s">
        <v>72</v>
      </c>
      <c r="P65" s="2" t="s">
        <v>68</v>
      </c>
    </row>
    <row r="66" spans="1:16" x14ac:dyDescent="0.25">
      <c r="A66" s="1" t="s">
        <v>235</v>
      </c>
      <c r="B66" s="2" t="s">
        <v>191</v>
      </c>
      <c r="C66" s="2" t="s">
        <v>192</v>
      </c>
      <c r="D66" s="2" t="s">
        <v>64</v>
      </c>
      <c r="E66" s="2" t="s">
        <v>236</v>
      </c>
      <c r="F66" s="2" t="s">
        <v>77</v>
      </c>
      <c r="G66" s="2" t="s">
        <v>67</v>
      </c>
      <c r="H66" s="3">
        <v>6</v>
      </c>
      <c r="I66" s="4">
        <v>43001</v>
      </c>
      <c r="J66" s="4" t="s">
        <v>15</v>
      </c>
      <c r="K66" s="2" t="s">
        <v>176</v>
      </c>
      <c r="L66" s="2" t="s">
        <v>69</v>
      </c>
      <c r="M66" s="2" t="s">
        <v>70</v>
      </c>
      <c r="N66" s="2" t="s">
        <v>71</v>
      </c>
      <c r="O66" s="2" t="s">
        <v>170</v>
      </c>
      <c r="P66" s="2" t="s">
        <v>68</v>
      </c>
    </row>
    <row r="67" spans="1:16" x14ac:dyDescent="0.25">
      <c r="A67" s="1" t="s">
        <v>237</v>
      </c>
      <c r="B67" s="2" t="s">
        <v>191</v>
      </c>
      <c r="C67" s="2" t="s">
        <v>192</v>
      </c>
      <c r="D67" s="2" t="s">
        <v>64</v>
      </c>
      <c r="E67" s="2" t="s">
        <v>236</v>
      </c>
      <c r="F67" s="2" t="s">
        <v>77</v>
      </c>
      <c r="G67" s="2" t="s">
        <v>67</v>
      </c>
      <c r="H67" s="3">
        <v>6</v>
      </c>
      <c r="I67" s="4">
        <v>43004</v>
      </c>
      <c r="J67" s="4" t="s">
        <v>15</v>
      </c>
      <c r="K67" s="2" t="s">
        <v>176</v>
      </c>
      <c r="L67" s="2" t="s">
        <v>69</v>
      </c>
      <c r="M67" s="2" t="s">
        <v>70</v>
      </c>
      <c r="N67" s="2" t="s">
        <v>71</v>
      </c>
      <c r="O67" s="2" t="s">
        <v>170</v>
      </c>
      <c r="P67" s="2" t="s">
        <v>68</v>
      </c>
    </row>
    <row r="68" spans="1:16" x14ac:dyDescent="0.25">
      <c r="A68" s="1" t="s">
        <v>238</v>
      </c>
      <c r="B68" s="2" t="s">
        <v>68</v>
      </c>
      <c r="C68" s="2" t="s">
        <v>239</v>
      </c>
      <c r="D68" s="2" t="s">
        <v>64</v>
      </c>
      <c r="E68" s="2" t="s">
        <v>240</v>
      </c>
      <c r="F68" s="2" t="s">
        <v>77</v>
      </c>
      <c r="G68" s="2" t="s">
        <v>67</v>
      </c>
      <c r="H68" s="3">
        <v>6</v>
      </c>
      <c r="I68" s="4">
        <v>43004</v>
      </c>
      <c r="J68" s="4" t="s">
        <v>15</v>
      </c>
      <c r="K68" s="2" t="s">
        <v>176</v>
      </c>
      <c r="L68" s="2" t="s">
        <v>69</v>
      </c>
      <c r="M68" s="2" t="s">
        <v>70</v>
      </c>
      <c r="N68" s="2" t="s">
        <v>71</v>
      </c>
      <c r="O68" s="2" t="s">
        <v>170</v>
      </c>
      <c r="P68" s="2" t="s">
        <v>68</v>
      </c>
    </row>
    <row r="69" spans="1:16" x14ac:dyDescent="0.25">
      <c r="A69" s="1" t="s">
        <v>241</v>
      </c>
      <c r="B69" s="2" t="s">
        <v>242</v>
      </c>
      <c r="C69" s="2" t="s">
        <v>243</v>
      </c>
      <c r="D69" s="2" t="s">
        <v>64</v>
      </c>
      <c r="E69" s="2" t="s">
        <v>244</v>
      </c>
      <c r="F69" s="2" t="s">
        <v>77</v>
      </c>
      <c r="G69" s="2" t="s">
        <v>67</v>
      </c>
      <c r="H69" s="3">
        <v>1</v>
      </c>
      <c r="I69" s="4">
        <v>43009</v>
      </c>
      <c r="J69" s="4" t="s">
        <v>15</v>
      </c>
      <c r="K69" s="2" t="s">
        <v>176</v>
      </c>
      <c r="L69" s="2" t="s">
        <v>69</v>
      </c>
      <c r="M69" s="2" t="s">
        <v>70</v>
      </c>
      <c r="N69" s="2" t="s">
        <v>71</v>
      </c>
      <c r="O69" s="2" t="s">
        <v>170</v>
      </c>
      <c r="P69" s="2" t="s">
        <v>68</v>
      </c>
    </row>
    <row r="70" spans="1:16" x14ac:dyDescent="0.25">
      <c r="A70" s="1" t="s">
        <v>245</v>
      </c>
      <c r="B70" s="2" t="s">
        <v>68</v>
      </c>
      <c r="C70" s="2" t="s">
        <v>97</v>
      </c>
      <c r="D70" s="2" t="s">
        <v>64</v>
      </c>
      <c r="E70" s="2" t="s">
        <v>246</v>
      </c>
      <c r="F70" s="2" t="s">
        <v>99</v>
      </c>
      <c r="G70" s="2" t="s">
        <v>67</v>
      </c>
      <c r="H70" s="3">
        <v>0.3</v>
      </c>
      <c r="I70" s="4">
        <v>43013</v>
      </c>
      <c r="J70" s="4" t="s">
        <v>17</v>
      </c>
      <c r="K70" s="2" t="s">
        <v>247</v>
      </c>
      <c r="L70" s="2" t="s">
        <v>69</v>
      </c>
      <c r="M70" s="2" t="s">
        <v>70</v>
      </c>
      <c r="N70" s="2" t="s">
        <v>71</v>
      </c>
      <c r="O70" s="2" t="s">
        <v>72</v>
      </c>
      <c r="P70" s="2" t="s">
        <v>68</v>
      </c>
    </row>
    <row r="71" spans="1:16" x14ac:dyDescent="0.25">
      <c r="A71" s="1" t="s">
        <v>245</v>
      </c>
      <c r="B71" s="2" t="s">
        <v>68</v>
      </c>
      <c r="C71" s="2" t="s">
        <v>97</v>
      </c>
      <c r="D71" s="2" t="s">
        <v>100</v>
      </c>
      <c r="E71" s="2" t="s">
        <v>248</v>
      </c>
      <c r="F71" s="2" t="s">
        <v>99</v>
      </c>
      <c r="G71" s="2" t="s">
        <v>67</v>
      </c>
      <c r="H71" s="3">
        <v>0.3</v>
      </c>
      <c r="I71" s="4">
        <v>43013</v>
      </c>
      <c r="J71" s="4" t="s">
        <v>17</v>
      </c>
      <c r="K71" s="2" t="s">
        <v>247</v>
      </c>
      <c r="L71" s="2" t="s">
        <v>69</v>
      </c>
      <c r="M71" s="2" t="s">
        <v>70</v>
      </c>
      <c r="N71" s="2" t="s">
        <v>71</v>
      </c>
      <c r="O71" s="2" t="s">
        <v>72</v>
      </c>
      <c r="P71" s="2" t="s">
        <v>68</v>
      </c>
    </row>
    <row r="72" spans="1:16" x14ac:dyDescent="0.25">
      <c r="A72" s="1" t="s">
        <v>249</v>
      </c>
      <c r="B72" s="2" t="s">
        <v>68</v>
      </c>
      <c r="C72" s="2" t="s">
        <v>97</v>
      </c>
      <c r="D72" s="2" t="s">
        <v>64</v>
      </c>
      <c r="E72" s="2" t="s">
        <v>120</v>
      </c>
      <c r="F72" s="2" t="s">
        <v>66</v>
      </c>
      <c r="G72" s="2" t="s">
        <v>67</v>
      </c>
      <c r="H72" s="3">
        <v>0.5</v>
      </c>
      <c r="I72" s="4">
        <v>43012</v>
      </c>
      <c r="J72" s="4" t="s">
        <v>17</v>
      </c>
      <c r="K72" s="2" t="s">
        <v>247</v>
      </c>
      <c r="L72" s="2" t="s">
        <v>69</v>
      </c>
      <c r="M72" s="2" t="s">
        <v>70</v>
      </c>
      <c r="N72" s="2" t="s">
        <v>71</v>
      </c>
      <c r="O72" s="2" t="s">
        <v>72</v>
      </c>
      <c r="P72" s="2" t="s">
        <v>68</v>
      </c>
    </row>
    <row r="73" spans="1:16" x14ac:dyDescent="0.25">
      <c r="A73" s="1" t="s">
        <v>249</v>
      </c>
      <c r="B73" s="2" t="s">
        <v>68</v>
      </c>
      <c r="C73" s="2" t="s">
        <v>97</v>
      </c>
      <c r="D73" s="2" t="s">
        <v>100</v>
      </c>
      <c r="E73" s="2" t="s">
        <v>250</v>
      </c>
      <c r="F73" s="2" t="s">
        <v>66</v>
      </c>
      <c r="G73" s="2" t="s">
        <v>67</v>
      </c>
      <c r="H73" s="3">
        <v>0.5</v>
      </c>
      <c r="I73" s="4">
        <v>43012</v>
      </c>
      <c r="J73" s="4" t="s">
        <v>17</v>
      </c>
      <c r="K73" s="2" t="s">
        <v>247</v>
      </c>
      <c r="L73" s="2" t="s">
        <v>69</v>
      </c>
      <c r="M73" s="2" t="s">
        <v>70</v>
      </c>
      <c r="N73" s="2" t="s">
        <v>71</v>
      </c>
      <c r="O73" s="2" t="s">
        <v>72</v>
      </c>
      <c r="P73" s="2" t="s">
        <v>68</v>
      </c>
    </row>
    <row r="74" spans="1:16" x14ac:dyDescent="0.25">
      <c r="A74" s="1" t="s">
        <v>249</v>
      </c>
      <c r="B74" s="2" t="s">
        <v>68</v>
      </c>
      <c r="C74" s="2" t="s">
        <v>97</v>
      </c>
      <c r="D74" s="2" t="s">
        <v>102</v>
      </c>
      <c r="E74" s="2" t="s">
        <v>251</v>
      </c>
      <c r="F74" s="2" t="s">
        <v>66</v>
      </c>
      <c r="G74" s="2" t="s">
        <v>67</v>
      </c>
      <c r="H74" s="3">
        <v>0.3</v>
      </c>
      <c r="I74" s="4">
        <v>43012</v>
      </c>
      <c r="J74" s="4" t="s">
        <v>17</v>
      </c>
      <c r="K74" s="2" t="s">
        <v>247</v>
      </c>
      <c r="L74" s="2" t="s">
        <v>69</v>
      </c>
      <c r="M74" s="2" t="s">
        <v>70</v>
      </c>
      <c r="N74" s="2" t="s">
        <v>71</v>
      </c>
      <c r="O74" s="2" t="s">
        <v>72</v>
      </c>
      <c r="P74" s="2" t="s">
        <v>68</v>
      </c>
    </row>
    <row r="75" spans="1:16" x14ac:dyDescent="0.25">
      <c r="A75" s="1" t="s">
        <v>249</v>
      </c>
      <c r="B75" s="2" t="s">
        <v>68</v>
      </c>
      <c r="C75" s="2" t="s">
        <v>97</v>
      </c>
      <c r="D75" s="2" t="s">
        <v>104</v>
      </c>
      <c r="E75" s="2" t="s">
        <v>252</v>
      </c>
      <c r="F75" s="2" t="s">
        <v>66</v>
      </c>
      <c r="G75" s="2" t="s">
        <v>67</v>
      </c>
      <c r="H75" s="3">
        <v>0.2</v>
      </c>
      <c r="I75" s="4">
        <v>43012</v>
      </c>
      <c r="J75" s="4" t="s">
        <v>17</v>
      </c>
      <c r="K75" s="2" t="s">
        <v>247</v>
      </c>
      <c r="L75" s="2" t="s">
        <v>69</v>
      </c>
      <c r="M75" s="2" t="s">
        <v>70</v>
      </c>
      <c r="N75" s="2" t="s">
        <v>71</v>
      </c>
      <c r="O75" s="2" t="s">
        <v>72</v>
      </c>
      <c r="P75" s="2" t="s">
        <v>68</v>
      </c>
    </row>
    <row r="76" spans="1:16" x14ac:dyDescent="0.25">
      <c r="A76" s="1" t="s">
        <v>249</v>
      </c>
      <c r="B76" s="2" t="s">
        <v>68</v>
      </c>
      <c r="C76" s="2" t="s">
        <v>97</v>
      </c>
      <c r="D76" s="2" t="s">
        <v>107</v>
      </c>
      <c r="E76" s="2" t="s">
        <v>253</v>
      </c>
      <c r="F76" s="2" t="s">
        <v>66</v>
      </c>
      <c r="G76" s="2" t="s">
        <v>67</v>
      </c>
      <c r="H76" s="3">
        <v>0.3</v>
      </c>
      <c r="I76" s="4">
        <v>43012</v>
      </c>
      <c r="J76" s="4" t="s">
        <v>17</v>
      </c>
      <c r="K76" s="2" t="s">
        <v>247</v>
      </c>
      <c r="L76" s="2" t="s">
        <v>69</v>
      </c>
      <c r="M76" s="2" t="s">
        <v>70</v>
      </c>
      <c r="N76" s="2" t="s">
        <v>71</v>
      </c>
      <c r="O76" s="2" t="s">
        <v>72</v>
      </c>
      <c r="P76" s="2" t="s">
        <v>68</v>
      </c>
    </row>
    <row r="77" spans="1:16" x14ac:dyDescent="0.25">
      <c r="A77" s="1" t="s">
        <v>249</v>
      </c>
      <c r="B77" s="2" t="s">
        <v>68</v>
      </c>
      <c r="C77" s="2" t="s">
        <v>97</v>
      </c>
      <c r="D77" s="2" t="s">
        <v>116</v>
      </c>
      <c r="E77" s="2" t="s">
        <v>254</v>
      </c>
      <c r="F77" s="2" t="s">
        <v>66</v>
      </c>
      <c r="G77" s="2" t="s">
        <v>67</v>
      </c>
      <c r="H77" s="3">
        <v>0.3</v>
      </c>
      <c r="I77" s="4">
        <v>43012</v>
      </c>
      <c r="J77" s="4" t="s">
        <v>17</v>
      </c>
      <c r="K77" s="2" t="s">
        <v>247</v>
      </c>
      <c r="L77" s="2" t="s">
        <v>69</v>
      </c>
      <c r="M77" s="2" t="s">
        <v>70</v>
      </c>
      <c r="N77" s="2" t="s">
        <v>71</v>
      </c>
      <c r="O77" s="2" t="s">
        <v>72</v>
      </c>
      <c r="P77" s="2" t="s">
        <v>68</v>
      </c>
    </row>
    <row r="78" spans="1:16" x14ac:dyDescent="0.25">
      <c r="A78" s="1" t="s">
        <v>255</v>
      </c>
      <c r="B78" s="2" t="s">
        <v>68</v>
      </c>
      <c r="C78" s="2" t="s">
        <v>97</v>
      </c>
      <c r="D78" s="2" t="s">
        <v>64</v>
      </c>
      <c r="E78" s="2" t="s">
        <v>248</v>
      </c>
      <c r="F78" s="2" t="s">
        <v>128</v>
      </c>
      <c r="G78" s="2" t="s">
        <v>67</v>
      </c>
      <c r="H78" s="3">
        <v>0.3</v>
      </c>
      <c r="I78" s="4">
        <v>43012</v>
      </c>
      <c r="J78" s="4" t="s">
        <v>17</v>
      </c>
      <c r="K78" s="2" t="s">
        <v>247</v>
      </c>
      <c r="L78" s="2" t="s">
        <v>69</v>
      </c>
      <c r="M78" s="2" t="s">
        <v>70</v>
      </c>
      <c r="N78" s="2" t="s">
        <v>71</v>
      </c>
      <c r="O78" s="2" t="s">
        <v>72</v>
      </c>
      <c r="P78" s="2" t="s">
        <v>68</v>
      </c>
    </row>
    <row r="79" spans="1:16" x14ac:dyDescent="0.25">
      <c r="A79" s="1" t="s">
        <v>255</v>
      </c>
      <c r="B79" s="2" t="s">
        <v>68</v>
      </c>
      <c r="C79" s="2" t="s">
        <v>97</v>
      </c>
      <c r="D79" s="2" t="s">
        <v>100</v>
      </c>
      <c r="E79" s="2" t="s">
        <v>256</v>
      </c>
      <c r="F79" s="2" t="s">
        <v>128</v>
      </c>
      <c r="G79" s="2" t="s">
        <v>67</v>
      </c>
      <c r="H79" s="3">
        <v>0.7</v>
      </c>
      <c r="I79" s="4">
        <v>43012</v>
      </c>
      <c r="J79" s="4" t="s">
        <v>17</v>
      </c>
      <c r="K79" s="2" t="s">
        <v>247</v>
      </c>
      <c r="L79" s="2" t="s">
        <v>69</v>
      </c>
      <c r="M79" s="2" t="s">
        <v>70</v>
      </c>
      <c r="N79" s="2" t="s">
        <v>71</v>
      </c>
      <c r="O79" s="2" t="s">
        <v>72</v>
      </c>
      <c r="P79" s="2" t="s">
        <v>68</v>
      </c>
    </row>
    <row r="80" spans="1:16" x14ac:dyDescent="0.25">
      <c r="A80" s="1" t="s">
        <v>257</v>
      </c>
      <c r="B80" s="2" t="s">
        <v>68</v>
      </c>
      <c r="C80" s="2" t="s">
        <v>97</v>
      </c>
      <c r="D80" s="2" t="s">
        <v>64</v>
      </c>
      <c r="E80" s="2" t="s">
        <v>258</v>
      </c>
      <c r="F80" s="2" t="s">
        <v>128</v>
      </c>
      <c r="G80" s="2" t="s">
        <v>67</v>
      </c>
      <c r="H80" s="3">
        <v>0.5</v>
      </c>
      <c r="I80" s="4">
        <v>43012</v>
      </c>
      <c r="J80" s="4" t="s">
        <v>17</v>
      </c>
      <c r="K80" s="2" t="s">
        <v>247</v>
      </c>
      <c r="L80" s="2" t="s">
        <v>69</v>
      </c>
      <c r="M80" s="2" t="s">
        <v>70</v>
      </c>
      <c r="N80" s="2" t="s">
        <v>71</v>
      </c>
      <c r="O80" s="2" t="s">
        <v>72</v>
      </c>
      <c r="P80" s="2" t="s">
        <v>68</v>
      </c>
    </row>
    <row r="81" spans="1:16" x14ac:dyDescent="0.25">
      <c r="A81" s="1" t="s">
        <v>257</v>
      </c>
      <c r="B81" s="2" t="s">
        <v>68</v>
      </c>
      <c r="C81" s="2" t="s">
        <v>97</v>
      </c>
      <c r="D81" s="2" t="s">
        <v>100</v>
      </c>
      <c r="E81" s="2" t="s">
        <v>259</v>
      </c>
      <c r="F81" s="2" t="s">
        <v>128</v>
      </c>
      <c r="G81" s="2" t="s">
        <v>67</v>
      </c>
      <c r="H81" s="3">
        <v>0.5</v>
      </c>
      <c r="I81" s="4">
        <v>43012</v>
      </c>
      <c r="J81" s="4" t="s">
        <v>17</v>
      </c>
      <c r="K81" s="2" t="s">
        <v>247</v>
      </c>
      <c r="L81" s="2" t="s">
        <v>69</v>
      </c>
      <c r="M81" s="2" t="s">
        <v>70</v>
      </c>
      <c r="N81" s="2" t="s">
        <v>71</v>
      </c>
      <c r="O81" s="2" t="s">
        <v>72</v>
      </c>
      <c r="P81" s="2" t="s">
        <v>68</v>
      </c>
    </row>
    <row r="82" spans="1:16" x14ac:dyDescent="0.25">
      <c r="A82" s="1" t="s">
        <v>257</v>
      </c>
      <c r="B82" s="2" t="s">
        <v>68</v>
      </c>
      <c r="C82" s="2" t="s">
        <v>97</v>
      </c>
      <c r="D82" s="2" t="s">
        <v>102</v>
      </c>
      <c r="E82" s="2" t="s">
        <v>260</v>
      </c>
      <c r="F82" s="2" t="s">
        <v>128</v>
      </c>
      <c r="G82" s="2" t="s">
        <v>67</v>
      </c>
      <c r="H82" s="3">
        <v>0.5</v>
      </c>
      <c r="I82" s="4">
        <v>43012</v>
      </c>
      <c r="J82" s="4" t="s">
        <v>17</v>
      </c>
      <c r="K82" s="2" t="s">
        <v>247</v>
      </c>
      <c r="L82" s="2" t="s">
        <v>69</v>
      </c>
      <c r="M82" s="2" t="s">
        <v>70</v>
      </c>
      <c r="N82" s="2" t="s">
        <v>71</v>
      </c>
      <c r="O82" s="2" t="s">
        <v>72</v>
      </c>
      <c r="P82" s="2" t="s">
        <v>68</v>
      </c>
    </row>
    <row r="83" spans="1:16" x14ac:dyDescent="0.25">
      <c r="A83" s="1" t="s">
        <v>264</v>
      </c>
      <c r="B83" s="2" t="s">
        <v>68</v>
      </c>
      <c r="C83" s="2" t="s">
        <v>262</v>
      </c>
      <c r="D83" s="2" t="s">
        <v>64</v>
      </c>
      <c r="E83" s="2" t="s">
        <v>265</v>
      </c>
      <c r="F83" s="2" t="s">
        <v>128</v>
      </c>
      <c r="G83" s="2" t="s">
        <v>67</v>
      </c>
      <c r="H83" s="3">
        <v>0.5</v>
      </c>
      <c r="I83" s="4">
        <v>43013</v>
      </c>
      <c r="J83" s="4" t="s">
        <v>19</v>
      </c>
      <c r="K83" s="2" t="s">
        <v>263</v>
      </c>
      <c r="L83" s="2" t="s">
        <v>69</v>
      </c>
      <c r="M83" s="2" t="s">
        <v>70</v>
      </c>
      <c r="N83" s="2" t="s">
        <v>71</v>
      </c>
      <c r="O83" s="2" t="s">
        <v>72</v>
      </c>
      <c r="P83" s="2" t="s">
        <v>68</v>
      </c>
    </row>
    <row r="84" spans="1:16" x14ac:dyDescent="0.25">
      <c r="A84" s="1" t="s">
        <v>264</v>
      </c>
      <c r="B84" s="2" t="s">
        <v>68</v>
      </c>
      <c r="C84" s="2" t="s">
        <v>262</v>
      </c>
      <c r="D84" s="2" t="s">
        <v>100</v>
      </c>
      <c r="E84" s="2" t="s">
        <v>266</v>
      </c>
      <c r="F84" s="2" t="s">
        <v>128</v>
      </c>
      <c r="G84" s="2" t="s">
        <v>67</v>
      </c>
      <c r="H84" s="3">
        <v>0.5</v>
      </c>
      <c r="I84" s="4">
        <v>43013</v>
      </c>
      <c r="J84" s="4" t="s">
        <v>19</v>
      </c>
      <c r="K84" s="2" t="s">
        <v>263</v>
      </c>
      <c r="L84" s="2" t="s">
        <v>69</v>
      </c>
      <c r="M84" s="2" t="s">
        <v>70</v>
      </c>
      <c r="N84" s="2" t="s">
        <v>71</v>
      </c>
      <c r="O84" s="2" t="s">
        <v>72</v>
      </c>
      <c r="P84" s="2" t="s">
        <v>68</v>
      </c>
    </row>
    <row r="85" spans="1:16" x14ac:dyDescent="0.25">
      <c r="A85" s="1" t="s">
        <v>264</v>
      </c>
      <c r="B85" s="2" t="s">
        <v>68</v>
      </c>
      <c r="C85" s="2" t="s">
        <v>262</v>
      </c>
      <c r="D85" s="2" t="s">
        <v>102</v>
      </c>
      <c r="E85" s="2" t="s">
        <v>267</v>
      </c>
      <c r="F85" s="2" t="s">
        <v>128</v>
      </c>
      <c r="G85" s="2" t="s">
        <v>67</v>
      </c>
      <c r="H85" s="3">
        <v>0.5</v>
      </c>
      <c r="I85" s="4">
        <v>43013</v>
      </c>
      <c r="J85" s="4" t="s">
        <v>19</v>
      </c>
      <c r="K85" s="2" t="s">
        <v>263</v>
      </c>
      <c r="L85" s="2" t="s">
        <v>69</v>
      </c>
      <c r="M85" s="2" t="s">
        <v>70</v>
      </c>
      <c r="N85" s="2" t="s">
        <v>71</v>
      </c>
      <c r="O85" s="2" t="s">
        <v>72</v>
      </c>
      <c r="P85" s="2" t="s">
        <v>68</v>
      </c>
    </row>
    <row r="86" spans="1:16" x14ac:dyDescent="0.25">
      <c r="A86" s="1" t="s">
        <v>279</v>
      </c>
      <c r="B86" s="2" t="s">
        <v>68</v>
      </c>
      <c r="C86" s="2" t="s">
        <v>262</v>
      </c>
      <c r="D86" s="2" t="s">
        <v>64</v>
      </c>
      <c r="E86" s="2" t="s">
        <v>248</v>
      </c>
      <c r="F86" s="2" t="s">
        <v>128</v>
      </c>
      <c r="G86" s="2" t="s">
        <v>67</v>
      </c>
      <c r="H86" s="3">
        <v>0.3</v>
      </c>
      <c r="I86" s="4">
        <v>43013</v>
      </c>
      <c r="J86" s="4" t="s">
        <v>19</v>
      </c>
      <c r="K86" s="2" t="s">
        <v>263</v>
      </c>
      <c r="L86" s="2" t="s">
        <v>69</v>
      </c>
      <c r="M86" s="2" t="s">
        <v>70</v>
      </c>
      <c r="N86" s="2" t="s">
        <v>71</v>
      </c>
      <c r="O86" s="2" t="s">
        <v>72</v>
      </c>
      <c r="P86" s="2" t="s">
        <v>68</v>
      </c>
    </row>
    <row r="87" spans="1:16" x14ac:dyDescent="0.25">
      <c r="A87" s="1" t="s">
        <v>279</v>
      </c>
      <c r="B87" s="2" t="s">
        <v>68</v>
      </c>
      <c r="C87" s="2" t="s">
        <v>262</v>
      </c>
      <c r="D87" s="2" t="s">
        <v>100</v>
      </c>
      <c r="E87" s="2" t="s">
        <v>256</v>
      </c>
      <c r="F87" s="2" t="s">
        <v>128</v>
      </c>
      <c r="G87" s="2" t="s">
        <v>67</v>
      </c>
      <c r="H87" s="3">
        <v>0.7</v>
      </c>
      <c r="I87" s="4">
        <v>43013</v>
      </c>
      <c r="J87" s="4" t="s">
        <v>19</v>
      </c>
      <c r="K87" s="2" t="s">
        <v>263</v>
      </c>
      <c r="L87" s="2" t="s">
        <v>69</v>
      </c>
      <c r="M87" s="2" t="s">
        <v>70</v>
      </c>
      <c r="N87" s="2" t="s">
        <v>71</v>
      </c>
      <c r="O87" s="2" t="s">
        <v>72</v>
      </c>
      <c r="P87" s="2" t="s">
        <v>68</v>
      </c>
    </row>
    <row r="88" spans="1:16" x14ac:dyDescent="0.25">
      <c r="A88" s="1" t="s">
        <v>261</v>
      </c>
      <c r="B88" s="2" t="s">
        <v>68</v>
      </c>
      <c r="C88" s="2" t="s">
        <v>262</v>
      </c>
      <c r="D88" s="2" t="s">
        <v>64</v>
      </c>
      <c r="E88" s="2" t="s">
        <v>246</v>
      </c>
      <c r="F88" s="2" t="s">
        <v>99</v>
      </c>
      <c r="G88" s="2" t="s">
        <v>67</v>
      </c>
      <c r="H88" s="3">
        <v>0.3</v>
      </c>
      <c r="I88" s="4">
        <v>43013</v>
      </c>
      <c r="J88" s="4" t="s">
        <v>19</v>
      </c>
      <c r="K88" s="2" t="s">
        <v>263</v>
      </c>
      <c r="L88" s="2" t="s">
        <v>69</v>
      </c>
      <c r="M88" s="2" t="s">
        <v>70</v>
      </c>
      <c r="N88" s="2" t="s">
        <v>71</v>
      </c>
      <c r="O88" s="2" t="s">
        <v>72</v>
      </c>
      <c r="P88" s="2" t="s">
        <v>68</v>
      </c>
    </row>
    <row r="89" spans="1:16" x14ac:dyDescent="0.25">
      <c r="A89" s="1" t="s">
        <v>261</v>
      </c>
      <c r="B89" s="2" t="s">
        <v>68</v>
      </c>
      <c r="C89" s="2" t="s">
        <v>262</v>
      </c>
      <c r="D89" s="2" t="s">
        <v>100</v>
      </c>
      <c r="E89" s="2" t="s">
        <v>248</v>
      </c>
      <c r="F89" s="2" t="s">
        <v>99</v>
      </c>
      <c r="G89" s="2" t="s">
        <v>67</v>
      </c>
      <c r="H89" s="3">
        <v>0.3</v>
      </c>
      <c r="I89" s="4">
        <v>43013</v>
      </c>
      <c r="J89" s="4" t="s">
        <v>19</v>
      </c>
      <c r="K89" s="2" t="s">
        <v>263</v>
      </c>
      <c r="L89" s="2" t="s">
        <v>69</v>
      </c>
      <c r="M89" s="2" t="s">
        <v>70</v>
      </c>
      <c r="N89" s="2" t="s">
        <v>71</v>
      </c>
      <c r="O89" s="2" t="s">
        <v>72</v>
      </c>
      <c r="P89" s="2" t="s">
        <v>68</v>
      </c>
    </row>
    <row r="90" spans="1:16" x14ac:dyDescent="0.25">
      <c r="A90" s="1" t="s">
        <v>268</v>
      </c>
      <c r="B90" s="2" t="s">
        <v>68</v>
      </c>
      <c r="C90" s="2" t="s">
        <v>262</v>
      </c>
      <c r="D90" s="2" t="s">
        <v>64</v>
      </c>
      <c r="E90" s="2" t="s">
        <v>269</v>
      </c>
      <c r="F90" s="2" t="s">
        <v>99</v>
      </c>
      <c r="G90" s="2" t="s">
        <v>67</v>
      </c>
      <c r="H90" s="3">
        <v>0.5</v>
      </c>
      <c r="I90" s="4">
        <v>43013</v>
      </c>
      <c r="J90" s="4" t="s">
        <v>19</v>
      </c>
      <c r="K90" s="2" t="s">
        <v>263</v>
      </c>
      <c r="L90" s="2" t="s">
        <v>69</v>
      </c>
      <c r="M90" s="2" t="s">
        <v>70</v>
      </c>
      <c r="N90" s="2" t="s">
        <v>71</v>
      </c>
      <c r="O90" s="2" t="s">
        <v>72</v>
      </c>
      <c r="P90" s="2" t="s">
        <v>68</v>
      </c>
    </row>
    <row r="91" spans="1:16" x14ac:dyDescent="0.25">
      <c r="A91" s="1" t="s">
        <v>268</v>
      </c>
      <c r="B91" s="2" t="s">
        <v>68</v>
      </c>
      <c r="C91" s="2" t="s">
        <v>262</v>
      </c>
      <c r="D91" s="2" t="s">
        <v>100</v>
      </c>
      <c r="E91" s="2" t="s">
        <v>270</v>
      </c>
      <c r="F91" s="2" t="s">
        <v>99</v>
      </c>
      <c r="G91" s="2" t="s">
        <v>67</v>
      </c>
      <c r="H91" s="3">
        <v>0.7</v>
      </c>
      <c r="I91" s="4">
        <v>43013</v>
      </c>
      <c r="J91" s="4" t="s">
        <v>19</v>
      </c>
      <c r="K91" s="2" t="s">
        <v>263</v>
      </c>
      <c r="L91" s="2" t="s">
        <v>69</v>
      </c>
      <c r="M91" s="2" t="s">
        <v>70</v>
      </c>
      <c r="N91" s="2" t="s">
        <v>71</v>
      </c>
      <c r="O91" s="2" t="s">
        <v>72</v>
      </c>
      <c r="P91" s="2" t="s">
        <v>68</v>
      </c>
    </row>
    <row r="92" spans="1:16" x14ac:dyDescent="0.25">
      <c r="A92" s="1" t="s">
        <v>268</v>
      </c>
      <c r="B92" s="2" t="s">
        <v>68</v>
      </c>
      <c r="C92" s="2" t="s">
        <v>262</v>
      </c>
      <c r="D92" s="2" t="s">
        <v>102</v>
      </c>
      <c r="E92" s="2" t="s">
        <v>271</v>
      </c>
      <c r="F92" s="2" t="s">
        <v>99</v>
      </c>
      <c r="G92" s="2" t="s">
        <v>67</v>
      </c>
      <c r="H92" s="3">
        <v>0.5</v>
      </c>
      <c r="I92" s="4">
        <v>43013</v>
      </c>
      <c r="J92" s="4" t="s">
        <v>19</v>
      </c>
      <c r="K92" s="2" t="s">
        <v>263</v>
      </c>
      <c r="L92" s="2" t="s">
        <v>69</v>
      </c>
      <c r="M92" s="2" t="s">
        <v>70</v>
      </c>
      <c r="N92" s="2" t="s">
        <v>71</v>
      </c>
      <c r="O92" s="2" t="s">
        <v>72</v>
      </c>
      <c r="P92" s="2" t="s">
        <v>68</v>
      </c>
    </row>
    <row r="93" spans="1:16" x14ac:dyDescent="0.25">
      <c r="A93" s="1" t="s">
        <v>268</v>
      </c>
      <c r="B93" s="2" t="s">
        <v>68</v>
      </c>
      <c r="C93" s="2" t="s">
        <v>262</v>
      </c>
      <c r="D93" s="2" t="s">
        <v>104</v>
      </c>
      <c r="E93" s="2" t="s">
        <v>272</v>
      </c>
      <c r="F93" s="2" t="s">
        <v>99</v>
      </c>
      <c r="G93" s="2" t="s">
        <v>106</v>
      </c>
      <c r="H93" s="3">
        <v>0.3</v>
      </c>
      <c r="I93" s="4">
        <v>43013</v>
      </c>
      <c r="J93" s="4" t="s">
        <v>19</v>
      </c>
      <c r="K93" s="2" t="s">
        <v>263</v>
      </c>
      <c r="L93" s="2" t="s">
        <v>69</v>
      </c>
      <c r="M93" s="2" t="s">
        <v>70</v>
      </c>
      <c r="N93" s="2" t="s">
        <v>71</v>
      </c>
      <c r="O93" s="2" t="s">
        <v>72</v>
      </c>
      <c r="P93" s="2" t="s">
        <v>68</v>
      </c>
    </row>
    <row r="94" spans="1:16" x14ac:dyDescent="0.25">
      <c r="A94" s="1" t="s">
        <v>268</v>
      </c>
      <c r="B94" s="2" t="s">
        <v>68</v>
      </c>
      <c r="C94" s="2" t="s">
        <v>262</v>
      </c>
      <c r="D94" s="2" t="s">
        <v>107</v>
      </c>
      <c r="E94" s="2" t="s">
        <v>273</v>
      </c>
      <c r="F94" s="2" t="s">
        <v>99</v>
      </c>
      <c r="G94" s="2" t="s">
        <v>106</v>
      </c>
      <c r="H94" s="3">
        <v>0.3</v>
      </c>
      <c r="I94" s="4">
        <v>43013</v>
      </c>
      <c r="J94" s="4" t="s">
        <v>19</v>
      </c>
      <c r="K94" s="2" t="s">
        <v>263</v>
      </c>
      <c r="L94" s="2" t="s">
        <v>69</v>
      </c>
      <c r="M94" s="2" t="s">
        <v>70</v>
      </c>
      <c r="N94" s="2" t="s">
        <v>71</v>
      </c>
      <c r="O94" s="2" t="s">
        <v>72</v>
      </c>
      <c r="P94" s="2" t="s">
        <v>68</v>
      </c>
    </row>
    <row r="95" spans="1:16" x14ac:dyDescent="0.25">
      <c r="A95" s="1" t="s">
        <v>268</v>
      </c>
      <c r="B95" s="2" t="s">
        <v>68</v>
      </c>
      <c r="C95" s="2" t="s">
        <v>262</v>
      </c>
      <c r="D95" s="2" t="s">
        <v>116</v>
      </c>
      <c r="E95" s="2" t="s">
        <v>274</v>
      </c>
      <c r="F95" s="2" t="s">
        <v>99</v>
      </c>
      <c r="G95" s="2" t="s">
        <v>67</v>
      </c>
      <c r="H95" s="3">
        <v>0.7</v>
      </c>
      <c r="I95" s="4">
        <v>43013</v>
      </c>
      <c r="J95" s="4" t="s">
        <v>19</v>
      </c>
      <c r="K95" s="2" t="s">
        <v>263</v>
      </c>
      <c r="L95" s="2" t="s">
        <v>69</v>
      </c>
      <c r="M95" s="2" t="s">
        <v>70</v>
      </c>
      <c r="N95" s="2" t="s">
        <v>71</v>
      </c>
      <c r="O95" s="2" t="s">
        <v>72</v>
      </c>
      <c r="P95" s="2" t="s">
        <v>68</v>
      </c>
    </row>
    <row r="96" spans="1:16" x14ac:dyDescent="0.25">
      <c r="A96" s="1" t="s">
        <v>268</v>
      </c>
      <c r="B96" s="2" t="s">
        <v>68</v>
      </c>
      <c r="C96" s="2" t="s">
        <v>262</v>
      </c>
      <c r="D96" s="2" t="s">
        <v>275</v>
      </c>
      <c r="E96" s="2" t="s">
        <v>276</v>
      </c>
      <c r="F96" s="2" t="s">
        <v>99</v>
      </c>
      <c r="G96" s="2" t="s">
        <v>67</v>
      </c>
      <c r="H96" s="3">
        <v>0.5</v>
      </c>
      <c r="I96" s="4">
        <v>43013</v>
      </c>
      <c r="J96" s="4" t="s">
        <v>16</v>
      </c>
      <c r="K96" s="2" t="s">
        <v>263</v>
      </c>
      <c r="L96" s="2" t="s">
        <v>69</v>
      </c>
      <c r="M96" s="2" t="s">
        <v>70</v>
      </c>
      <c r="N96" s="2" t="s">
        <v>71</v>
      </c>
      <c r="O96" s="2" t="s">
        <v>72</v>
      </c>
      <c r="P96" s="2" t="s">
        <v>68</v>
      </c>
    </row>
    <row r="97" spans="1:16" x14ac:dyDescent="0.25">
      <c r="A97" s="1" t="s">
        <v>268</v>
      </c>
      <c r="B97" s="2" t="s">
        <v>68</v>
      </c>
      <c r="C97" s="2" t="s">
        <v>262</v>
      </c>
      <c r="D97" s="2" t="s">
        <v>277</v>
      </c>
      <c r="E97" s="2" t="s">
        <v>278</v>
      </c>
      <c r="F97" s="2" t="s">
        <v>99</v>
      </c>
      <c r="G97" s="2" t="s">
        <v>67</v>
      </c>
      <c r="H97" s="3">
        <v>0.5</v>
      </c>
      <c r="I97" s="4">
        <v>43013</v>
      </c>
      <c r="J97" s="4" t="s">
        <v>16</v>
      </c>
      <c r="K97" s="2" t="s">
        <v>263</v>
      </c>
      <c r="L97" s="2" t="s">
        <v>69</v>
      </c>
      <c r="M97" s="2" t="s">
        <v>70</v>
      </c>
      <c r="N97" s="2" t="s">
        <v>71</v>
      </c>
      <c r="O97" s="2" t="s">
        <v>72</v>
      </c>
      <c r="P97" s="2" t="s">
        <v>68</v>
      </c>
    </row>
    <row r="98" spans="1:16" x14ac:dyDescent="0.25">
      <c r="A98" s="1" t="s">
        <v>280</v>
      </c>
      <c r="B98" s="2" t="s">
        <v>68</v>
      </c>
      <c r="C98" s="2" t="s">
        <v>262</v>
      </c>
      <c r="D98" s="2" t="s">
        <v>64</v>
      </c>
      <c r="E98" s="2" t="s">
        <v>121</v>
      </c>
      <c r="F98" s="2" t="s">
        <v>66</v>
      </c>
      <c r="G98" s="2" t="s">
        <v>67</v>
      </c>
      <c r="H98" s="3">
        <v>0.5</v>
      </c>
      <c r="I98" s="4">
        <v>43013</v>
      </c>
      <c r="J98" s="4" t="s">
        <v>19</v>
      </c>
      <c r="K98" s="2" t="s">
        <v>263</v>
      </c>
      <c r="L98" s="2" t="s">
        <v>69</v>
      </c>
      <c r="M98" s="2" t="s">
        <v>70</v>
      </c>
      <c r="N98" s="2" t="s">
        <v>71</v>
      </c>
      <c r="O98" s="2" t="s">
        <v>72</v>
      </c>
      <c r="P98" s="2" t="s">
        <v>68</v>
      </c>
    </row>
    <row r="99" spans="1:16" x14ac:dyDescent="0.25">
      <c r="A99" s="1" t="s">
        <v>280</v>
      </c>
      <c r="B99" s="2" t="s">
        <v>68</v>
      </c>
      <c r="C99" s="2" t="s">
        <v>262</v>
      </c>
      <c r="D99" s="2" t="s">
        <v>100</v>
      </c>
      <c r="E99" s="2" t="s">
        <v>281</v>
      </c>
      <c r="F99" s="2" t="s">
        <v>66</v>
      </c>
      <c r="G99" s="2" t="s">
        <v>67</v>
      </c>
      <c r="H99" s="3">
        <v>0.5</v>
      </c>
      <c r="I99" s="4">
        <v>43013</v>
      </c>
      <c r="J99" s="4" t="s">
        <v>19</v>
      </c>
      <c r="K99" s="2" t="s">
        <v>263</v>
      </c>
      <c r="L99" s="2" t="s">
        <v>69</v>
      </c>
      <c r="M99" s="2" t="s">
        <v>70</v>
      </c>
      <c r="N99" s="2" t="s">
        <v>71</v>
      </c>
      <c r="O99" s="2" t="s">
        <v>72</v>
      </c>
      <c r="P99" s="2" t="s">
        <v>68</v>
      </c>
    </row>
    <row r="100" spans="1:16" x14ac:dyDescent="0.25">
      <c r="A100" s="1" t="s">
        <v>280</v>
      </c>
      <c r="B100" s="2" t="s">
        <v>68</v>
      </c>
      <c r="C100" s="2" t="s">
        <v>262</v>
      </c>
      <c r="D100" s="2" t="s">
        <v>102</v>
      </c>
      <c r="E100" s="2" t="s">
        <v>282</v>
      </c>
      <c r="F100" s="2" t="s">
        <v>66</v>
      </c>
      <c r="G100" s="2" t="s">
        <v>67</v>
      </c>
      <c r="H100" s="3">
        <v>0.3</v>
      </c>
      <c r="I100" s="4">
        <v>43013</v>
      </c>
      <c r="J100" s="4" t="s">
        <v>19</v>
      </c>
      <c r="K100" s="2" t="s">
        <v>263</v>
      </c>
      <c r="L100" s="2" t="s">
        <v>69</v>
      </c>
      <c r="M100" s="2" t="s">
        <v>70</v>
      </c>
      <c r="N100" s="2" t="s">
        <v>71</v>
      </c>
      <c r="O100" s="2" t="s">
        <v>72</v>
      </c>
      <c r="P100" s="2" t="s">
        <v>68</v>
      </c>
    </row>
    <row r="101" spans="1:16" x14ac:dyDescent="0.25">
      <c r="A101" s="1" t="s">
        <v>280</v>
      </c>
      <c r="B101" s="2" t="s">
        <v>68</v>
      </c>
      <c r="C101" s="2" t="s">
        <v>262</v>
      </c>
      <c r="D101" s="2" t="s">
        <v>104</v>
      </c>
      <c r="E101" s="2" t="s">
        <v>252</v>
      </c>
      <c r="F101" s="2" t="s">
        <v>66</v>
      </c>
      <c r="G101" s="2" t="s">
        <v>67</v>
      </c>
      <c r="H101" s="3">
        <v>0.2</v>
      </c>
      <c r="I101" s="4">
        <v>43013</v>
      </c>
      <c r="J101" s="4" t="s">
        <v>19</v>
      </c>
      <c r="K101" s="2" t="s">
        <v>263</v>
      </c>
      <c r="L101" s="2" t="s">
        <v>69</v>
      </c>
      <c r="M101" s="2" t="s">
        <v>70</v>
      </c>
      <c r="N101" s="2" t="s">
        <v>71</v>
      </c>
      <c r="O101" s="2" t="s">
        <v>72</v>
      </c>
      <c r="P101" s="2" t="s">
        <v>68</v>
      </c>
    </row>
    <row r="102" spans="1:16" x14ac:dyDescent="0.25">
      <c r="A102" s="1" t="s">
        <v>280</v>
      </c>
      <c r="B102" s="2" t="s">
        <v>68</v>
      </c>
      <c r="C102" s="2" t="s">
        <v>262</v>
      </c>
      <c r="D102" s="2" t="s">
        <v>107</v>
      </c>
      <c r="E102" s="2" t="s">
        <v>283</v>
      </c>
      <c r="F102" s="2" t="s">
        <v>66</v>
      </c>
      <c r="G102" s="2" t="s">
        <v>67</v>
      </c>
      <c r="H102" s="3">
        <v>0.3</v>
      </c>
      <c r="I102" s="4">
        <v>43013</v>
      </c>
      <c r="J102" s="4" t="s">
        <v>19</v>
      </c>
      <c r="K102" s="2" t="s">
        <v>263</v>
      </c>
      <c r="L102" s="2" t="s">
        <v>69</v>
      </c>
      <c r="M102" s="2" t="s">
        <v>70</v>
      </c>
      <c r="N102" s="2" t="s">
        <v>71</v>
      </c>
      <c r="O102" s="2" t="s">
        <v>72</v>
      </c>
      <c r="P102" s="2" t="s">
        <v>68</v>
      </c>
    </row>
    <row r="103" spans="1:16" x14ac:dyDescent="0.25">
      <c r="A103" s="1" t="s">
        <v>280</v>
      </c>
      <c r="B103" s="2" t="s">
        <v>68</v>
      </c>
      <c r="C103" s="2" t="s">
        <v>262</v>
      </c>
      <c r="D103" s="2" t="s">
        <v>116</v>
      </c>
      <c r="E103" s="2" t="s">
        <v>284</v>
      </c>
      <c r="F103" s="2" t="s">
        <v>66</v>
      </c>
      <c r="G103" s="2" t="s">
        <v>67</v>
      </c>
      <c r="H103" s="3">
        <v>0.3</v>
      </c>
      <c r="I103" s="4">
        <v>43013</v>
      </c>
      <c r="J103" s="4" t="s">
        <v>19</v>
      </c>
      <c r="K103" s="2" t="s">
        <v>263</v>
      </c>
      <c r="L103" s="2" t="s">
        <v>69</v>
      </c>
      <c r="M103" s="2" t="s">
        <v>70</v>
      </c>
      <c r="N103" s="2" t="s">
        <v>71</v>
      </c>
      <c r="O103" s="2" t="s">
        <v>72</v>
      </c>
      <c r="P103" s="2" t="s">
        <v>68</v>
      </c>
    </row>
    <row r="104" spans="1:16" x14ac:dyDescent="0.25">
      <c r="A104" s="1" t="s">
        <v>285</v>
      </c>
      <c r="B104" s="2" t="s">
        <v>286</v>
      </c>
      <c r="C104" s="2" t="s">
        <v>287</v>
      </c>
      <c r="D104" s="2" t="s">
        <v>64</v>
      </c>
      <c r="E104" s="2" t="s">
        <v>288</v>
      </c>
      <c r="F104" s="2" t="s">
        <v>66</v>
      </c>
      <c r="G104" s="2" t="s">
        <v>67</v>
      </c>
      <c r="H104" s="3">
        <v>2</v>
      </c>
      <c r="I104" s="4">
        <v>43010</v>
      </c>
      <c r="J104" s="4" t="s">
        <v>19</v>
      </c>
      <c r="K104" s="2" t="s">
        <v>263</v>
      </c>
      <c r="L104" s="2" t="s">
        <v>169</v>
      </c>
      <c r="M104" s="2" t="s">
        <v>68</v>
      </c>
      <c r="N104" s="2" t="s">
        <v>171</v>
      </c>
      <c r="O104" s="2" t="s">
        <v>170</v>
      </c>
      <c r="P104" s="2" t="s">
        <v>68</v>
      </c>
    </row>
    <row r="105" spans="1:16" x14ac:dyDescent="0.25">
      <c r="A105" s="1" t="s">
        <v>289</v>
      </c>
      <c r="B105" s="2" t="s">
        <v>68</v>
      </c>
      <c r="C105" s="2" t="s">
        <v>290</v>
      </c>
      <c r="D105" s="2" t="s">
        <v>64</v>
      </c>
      <c r="E105" s="2" t="s">
        <v>291</v>
      </c>
      <c r="F105" s="2" t="s">
        <v>77</v>
      </c>
      <c r="G105" s="2" t="s">
        <v>67</v>
      </c>
      <c r="H105" s="3">
        <v>2</v>
      </c>
      <c r="I105" s="4">
        <v>43008</v>
      </c>
      <c r="J105" s="4" t="s">
        <v>15</v>
      </c>
      <c r="K105" s="2" t="s">
        <v>292</v>
      </c>
      <c r="L105" s="2" t="s">
        <v>69</v>
      </c>
      <c r="M105" s="2" t="s">
        <v>70</v>
      </c>
      <c r="N105" s="2" t="s">
        <v>71</v>
      </c>
      <c r="O105" s="2" t="s">
        <v>72</v>
      </c>
      <c r="P105" s="2" t="s">
        <v>68</v>
      </c>
    </row>
    <row r="106" spans="1:16" x14ac:dyDescent="0.25">
      <c r="A106" s="1" t="s">
        <v>293</v>
      </c>
      <c r="B106" s="2" t="s">
        <v>68</v>
      </c>
      <c r="C106" s="2" t="s">
        <v>294</v>
      </c>
      <c r="D106" s="2" t="s">
        <v>64</v>
      </c>
      <c r="E106" s="2" t="s">
        <v>295</v>
      </c>
      <c r="F106" s="2" t="s">
        <v>77</v>
      </c>
      <c r="G106" s="2" t="s">
        <v>67</v>
      </c>
      <c r="H106" s="3">
        <v>4</v>
      </c>
      <c r="I106" s="4">
        <v>43009</v>
      </c>
      <c r="J106" s="4" t="s">
        <v>16</v>
      </c>
      <c r="K106" s="2" t="s">
        <v>292</v>
      </c>
      <c r="L106" s="2" t="s">
        <v>69</v>
      </c>
      <c r="M106" s="2" t="s">
        <v>70</v>
      </c>
      <c r="N106" s="2" t="s">
        <v>71</v>
      </c>
      <c r="O106" s="2" t="s">
        <v>72</v>
      </c>
      <c r="P106" s="2" t="s">
        <v>68</v>
      </c>
    </row>
    <row r="107" spans="1:16" x14ac:dyDescent="0.25">
      <c r="A107" s="1" t="s">
        <v>296</v>
      </c>
      <c r="B107" s="2" t="s">
        <v>297</v>
      </c>
      <c r="C107" s="2" t="s">
        <v>298</v>
      </c>
      <c r="D107" s="2" t="s">
        <v>64</v>
      </c>
      <c r="E107" s="2" t="s">
        <v>299</v>
      </c>
      <c r="F107" s="2" t="s">
        <v>77</v>
      </c>
      <c r="G107" s="2" t="s">
        <v>67</v>
      </c>
      <c r="H107" s="3">
        <v>0.5</v>
      </c>
      <c r="I107" s="4">
        <v>43009</v>
      </c>
      <c r="J107" s="4" t="s">
        <v>17</v>
      </c>
      <c r="K107" s="2" t="s">
        <v>292</v>
      </c>
      <c r="L107" s="2" t="s">
        <v>69</v>
      </c>
      <c r="M107" s="2" t="s">
        <v>70</v>
      </c>
      <c r="N107" s="2" t="s">
        <v>71</v>
      </c>
      <c r="O107" s="2" t="s">
        <v>72</v>
      </c>
      <c r="P107" s="2" t="s">
        <v>68</v>
      </c>
    </row>
    <row r="108" spans="1:16" x14ac:dyDescent="0.25">
      <c r="A108" s="1" t="s">
        <v>300</v>
      </c>
      <c r="B108" s="2" t="s">
        <v>301</v>
      </c>
      <c r="C108" s="2" t="s">
        <v>302</v>
      </c>
      <c r="D108" s="2" t="s">
        <v>64</v>
      </c>
      <c r="E108" s="2" t="s">
        <v>303</v>
      </c>
      <c r="F108" s="2" t="s">
        <v>77</v>
      </c>
      <c r="G108" s="2" t="s">
        <v>67</v>
      </c>
      <c r="H108" s="3">
        <v>0.3</v>
      </c>
      <c r="I108" s="4">
        <v>43009</v>
      </c>
      <c r="J108" s="4" t="s">
        <v>17</v>
      </c>
      <c r="K108" s="2" t="s">
        <v>292</v>
      </c>
      <c r="L108" s="2" t="s">
        <v>69</v>
      </c>
      <c r="M108" s="2" t="s">
        <v>70</v>
      </c>
      <c r="N108" s="2" t="s">
        <v>71</v>
      </c>
      <c r="O108" s="2" t="s">
        <v>72</v>
      </c>
      <c r="P108" s="2" t="s">
        <v>68</v>
      </c>
    </row>
    <row r="109" spans="1:16" x14ac:dyDescent="0.25">
      <c r="A109" s="1" t="s">
        <v>304</v>
      </c>
      <c r="B109" s="2" t="s">
        <v>68</v>
      </c>
      <c r="C109" s="2" t="s">
        <v>305</v>
      </c>
      <c r="D109" s="2" t="s">
        <v>64</v>
      </c>
      <c r="E109" s="2" t="s">
        <v>306</v>
      </c>
      <c r="F109" s="2" t="s">
        <v>77</v>
      </c>
      <c r="G109" s="2" t="s">
        <v>67</v>
      </c>
      <c r="H109" s="3">
        <v>2</v>
      </c>
      <c r="I109" s="4">
        <v>43010</v>
      </c>
      <c r="J109" s="4" t="s">
        <v>17</v>
      </c>
      <c r="K109" s="2" t="s">
        <v>292</v>
      </c>
      <c r="L109" s="2" t="s">
        <v>69</v>
      </c>
      <c r="M109" s="2" t="s">
        <v>70</v>
      </c>
      <c r="N109" s="2" t="s">
        <v>71</v>
      </c>
      <c r="O109" s="2" t="s">
        <v>72</v>
      </c>
      <c r="P109" s="2" t="s">
        <v>68</v>
      </c>
    </row>
    <row r="110" spans="1:16" x14ac:dyDescent="0.25">
      <c r="A110" s="1" t="s">
        <v>307</v>
      </c>
      <c r="B110" s="2" t="s">
        <v>308</v>
      </c>
      <c r="C110" s="2" t="s">
        <v>309</v>
      </c>
      <c r="D110" s="2" t="s">
        <v>64</v>
      </c>
      <c r="E110" s="2" t="s">
        <v>299</v>
      </c>
      <c r="F110" s="2" t="s">
        <v>77</v>
      </c>
      <c r="G110" s="2" t="s">
        <v>67</v>
      </c>
      <c r="H110" s="3">
        <v>0.5</v>
      </c>
      <c r="I110" s="4">
        <v>43009</v>
      </c>
      <c r="J110" s="4" t="s">
        <v>17</v>
      </c>
      <c r="K110" s="2" t="s">
        <v>292</v>
      </c>
      <c r="L110" s="2" t="s">
        <v>69</v>
      </c>
      <c r="M110" s="2" t="s">
        <v>70</v>
      </c>
      <c r="N110" s="2" t="s">
        <v>71</v>
      </c>
      <c r="O110" s="2" t="s">
        <v>72</v>
      </c>
      <c r="P110" s="2" t="s">
        <v>68</v>
      </c>
    </row>
    <row r="111" spans="1:16" x14ac:dyDescent="0.25">
      <c r="A111" s="1" t="s">
        <v>310</v>
      </c>
      <c r="B111" s="2" t="s">
        <v>68</v>
      </c>
      <c r="C111" s="2" t="s">
        <v>311</v>
      </c>
      <c r="D111" s="2" t="s">
        <v>64</v>
      </c>
      <c r="E111" s="2" t="s">
        <v>312</v>
      </c>
      <c r="F111" s="2" t="s">
        <v>77</v>
      </c>
      <c r="G111" s="2" t="s">
        <v>67</v>
      </c>
      <c r="H111" s="3">
        <v>3</v>
      </c>
      <c r="I111" s="4">
        <v>43009</v>
      </c>
      <c r="J111" s="4" t="s">
        <v>17</v>
      </c>
      <c r="K111" s="2" t="s">
        <v>292</v>
      </c>
      <c r="L111" s="2" t="s">
        <v>69</v>
      </c>
      <c r="M111" s="2" t="s">
        <v>70</v>
      </c>
      <c r="N111" s="2" t="s">
        <v>71</v>
      </c>
      <c r="O111" s="2" t="s">
        <v>72</v>
      </c>
      <c r="P111" s="2" t="s">
        <v>68</v>
      </c>
    </row>
    <row r="112" spans="1:16" x14ac:dyDescent="0.25">
      <c r="A112" s="1" t="s">
        <v>313</v>
      </c>
      <c r="B112" s="2" t="s">
        <v>68</v>
      </c>
      <c r="C112" s="2" t="s">
        <v>91</v>
      </c>
      <c r="D112" s="2" t="s">
        <v>64</v>
      </c>
      <c r="E112" s="2" t="s">
        <v>314</v>
      </c>
      <c r="F112" s="2" t="s">
        <v>77</v>
      </c>
      <c r="G112" s="2" t="s">
        <v>67</v>
      </c>
      <c r="H112" s="3">
        <v>2</v>
      </c>
      <c r="I112" s="4">
        <v>43009</v>
      </c>
      <c r="J112" s="4" t="s">
        <v>19</v>
      </c>
      <c r="K112" s="2" t="s">
        <v>292</v>
      </c>
      <c r="L112" s="2" t="s">
        <v>69</v>
      </c>
      <c r="M112" s="2" t="s">
        <v>70</v>
      </c>
      <c r="N112" s="2" t="s">
        <v>71</v>
      </c>
      <c r="O112" s="2" t="s">
        <v>72</v>
      </c>
      <c r="P112" s="2" t="s">
        <v>68</v>
      </c>
    </row>
    <row r="113" spans="1:16" x14ac:dyDescent="0.25">
      <c r="A113" s="1" t="s">
        <v>315</v>
      </c>
      <c r="B113" s="2" t="s">
        <v>316</v>
      </c>
      <c r="C113" s="2" t="s">
        <v>317</v>
      </c>
      <c r="D113" s="2" t="s">
        <v>64</v>
      </c>
      <c r="E113" s="2" t="s">
        <v>318</v>
      </c>
      <c r="F113" s="2" t="s">
        <v>77</v>
      </c>
      <c r="G113" s="2" t="s">
        <v>67</v>
      </c>
      <c r="H113" s="3">
        <v>3</v>
      </c>
      <c r="I113" s="4">
        <v>43008</v>
      </c>
      <c r="J113" s="4" t="s">
        <v>19</v>
      </c>
      <c r="K113" s="2" t="s">
        <v>292</v>
      </c>
      <c r="L113" s="2" t="s">
        <v>69</v>
      </c>
      <c r="M113" s="2" t="s">
        <v>70</v>
      </c>
      <c r="N113" s="2" t="s">
        <v>71</v>
      </c>
      <c r="O113" s="2" t="s">
        <v>72</v>
      </c>
      <c r="P113" s="2" t="s">
        <v>68</v>
      </c>
    </row>
    <row r="114" spans="1:16" x14ac:dyDescent="0.25">
      <c r="A114" s="1" t="s">
        <v>319</v>
      </c>
      <c r="B114" s="2" t="s">
        <v>68</v>
      </c>
      <c r="C114" s="2" t="s">
        <v>320</v>
      </c>
      <c r="D114" s="2" t="s">
        <v>64</v>
      </c>
      <c r="E114" s="2" t="s">
        <v>321</v>
      </c>
      <c r="F114" s="2" t="s">
        <v>77</v>
      </c>
      <c r="G114" s="2" t="s">
        <v>67</v>
      </c>
      <c r="H114" s="3">
        <v>1.5</v>
      </c>
      <c r="I114" s="4">
        <v>43009</v>
      </c>
      <c r="J114" s="4" t="s">
        <v>19</v>
      </c>
      <c r="K114" s="2" t="s">
        <v>292</v>
      </c>
      <c r="L114" s="2" t="s">
        <v>69</v>
      </c>
      <c r="M114" s="2" t="s">
        <v>70</v>
      </c>
      <c r="N114" s="2" t="s">
        <v>71</v>
      </c>
      <c r="O114" s="2" t="s">
        <v>72</v>
      </c>
      <c r="P114" s="2" t="s">
        <v>68</v>
      </c>
    </row>
    <row r="115" spans="1:16" x14ac:dyDescent="0.25">
      <c r="A115" s="1" t="s">
        <v>322</v>
      </c>
      <c r="B115" s="2" t="s">
        <v>74</v>
      </c>
      <c r="C115" s="2" t="s">
        <v>75</v>
      </c>
      <c r="D115" s="2" t="s">
        <v>64</v>
      </c>
      <c r="E115" s="2" t="s">
        <v>323</v>
      </c>
      <c r="F115" s="2" t="s">
        <v>77</v>
      </c>
      <c r="G115" s="2" t="s">
        <v>67</v>
      </c>
      <c r="H115" s="3">
        <v>1.5</v>
      </c>
      <c r="I115" s="4">
        <v>43009</v>
      </c>
      <c r="J115" s="4" t="s">
        <v>16</v>
      </c>
      <c r="K115" s="2" t="s">
        <v>292</v>
      </c>
      <c r="L115" s="2" t="s">
        <v>69</v>
      </c>
      <c r="M115" s="2" t="s">
        <v>70</v>
      </c>
      <c r="N115" s="2" t="s">
        <v>71</v>
      </c>
      <c r="O115" s="2" t="s">
        <v>72</v>
      </c>
      <c r="P115" s="2" t="s">
        <v>68</v>
      </c>
    </row>
    <row r="116" spans="1:16" x14ac:dyDescent="0.25">
      <c r="A116" s="1" t="s">
        <v>324</v>
      </c>
      <c r="B116" s="2" t="s">
        <v>68</v>
      </c>
      <c r="C116" s="2" t="s">
        <v>325</v>
      </c>
      <c r="D116" s="2" t="s">
        <v>64</v>
      </c>
      <c r="E116" s="2" t="s">
        <v>326</v>
      </c>
      <c r="F116" s="2" t="s">
        <v>77</v>
      </c>
      <c r="G116" s="2" t="s">
        <v>67</v>
      </c>
      <c r="H116" s="3">
        <v>8</v>
      </c>
      <c r="I116" s="4">
        <v>43009</v>
      </c>
      <c r="J116" s="4" t="s">
        <v>20</v>
      </c>
      <c r="K116" s="2" t="s">
        <v>292</v>
      </c>
      <c r="L116" s="2" t="s">
        <v>69</v>
      </c>
      <c r="M116" s="2" t="s">
        <v>70</v>
      </c>
      <c r="N116" s="2" t="s">
        <v>71</v>
      </c>
      <c r="O116" s="2" t="s">
        <v>72</v>
      </c>
      <c r="P116" s="2" t="s">
        <v>68</v>
      </c>
    </row>
    <row r="117" spans="1:16" x14ac:dyDescent="0.25">
      <c r="A117" s="1" t="s">
        <v>327</v>
      </c>
      <c r="B117" s="2" t="s">
        <v>328</v>
      </c>
      <c r="C117" s="2" t="s">
        <v>329</v>
      </c>
      <c r="D117" s="2" t="s">
        <v>64</v>
      </c>
      <c r="E117" s="2" t="s">
        <v>330</v>
      </c>
      <c r="F117" s="2" t="s">
        <v>99</v>
      </c>
      <c r="G117" s="2" t="s">
        <v>67</v>
      </c>
      <c r="H117" s="3">
        <v>1</v>
      </c>
      <c r="I117" s="4">
        <v>43015</v>
      </c>
      <c r="J117" s="4" t="s">
        <v>19</v>
      </c>
      <c r="K117" s="2" t="s">
        <v>331</v>
      </c>
      <c r="L117" s="2" t="s">
        <v>69</v>
      </c>
      <c r="M117" s="2" t="s">
        <v>70</v>
      </c>
      <c r="N117" s="2" t="s">
        <v>71</v>
      </c>
      <c r="O117" s="2" t="s">
        <v>170</v>
      </c>
      <c r="P117" s="2" t="s">
        <v>68</v>
      </c>
    </row>
    <row r="118" spans="1:16" x14ac:dyDescent="0.25">
      <c r="A118" s="1" t="s">
        <v>332</v>
      </c>
      <c r="B118" s="2" t="s">
        <v>333</v>
      </c>
      <c r="C118" s="2" t="s">
        <v>334</v>
      </c>
      <c r="D118" s="2" t="s">
        <v>64</v>
      </c>
      <c r="E118" s="2" t="s">
        <v>335</v>
      </c>
      <c r="F118" s="2" t="s">
        <v>66</v>
      </c>
      <c r="G118" s="2" t="s">
        <v>67</v>
      </c>
      <c r="H118" s="3">
        <v>4</v>
      </c>
      <c r="I118" s="4">
        <v>42981</v>
      </c>
      <c r="J118" s="4" t="s">
        <v>19</v>
      </c>
      <c r="K118" s="2" t="s">
        <v>331</v>
      </c>
      <c r="L118" s="2" t="s">
        <v>69</v>
      </c>
      <c r="M118" s="2" t="s">
        <v>70</v>
      </c>
      <c r="N118" s="2" t="s">
        <v>71</v>
      </c>
      <c r="O118" s="2" t="s">
        <v>170</v>
      </c>
      <c r="P118" s="2" t="s">
        <v>68</v>
      </c>
    </row>
    <row r="119" spans="1:16" x14ac:dyDescent="0.25">
      <c r="A119" s="1" t="s">
        <v>336</v>
      </c>
      <c r="B119" s="2" t="s">
        <v>337</v>
      </c>
      <c r="C119" s="2" t="s">
        <v>338</v>
      </c>
      <c r="D119" s="2" t="s">
        <v>64</v>
      </c>
      <c r="E119" s="2" t="s">
        <v>339</v>
      </c>
      <c r="F119" s="2" t="s">
        <v>128</v>
      </c>
      <c r="G119" s="2" t="s">
        <v>67</v>
      </c>
      <c r="H119" s="3">
        <v>4</v>
      </c>
      <c r="I119" s="4">
        <v>43012</v>
      </c>
      <c r="J119" s="4" t="s">
        <v>16</v>
      </c>
      <c r="K119" s="2" t="s">
        <v>340</v>
      </c>
      <c r="L119" s="2" t="s">
        <v>69</v>
      </c>
      <c r="M119" s="2" t="s">
        <v>70</v>
      </c>
      <c r="N119" s="2" t="s">
        <v>71</v>
      </c>
      <c r="O119" s="2" t="s">
        <v>72</v>
      </c>
      <c r="P119" s="2" t="s">
        <v>68</v>
      </c>
    </row>
    <row r="120" spans="1:16" x14ac:dyDescent="0.25">
      <c r="A120" s="1" t="s">
        <v>341</v>
      </c>
      <c r="B120" s="2" t="s">
        <v>342</v>
      </c>
      <c r="C120" s="2" t="s">
        <v>343</v>
      </c>
      <c r="D120" s="2" t="s">
        <v>64</v>
      </c>
      <c r="E120" s="2" t="s">
        <v>344</v>
      </c>
      <c r="F120" s="2" t="s">
        <v>99</v>
      </c>
      <c r="G120" s="2" t="s">
        <v>67</v>
      </c>
      <c r="H120" s="3">
        <v>1</v>
      </c>
      <c r="I120" s="4">
        <v>43010</v>
      </c>
      <c r="J120" s="4" t="s">
        <v>17</v>
      </c>
      <c r="K120" s="2" t="s">
        <v>340</v>
      </c>
      <c r="L120" s="2" t="s">
        <v>69</v>
      </c>
      <c r="M120" s="2" t="s">
        <v>70</v>
      </c>
      <c r="N120" s="2" t="s">
        <v>71</v>
      </c>
      <c r="O120" s="2" t="s">
        <v>72</v>
      </c>
      <c r="P120" s="2" t="s">
        <v>68</v>
      </c>
    </row>
    <row r="121" spans="1:16" x14ac:dyDescent="0.25">
      <c r="A121" s="1" t="s">
        <v>345</v>
      </c>
      <c r="B121" s="2" t="s">
        <v>346</v>
      </c>
      <c r="C121" s="2" t="s">
        <v>347</v>
      </c>
      <c r="D121" s="2" t="s">
        <v>64</v>
      </c>
      <c r="E121" s="2" t="s">
        <v>87</v>
      </c>
      <c r="F121" s="2" t="s">
        <v>128</v>
      </c>
      <c r="G121" s="2" t="s">
        <v>67</v>
      </c>
      <c r="H121" s="3">
        <v>1</v>
      </c>
      <c r="I121" s="4">
        <v>43011</v>
      </c>
      <c r="J121" s="4" t="s">
        <v>22</v>
      </c>
      <c r="K121" s="2" t="s">
        <v>340</v>
      </c>
      <c r="L121" s="2" t="s">
        <v>69</v>
      </c>
      <c r="M121" s="2" t="s">
        <v>70</v>
      </c>
      <c r="N121" s="2" t="s">
        <v>71</v>
      </c>
      <c r="O121" s="2" t="s">
        <v>72</v>
      </c>
      <c r="P121" s="2" t="s">
        <v>68</v>
      </c>
    </row>
    <row r="122" spans="1:16" x14ac:dyDescent="0.25">
      <c r="A122" s="1" t="s">
        <v>348</v>
      </c>
      <c r="B122" s="2" t="s">
        <v>349</v>
      </c>
      <c r="C122" s="2" t="s">
        <v>350</v>
      </c>
      <c r="D122" s="2" t="s">
        <v>64</v>
      </c>
      <c r="E122" s="2" t="s">
        <v>87</v>
      </c>
      <c r="F122" s="2" t="s">
        <v>128</v>
      </c>
      <c r="G122" s="2" t="s">
        <v>67</v>
      </c>
      <c r="H122" s="3">
        <v>1</v>
      </c>
      <c r="I122" s="4">
        <v>43011</v>
      </c>
      <c r="J122" s="4" t="s">
        <v>22</v>
      </c>
      <c r="K122" s="2" t="s">
        <v>340</v>
      </c>
      <c r="L122" s="2" t="s">
        <v>69</v>
      </c>
      <c r="M122" s="2" t="s">
        <v>70</v>
      </c>
      <c r="N122" s="2" t="s">
        <v>71</v>
      </c>
      <c r="O122" s="2" t="s">
        <v>72</v>
      </c>
      <c r="P122" s="2" t="s">
        <v>68</v>
      </c>
    </row>
    <row r="123" spans="1:16" x14ac:dyDescent="0.25">
      <c r="A123" s="1" t="s">
        <v>351</v>
      </c>
      <c r="B123" s="2" t="s">
        <v>68</v>
      </c>
      <c r="C123" s="2" t="s">
        <v>352</v>
      </c>
      <c r="D123" s="2" t="s">
        <v>64</v>
      </c>
      <c r="E123" s="2" t="s">
        <v>353</v>
      </c>
      <c r="F123" s="2" t="s">
        <v>128</v>
      </c>
      <c r="G123" s="2" t="s">
        <v>67</v>
      </c>
      <c r="H123" s="3">
        <v>14</v>
      </c>
      <c r="I123" s="4">
        <v>43006</v>
      </c>
      <c r="J123" s="4" t="s">
        <v>15</v>
      </c>
      <c r="K123" s="2" t="s">
        <v>340</v>
      </c>
      <c r="L123" s="2" t="s">
        <v>68</v>
      </c>
      <c r="M123" s="2" t="s">
        <v>89</v>
      </c>
      <c r="N123" s="2" t="s">
        <v>71</v>
      </c>
      <c r="O123" s="2" t="s">
        <v>354</v>
      </c>
      <c r="P123" s="2" t="s">
        <v>68</v>
      </c>
    </row>
    <row r="124" spans="1:16" x14ac:dyDescent="0.25">
      <c r="A124" s="1" t="s">
        <v>351</v>
      </c>
      <c r="B124" s="2" t="s">
        <v>68</v>
      </c>
      <c r="C124" s="2" t="s">
        <v>352</v>
      </c>
      <c r="D124" s="2" t="s">
        <v>100</v>
      </c>
      <c r="E124" s="2" t="s">
        <v>355</v>
      </c>
      <c r="F124" s="2" t="s">
        <v>128</v>
      </c>
      <c r="G124" s="2" t="s">
        <v>67</v>
      </c>
      <c r="H124" s="3">
        <v>2</v>
      </c>
      <c r="I124" s="4">
        <v>43006</v>
      </c>
      <c r="J124" s="4" t="s">
        <v>15</v>
      </c>
      <c r="K124" s="2" t="s">
        <v>340</v>
      </c>
      <c r="L124" s="2" t="s">
        <v>68</v>
      </c>
      <c r="M124" s="2" t="s">
        <v>89</v>
      </c>
      <c r="N124" s="2" t="s">
        <v>71</v>
      </c>
      <c r="O124" s="2" t="s">
        <v>354</v>
      </c>
      <c r="P124" s="2" t="s">
        <v>68</v>
      </c>
    </row>
    <row r="125" spans="1:16" x14ac:dyDescent="0.25">
      <c r="A125" s="1" t="s">
        <v>356</v>
      </c>
      <c r="B125" s="2" t="s">
        <v>159</v>
      </c>
      <c r="C125" s="2" t="s">
        <v>160</v>
      </c>
      <c r="D125" s="2" t="s">
        <v>64</v>
      </c>
      <c r="E125" s="2" t="s">
        <v>357</v>
      </c>
      <c r="F125" s="2" t="s">
        <v>66</v>
      </c>
      <c r="G125" s="2" t="s">
        <v>67</v>
      </c>
      <c r="H125" s="3">
        <v>0.3</v>
      </c>
      <c r="I125" s="4">
        <v>43010</v>
      </c>
      <c r="J125" s="4" t="s">
        <v>16</v>
      </c>
      <c r="K125" s="2" t="s">
        <v>340</v>
      </c>
      <c r="L125" s="2" t="s">
        <v>69</v>
      </c>
      <c r="M125" s="2" t="s">
        <v>70</v>
      </c>
      <c r="N125" s="2" t="s">
        <v>71</v>
      </c>
      <c r="O125" s="2" t="s">
        <v>72</v>
      </c>
      <c r="P125" s="2" t="s">
        <v>68</v>
      </c>
    </row>
    <row r="126" spans="1:16" x14ac:dyDescent="0.25">
      <c r="A126" s="1" t="s">
        <v>358</v>
      </c>
      <c r="B126" s="2" t="s">
        <v>359</v>
      </c>
      <c r="C126" s="2" t="s">
        <v>360</v>
      </c>
      <c r="D126" s="2" t="s">
        <v>64</v>
      </c>
      <c r="E126" s="2" t="s">
        <v>87</v>
      </c>
      <c r="F126" s="2" t="s">
        <v>128</v>
      </c>
      <c r="G126" s="2" t="s">
        <v>67</v>
      </c>
      <c r="H126" s="3">
        <v>1</v>
      </c>
      <c r="I126" s="4">
        <v>43011</v>
      </c>
      <c r="J126" s="4" t="s">
        <v>22</v>
      </c>
      <c r="K126" s="2" t="s">
        <v>340</v>
      </c>
      <c r="L126" s="2" t="s">
        <v>69</v>
      </c>
      <c r="M126" s="2" t="s">
        <v>70</v>
      </c>
      <c r="N126" s="2" t="s">
        <v>71</v>
      </c>
      <c r="O126" s="2" t="s">
        <v>72</v>
      </c>
      <c r="P126" s="2" t="s">
        <v>68</v>
      </c>
    </row>
    <row r="127" spans="1:16" x14ac:dyDescent="0.25">
      <c r="A127" s="1" t="s">
        <v>361</v>
      </c>
      <c r="B127" s="2" t="s">
        <v>362</v>
      </c>
      <c r="C127" s="2" t="s">
        <v>363</v>
      </c>
      <c r="D127" s="2" t="s">
        <v>64</v>
      </c>
      <c r="E127" s="2" t="s">
        <v>364</v>
      </c>
      <c r="F127" s="2" t="s">
        <v>66</v>
      </c>
      <c r="G127" s="2" t="s">
        <v>67</v>
      </c>
      <c r="H127" s="3">
        <v>0.5</v>
      </c>
      <c r="I127" s="4">
        <v>43010</v>
      </c>
      <c r="J127" s="4" t="s">
        <v>19</v>
      </c>
      <c r="K127" s="2" t="s">
        <v>340</v>
      </c>
      <c r="L127" s="2" t="s">
        <v>69</v>
      </c>
      <c r="M127" s="2" t="s">
        <v>70</v>
      </c>
      <c r="N127" s="2" t="s">
        <v>71</v>
      </c>
      <c r="O127" s="2" t="s">
        <v>72</v>
      </c>
      <c r="P127" s="2" t="s">
        <v>68</v>
      </c>
    </row>
    <row r="128" spans="1:16" x14ac:dyDescent="0.25">
      <c r="A128" s="1" t="s">
        <v>365</v>
      </c>
      <c r="B128" s="2" t="s">
        <v>362</v>
      </c>
      <c r="C128" s="2" t="s">
        <v>363</v>
      </c>
      <c r="D128" s="2" t="s">
        <v>64</v>
      </c>
      <c r="E128" s="2" t="s">
        <v>357</v>
      </c>
      <c r="F128" s="2" t="s">
        <v>66</v>
      </c>
      <c r="G128" s="2" t="s">
        <v>67</v>
      </c>
      <c r="H128" s="3">
        <v>0.3</v>
      </c>
      <c r="I128" s="4">
        <v>43010</v>
      </c>
      <c r="J128" s="4" t="s">
        <v>19</v>
      </c>
      <c r="K128" s="2" t="s">
        <v>340</v>
      </c>
      <c r="L128" s="2" t="s">
        <v>69</v>
      </c>
      <c r="M128" s="2" t="s">
        <v>70</v>
      </c>
      <c r="N128" s="2" t="s">
        <v>71</v>
      </c>
      <c r="O128" s="2" t="s">
        <v>72</v>
      </c>
      <c r="P128" s="2" t="s">
        <v>68</v>
      </c>
    </row>
    <row r="129" spans="1:16" x14ac:dyDescent="0.25">
      <c r="A129" s="1" t="s">
        <v>366</v>
      </c>
      <c r="B129" s="2" t="s">
        <v>367</v>
      </c>
      <c r="C129" s="2" t="s">
        <v>368</v>
      </c>
      <c r="D129" s="2" t="s">
        <v>64</v>
      </c>
      <c r="E129" s="2" t="s">
        <v>369</v>
      </c>
      <c r="F129" s="2" t="s">
        <v>99</v>
      </c>
      <c r="G129" s="2" t="s">
        <v>67</v>
      </c>
      <c r="H129" s="3">
        <v>3</v>
      </c>
      <c r="I129" s="4">
        <v>43010</v>
      </c>
      <c r="J129" s="4" t="s">
        <v>22</v>
      </c>
      <c r="K129" s="2" t="s">
        <v>340</v>
      </c>
      <c r="L129" s="2" t="s">
        <v>69</v>
      </c>
      <c r="M129" s="2" t="s">
        <v>70</v>
      </c>
      <c r="N129" s="2" t="s">
        <v>71</v>
      </c>
      <c r="O129" s="2" t="s">
        <v>72</v>
      </c>
      <c r="P129" s="2" t="s">
        <v>68</v>
      </c>
    </row>
    <row r="130" spans="1:16" x14ac:dyDescent="0.25">
      <c r="A130" s="1" t="s">
        <v>370</v>
      </c>
      <c r="B130" s="2" t="s">
        <v>371</v>
      </c>
      <c r="C130" s="2" t="s">
        <v>372</v>
      </c>
      <c r="D130" s="2" t="s">
        <v>64</v>
      </c>
      <c r="E130" s="2" t="s">
        <v>373</v>
      </c>
      <c r="F130" s="2" t="s">
        <v>128</v>
      </c>
      <c r="G130" s="2" t="s">
        <v>67</v>
      </c>
      <c r="H130" s="3">
        <v>3</v>
      </c>
      <c r="I130" s="4">
        <v>43016</v>
      </c>
      <c r="J130" s="4" t="s">
        <v>15</v>
      </c>
      <c r="K130" s="2" t="s">
        <v>340</v>
      </c>
      <c r="L130" s="2" t="s">
        <v>69</v>
      </c>
      <c r="M130" s="2" t="s">
        <v>70</v>
      </c>
      <c r="N130" s="2" t="s">
        <v>71</v>
      </c>
      <c r="O130" s="2" t="s">
        <v>170</v>
      </c>
      <c r="P130" s="2" t="s">
        <v>68</v>
      </c>
    </row>
  </sheetData>
  <dataValidations count="1">
    <dataValidation type="list" allowBlank="1" showInputMessage="1" showErrorMessage="1" sqref="J7:J130">
      <formula1>Jour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129"/>
  <sheetViews>
    <sheetView tabSelected="1" zoomScale="80" zoomScaleNormal="80" workbookViewId="0">
      <selection activeCell="B12" sqref="B12"/>
    </sheetView>
  </sheetViews>
  <sheetFormatPr baseColWidth="10" defaultColWidth="9.140625" defaultRowHeight="15" x14ac:dyDescent="0.25"/>
  <cols>
    <col min="1" max="1" width="11.140625" bestFit="1" customWidth="1"/>
    <col min="2" max="2" width="14.85546875" customWidth="1"/>
    <col min="3" max="3" width="23" bestFit="1" customWidth="1"/>
    <col min="4" max="4" width="12.7109375" customWidth="1"/>
    <col min="5" max="5" width="41" bestFit="1" customWidth="1"/>
    <col min="6" max="6" width="17.140625" customWidth="1"/>
    <col min="7" max="7" width="15.85546875" customWidth="1"/>
    <col min="8" max="8" width="13.85546875" customWidth="1"/>
    <col min="9" max="9" width="18.42578125" bestFit="1" customWidth="1"/>
    <col min="10" max="10" width="13.85546875" customWidth="1"/>
    <col min="11" max="11" width="15.5703125" customWidth="1"/>
    <col min="12" max="12" width="13.85546875" customWidth="1"/>
    <col min="13" max="13" width="12" customWidth="1"/>
    <col min="14" max="14" width="11.28515625" customWidth="1"/>
    <col min="15" max="15" width="11.5703125" bestFit="1" customWidth="1"/>
  </cols>
  <sheetData>
    <row r="1" spans="1:17" ht="44.45" customHeight="1" x14ac:dyDescent="0.25"/>
    <row r="2" spans="1:17" x14ac:dyDescent="0.25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7</v>
      </c>
      <c r="H2" s="6" t="s">
        <v>18</v>
      </c>
      <c r="I2" s="6" t="s">
        <v>24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23</v>
      </c>
      <c r="P2" s="6" t="s">
        <v>55</v>
      </c>
      <c r="Q2" s="6" t="s">
        <v>14</v>
      </c>
    </row>
    <row r="3" spans="1:17" x14ac:dyDescent="0.25">
      <c r="A3" s="1" t="s">
        <v>172</v>
      </c>
      <c r="B3" s="2" t="s">
        <v>173</v>
      </c>
      <c r="C3" s="2" t="s">
        <v>174</v>
      </c>
      <c r="D3" s="2" t="s">
        <v>64</v>
      </c>
      <c r="E3" s="2" t="s">
        <v>175</v>
      </c>
      <c r="F3" s="2" t="s">
        <v>77</v>
      </c>
      <c r="G3" s="3">
        <v>0.5</v>
      </c>
      <c r="H3" s="4" t="s">
        <v>15</v>
      </c>
      <c r="I3" s="4" t="s">
        <v>59</v>
      </c>
      <c r="J3" s="2" t="s">
        <v>176</v>
      </c>
      <c r="K3" s="2" t="s">
        <v>69</v>
      </c>
      <c r="L3" s="2" t="s">
        <v>70</v>
      </c>
      <c r="M3" s="2" t="s">
        <v>71</v>
      </c>
      <c r="N3" s="2" t="s">
        <v>72</v>
      </c>
      <c r="O3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3" s="13">
        <f>VLOOKUP(Durée_normale[[#This Row],[Ressource]],Table8[#All],2,FALSE)</f>
        <v>10001649</v>
      </c>
      <c r="Q3" s="2" t="s">
        <v>68</v>
      </c>
    </row>
    <row r="4" spans="1:17" x14ac:dyDescent="0.25">
      <c r="A4" s="1" t="s">
        <v>61</v>
      </c>
      <c r="B4" s="2" t="s">
        <v>62</v>
      </c>
      <c r="C4" s="2" t="s">
        <v>63</v>
      </c>
      <c r="D4" s="2" t="s">
        <v>64</v>
      </c>
      <c r="E4" s="2" t="s">
        <v>65</v>
      </c>
      <c r="F4" s="2" t="s">
        <v>66</v>
      </c>
      <c r="G4" s="3">
        <v>0.3</v>
      </c>
      <c r="H4" s="4" t="s">
        <v>15</v>
      </c>
      <c r="I4" s="4" t="s">
        <v>374</v>
      </c>
      <c r="J4" s="2" t="s">
        <v>68</v>
      </c>
      <c r="K4" s="2" t="s">
        <v>69</v>
      </c>
      <c r="L4" s="2" t="s">
        <v>70</v>
      </c>
      <c r="M4" s="2" t="s">
        <v>71</v>
      </c>
      <c r="N4" s="2" t="s">
        <v>72</v>
      </c>
      <c r="O4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4" s="13">
        <f>VLOOKUP(Durée_normale[[#This Row],[Ressource]],Table8[#All],2,FALSE)</f>
        <v>10008785</v>
      </c>
      <c r="Q4" s="2" t="s">
        <v>68</v>
      </c>
    </row>
    <row r="5" spans="1:17" x14ac:dyDescent="0.25">
      <c r="A5" s="1" t="s">
        <v>73</v>
      </c>
      <c r="B5" s="2" t="s">
        <v>74</v>
      </c>
      <c r="C5" s="2" t="s">
        <v>75</v>
      </c>
      <c r="D5" s="2" t="s">
        <v>64</v>
      </c>
      <c r="E5" s="2" t="s">
        <v>76</v>
      </c>
      <c r="F5" s="2" t="s">
        <v>77</v>
      </c>
      <c r="G5" s="3">
        <v>1</v>
      </c>
      <c r="H5" s="4" t="s">
        <v>15</v>
      </c>
      <c r="I5" s="4" t="s">
        <v>28</v>
      </c>
      <c r="J5" s="2" t="s">
        <v>68</v>
      </c>
      <c r="K5" s="2" t="s">
        <v>69</v>
      </c>
      <c r="L5" s="2" t="s">
        <v>70</v>
      </c>
      <c r="M5" s="2" t="s">
        <v>71</v>
      </c>
      <c r="N5" s="2" t="s">
        <v>72</v>
      </c>
      <c r="O5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5" s="13">
        <f>VLOOKUP(Durée_normale[[#This Row],[Ressource]],Table8[#All],2,FALSE)</f>
        <v>10001558</v>
      </c>
      <c r="Q5" s="2" t="s">
        <v>68</v>
      </c>
    </row>
    <row r="6" spans="1:17" x14ac:dyDescent="0.25">
      <c r="A6" s="1" t="s">
        <v>177</v>
      </c>
      <c r="B6" s="2" t="s">
        <v>178</v>
      </c>
      <c r="C6" s="2" t="s">
        <v>179</v>
      </c>
      <c r="D6" s="2" t="s">
        <v>64</v>
      </c>
      <c r="E6" s="2" t="s">
        <v>180</v>
      </c>
      <c r="F6" s="2" t="s">
        <v>77</v>
      </c>
      <c r="G6" s="3">
        <v>0.3</v>
      </c>
      <c r="H6" s="4" t="s">
        <v>15</v>
      </c>
      <c r="I6" s="4" t="s">
        <v>59</v>
      </c>
      <c r="J6" s="2" t="s">
        <v>176</v>
      </c>
      <c r="K6" s="2" t="s">
        <v>69</v>
      </c>
      <c r="L6" s="2" t="s">
        <v>70</v>
      </c>
      <c r="M6" s="2" t="s">
        <v>71</v>
      </c>
      <c r="N6" s="2" t="s">
        <v>72</v>
      </c>
      <c r="O6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6" s="13">
        <f>VLOOKUP(Durée_normale[[#This Row],[Ressource]],Table8[#All],2,FALSE)</f>
        <v>10001649</v>
      </c>
      <c r="Q6" s="2" t="s">
        <v>68</v>
      </c>
    </row>
    <row r="7" spans="1:17" x14ac:dyDescent="0.25">
      <c r="A7" s="1" t="s">
        <v>289</v>
      </c>
      <c r="B7" s="2" t="s">
        <v>68</v>
      </c>
      <c r="C7" s="2" t="s">
        <v>290</v>
      </c>
      <c r="D7" s="2" t="s">
        <v>64</v>
      </c>
      <c r="E7" s="2" t="s">
        <v>291</v>
      </c>
      <c r="F7" s="2" t="s">
        <v>77</v>
      </c>
      <c r="G7" s="3">
        <v>2</v>
      </c>
      <c r="H7" s="4" t="s">
        <v>15</v>
      </c>
      <c r="I7" s="4" t="s">
        <v>374</v>
      </c>
      <c r="J7" s="2" t="s">
        <v>292</v>
      </c>
      <c r="K7" s="2" t="s">
        <v>69</v>
      </c>
      <c r="L7" s="2" t="s">
        <v>70</v>
      </c>
      <c r="M7" s="2" t="s">
        <v>71</v>
      </c>
      <c r="N7" s="2" t="s">
        <v>72</v>
      </c>
      <c r="O7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7" s="13">
        <f>VLOOKUP(Durée_normale[[#This Row],[Ressource]],Table8[#All],2,FALSE)</f>
        <v>10008785</v>
      </c>
      <c r="Q7" s="2" t="s">
        <v>68</v>
      </c>
    </row>
    <row r="8" spans="1:17" x14ac:dyDescent="0.25">
      <c r="A8" s="1" t="s">
        <v>336</v>
      </c>
      <c r="B8" s="2" t="s">
        <v>337</v>
      </c>
      <c r="C8" s="2" t="s">
        <v>338</v>
      </c>
      <c r="D8" s="2" t="s">
        <v>64</v>
      </c>
      <c r="E8" s="2" t="s">
        <v>339</v>
      </c>
      <c r="F8" s="2" t="s">
        <v>128</v>
      </c>
      <c r="G8" s="3">
        <v>4</v>
      </c>
      <c r="H8" s="4" t="s">
        <v>16</v>
      </c>
      <c r="I8" s="4" t="s">
        <v>374</v>
      </c>
      <c r="J8" s="2" t="s">
        <v>340</v>
      </c>
      <c r="K8" s="2" t="s">
        <v>69</v>
      </c>
      <c r="L8" s="2" t="s">
        <v>70</v>
      </c>
      <c r="M8" s="2" t="s">
        <v>71</v>
      </c>
      <c r="N8" s="2" t="s">
        <v>72</v>
      </c>
      <c r="O8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43011</v>
      </c>
      <c r="P8" s="13">
        <f>VLOOKUP(Durée_normale[[#This Row],[Ressource]],Table8[#All],2,FALSE)</f>
        <v>10008785</v>
      </c>
      <c r="Q8" s="2" t="s">
        <v>68</v>
      </c>
    </row>
    <row r="9" spans="1:17" x14ac:dyDescent="0.25">
      <c r="A9" s="1" t="s">
        <v>293</v>
      </c>
      <c r="B9" s="2" t="s">
        <v>68</v>
      </c>
      <c r="C9" s="2" t="s">
        <v>294</v>
      </c>
      <c r="D9" s="2" t="s">
        <v>64</v>
      </c>
      <c r="E9" s="2" t="s">
        <v>295</v>
      </c>
      <c r="F9" s="2" t="s">
        <v>77</v>
      </c>
      <c r="G9" s="3">
        <v>4</v>
      </c>
      <c r="H9" s="4" t="s">
        <v>16</v>
      </c>
      <c r="I9" s="4" t="s">
        <v>374</v>
      </c>
      <c r="J9" s="2" t="s">
        <v>292</v>
      </c>
      <c r="K9" s="2" t="s">
        <v>69</v>
      </c>
      <c r="L9" s="2" t="s">
        <v>70</v>
      </c>
      <c r="M9" s="2" t="s">
        <v>71</v>
      </c>
      <c r="N9" s="2" t="s">
        <v>72</v>
      </c>
      <c r="O9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43011</v>
      </c>
      <c r="P9" s="13">
        <f>VLOOKUP(Durée_normale[[#This Row],[Ressource]],Table8[#All],2,FALSE)</f>
        <v>10008785</v>
      </c>
      <c r="Q9" s="2" t="s">
        <v>68</v>
      </c>
    </row>
    <row r="10" spans="1:17" x14ac:dyDescent="0.25">
      <c r="A10" s="1" t="s">
        <v>78</v>
      </c>
      <c r="B10" s="2" t="s">
        <v>79</v>
      </c>
      <c r="C10" s="2" t="s">
        <v>80</v>
      </c>
      <c r="D10" s="2" t="s">
        <v>64</v>
      </c>
      <c r="E10" s="2" t="s">
        <v>81</v>
      </c>
      <c r="F10" s="2" t="s">
        <v>66</v>
      </c>
      <c r="G10" s="3">
        <v>0.3</v>
      </c>
      <c r="H10" s="4" t="s">
        <v>15</v>
      </c>
      <c r="I10" s="4" t="s">
        <v>374</v>
      </c>
      <c r="J10" s="2" t="s">
        <v>68</v>
      </c>
      <c r="K10" s="2" t="s">
        <v>69</v>
      </c>
      <c r="L10" s="2" t="s">
        <v>70</v>
      </c>
      <c r="M10" s="2" t="s">
        <v>71</v>
      </c>
      <c r="N10" s="2" t="s">
        <v>72</v>
      </c>
      <c r="O10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0" s="13">
        <f>VLOOKUP(Durée_normale[[#This Row],[Ressource]],Table8[#All],2,FALSE)</f>
        <v>10008785</v>
      </c>
      <c r="Q10" s="2" t="s">
        <v>68</v>
      </c>
    </row>
    <row r="11" spans="1:17" x14ac:dyDescent="0.25">
      <c r="A11" s="1" t="s">
        <v>341</v>
      </c>
      <c r="B11" s="2" t="s">
        <v>342</v>
      </c>
      <c r="C11" s="2" t="s">
        <v>343</v>
      </c>
      <c r="D11" s="2" t="s">
        <v>64</v>
      </c>
      <c r="E11" s="2" t="s">
        <v>344</v>
      </c>
      <c r="F11" s="2" t="s">
        <v>99</v>
      </c>
      <c r="G11" s="3">
        <v>1</v>
      </c>
      <c r="H11" s="4" t="s">
        <v>17</v>
      </c>
      <c r="I11" s="4" t="s">
        <v>381</v>
      </c>
      <c r="J11" s="2" t="s">
        <v>340</v>
      </c>
      <c r="K11" s="2" t="s">
        <v>69</v>
      </c>
      <c r="L11" s="2" t="s">
        <v>70</v>
      </c>
      <c r="M11" s="2" t="s">
        <v>71</v>
      </c>
      <c r="N11" s="2" t="s">
        <v>72</v>
      </c>
      <c r="O11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11" s="13">
        <f>VLOOKUP(Durée_normale[[#This Row],[Ressource]],Table8[#All],2,FALSE)</f>
        <v>10001601</v>
      </c>
      <c r="Q11" s="2" t="s">
        <v>68</v>
      </c>
    </row>
    <row r="12" spans="1:17" x14ac:dyDescent="0.25">
      <c r="A12" s="1" t="s">
        <v>296</v>
      </c>
      <c r="B12" s="2" t="s">
        <v>297</v>
      </c>
      <c r="C12" s="2" t="s">
        <v>298</v>
      </c>
      <c r="D12" s="2" t="s">
        <v>64</v>
      </c>
      <c r="E12" s="2" t="s">
        <v>299</v>
      </c>
      <c r="F12" s="2" t="s">
        <v>77</v>
      </c>
      <c r="G12" s="3">
        <v>0.5</v>
      </c>
      <c r="H12" s="4" t="s">
        <v>17</v>
      </c>
      <c r="I12" s="4" t="s">
        <v>374</v>
      </c>
      <c r="J12" s="2" t="s">
        <v>292</v>
      </c>
      <c r="K12" s="2" t="s">
        <v>69</v>
      </c>
      <c r="L12" s="2" t="s">
        <v>70</v>
      </c>
      <c r="M12" s="2" t="s">
        <v>71</v>
      </c>
      <c r="N12" s="2" t="s">
        <v>72</v>
      </c>
      <c r="O12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12" s="13">
        <f>VLOOKUP(Durée_normale[[#This Row],[Ressource]],Table8[#All],2,FALSE)</f>
        <v>10008785</v>
      </c>
      <c r="Q12" s="2" t="s">
        <v>68</v>
      </c>
    </row>
    <row r="13" spans="1:17" x14ac:dyDescent="0.25">
      <c r="A13" s="1" t="s">
        <v>300</v>
      </c>
      <c r="B13" s="2" t="s">
        <v>301</v>
      </c>
      <c r="C13" s="2" t="s">
        <v>302</v>
      </c>
      <c r="D13" s="2" t="s">
        <v>64</v>
      </c>
      <c r="E13" s="2" t="s">
        <v>303</v>
      </c>
      <c r="F13" s="2" t="s">
        <v>77</v>
      </c>
      <c r="G13" s="3">
        <v>0.3</v>
      </c>
      <c r="H13" s="4" t="s">
        <v>17</v>
      </c>
      <c r="I13" s="4" t="s">
        <v>374</v>
      </c>
      <c r="J13" s="2" t="s">
        <v>292</v>
      </c>
      <c r="K13" s="2" t="s">
        <v>69</v>
      </c>
      <c r="L13" s="2" t="s">
        <v>70</v>
      </c>
      <c r="M13" s="2" t="s">
        <v>71</v>
      </c>
      <c r="N13" s="2" t="s">
        <v>72</v>
      </c>
      <c r="O13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13" s="13">
        <f>VLOOKUP(Durée_normale[[#This Row],[Ressource]],Table8[#All],2,FALSE)</f>
        <v>10008785</v>
      </c>
      <c r="Q13" s="2" t="s">
        <v>68</v>
      </c>
    </row>
    <row r="14" spans="1:17" x14ac:dyDescent="0.25">
      <c r="A14" s="1" t="s">
        <v>82</v>
      </c>
      <c r="B14" s="2" t="s">
        <v>83</v>
      </c>
      <c r="C14" s="2" t="s">
        <v>84</v>
      </c>
      <c r="D14" s="2" t="s">
        <v>64</v>
      </c>
      <c r="E14" s="2" t="s">
        <v>65</v>
      </c>
      <c r="F14" s="2" t="s">
        <v>66</v>
      </c>
      <c r="G14" s="3">
        <v>0.3</v>
      </c>
      <c r="H14" s="4" t="s">
        <v>15</v>
      </c>
      <c r="I14" s="4" t="s">
        <v>374</v>
      </c>
      <c r="J14" s="2" t="s">
        <v>68</v>
      </c>
      <c r="K14" s="2" t="s">
        <v>69</v>
      </c>
      <c r="L14" s="2" t="s">
        <v>70</v>
      </c>
      <c r="M14" s="2" t="s">
        <v>71</v>
      </c>
      <c r="N14" s="2" t="s">
        <v>72</v>
      </c>
      <c r="O14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4" s="13">
        <f>VLOOKUP(Durée_normale[[#This Row],[Ressource]],Table8[#All],2,FALSE)</f>
        <v>10008785</v>
      </c>
      <c r="Q14" s="2" t="s">
        <v>68</v>
      </c>
    </row>
    <row r="15" spans="1:17" x14ac:dyDescent="0.25">
      <c r="A15" s="1" t="s">
        <v>181</v>
      </c>
      <c r="B15" s="2" t="s">
        <v>182</v>
      </c>
      <c r="C15" s="2" t="s">
        <v>183</v>
      </c>
      <c r="D15" s="2" t="s">
        <v>64</v>
      </c>
      <c r="E15" s="2" t="s">
        <v>180</v>
      </c>
      <c r="F15" s="2" t="s">
        <v>77</v>
      </c>
      <c r="G15" s="3">
        <v>0.3</v>
      </c>
      <c r="H15" s="4" t="s">
        <v>15</v>
      </c>
      <c r="I15" s="4" t="s">
        <v>59</v>
      </c>
      <c r="J15" s="2" t="s">
        <v>176</v>
      </c>
      <c r="K15" s="2" t="s">
        <v>69</v>
      </c>
      <c r="L15" s="2" t="s">
        <v>70</v>
      </c>
      <c r="M15" s="2" t="s">
        <v>71</v>
      </c>
      <c r="N15" s="2" t="s">
        <v>72</v>
      </c>
      <c r="O15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5" s="13">
        <f>VLOOKUP(Durée_normale[[#This Row],[Ressource]],Table8[#All],2,FALSE)</f>
        <v>10001649</v>
      </c>
      <c r="Q15" s="2" t="s">
        <v>68</v>
      </c>
    </row>
    <row r="16" spans="1:17" x14ac:dyDescent="0.25">
      <c r="A16" s="1" t="s">
        <v>184</v>
      </c>
      <c r="B16" s="2" t="s">
        <v>185</v>
      </c>
      <c r="C16" s="2" t="s">
        <v>186</v>
      </c>
      <c r="D16" s="2" t="s">
        <v>64</v>
      </c>
      <c r="E16" s="2" t="s">
        <v>180</v>
      </c>
      <c r="F16" s="2" t="s">
        <v>77</v>
      </c>
      <c r="G16" s="3">
        <v>0.3</v>
      </c>
      <c r="H16" s="4" t="s">
        <v>15</v>
      </c>
      <c r="I16" s="4" t="s">
        <v>59</v>
      </c>
      <c r="J16" s="2" t="s">
        <v>176</v>
      </c>
      <c r="K16" s="2" t="s">
        <v>69</v>
      </c>
      <c r="L16" s="2" t="s">
        <v>70</v>
      </c>
      <c r="M16" s="2" t="s">
        <v>71</v>
      </c>
      <c r="N16" s="2" t="s">
        <v>72</v>
      </c>
      <c r="O16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6" s="13">
        <f>VLOOKUP(Durée_normale[[#This Row],[Ressource]],Table8[#All],2,FALSE)</f>
        <v>10001649</v>
      </c>
      <c r="Q16" s="2" t="s">
        <v>68</v>
      </c>
    </row>
    <row r="17" spans="1:17" x14ac:dyDescent="0.25">
      <c r="A17" s="1" t="s">
        <v>90</v>
      </c>
      <c r="B17" s="2" t="s">
        <v>68</v>
      </c>
      <c r="C17" s="2" t="s">
        <v>91</v>
      </c>
      <c r="D17" s="2" t="s">
        <v>64</v>
      </c>
      <c r="E17" s="2" t="s">
        <v>92</v>
      </c>
      <c r="F17" s="2" t="s">
        <v>77</v>
      </c>
      <c r="G17" s="3">
        <v>0.5</v>
      </c>
      <c r="H17" s="4" t="s">
        <v>15</v>
      </c>
      <c r="I17" s="4" t="s">
        <v>374</v>
      </c>
      <c r="J17" s="2" t="s">
        <v>68</v>
      </c>
      <c r="K17" s="2" t="s">
        <v>69</v>
      </c>
      <c r="L17" s="2" t="s">
        <v>70</v>
      </c>
      <c r="M17" s="2" t="s">
        <v>71</v>
      </c>
      <c r="N17" s="2" t="s">
        <v>72</v>
      </c>
      <c r="O17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7" s="13">
        <f>VLOOKUP(Durée_normale[[#This Row],[Ressource]],Table8[#All],2,FALSE)</f>
        <v>10008785</v>
      </c>
      <c r="Q17" s="2" t="s">
        <v>68</v>
      </c>
    </row>
    <row r="18" spans="1:17" x14ac:dyDescent="0.25">
      <c r="A18" s="1" t="s">
        <v>345</v>
      </c>
      <c r="B18" s="2" t="s">
        <v>346</v>
      </c>
      <c r="C18" s="2" t="s">
        <v>347</v>
      </c>
      <c r="D18" s="2" t="s">
        <v>64</v>
      </c>
      <c r="E18" s="2" t="s">
        <v>87</v>
      </c>
      <c r="F18" s="2" t="s">
        <v>128</v>
      </c>
      <c r="G18" s="3">
        <v>1</v>
      </c>
      <c r="H18" s="4" t="s">
        <v>22</v>
      </c>
      <c r="I18" s="4" t="s">
        <v>58</v>
      </c>
      <c r="J18" s="2" t="s">
        <v>340</v>
      </c>
      <c r="K18" s="2" t="s">
        <v>69</v>
      </c>
      <c r="L18" s="2" t="s">
        <v>70</v>
      </c>
      <c r="M18" s="2" t="s">
        <v>71</v>
      </c>
      <c r="N18" s="2" t="s">
        <v>72</v>
      </c>
      <c r="O18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43017</v>
      </c>
      <c r="P18" s="13">
        <f>VLOOKUP(Durée_normale[[#This Row],[Ressource]],Table8[#All],2,FALSE)</f>
        <v>10008783</v>
      </c>
      <c r="Q18" s="2" t="s">
        <v>68</v>
      </c>
    </row>
    <row r="19" spans="1:17" x14ac:dyDescent="0.25">
      <c r="A19" s="1" t="s">
        <v>187</v>
      </c>
      <c r="B19" s="2" t="s">
        <v>188</v>
      </c>
      <c r="C19" s="2" t="s">
        <v>189</v>
      </c>
      <c r="D19" s="2" t="s">
        <v>64</v>
      </c>
      <c r="E19" s="2" t="s">
        <v>175</v>
      </c>
      <c r="F19" s="2" t="s">
        <v>77</v>
      </c>
      <c r="G19" s="3">
        <v>0.5</v>
      </c>
      <c r="H19" s="4" t="s">
        <v>15</v>
      </c>
      <c r="I19" s="4" t="s">
        <v>59</v>
      </c>
      <c r="J19" s="2" t="s">
        <v>176</v>
      </c>
      <c r="K19" s="2" t="s">
        <v>69</v>
      </c>
      <c r="L19" s="2" t="s">
        <v>70</v>
      </c>
      <c r="M19" s="2" t="s">
        <v>71</v>
      </c>
      <c r="N19" s="2" t="s">
        <v>72</v>
      </c>
      <c r="O19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9" s="13">
        <f>VLOOKUP(Durée_normale[[#This Row],[Ressource]],Table8[#All],2,FALSE)</f>
        <v>10001649</v>
      </c>
      <c r="Q19" s="2" t="s">
        <v>68</v>
      </c>
    </row>
    <row r="20" spans="1:17" x14ac:dyDescent="0.25">
      <c r="A20" s="1" t="s">
        <v>93</v>
      </c>
      <c r="B20" s="2" t="s">
        <v>94</v>
      </c>
      <c r="C20" s="2" t="s">
        <v>95</v>
      </c>
      <c r="D20" s="2" t="s">
        <v>64</v>
      </c>
      <c r="E20" s="2" t="s">
        <v>65</v>
      </c>
      <c r="F20" s="2" t="s">
        <v>66</v>
      </c>
      <c r="G20" s="3">
        <v>0.3</v>
      </c>
      <c r="H20" s="4" t="s">
        <v>15</v>
      </c>
      <c r="I20" s="4" t="s">
        <v>374</v>
      </c>
      <c r="J20" s="2" t="s">
        <v>68</v>
      </c>
      <c r="K20" s="2" t="s">
        <v>69</v>
      </c>
      <c r="L20" s="2" t="s">
        <v>70</v>
      </c>
      <c r="M20" s="2" t="s">
        <v>71</v>
      </c>
      <c r="N20" s="2" t="s">
        <v>72</v>
      </c>
      <c r="O20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20" s="13">
        <f>VLOOKUP(Durée_normale[[#This Row],[Ressource]],Table8[#All],2,FALSE)</f>
        <v>10008785</v>
      </c>
      <c r="Q20" s="2" t="s">
        <v>68</v>
      </c>
    </row>
    <row r="21" spans="1:17" x14ac:dyDescent="0.25">
      <c r="A21" s="1" t="s">
        <v>348</v>
      </c>
      <c r="B21" s="2" t="s">
        <v>349</v>
      </c>
      <c r="C21" s="2" t="s">
        <v>350</v>
      </c>
      <c r="D21" s="2" t="s">
        <v>64</v>
      </c>
      <c r="E21" s="2" t="s">
        <v>87</v>
      </c>
      <c r="F21" s="2" t="s">
        <v>128</v>
      </c>
      <c r="G21" s="3">
        <v>1</v>
      </c>
      <c r="H21" s="4" t="s">
        <v>22</v>
      </c>
      <c r="I21" s="4" t="s">
        <v>58</v>
      </c>
      <c r="J21" s="2" t="s">
        <v>340</v>
      </c>
      <c r="K21" s="2" t="s">
        <v>69</v>
      </c>
      <c r="L21" s="2" t="s">
        <v>70</v>
      </c>
      <c r="M21" s="2" t="s">
        <v>71</v>
      </c>
      <c r="N21" s="2" t="s">
        <v>72</v>
      </c>
      <c r="O21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43017</v>
      </c>
      <c r="P21" s="13">
        <f>VLOOKUP(Durée_normale[[#This Row],[Ressource]],Table8[#All],2,FALSE)</f>
        <v>10008783</v>
      </c>
      <c r="Q21" s="2" t="s">
        <v>68</v>
      </c>
    </row>
    <row r="22" spans="1:17" x14ac:dyDescent="0.25">
      <c r="A22" s="1" t="s">
        <v>190</v>
      </c>
      <c r="B22" s="2" t="s">
        <v>191</v>
      </c>
      <c r="C22" s="2" t="s">
        <v>192</v>
      </c>
      <c r="D22" s="2" t="s">
        <v>64</v>
      </c>
      <c r="E22" s="2" t="s">
        <v>180</v>
      </c>
      <c r="F22" s="2" t="s">
        <v>77</v>
      </c>
      <c r="G22" s="3">
        <v>0.3</v>
      </c>
      <c r="H22" s="4" t="s">
        <v>15</v>
      </c>
      <c r="I22" s="4" t="s">
        <v>59</v>
      </c>
      <c r="J22" s="2" t="s">
        <v>176</v>
      </c>
      <c r="K22" s="2" t="s">
        <v>69</v>
      </c>
      <c r="L22" s="2" t="s">
        <v>70</v>
      </c>
      <c r="M22" s="2" t="s">
        <v>71</v>
      </c>
      <c r="N22" s="2" t="s">
        <v>72</v>
      </c>
      <c r="O22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22" s="13">
        <f>VLOOKUP(Durée_normale[[#This Row],[Ressource]],Table8[#All],2,FALSE)</f>
        <v>10001649</v>
      </c>
      <c r="Q22" s="2" t="s">
        <v>68</v>
      </c>
    </row>
    <row r="23" spans="1:17" x14ac:dyDescent="0.25">
      <c r="A23" s="1" t="s">
        <v>193</v>
      </c>
      <c r="B23" s="2" t="s">
        <v>194</v>
      </c>
      <c r="C23" s="2" t="s">
        <v>195</v>
      </c>
      <c r="D23" s="2" t="s">
        <v>64</v>
      </c>
      <c r="E23" s="2" t="s">
        <v>175</v>
      </c>
      <c r="F23" s="2" t="s">
        <v>77</v>
      </c>
      <c r="G23" s="3">
        <v>0.5</v>
      </c>
      <c r="H23" s="4" t="s">
        <v>15</v>
      </c>
      <c r="I23" s="4" t="s">
        <v>59</v>
      </c>
      <c r="J23" s="2" t="s">
        <v>176</v>
      </c>
      <c r="K23" s="2" t="s">
        <v>69</v>
      </c>
      <c r="L23" s="2" t="s">
        <v>70</v>
      </c>
      <c r="M23" s="2" t="s">
        <v>71</v>
      </c>
      <c r="N23" s="2" t="s">
        <v>72</v>
      </c>
      <c r="O23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23" s="13">
        <f>VLOOKUP(Durée_normale[[#This Row],[Ressource]],Table8[#All],2,FALSE)</f>
        <v>10001649</v>
      </c>
      <c r="Q23" s="2" t="s">
        <v>68</v>
      </c>
    </row>
    <row r="24" spans="1:17" x14ac:dyDescent="0.25">
      <c r="A24" s="1" t="s">
        <v>96</v>
      </c>
      <c r="B24" s="2" t="s">
        <v>68</v>
      </c>
      <c r="C24" s="2" t="s">
        <v>97</v>
      </c>
      <c r="D24" s="2" t="s">
        <v>64</v>
      </c>
      <c r="E24" s="2" t="s">
        <v>98</v>
      </c>
      <c r="F24" s="2" t="s">
        <v>99</v>
      </c>
      <c r="G24" s="3">
        <v>0.5</v>
      </c>
      <c r="H24" s="4" t="s">
        <v>17</v>
      </c>
      <c r="I24" s="4" t="s">
        <v>58</v>
      </c>
      <c r="J24" s="2" t="s">
        <v>68</v>
      </c>
      <c r="K24" s="2" t="s">
        <v>69</v>
      </c>
      <c r="L24" s="2" t="s">
        <v>70</v>
      </c>
      <c r="M24" s="2" t="s">
        <v>71</v>
      </c>
      <c r="N24" s="2" t="s">
        <v>72</v>
      </c>
      <c r="O24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24" s="13">
        <f>VLOOKUP(Durée_normale[[#This Row],[Ressource]],Table8[#All],2,FALSE)</f>
        <v>10008783</v>
      </c>
      <c r="Q24" s="2" t="s">
        <v>68</v>
      </c>
    </row>
    <row r="25" spans="1:17" x14ac:dyDescent="0.25">
      <c r="A25" s="1" t="s">
        <v>96</v>
      </c>
      <c r="B25" s="2" t="s">
        <v>68</v>
      </c>
      <c r="C25" s="2" t="s">
        <v>97</v>
      </c>
      <c r="D25" s="2" t="s">
        <v>100</v>
      </c>
      <c r="E25" s="2" t="s">
        <v>101</v>
      </c>
      <c r="F25" s="2" t="s">
        <v>99</v>
      </c>
      <c r="G25" s="3">
        <v>0.5</v>
      </c>
      <c r="H25" s="4" t="s">
        <v>17</v>
      </c>
      <c r="I25" s="4" t="s">
        <v>58</v>
      </c>
      <c r="J25" s="2" t="s">
        <v>68</v>
      </c>
      <c r="K25" s="2" t="s">
        <v>69</v>
      </c>
      <c r="L25" s="2" t="s">
        <v>70</v>
      </c>
      <c r="M25" s="2" t="s">
        <v>71</v>
      </c>
      <c r="N25" s="2" t="s">
        <v>72</v>
      </c>
      <c r="O25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25" s="13">
        <f>VLOOKUP(Durée_normale[[#This Row],[Ressource]],Table8[#All],2,FALSE)</f>
        <v>10008783</v>
      </c>
      <c r="Q25" s="2" t="s">
        <v>68</v>
      </c>
    </row>
    <row r="26" spans="1:17" x14ac:dyDescent="0.25">
      <c r="A26" s="1" t="s">
        <v>96</v>
      </c>
      <c r="B26" s="2" t="s">
        <v>68</v>
      </c>
      <c r="C26" s="2" t="s">
        <v>97</v>
      </c>
      <c r="D26" s="2" t="s">
        <v>102</v>
      </c>
      <c r="E26" s="2" t="s">
        <v>103</v>
      </c>
      <c r="F26" s="2" t="s">
        <v>99</v>
      </c>
      <c r="G26" s="3">
        <v>0.5</v>
      </c>
      <c r="H26" s="4" t="s">
        <v>17</v>
      </c>
      <c r="I26" s="4" t="s">
        <v>58</v>
      </c>
      <c r="J26" s="2" t="s">
        <v>68</v>
      </c>
      <c r="K26" s="2" t="s">
        <v>69</v>
      </c>
      <c r="L26" s="2" t="s">
        <v>70</v>
      </c>
      <c r="M26" s="2" t="s">
        <v>71</v>
      </c>
      <c r="N26" s="2" t="s">
        <v>72</v>
      </c>
      <c r="O26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26" s="13">
        <f>VLOOKUP(Durée_normale[[#This Row],[Ressource]],Table8[#All],2,FALSE)</f>
        <v>10008783</v>
      </c>
      <c r="Q26" s="2" t="s">
        <v>68</v>
      </c>
    </row>
    <row r="27" spans="1:17" x14ac:dyDescent="0.25">
      <c r="A27" s="1" t="s">
        <v>96</v>
      </c>
      <c r="B27" s="2" t="s">
        <v>68</v>
      </c>
      <c r="C27" s="2" t="s">
        <v>97</v>
      </c>
      <c r="D27" s="2" t="s">
        <v>104</v>
      </c>
      <c r="E27" s="2" t="s">
        <v>105</v>
      </c>
      <c r="F27" s="2" t="s">
        <v>99</v>
      </c>
      <c r="G27" s="3">
        <v>0.3</v>
      </c>
      <c r="H27" s="4" t="s">
        <v>17</v>
      </c>
      <c r="I27" s="4" t="s">
        <v>58</v>
      </c>
      <c r="J27" s="2" t="s">
        <v>68</v>
      </c>
      <c r="K27" s="2" t="s">
        <v>69</v>
      </c>
      <c r="L27" s="2" t="s">
        <v>70</v>
      </c>
      <c r="M27" s="2" t="s">
        <v>71</v>
      </c>
      <c r="N27" s="2" t="s">
        <v>72</v>
      </c>
      <c r="O27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27" s="13">
        <f>VLOOKUP(Durée_normale[[#This Row],[Ressource]],Table8[#All],2,FALSE)</f>
        <v>10008783</v>
      </c>
      <c r="Q27" s="2" t="s">
        <v>68</v>
      </c>
    </row>
    <row r="28" spans="1:17" x14ac:dyDescent="0.25">
      <c r="A28" s="1" t="s">
        <v>96</v>
      </c>
      <c r="B28" s="2" t="s">
        <v>68</v>
      </c>
      <c r="C28" s="2" t="s">
        <v>97</v>
      </c>
      <c r="D28" s="2" t="s">
        <v>104</v>
      </c>
      <c r="E28" s="2" t="s">
        <v>105</v>
      </c>
      <c r="F28" s="2" t="s">
        <v>99</v>
      </c>
      <c r="G28" s="3">
        <v>0.3</v>
      </c>
      <c r="H28" s="4" t="s">
        <v>17</v>
      </c>
      <c r="I28" s="4" t="s">
        <v>58</v>
      </c>
      <c r="J28" s="2" t="s">
        <v>68</v>
      </c>
      <c r="K28" s="2" t="s">
        <v>69</v>
      </c>
      <c r="L28" s="2" t="s">
        <v>70</v>
      </c>
      <c r="M28" s="2" t="s">
        <v>71</v>
      </c>
      <c r="N28" s="2" t="s">
        <v>72</v>
      </c>
      <c r="O28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28" s="13">
        <f>VLOOKUP(Durée_normale[[#This Row],[Ressource]],Table8[#All],2,FALSE)</f>
        <v>10008783</v>
      </c>
      <c r="Q28" s="2" t="s">
        <v>68</v>
      </c>
    </row>
    <row r="29" spans="1:17" x14ac:dyDescent="0.25">
      <c r="A29" s="1" t="s">
        <v>96</v>
      </c>
      <c r="B29" s="2" t="s">
        <v>68</v>
      </c>
      <c r="C29" s="2" t="s">
        <v>97</v>
      </c>
      <c r="D29" s="2" t="s">
        <v>107</v>
      </c>
      <c r="E29" s="2" t="s">
        <v>108</v>
      </c>
      <c r="F29" s="2" t="s">
        <v>99</v>
      </c>
      <c r="G29" s="3">
        <v>0.3</v>
      </c>
      <c r="H29" s="4" t="s">
        <v>17</v>
      </c>
      <c r="I29" s="4" t="s">
        <v>58</v>
      </c>
      <c r="J29" s="2" t="s">
        <v>68</v>
      </c>
      <c r="K29" s="2" t="s">
        <v>69</v>
      </c>
      <c r="L29" s="2" t="s">
        <v>70</v>
      </c>
      <c r="M29" s="2" t="s">
        <v>71</v>
      </c>
      <c r="N29" s="2" t="s">
        <v>72</v>
      </c>
      <c r="O29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29" s="13">
        <f>VLOOKUP(Durée_normale[[#This Row],[Ressource]],Table8[#All],2,FALSE)</f>
        <v>10008783</v>
      </c>
      <c r="Q29" s="2" t="s">
        <v>68</v>
      </c>
    </row>
    <row r="30" spans="1:17" x14ac:dyDescent="0.25">
      <c r="A30" s="1" t="s">
        <v>96</v>
      </c>
      <c r="B30" s="2" t="s">
        <v>68</v>
      </c>
      <c r="C30" s="2" t="s">
        <v>97</v>
      </c>
      <c r="D30" s="2" t="s">
        <v>107</v>
      </c>
      <c r="E30" s="2" t="s">
        <v>108</v>
      </c>
      <c r="F30" s="2" t="s">
        <v>99</v>
      </c>
      <c r="G30" s="3">
        <v>0.3</v>
      </c>
      <c r="H30" s="4" t="s">
        <v>17</v>
      </c>
      <c r="I30" s="4" t="s">
        <v>58</v>
      </c>
      <c r="J30" s="2" t="s">
        <v>68</v>
      </c>
      <c r="K30" s="2" t="s">
        <v>69</v>
      </c>
      <c r="L30" s="2" t="s">
        <v>70</v>
      </c>
      <c r="M30" s="2" t="s">
        <v>71</v>
      </c>
      <c r="N30" s="2" t="s">
        <v>72</v>
      </c>
      <c r="O30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30" s="13">
        <f>VLOOKUP(Durée_normale[[#This Row],[Ressource]],Table8[#All],2,FALSE)</f>
        <v>10008783</v>
      </c>
      <c r="Q30" s="2" t="s">
        <v>68</v>
      </c>
    </row>
    <row r="31" spans="1:17" x14ac:dyDescent="0.25">
      <c r="A31" s="1" t="s">
        <v>261</v>
      </c>
      <c r="B31" s="2" t="s">
        <v>68</v>
      </c>
      <c r="C31" s="2" t="s">
        <v>262</v>
      </c>
      <c r="D31" s="2" t="s">
        <v>64</v>
      </c>
      <c r="E31" s="2" t="s">
        <v>246</v>
      </c>
      <c r="F31" s="2" t="s">
        <v>99</v>
      </c>
      <c r="G31" s="3">
        <v>0.3</v>
      </c>
      <c r="H31" s="4" t="s">
        <v>19</v>
      </c>
      <c r="I31" s="4" t="s">
        <v>381</v>
      </c>
      <c r="J31" s="2" t="s">
        <v>263</v>
      </c>
      <c r="K31" s="2" t="s">
        <v>69</v>
      </c>
      <c r="L31" s="2" t="s">
        <v>70</v>
      </c>
      <c r="M31" s="2" t="s">
        <v>71</v>
      </c>
      <c r="N31" s="2" t="s">
        <v>72</v>
      </c>
      <c r="O31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31" s="13">
        <f>VLOOKUP(Durée_normale[[#This Row],[Ressource]],Table8[#All],2,FALSE)</f>
        <v>10001601</v>
      </c>
      <c r="Q31" s="2" t="s">
        <v>68</v>
      </c>
    </row>
    <row r="32" spans="1:17" x14ac:dyDescent="0.25">
      <c r="A32" s="1" t="s">
        <v>261</v>
      </c>
      <c r="B32" s="2" t="s">
        <v>68</v>
      </c>
      <c r="C32" s="2" t="s">
        <v>262</v>
      </c>
      <c r="D32" s="2" t="s">
        <v>100</v>
      </c>
      <c r="E32" s="2" t="s">
        <v>248</v>
      </c>
      <c r="F32" s="2" t="s">
        <v>99</v>
      </c>
      <c r="G32" s="3">
        <v>0.3</v>
      </c>
      <c r="H32" s="4" t="s">
        <v>19</v>
      </c>
      <c r="I32" s="4" t="s">
        <v>381</v>
      </c>
      <c r="J32" s="2" t="s">
        <v>263</v>
      </c>
      <c r="K32" s="2" t="s">
        <v>69</v>
      </c>
      <c r="L32" s="2" t="s">
        <v>70</v>
      </c>
      <c r="M32" s="2" t="s">
        <v>71</v>
      </c>
      <c r="N32" s="2" t="s">
        <v>72</v>
      </c>
      <c r="O32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32" s="13">
        <f>VLOOKUP(Durée_normale[[#This Row],[Ressource]],Table8[#All],2,FALSE)</f>
        <v>10001601</v>
      </c>
      <c r="Q32" s="2" t="s">
        <v>68</v>
      </c>
    </row>
    <row r="33" spans="1:17" x14ac:dyDescent="0.25">
      <c r="A33" s="1" t="s">
        <v>264</v>
      </c>
      <c r="B33" s="2" t="s">
        <v>68</v>
      </c>
      <c r="C33" s="2" t="s">
        <v>262</v>
      </c>
      <c r="D33" s="2" t="s">
        <v>64</v>
      </c>
      <c r="E33" s="2" t="s">
        <v>265</v>
      </c>
      <c r="F33" s="2" t="s">
        <v>128</v>
      </c>
      <c r="G33" s="3">
        <v>0.5</v>
      </c>
      <c r="H33" s="4" t="s">
        <v>19</v>
      </c>
      <c r="I33" s="4" t="s">
        <v>58</v>
      </c>
      <c r="J33" s="2" t="s">
        <v>263</v>
      </c>
      <c r="K33" s="2" t="s">
        <v>69</v>
      </c>
      <c r="L33" s="2" t="s">
        <v>70</v>
      </c>
      <c r="M33" s="2" t="s">
        <v>71</v>
      </c>
      <c r="N33" s="2" t="s">
        <v>72</v>
      </c>
      <c r="O33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33" s="13">
        <f>VLOOKUP(Durée_normale[[#This Row],[Ressource]],Table8[#All],2,FALSE)</f>
        <v>10008783</v>
      </c>
      <c r="Q33" s="2" t="s">
        <v>68</v>
      </c>
    </row>
    <row r="34" spans="1:17" x14ac:dyDescent="0.25">
      <c r="A34" s="1" t="s">
        <v>264</v>
      </c>
      <c r="B34" s="2" t="s">
        <v>68</v>
      </c>
      <c r="C34" s="2" t="s">
        <v>262</v>
      </c>
      <c r="D34" s="2" t="s">
        <v>100</v>
      </c>
      <c r="E34" s="2" t="s">
        <v>266</v>
      </c>
      <c r="F34" s="2" t="s">
        <v>128</v>
      </c>
      <c r="G34" s="3">
        <v>0.5</v>
      </c>
      <c r="H34" s="4" t="s">
        <v>19</v>
      </c>
      <c r="I34" s="4" t="s">
        <v>58</v>
      </c>
      <c r="J34" s="2" t="s">
        <v>263</v>
      </c>
      <c r="K34" s="2" t="s">
        <v>69</v>
      </c>
      <c r="L34" s="2" t="s">
        <v>70</v>
      </c>
      <c r="M34" s="2" t="s">
        <v>71</v>
      </c>
      <c r="N34" s="2" t="s">
        <v>72</v>
      </c>
      <c r="O34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34" s="13">
        <f>VLOOKUP(Durée_normale[[#This Row],[Ressource]],Table8[#All],2,FALSE)</f>
        <v>10008783</v>
      </c>
      <c r="Q34" s="2" t="s">
        <v>68</v>
      </c>
    </row>
    <row r="35" spans="1:17" x14ac:dyDescent="0.25">
      <c r="A35" s="1" t="s">
        <v>264</v>
      </c>
      <c r="B35" s="2" t="s">
        <v>68</v>
      </c>
      <c r="C35" s="2" t="s">
        <v>262</v>
      </c>
      <c r="D35" s="2" t="s">
        <v>102</v>
      </c>
      <c r="E35" s="2" t="s">
        <v>267</v>
      </c>
      <c r="F35" s="2" t="s">
        <v>128</v>
      </c>
      <c r="G35" s="3">
        <v>0.5</v>
      </c>
      <c r="H35" s="4" t="s">
        <v>19</v>
      </c>
      <c r="I35" s="4" t="s">
        <v>58</v>
      </c>
      <c r="J35" s="2" t="s">
        <v>263</v>
      </c>
      <c r="K35" s="2" t="s">
        <v>69</v>
      </c>
      <c r="L35" s="2" t="s">
        <v>70</v>
      </c>
      <c r="M35" s="2" t="s">
        <v>71</v>
      </c>
      <c r="N35" s="2" t="s">
        <v>72</v>
      </c>
      <c r="O35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35" s="13">
        <f>VLOOKUP(Durée_normale[[#This Row],[Ressource]],Table8[#All],2,FALSE)</f>
        <v>10008783</v>
      </c>
      <c r="Q35" s="2" t="s">
        <v>68</v>
      </c>
    </row>
    <row r="36" spans="1:17" x14ac:dyDescent="0.25">
      <c r="A36" s="1" t="s">
        <v>351</v>
      </c>
      <c r="B36" s="2" t="s">
        <v>68</v>
      </c>
      <c r="C36" s="2" t="s">
        <v>352</v>
      </c>
      <c r="D36" s="2" t="s">
        <v>64</v>
      </c>
      <c r="E36" s="2" t="s">
        <v>353</v>
      </c>
      <c r="F36" s="2" t="s">
        <v>128</v>
      </c>
      <c r="G36" s="3">
        <v>14</v>
      </c>
      <c r="H36" s="4" t="s">
        <v>15</v>
      </c>
      <c r="I36" s="4" t="s">
        <v>25</v>
      </c>
      <c r="J36" s="2" t="s">
        <v>340</v>
      </c>
      <c r="K36" s="2" t="s">
        <v>68</v>
      </c>
      <c r="L36" s="2" t="s">
        <v>89</v>
      </c>
      <c r="M36" s="2" t="s">
        <v>71</v>
      </c>
      <c r="N36" s="2" t="s">
        <v>354</v>
      </c>
      <c r="O36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36" s="13">
        <f>VLOOKUP(Durée_normale[[#This Row],[Ressource]],Table8[#All],2,FALSE)</f>
        <v>10001683</v>
      </c>
      <c r="Q36" s="2" t="s">
        <v>68</v>
      </c>
    </row>
    <row r="37" spans="1:17" x14ac:dyDescent="0.25">
      <c r="A37" s="1" t="s">
        <v>351</v>
      </c>
      <c r="B37" s="2" t="s">
        <v>68</v>
      </c>
      <c r="C37" s="2" t="s">
        <v>352</v>
      </c>
      <c r="D37" s="2" t="s">
        <v>100</v>
      </c>
      <c r="E37" s="2" t="s">
        <v>355</v>
      </c>
      <c r="F37" s="2" t="s">
        <v>128</v>
      </c>
      <c r="G37" s="3">
        <v>2</v>
      </c>
      <c r="H37" s="4" t="s">
        <v>15</v>
      </c>
      <c r="I37" s="4" t="s">
        <v>25</v>
      </c>
      <c r="J37" s="2" t="s">
        <v>340</v>
      </c>
      <c r="K37" s="2" t="s">
        <v>68</v>
      </c>
      <c r="L37" s="2" t="s">
        <v>89</v>
      </c>
      <c r="M37" s="2" t="s">
        <v>71</v>
      </c>
      <c r="N37" s="2" t="s">
        <v>354</v>
      </c>
      <c r="O37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37" s="13">
        <f>VLOOKUP(Durée_normale[[#This Row],[Ressource]],Table8[#All],2,FALSE)</f>
        <v>10001683</v>
      </c>
      <c r="Q37" s="2" t="s">
        <v>68</v>
      </c>
    </row>
    <row r="38" spans="1:17" x14ac:dyDescent="0.25">
      <c r="A38" s="1" t="s">
        <v>245</v>
      </c>
      <c r="B38" s="2" t="s">
        <v>68</v>
      </c>
      <c r="C38" s="2" t="s">
        <v>97</v>
      </c>
      <c r="D38" s="2" t="s">
        <v>64</v>
      </c>
      <c r="E38" s="2" t="s">
        <v>246</v>
      </c>
      <c r="F38" s="2" t="s">
        <v>99</v>
      </c>
      <c r="G38" s="3">
        <v>0.3</v>
      </c>
      <c r="H38" s="4" t="s">
        <v>17</v>
      </c>
      <c r="I38" s="4" t="s">
        <v>381</v>
      </c>
      <c r="J38" s="2" t="s">
        <v>247</v>
      </c>
      <c r="K38" s="2" t="s">
        <v>69</v>
      </c>
      <c r="L38" s="2" t="s">
        <v>70</v>
      </c>
      <c r="M38" s="2" t="s">
        <v>71</v>
      </c>
      <c r="N38" s="2" t="s">
        <v>72</v>
      </c>
      <c r="O38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38" s="13">
        <f>VLOOKUP(Durée_normale[[#This Row],[Ressource]],Table8[#All],2,FALSE)</f>
        <v>10001601</v>
      </c>
      <c r="Q38" s="2" t="s">
        <v>68</v>
      </c>
    </row>
    <row r="39" spans="1:17" x14ac:dyDescent="0.25">
      <c r="A39" s="1" t="s">
        <v>245</v>
      </c>
      <c r="B39" s="2" t="s">
        <v>68</v>
      </c>
      <c r="C39" s="2" t="s">
        <v>97</v>
      </c>
      <c r="D39" s="2" t="s">
        <v>100</v>
      </c>
      <c r="E39" s="2" t="s">
        <v>248</v>
      </c>
      <c r="F39" s="2" t="s">
        <v>99</v>
      </c>
      <c r="G39" s="3">
        <v>0.3</v>
      </c>
      <c r="H39" s="4" t="s">
        <v>17</v>
      </c>
      <c r="I39" s="4" t="s">
        <v>381</v>
      </c>
      <c r="J39" s="2" t="s">
        <v>247</v>
      </c>
      <c r="K39" s="2" t="s">
        <v>69</v>
      </c>
      <c r="L39" s="2" t="s">
        <v>70</v>
      </c>
      <c r="M39" s="2" t="s">
        <v>71</v>
      </c>
      <c r="N39" s="2" t="s">
        <v>72</v>
      </c>
      <c r="O39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39" s="13">
        <f>VLOOKUP(Durée_normale[[#This Row],[Ressource]],Table8[#All],2,FALSE)</f>
        <v>10001601</v>
      </c>
      <c r="Q39" s="2" t="s">
        <v>68</v>
      </c>
    </row>
    <row r="40" spans="1:17" x14ac:dyDescent="0.25">
      <c r="A40" s="1" t="s">
        <v>249</v>
      </c>
      <c r="B40" s="2" t="s">
        <v>68</v>
      </c>
      <c r="C40" s="2" t="s">
        <v>97</v>
      </c>
      <c r="D40" s="2" t="s">
        <v>64</v>
      </c>
      <c r="E40" s="2" t="s">
        <v>120</v>
      </c>
      <c r="F40" s="2" t="s">
        <v>66</v>
      </c>
      <c r="G40" s="3">
        <v>0.5</v>
      </c>
      <c r="H40" s="4" t="s">
        <v>17</v>
      </c>
      <c r="I40" s="4" t="s">
        <v>381</v>
      </c>
      <c r="J40" s="2" t="s">
        <v>247</v>
      </c>
      <c r="K40" s="2" t="s">
        <v>69</v>
      </c>
      <c r="L40" s="2" t="s">
        <v>70</v>
      </c>
      <c r="M40" s="2" t="s">
        <v>71</v>
      </c>
      <c r="N40" s="2" t="s">
        <v>72</v>
      </c>
      <c r="O40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40" s="13">
        <f>VLOOKUP(Durée_normale[[#This Row],[Ressource]],Table8[#All],2,FALSE)</f>
        <v>10001601</v>
      </c>
      <c r="Q40" s="2" t="s">
        <v>68</v>
      </c>
    </row>
    <row r="41" spans="1:17" x14ac:dyDescent="0.25">
      <c r="A41" s="1" t="s">
        <v>249</v>
      </c>
      <c r="B41" s="2" t="s">
        <v>68</v>
      </c>
      <c r="C41" s="2" t="s">
        <v>97</v>
      </c>
      <c r="D41" s="2" t="s">
        <v>100</v>
      </c>
      <c r="E41" s="2" t="s">
        <v>250</v>
      </c>
      <c r="F41" s="2" t="s">
        <v>66</v>
      </c>
      <c r="G41" s="3">
        <v>0.5</v>
      </c>
      <c r="H41" s="4" t="s">
        <v>17</v>
      </c>
      <c r="I41" s="4" t="s">
        <v>381</v>
      </c>
      <c r="J41" s="2" t="s">
        <v>247</v>
      </c>
      <c r="K41" s="2" t="s">
        <v>69</v>
      </c>
      <c r="L41" s="2" t="s">
        <v>70</v>
      </c>
      <c r="M41" s="2" t="s">
        <v>71</v>
      </c>
      <c r="N41" s="2" t="s">
        <v>72</v>
      </c>
      <c r="O41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41" s="13">
        <f>VLOOKUP(Durée_normale[[#This Row],[Ressource]],Table8[#All],2,FALSE)</f>
        <v>10001601</v>
      </c>
      <c r="Q41" s="2" t="s">
        <v>68</v>
      </c>
    </row>
    <row r="42" spans="1:17" x14ac:dyDescent="0.25">
      <c r="A42" s="1" t="s">
        <v>249</v>
      </c>
      <c r="B42" s="2" t="s">
        <v>68</v>
      </c>
      <c r="C42" s="2" t="s">
        <v>97</v>
      </c>
      <c r="D42" s="2" t="s">
        <v>102</v>
      </c>
      <c r="E42" s="2" t="s">
        <v>251</v>
      </c>
      <c r="F42" s="2" t="s">
        <v>66</v>
      </c>
      <c r="G42" s="3">
        <v>0.3</v>
      </c>
      <c r="H42" s="4" t="s">
        <v>17</v>
      </c>
      <c r="I42" s="4" t="s">
        <v>381</v>
      </c>
      <c r="J42" s="2" t="s">
        <v>247</v>
      </c>
      <c r="K42" s="2" t="s">
        <v>69</v>
      </c>
      <c r="L42" s="2" t="s">
        <v>70</v>
      </c>
      <c r="M42" s="2" t="s">
        <v>71</v>
      </c>
      <c r="N42" s="2" t="s">
        <v>72</v>
      </c>
      <c r="O42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42" s="13">
        <f>VLOOKUP(Durée_normale[[#This Row],[Ressource]],Table8[#All],2,FALSE)</f>
        <v>10001601</v>
      </c>
      <c r="Q42" s="2" t="s">
        <v>68</v>
      </c>
    </row>
    <row r="43" spans="1:17" x14ac:dyDescent="0.25">
      <c r="A43" s="1" t="s">
        <v>249</v>
      </c>
      <c r="B43" s="2" t="s">
        <v>68</v>
      </c>
      <c r="C43" s="2" t="s">
        <v>97</v>
      </c>
      <c r="D43" s="2" t="s">
        <v>104</v>
      </c>
      <c r="E43" s="2" t="s">
        <v>252</v>
      </c>
      <c r="F43" s="2" t="s">
        <v>66</v>
      </c>
      <c r="G43" s="3">
        <v>0.2</v>
      </c>
      <c r="H43" s="4" t="s">
        <v>17</v>
      </c>
      <c r="I43" s="4" t="s">
        <v>381</v>
      </c>
      <c r="J43" s="2" t="s">
        <v>247</v>
      </c>
      <c r="K43" s="2" t="s">
        <v>69</v>
      </c>
      <c r="L43" s="2" t="s">
        <v>70</v>
      </c>
      <c r="M43" s="2" t="s">
        <v>71</v>
      </c>
      <c r="N43" s="2" t="s">
        <v>72</v>
      </c>
      <c r="O43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43" s="13">
        <f>VLOOKUP(Durée_normale[[#This Row],[Ressource]],Table8[#All],2,FALSE)</f>
        <v>10001601</v>
      </c>
      <c r="Q43" s="2" t="s">
        <v>68</v>
      </c>
    </row>
    <row r="44" spans="1:17" x14ac:dyDescent="0.25">
      <c r="A44" s="1" t="s">
        <v>249</v>
      </c>
      <c r="B44" s="2" t="s">
        <v>68</v>
      </c>
      <c r="C44" s="2" t="s">
        <v>97</v>
      </c>
      <c r="D44" s="2" t="s">
        <v>107</v>
      </c>
      <c r="E44" s="2" t="s">
        <v>253</v>
      </c>
      <c r="F44" s="2" t="s">
        <v>66</v>
      </c>
      <c r="G44" s="3">
        <v>0.3</v>
      </c>
      <c r="H44" s="4" t="s">
        <v>17</v>
      </c>
      <c r="I44" s="4" t="s">
        <v>381</v>
      </c>
      <c r="J44" s="2" t="s">
        <v>247</v>
      </c>
      <c r="K44" s="2" t="s">
        <v>69</v>
      </c>
      <c r="L44" s="2" t="s">
        <v>70</v>
      </c>
      <c r="M44" s="2" t="s">
        <v>71</v>
      </c>
      <c r="N44" s="2" t="s">
        <v>72</v>
      </c>
      <c r="O44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44" s="13">
        <f>VLOOKUP(Durée_normale[[#This Row],[Ressource]],Table8[#All],2,FALSE)</f>
        <v>10001601</v>
      </c>
      <c r="Q44" s="2" t="s">
        <v>68</v>
      </c>
    </row>
    <row r="45" spans="1:17" x14ac:dyDescent="0.25">
      <c r="A45" s="1" t="s">
        <v>249</v>
      </c>
      <c r="B45" s="2" t="s">
        <v>68</v>
      </c>
      <c r="C45" s="2" t="s">
        <v>97</v>
      </c>
      <c r="D45" s="2" t="s">
        <v>116</v>
      </c>
      <c r="E45" s="2" t="s">
        <v>254</v>
      </c>
      <c r="F45" s="2" t="s">
        <v>66</v>
      </c>
      <c r="G45" s="3">
        <v>0.3</v>
      </c>
      <c r="H45" s="4" t="s">
        <v>17</v>
      </c>
      <c r="I45" s="4" t="s">
        <v>381</v>
      </c>
      <c r="J45" s="2" t="s">
        <v>247</v>
      </c>
      <c r="K45" s="2" t="s">
        <v>69</v>
      </c>
      <c r="L45" s="2" t="s">
        <v>70</v>
      </c>
      <c r="M45" s="2" t="s">
        <v>71</v>
      </c>
      <c r="N45" s="2" t="s">
        <v>72</v>
      </c>
      <c r="O45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45" s="13">
        <f>VLOOKUP(Durée_normale[[#This Row],[Ressource]],Table8[#All],2,FALSE)</f>
        <v>10001601</v>
      </c>
      <c r="Q45" s="2" t="s">
        <v>68</v>
      </c>
    </row>
    <row r="46" spans="1:17" x14ac:dyDescent="0.25">
      <c r="A46" s="1" t="s">
        <v>196</v>
      </c>
      <c r="B46" s="2" t="s">
        <v>68</v>
      </c>
      <c r="C46" s="2" t="s">
        <v>197</v>
      </c>
      <c r="D46" s="2" t="s">
        <v>64</v>
      </c>
      <c r="E46" s="2" t="s">
        <v>198</v>
      </c>
      <c r="F46" s="2" t="s">
        <v>77</v>
      </c>
      <c r="G46" s="3">
        <v>12</v>
      </c>
      <c r="H46" s="4" t="s">
        <v>15</v>
      </c>
      <c r="I46" s="4" t="s">
        <v>59</v>
      </c>
      <c r="J46" s="2" t="s">
        <v>176</v>
      </c>
      <c r="K46" s="2" t="s">
        <v>69</v>
      </c>
      <c r="L46" s="2" t="s">
        <v>70</v>
      </c>
      <c r="M46" s="2" t="s">
        <v>71</v>
      </c>
      <c r="N46" s="2" t="s">
        <v>72</v>
      </c>
      <c r="O46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46" s="13">
        <f>VLOOKUP(Durée_normale[[#This Row],[Ressource]],Table8[#All],2,FALSE)</f>
        <v>10001649</v>
      </c>
      <c r="Q46" s="2" t="s">
        <v>68</v>
      </c>
    </row>
    <row r="47" spans="1:17" x14ac:dyDescent="0.25">
      <c r="A47" s="1" t="s">
        <v>304</v>
      </c>
      <c r="B47" s="2" t="s">
        <v>68</v>
      </c>
      <c r="C47" s="2" t="s">
        <v>305</v>
      </c>
      <c r="D47" s="2" t="s">
        <v>64</v>
      </c>
      <c r="E47" s="2" t="s">
        <v>306</v>
      </c>
      <c r="F47" s="2" t="s">
        <v>77</v>
      </c>
      <c r="G47" s="3">
        <v>2</v>
      </c>
      <c r="H47" s="4" t="s">
        <v>17</v>
      </c>
      <c r="I47" s="4" t="s">
        <v>374</v>
      </c>
      <c r="J47" s="2" t="s">
        <v>292</v>
      </c>
      <c r="K47" s="2" t="s">
        <v>69</v>
      </c>
      <c r="L47" s="2" t="s">
        <v>70</v>
      </c>
      <c r="M47" s="2" t="s">
        <v>71</v>
      </c>
      <c r="N47" s="2" t="s">
        <v>72</v>
      </c>
      <c r="O47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47" s="13">
        <f>VLOOKUP(Durée_normale[[#This Row],[Ressource]],Table8[#All],2,FALSE)</f>
        <v>10008785</v>
      </c>
      <c r="Q47" s="2" t="s">
        <v>68</v>
      </c>
    </row>
    <row r="48" spans="1:17" x14ac:dyDescent="0.25">
      <c r="A48" s="1" t="s">
        <v>307</v>
      </c>
      <c r="B48" s="2" t="s">
        <v>308</v>
      </c>
      <c r="C48" s="2" t="s">
        <v>309</v>
      </c>
      <c r="D48" s="2" t="s">
        <v>64</v>
      </c>
      <c r="E48" s="2" t="s">
        <v>299</v>
      </c>
      <c r="F48" s="2" t="s">
        <v>77</v>
      </c>
      <c r="G48" s="3">
        <v>0.5</v>
      </c>
      <c r="H48" s="4" t="s">
        <v>17</v>
      </c>
      <c r="I48" s="4" t="s">
        <v>374</v>
      </c>
      <c r="J48" s="2" t="s">
        <v>292</v>
      </c>
      <c r="K48" s="2" t="s">
        <v>69</v>
      </c>
      <c r="L48" s="2" t="s">
        <v>70</v>
      </c>
      <c r="M48" s="2" t="s">
        <v>71</v>
      </c>
      <c r="N48" s="2" t="s">
        <v>72</v>
      </c>
      <c r="O48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48" s="13">
        <f>VLOOKUP(Durée_normale[[#This Row],[Ressource]],Table8[#All],2,FALSE)</f>
        <v>10008785</v>
      </c>
      <c r="Q48" s="2" t="s">
        <v>68</v>
      </c>
    </row>
    <row r="49" spans="1:17" x14ac:dyDescent="0.25">
      <c r="A49" s="1" t="s">
        <v>310</v>
      </c>
      <c r="B49" s="2" t="s">
        <v>68</v>
      </c>
      <c r="C49" s="2" t="s">
        <v>311</v>
      </c>
      <c r="D49" s="2" t="s">
        <v>64</v>
      </c>
      <c r="E49" s="2" t="s">
        <v>312</v>
      </c>
      <c r="F49" s="2" t="s">
        <v>77</v>
      </c>
      <c r="G49" s="3">
        <v>3</v>
      </c>
      <c r="H49" s="4" t="s">
        <v>17</v>
      </c>
      <c r="I49" s="4" t="s">
        <v>374</v>
      </c>
      <c r="J49" s="2" t="s">
        <v>292</v>
      </c>
      <c r="K49" s="2" t="s">
        <v>69</v>
      </c>
      <c r="L49" s="2" t="s">
        <v>70</v>
      </c>
      <c r="M49" s="2" t="s">
        <v>71</v>
      </c>
      <c r="N49" s="2" t="s">
        <v>72</v>
      </c>
      <c r="O49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49" s="13">
        <f>VLOOKUP(Durée_normale[[#This Row],[Ressource]],Table8[#All],2,FALSE)</f>
        <v>10008785</v>
      </c>
      <c r="Q49" s="2" t="s">
        <v>68</v>
      </c>
    </row>
    <row r="50" spans="1:17" x14ac:dyDescent="0.25">
      <c r="A50" s="1" t="s">
        <v>199</v>
      </c>
      <c r="B50" s="2" t="s">
        <v>200</v>
      </c>
      <c r="C50" s="2" t="s">
        <v>201</v>
      </c>
      <c r="D50" s="2" t="s">
        <v>64</v>
      </c>
      <c r="E50" s="2" t="s">
        <v>175</v>
      </c>
      <c r="F50" s="2" t="s">
        <v>77</v>
      </c>
      <c r="G50" s="3">
        <v>0.5</v>
      </c>
      <c r="H50" s="4" t="s">
        <v>15</v>
      </c>
      <c r="I50" s="4" t="s">
        <v>59</v>
      </c>
      <c r="J50" s="2" t="s">
        <v>176</v>
      </c>
      <c r="K50" s="2" t="s">
        <v>69</v>
      </c>
      <c r="L50" s="2" t="s">
        <v>70</v>
      </c>
      <c r="M50" s="2" t="s">
        <v>71</v>
      </c>
      <c r="N50" s="2" t="s">
        <v>72</v>
      </c>
      <c r="O50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50" s="13">
        <f>VLOOKUP(Durée_normale[[#This Row],[Ressource]],Table8[#All],2,FALSE)</f>
        <v>10001649</v>
      </c>
      <c r="Q50" s="2" t="s">
        <v>68</v>
      </c>
    </row>
    <row r="51" spans="1:17" x14ac:dyDescent="0.25">
      <c r="A51" s="1" t="s">
        <v>109</v>
      </c>
      <c r="B51" s="2" t="s">
        <v>68</v>
      </c>
      <c r="C51" s="2" t="s">
        <v>110</v>
      </c>
      <c r="D51" s="2" t="s">
        <v>64</v>
      </c>
      <c r="E51" s="2" t="s">
        <v>111</v>
      </c>
      <c r="F51" s="2" t="s">
        <v>99</v>
      </c>
      <c r="G51" s="3">
        <v>0.3</v>
      </c>
      <c r="H51" s="4" t="s">
        <v>15</v>
      </c>
      <c r="I51" s="4" t="s">
        <v>377</v>
      </c>
      <c r="J51" s="2" t="s">
        <v>68</v>
      </c>
      <c r="K51" s="2" t="s">
        <v>69</v>
      </c>
      <c r="L51" s="2" t="s">
        <v>70</v>
      </c>
      <c r="M51" s="2" t="s">
        <v>71</v>
      </c>
      <c r="N51" s="2" t="s">
        <v>72</v>
      </c>
      <c r="O51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51" s="13">
        <f>VLOOKUP(Durée_normale[[#This Row],[Ressource]],Table8[#All],2,FALSE)</f>
        <v>10008782</v>
      </c>
      <c r="Q51" s="2" t="s">
        <v>68</v>
      </c>
    </row>
    <row r="52" spans="1:17" x14ac:dyDescent="0.25">
      <c r="A52" s="1" t="s">
        <v>109</v>
      </c>
      <c r="B52" s="2" t="s">
        <v>68</v>
      </c>
      <c r="C52" s="2" t="s">
        <v>110</v>
      </c>
      <c r="D52" s="2" t="s">
        <v>100</v>
      </c>
      <c r="E52" s="2" t="s">
        <v>112</v>
      </c>
      <c r="F52" s="2" t="s">
        <v>99</v>
      </c>
      <c r="G52" s="3">
        <v>0.3</v>
      </c>
      <c r="H52" s="4" t="s">
        <v>15</v>
      </c>
      <c r="I52" s="4" t="s">
        <v>377</v>
      </c>
      <c r="J52" s="2" t="s">
        <v>68</v>
      </c>
      <c r="K52" s="2" t="s">
        <v>69</v>
      </c>
      <c r="L52" s="2" t="s">
        <v>70</v>
      </c>
      <c r="M52" s="2" t="s">
        <v>71</v>
      </c>
      <c r="N52" s="2" t="s">
        <v>72</v>
      </c>
      <c r="O52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52" s="13">
        <f>VLOOKUP(Durée_normale[[#This Row],[Ressource]],Table8[#All],2,FALSE)</f>
        <v>10008782</v>
      </c>
      <c r="Q52" s="2" t="s">
        <v>68</v>
      </c>
    </row>
    <row r="53" spans="1:17" x14ac:dyDescent="0.25">
      <c r="A53" s="1" t="s">
        <v>109</v>
      </c>
      <c r="B53" s="2" t="s">
        <v>68</v>
      </c>
      <c r="C53" s="2" t="s">
        <v>110</v>
      </c>
      <c r="D53" s="2" t="s">
        <v>102</v>
      </c>
      <c r="E53" s="2" t="s">
        <v>113</v>
      </c>
      <c r="F53" s="2" t="s">
        <v>99</v>
      </c>
      <c r="G53" s="3">
        <v>0.5</v>
      </c>
      <c r="H53" s="4" t="s">
        <v>15</v>
      </c>
      <c r="I53" s="4" t="s">
        <v>377</v>
      </c>
      <c r="J53" s="2" t="s">
        <v>68</v>
      </c>
      <c r="K53" s="2" t="s">
        <v>69</v>
      </c>
      <c r="L53" s="2" t="s">
        <v>70</v>
      </c>
      <c r="M53" s="2" t="s">
        <v>71</v>
      </c>
      <c r="N53" s="2" t="s">
        <v>72</v>
      </c>
      <c r="O53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53" s="13">
        <f>VLOOKUP(Durée_normale[[#This Row],[Ressource]],Table8[#All],2,FALSE)</f>
        <v>10008782</v>
      </c>
      <c r="Q53" s="2" t="s">
        <v>68</v>
      </c>
    </row>
    <row r="54" spans="1:17" x14ac:dyDescent="0.25">
      <c r="A54" s="1" t="s">
        <v>109</v>
      </c>
      <c r="B54" s="2" t="s">
        <v>68</v>
      </c>
      <c r="C54" s="2" t="s">
        <v>110</v>
      </c>
      <c r="D54" s="2" t="s">
        <v>104</v>
      </c>
      <c r="E54" s="2" t="s">
        <v>114</v>
      </c>
      <c r="F54" s="2" t="s">
        <v>99</v>
      </c>
      <c r="G54" s="3">
        <v>0.5</v>
      </c>
      <c r="H54" s="4" t="s">
        <v>15</v>
      </c>
      <c r="I54" s="4" t="s">
        <v>377</v>
      </c>
      <c r="J54" s="2" t="s">
        <v>68</v>
      </c>
      <c r="K54" s="2" t="s">
        <v>69</v>
      </c>
      <c r="L54" s="2" t="s">
        <v>70</v>
      </c>
      <c r="M54" s="2" t="s">
        <v>71</v>
      </c>
      <c r="N54" s="2" t="s">
        <v>72</v>
      </c>
      <c r="O54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54" s="13">
        <f>VLOOKUP(Durée_normale[[#This Row],[Ressource]],Table8[#All],2,FALSE)</f>
        <v>10008782</v>
      </c>
      <c r="Q54" s="2" t="s">
        <v>68</v>
      </c>
    </row>
    <row r="55" spans="1:17" x14ac:dyDescent="0.25">
      <c r="A55" s="1" t="s">
        <v>109</v>
      </c>
      <c r="B55" s="2" t="s">
        <v>68</v>
      </c>
      <c r="C55" s="2" t="s">
        <v>110</v>
      </c>
      <c r="D55" s="2" t="s">
        <v>107</v>
      </c>
      <c r="E55" s="2" t="s">
        <v>115</v>
      </c>
      <c r="F55" s="2" t="s">
        <v>99</v>
      </c>
      <c r="G55" s="3">
        <v>0.3</v>
      </c>
      <c r="H55" s="4" t="s">
        <v>15</v>
      </c>
      <c r="I55" s="4" t="s">
        <v>377</v>
      </c>
      <c r="J55" s="2" t="s">
        <v>68</v>
      </c>
      <c r="K55" s="2" t="s">
        <v>69</v>
      </c>
      <c r="L55" s="2" t="s">
        <v>70</v>
      </c>
      <c r="M55" s="2" t="s">
        <v>71</v>
      </c>
      <c r="N55" s="2" t="s">
        <v>72</v>
      </c>
      <c r="O55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55" s="13">
        <f>VLOOKUP(Durée_normale[[#This Row],[Ressource]],Table8[#All],2,FALSE)</f>
        <v>10008782</v>
      </c>
      <c r="Q55" s="2" t="s">
        <v>68</v>
      </c>
    </row>
    <row r="56" spans="1:17" x14ac:dyDescent="0.25">
      <c r="A56" s="1" t="s">
        <v>109</v>
      </c>
      <c r="B56" s="2" t="s">
        <v>68</v>
      </c>
      <c r="C56" s="2" t="s">
        <v>110</v>
      </c>
      <c r="D56" s="2" t="s">
        <v>116</v>
      </c>
      <c r="E56" s="2" t="s">
        <v>117</v>
      </c>
      <c r="F56" s="2" t="s">
        <v>99</v>
      </c>
      <c r="G56" s="3">
        <v>0.3</v>
      </c>
      <c r="H56" s="4" t="s">
        <v>15</v>
      </c>
      <c r="I56" s="4" t="s">
        <v>377</v>
      </c>
      <c r="J56" s="2" t="s">
        <v>68</v>
      </c>
      <c r="K56" s="2" t="s">
        <v>69</v>
      </c>
      <c r="L56" s="2" t="s">
        <v>70</v>
      </c>
      <c r="M56" s="2" t="s">
        <v>71</v>
      </c>
      <c r="N56" s="2" t="s">
        <v>72</v>
      </c>
      <c r="O56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56" s="13">
        <f>VLOOKUP(Durée_normale[[#This Row],[Ressource]],Table8[#All],2,FALSE)</f>
        <v>10008782</v>
      </c>
      <c r="Q56" s="2" t="s">
        <v>68</v>
      </c>
    </row>
    <row r="57" spans="1:17" x14ac:dyDescent="0.25">
      <c r="A57" s="1" t="s">
        <v>356</v>
      </c>
      <c r="B57" s="2" t="s">
        <v>159</v>
      </c>
      <c r="C57" s="2" t="s">
        <v>160</v>
      </c>
      <c r="D57" s="2" t="s">
        <v>64</v>
      </c>
      <c r="E57" s="2" t="s">
        <v>357</v>
      </c>
      <c r="F57" s="2" t="s">
        <v>66</v>
      </c>
      <c r="G57" s="3">
        <v>0.3</v>
      </c>
      <c r="H57" s="4" t="s">
        <v>16</v>
      </c>
      <c r="I57" s="4" t="s">
        <v>378</v>
      </c>
      <c r="J57" s="2" t="s">
        <v>340</v>
      </c>
      <c r="K57" s="2" t="s">
        <v>69</v>
      </c>
      <c r="L57" s="2" t="s">
        <v>70</v>
      </c>
      <c r="M57" s="2" t="s">
        <v>71</v>
      </c>
      <c r="N57" s="2" t="s">
        <v>72</v>
      </c>
      <c r="O57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43011</v>
      </c>
      <c r="P57" s="13">
        <f>VLOOKUP(Durée_normale[[#This Row],[Ressource]],Table8[#All],2,FALSE)</f>
        <v>10001628</v>
      </c>
      <c r="Q57" s="2" t="s">
        <v>68</v>
      </c>
    </row>
    <row r="58" spans="1:17" x14ac:dyDescent="0.25">
      <c r="A58" s="1" t="s">
        <v>313</v>
      </c>
      <c r="B58" s="2" t="s">
        <v>68</v>
      </c>
      <c r="C58" s="2" t="s">
        <v>91</v>
      </c>
      <c r="D58" s="2" t="s">
        <v>64</v>
      </c>
      <c r="E58" s="2" t="s">
        <v>314</v>
      </c>
      <c r="F58" s="2" t="s">
        <v>77</v>
      </c>
      <c r="G58" s="3">
        <v>2</v>
      </c>
      <c r="H58" s="4" t="s">
        <v>19</v>
      </c>
      <c r="I58" s="4" t="s">
        <v>374</v>
      </c>
      <c r="J58" s="2" t="s">
        <v>292</v>
      </c>
      <c r="K58" s="2" t="s">
        <v>69</v>
      </c>
      <c r="L58" s="2" t="s">
        <v>70</v>
      </c>
      <c r="M58" s="2" t="s">
        <v>71</v>
      </c>
      <c r="N58" s="2" t="s">
        <v>72</v>
      </c>
      <c r="O58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58" s="13">
        <f>VLOOKUP(Durée_normale[[#This Row],[Ressource]],Table8[#All],2,FALSE)</f>
        <v>10008785</v>
      </c>
      <c r="Q58" s="2" t="s">
        <v>68</v>
      </c>
    </row>
    <row r="59" spans="1:17" x14ac:dyDescent="0.25">
      <c r="A59" s="1" t="s">
        <v>315</v>
      </c>
      <c r="B59" s="2" t="s">
        <v>316</v>
      </c>
      <c r="C59" s="2" t="s">
        <v>317</v>
      </c>
      <c r="D59" s="2" t="s">
        <v>64</v>
      </c>
      <c r="E59" s="2" t="s">
        <v>318</v>
      </c>
      <c r="F59" s="2" t="s">
        <v>77</v>
      </c>
      <c r="G59" s="3">
        <v>3</v>
      </c>
      <c r="H59" s="4" t="s">
        <v>19</v>
      </c>
      <c r="I59" s="4" t="s">
        <v>374</v>
      </c>
      <c r="J59" s="2" t="s">
        <v>292</v>
      </c>
      <c r="K59" s="2" t="s">
        <v>69</v>
      </c>
      <c r="L59" s="2" t="s">
        <v>70</v>
      </c>
      <c r="M59" s="2" t="s">
        <v>71</v>
      </c>
      <c r="N59" s="2" t="s">
        <v>72</v>
      </c>
      <c r="O59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59" s="13">
        <f>VLOOKUP(Durée_normale[[#This Row],[Ressource]],Table8[#All],2,FALSE)</f>
        <v>10008785</v>
      </c>
      <c r="Q59" s="2" t="s">
        <v>68</v>
      </c>
    </row>
    <row r="60" spans="1:17" x14ac:dyDescent="0.25">
      <c r="A60" s="1" t="s">
        <v>118</v>
      </c>
      <c r="B60" s="2" t="s">
        <v>68</v>
      </c>
      <c r="C60" s="2" t="s">
        <v>119</v>
      </c>
      <c r="D60" s="2" t="s">
        <v>64</v>
      </c>
      <c r="E60" s="2" t="s">
        <v>111</v>
      </c>
      <c r="F60" s="2" t="s">
        <v>66</v>
      </c>
      <c r="G60" s="3">
        <v>0.3</v>
      </c>
      <c r="H60" s="4" t="s">
        <v>15</v>
      </c>
      <c r="I60" s="4" t="s">
        <v>375</v>
      </c>
      <c r="J60" s="2" t="s">
        <v>68</v>
      </c>
      <c r="K60" s="2" t="s">
        <v>69</v>
      </c>
      <c r="L60" s="2" t="s">
        <v>70</v>
      </c>
      <c r="M60" s="2" t="s">
        <v>71</v>
      </c>
      <c r="N60" s="2" t="s">
        <v>72</v>
      </c>
      <c r="O60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60" s="13">
        <f>VLOOKUP(Durée_normale[[#This Row],[Ressource]],Table8[#All],2,FALSE)</f>
        <v>10008779</v>
      </c>
      <c r="Q60" s="2" t="s">
        <v>68</v>
      </c>
    </row>
    <row r="61" spans="1:17" x14ac:dyDescent="0.25">
      <c r="A61" s="1" t="s">
        <v>118</v>
      </c>
      <c r="B61" s="2" t="s">
        <v>68</v>
      </c>
      <c r="C61" s="2" t="s">
        <v>119</v>
      </c>
      <c r="D61" s="2" t="s">
        <v>100</v>
      </c>
      <c r="E61" s="2" t="s">
        <v>112</v>
      </c>
      <c r="F61" s="2" t="s">
        <v>66</v>
      </c>
      <c r="G61" s="3">
        <v>0.3</v>
      </c>
      <c r="H61" s="4" t="s">
        <v>15</v>
      </c>
      <c r="I61" s="4" t="s">
        <v>375</v>
      </c>
      <c r="J61" s="2" t="s">
        <v>68</v>
      </c>
      <c r="K61" s="2" t="s">
        <v>69</v>
      </c>
      <c r="L61" s="2" t="s">
        <v>70</v>
      </c>
      <c r="M61" s="2" t="s">
        <v>71</v>
      </c>
      <c r="N61" s="2" t="s">
        <v>72</v>
      </c>
      <c r="O61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61" s="13">
        <f>VLOOKUP(Durée_normale[[#This Row],[Ressource]],Table8[#All],2,FALSE)</f>
        <v>10008779</v>
      </c>
      <c r="Q61" s="2" t="s">
        <v>68</v>
      </c>
    </row>
    <row r="62" spans="1:17" x14ac:dyDescent="0.25">
      <c r="A62" s="1" t="s">
        <v>118</v>
      </c>
      <c r="B62" s="2" t="s">
        <v>68</v>
      </c>
      <c r="C62" s="2" t="s">
        <v>119</v>
      </c>
      <c r="D62" s="2" t="s">
        <v>102</v>
      </c>
      <c r="E62" s="2" t="s">
        <v>120</v>
      </c>
      <c r="F62" s="2" t="s">
        <v>66</v>
      </c>
      <c r="G62" s="3">
        <v>0.5</v>
      </c>
      <c r="H62" s="4" t="s">
        <v>15</v>
      </c>
      <c r="I62" s="4" t="s">
        <v>375</v>
      </c>
      <c r="J62" s="2" t="s">
        <v>68</v>
      </c>
      <c r="K62" s="2" t="s">
        <v>69</v>
      </c>
      <c r="L62" s="2" t="s">
        <v>70</v>
      </c>
      <c r="M62" s="2" t="s">
        <v>71</v>
      </c>
      <c r="N62" s="2" t="s">
        <v>72</v>
      </c>
      <c r="O62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62" s="13">
        <f>VLOOKUP(Durée_normale[[#This Row],[Ressource]],Table8[#All],2,FALSE)</f>
        <v>10008779</v>
      </c>
      <c r="Q62" s="2" t="s">
        <v>68</v>
      </c>
    </row>
    <row r="63" spans="1:17" x14ac:dyDescent="0.25">
      <c r="A63" s="1" t="s">
        <v>118</v>
      </c>
      <c r="B63" s="2" t="s">
        <v>68</v>
      </c>
      <c r="C63" s="2" t="s">
        <v>119</v>
      </c>
      <c r="D63" s="2" t="s">
        <v>104</v>
      </c>
      <c r="E63" s="2" t="s">
        <v>121</v>
      </c>
      <c r="F63" s="2" t="s">
        <v>66</v>
      </c>
      <c r="G63" s="3">
        <v>0.5</v>
      </c>
      <c r="H63" s="4" t="s">
        <v>15</v>
      </c>
      <c r="I63" s="4" t="s">
        <v>375</v>
      </c>
      <c r="J63" s="2" t="s">
        <v>68</v>
      </c>
      <c r="K63" s="2" t="s">
        <v>69</v>
      </c>
      <c r="L63" s="2" t="s">
        <v>70</v>
      </c>
      <c r="M63" s="2" t="s">
        <v>71</v>
      </c>
      <c r="N63" s="2" t="s">
        <v>72</v>
      </c>
      <c r="O63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63" s="13">
        <f>VLOOKUP(Durée_normale[[#This Row],[Ressource]],Table8[#All],2,FALSE)</f>
        <v>10008779</v>
      </c>
      <c r="Q63" s="2" t="s">
        <v>68</v>
      </c>
    </row>
    <row r="64" spans="1:17" x14ac:dyDescent="0.25">
      <c r="A64" s="1" t="s">
        <v>118</v>
      </c>
      <c r="B64" s="2" t="s">
        <v>68</v>
      </c>
      <c r="C64" s="2" t="s">
        <v>119</v>
      </c>
      <c r="D64" s="2" t="s">
        <v>107</v>
      </c>
      <c r="E64" s="2" t="s">
        <v>122</v>
      </c>
      <c r="F64" s="2" t="s">
        <v>66</v>
      </c>
      <c r="G64" s="3">
        <v>0.3</v>
      </c>
      <c r="H64" s="4" t="s">
        <v>15</v>
      </c>
      <c r="I64" s="4" t="s">
        <v>375</v>
      </c>
      <c r="J64" s="2" t="s">
        <v>68</v>
      </c>
      <c r="K64" s="2" t="s">
        <v>69</v>
      </c>
      <c r="L64" s="2" t="s">
        <v>70</v>
      </c>
      <c r="M64" s="2" t="s">
        <v>71</v>
      </c>
      <c r="N64" s="2" t="s">
        <v>72</v>
      </c>
      <c r="O64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64" s="13">
        <f>VLOOKUP(Durée_normale[[#This Row],[Ressource]],Table8[#All],2,FALSE)</f>
        <v>10008779</v>
      </c>
      <c r="Q64" s="2" t="s">
        <v>68</v>
      </c>
    </row>
    <row r="65" spans="1:17" x14ac:dyDescent="0.25">
      <c r="A65" s="1" t="s">
        <v>118</v>
      </c>
      <c r="B65" s="2" t="s">
        <v>68</v>
      </c>
      <c r="C65" s="2" t="s">
        <v>119</v>
      </c>
      <c r="D65" s="2" t="s">
        <v>116</v>
      </c>
      <c r="E65" s="2" t="s">
        <v>123</v>
      </c>
      <c r="F65" s="2" t="s">
        <v>66</v>
      </c>
      <c r="G65" s="3">
        <v>0.3</v>
      </c>
      <c r="H65" s="4" t="s">
        <v>15</v>
      </c>
      <c r="I65" s="4" t="s">
        <v>375</v>
      </c>
      <c r="J65" s="2" t="s">
        <v>68</v>
      </c>
      <c r="K65" s="2" t="s">
        <v>69</v>
      </c>
      <c r="L65" s="2" t="s">
        <v>70</v>
      </c>
      <c r="M65" s="2" t="s">
        <v>71</v>
      </c>
      <c r="N65" s="2" t="s">
        <v>72</v>
      </c>
      <c r="O65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65" s="13">
        <f>VLOOKUP(Durée_normale[[#This Row],[Ressource]],Table8[#All],2,FALSE)</f>
        <v>10008779</v>
      </c>
      <c r="Q65" s="2" t="s">
        <v>68</v>
      </c>
    </row>
    <row r="66" spans="1:17" x14ac:dyDescent="0.25">
      <c r="A66" s="1" t="s">
        <v>202</v>
      </c>
      <c r="B66" s="2" t="s">
        <v>203</v>
      </c>
      <c r="C66" s="2" t="s">
        <v>204</v>
      </c>
      <c r="D66" s="2" t="s">
        <v>64</v>
      </c>
      <c r="E66" s="2" t="s">
        <v>205</v>
      </c>
      <c r="F66" s="2" t="s">
        <v>77</v>
      </c>
      <c r="G66" s="3">
        <v>1</v>
      </c>
      <c r="H66" s="4" t="s">
        <v>15</v>
      </c>
      <c r="I66" s="4" t="s">
        <v>59</v>
      </c>
      <c r="J66" s="2" t="s">
        <v>176</v>
      </c>
      <c r="K66" s="2" t="s">
        <v>69</v>
      </c>
      <c r="L66" s="2" t="s">
        <v>70</v>
      </c>
      <c r="M66" s="2" t="s">
        <v>71</v>
      </c>
      <c r="N66" s="2" t="s">
        <v>72</v>
      </c>
      <c r="O66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66" s="13">
        <f>VLOOKUP(Durée_normale[[#This Row],[Ressource]],Table8[#All],2,FALSE)</f>
        <v>10001649</v>
      </c>
      <c r="Q66" s="2" t="s">
        <v>68</v>
      </c>
    </row>
    <row r="67" spans="1:17" x14ac:dyDescent="0.25">
      <c r="A67" s="1" t="s">
        <v>124</v>
      </c>
      <c r="B67" s="2" t="s">
        <v>125</v>
      </c>
      <c r="C67" s="2" t="s">
        <v>126</v>
      </c>
      <c r="D67" s="2" t="s">
        <v>64</v>
      </c>
      <c r="E67" s="2" t="s">
        <v>127</v>
      </c>
      <c r="F67" s="2" t="s">
        <v>77</v>
      </c>
      <c r="G67" s="3">
        <v>7</v>
      </c>
      <c r="H67" s="4" t="s">
        <v>16</v>
      </c>
      <c r="I67" s="4" t="s">
        <v>26</v>
      </c>
      <c r="J67" s="2" t="s">
        <v>68</v>
      </c>
      <c r="K67" s="2" t="s">
        <v>69</v>
      </c>
      <c r="L67" s="2" t="s">
        <v>70</v>
      </c>
      <c r="M67" s="2" t="s">
        <v>71</v>
      </c>
      <c r="N67" s="2" t="s">
        <v>72</v>
      </c>
      <c r="O67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43011</v>
      </c>
      <c r="P67" s="13">
        <f>VLOOKUP(Durée_normale[[#This Row],[Ressource]],Table8[#All],2,FALSE)</f>
        <v>10001510</v>
      </c>
      <c r="Q67" s="2" t="s">
        <v>68</v>
      </c>
    </row>
    <row r="68" spans="1:17" x14ac:dyDescent="0.25">
      <c r="A68" s="1" t="s">
        <v>124</v>
      </c>
      <c r="B68" s="2" t="s">
        <v>125</v>
      </c>
      <c r="C68" s="2" t="s">
        <v>126</v>
      </c>
      <c r="D68" s="2" t="s">
        <v>64</v>
      </c>
      <c r="E68" s="2" t="s">
        <v>127</v>
      </c>
      <c r="F68" s="2" t="s">
        <v>77</v>
      </c>
      <c r="G68" s="3">
        <v>7</v>
      </c>
      <c r="H68" s="4" t="s">
        <v>16</v>
      </c>
      <c r="I68" s="4" t="s">
        <v>28</v>
      </c>
      <c r="J68" s="2" t="s">
        <v>68</v>
      </c>
      <c r="K68" s="2" t="s">
        <v>69</v>
      </c>
      <c r="L68" s="2" t="s">
        <v>70</v>
      </c>
      <c r="M68" s="2" t="s">
        <v>71</v>
      </c>
      <c r="N68" s="2" t="s">
        <v>72</v>
      </c>
      <c r="O68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43011</v>
      </c>
      <c r="P68" s="13">
        <f>VLOOKUP(Durée_normale[[#This Row],[Ressource]],Table8[#All],2,FALSE)</f>
        <v>10001558</v>
      </c>
      <c r="Q68" s="2" t="s">
        <v>68</v>
      </c>
    </row>
    <row r="69" spans="1:17" x14ac:dyDescent="0.25">
      <c r="A69" s="1" t="s">
        <v>319</v>
      </c>
      <c r="B69" s="2" t="s">
        <v>68</v>
      </c>
      <c r="C69" s="2" t="s">
        <v>320</v>
      </c>
      <c r="D69" s="2" t="s">
        <v>64</v>
      </c>
      <c r="E69" s="2" t="s">
        <v>321</v>
      </c>
      <c r="F69" s="2" t="s">
        <v>77</v>
      </c>
      <c r="G69" s="3">
        <v>1.5</v>
      </c>
      <c r="H69" s="4" t="s">
        <v>19</v>
      </c>
      <c r="I69" s="4" t="s">
        <v>374</v>
      </c>
      <c r="J69" s="2" t="s">
        <v>292</v>
      </c>
      <c r="K69" s="2" t="s">
        <v>69</v>
      </c>
      <c r="L69" s="2" t="s">
        <v>70</v>
      </c>
      <c r="M69" s="2" t="s">
        <v>71</v>
      </c>
      <c r="N69" s="2" t="s">
        <v>72</v>
      </c>
      <c r="O69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69" s="13">
        <f>VLOOKUP(Durée_normale[[#This Row],[Ressource]],Table8[#All],2,FALSE)</f>
        <v>10008785</v>
      </c>
      <c r="Q69" s="2" t="s">
        <v>68</v>
      </c>
    </row>
    <row r="70" spans="1:17" x14ac:dyDescent="0.25">
      <c r="A70" s="1" t="s">
        <v>322</v>
      </c>
      <c r="B70" s="2" t="s">
        <v>74</v>
      </c>
      <c r="C70" s="2" t="s">
        <v>75</v>
      </c>
      <c r="D70" s="2" t="s">
        <v>64</v>
      </c>
      <c r="E70" s="2" t="s">
        <v>323</v>
      </c>
      <c r="F70" s="2" t="s">
        <v>77</v>
      </c>
      <c r="G70" s="3">
        <v>1.5</v>
      </c>
      <c r="H70" s="4" t="s">
        <v>20</v>
      </c>
      <c r="I70" s="4" t="s">
        <v>28</v>
      </c>
      <c r="J70" s="2" t="s">
        <v>292</v>
      </c>
      <c r="K70" s="2" t="s">
        <v>69</v>
      </c>
      <c r="L70" s="2" t="s">
        <v>70</v>
      </c>
      <c r="M70" s="2" t="s">
        <v>71</v>
      </c>
      <c r="N70" s="2" t="s">
        <v>72</v>
      </c>
      <c r="O70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43015</v>
      </c>
      <c r="P70" s="13">
        <f>VLOOKUP(Durée_normale[[#This Row],[Ressource]],Table8[#All],2,FALSE)</f>
        <v>10001558</v>
      </c>
      <c r="Q70" s="2" t="s">
        <v>68</v>
      </c>
    </row>
    <row r="71" spans="1:17" x14ac:dyDescent="0.25">
      <c r="A71" s="1" t="s">
        <v>324</v>
      </c>
      <c r="B71" s="2" t="s">
        <v>68</v>
      </c>
      <c r="C71" s="2" t="s">
        <v>325</v>
      </c>
      <c r="D71" s="2" t="s">
        <v>64</v>
      </c>
      <c r="E71" s="2" t="s">
        <v>326</v>
      </c>
      <c r="F71" s="2" t="s">
        <v>77</v>
      </c>
      <c r="G71" s="3">
        <v>8</v>
      </c>
      <c r="H71" s="4" t="s">
        <v>20</v>
      </c>
      <c r="I71" s="4" t="s">
        <v>374</v>
      </c>
      <c r="J71" s="2" t="s">
        <v>292</v>
      </c>
      <c r="K71" s="2" t="s">
        <v>69</v>
      </c>
      <c r="L71" s="2" t="s">
        <v>70</v>
      </c>
      <c r="M71" s="2" t="s">
        <v>71</v>
      </c>
      <c r="N71" s="2" t="s">
        <v>72</v>
      </c>
      <c r="O71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43015</v>
      </c>
      <c r="P71" s="13">
        <f>VLOOKUP(Durée_normale[[#This Row],[Ressource]],Table8[#All],2,FALSE)</f>
        <v>10008785</v>
      </c>
      <c r="Q71" s="2" t="s">
        <v>68</v>
      </c>
    </row>
    <row r="72" spans="1:17" x14ac:dyDescent="0.25">
      <c r="A72" s="1" t="s">
        <v>206</v>
      </c>
      <c r="B72" s="2" t="s">
        <v>207</v>
      </c>
      <c r="C72" s="2" t="s">
        <v>208</v>
      </c>
      <c r="D72" s="2" t="s">
        <v>64</v>
      </c>
      <c r="E72" s="2" t="s">
        <v>180</v>
      </c>
      <c r="F72" s="2" t="s">
        <v>77</v>
      </c>
      <c r="G72" s="3">
        <v>0.3</v>
      </c>
      <c r="H72" s="4" t="s">
        <v>15</v>
      </c>
      <c r="I72" s="4" t="s">
        <v>59</v>
      </c>
      <c r="J72" s="2" t="s">
        <v>176</v>
      </c>
      <c r="K72" s="2" t="s">
        <v>69</v>
      </c>
      <c r="L72" s="2" t="s">
        <v>70</v>
      </c>
      <c r="M72" s="2" t="s">
        <v>71</v>
      </c>
      <c r="N72" s="2" t="s">
        <v>72</v>
      </c>
      <c r="O72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72" s="13">
        <f>VLOOKUP(Durée_normale[[#This Row],[Ressource]],Table8[#All],2,FALSE)</f>
        <v>10001649</v>
      </c>
      <c r="Q72" s="2" t="s">
        <v>68</v>
      </c>
    </row>
    <row r="73" spans="1:17" x14ac:dyDescent="0.25">
      <c r="A73" s="1" t="s">
        <v>209</v>
      </c>
      <c r="B73" s="2" t="s">
        <v>210</v>
      </c>
      <c r="C73" s="2" t="s">
        <v>211</v>
      </c>
      <c r="D73" s="2" t="s">
        <v>64</v>
      </c>
      <c r="E73" s="2" t="s">
        <v>205</v>
      </c>
      <c r="F73" s="2" t="s">
        <v>77</v>
      </c>
      <c r="G73" s="3">
        <v>1</v>
      </c>
      <c r="H73" s="4" t="s">
        <v>15</v>
      </c>
      <c r="I73" s="4" t="s">
        <v>59</v>
      </c>
      <c r="J73" s="2" t="s">
        <v>176</v>
      </c>
      <c r="K73" s="2" t="s">
        <v>69</v>
      </c>
      <c r="L73" s="2" t="s">
        <v>70</v>
      </c>
      <c r="M73" s="2" t="s">
        <v>71</v>
      </c>
      <c r="N73" s="2" t="s">
        <v>72</v>
      </c>
      <c r="O73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73" s="13">
        <f>VLOOKUP(Durée_normale[[#This Row],[Ressource]],Table8[#All],2,FALSE)</f>
        <v>10001649</v>
      </c>
      <c r="Q73" s="2" t="s">
        <v>68</v>
      </c>
    </row>
    <row r="74" spans="1:17" x14ac:dyDescent="0.25">
      <c r="A74" s="1" t="s">
        <v>212</v>
      </c>
      <c r="B74" s="2" t="s">
        <v>68</v>
      </c>
      <c r="C74" s="2" t="s">
        <v>197</v>
      </c>
      <c r="D74" s="2" t="s">
        <v>64</v>
      </c>
      <c r="E74" s="2" t="s">
        <v>87</v>
      </c>
      <c r="F74" s="2" t="s">
        <v>77</v>
      </c>
      <c r="G74" s="3">
        <v>1</v>
      </c>
      <c r="H74" s="4" t="s">
        <v>15</v>
      </c>
      <c r="I74" s="4" t="s">
        <v>59</v>
      </c>
      <c r="J74" s="2" t="s">
        <v>176</v>
      </c>
      <c r="K74" s="2" t="s">
        <v>69</v>
      </c>
      <c r="L74" s="2" t="s">
        <v>70</v>
      </c>
      <c r="M74" s="2" t="s">
        <v>71</v>
      </c>
      <c r="N74" s="2" t="s">
        <v>72</v>
      </c>
      <c r="O74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74" s="13">
        <f>VLOOKUP(Durée_normale[[#This Row],[Ressource]],Table8[#All],2,FALSE)</f>
        <v>10001649</v>
      </c>
      <c r="Q74" s="2" t="s">
        <v>68</v>
      </c>
    </row>
    <row r="75" spans="1:17" x14ac:dyDescent="0.25">
      <c r="A75" s="1" t="s">
        <v>129</v>
      </c>
      <c r="B75" s="2" t="s">
        <v>68</v>
      </c>
      <c r="C75" s="2" t="s">
        <v>130</v>
      </c>
      <c r="D75" s="2" t="s">
        <v>64</v>
      </c>
      <c r="E75" s="2" t="s">
        <v>131</v>
      </c>
      <c r="F75" s="2" t="s">
        <v>77</v>
      </c>
      <c r="G75" s="3">
        <v>0.7</v>
      </c>
      <c r="H75" s="4" t="s">
        <v>15</v>
      </c>
      <c r="I75" s="4" t="s">
        <v>374</v>
      </c>
      <c r="J75" s="2" t="s">
        <v>68</v>
      </c>
      <c r="K75" s="2" t="s">
        <v>69</v>
      </c>
      <c r="L75" s="2" t="s">
        <v>70</v>
      </c>
      <c r="M75" s="2" t="s">
        <v>71</v>
      </c>
      <c r="N75" s="2" t="s">
        <v>72</v>
      </c>
      <c r="O75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75" s="13">
        <f>VLOOKUP(Durée_normale[[#This Row],[Ressource]],Table8[#All],2,FALSE)</f>
        <v>10008785</v>
      </c>
      <c r="Q75" s="2" t="s">
        <v>68</v>
      </c>
    </row>
    <row r="76" spans="1:17" x14ac:dyDescent="0.25">
      <c r="A76" s="1" t="s">
        <v>132</v>
      </c>
      <c r="B76" s="2" t="s">
        <v>133</v>
      </c>
      <c r="C76" s="2" t="s">
        <v>134</v>
      </c>
      <c r="D76" s="2" t="s">
        <v>64</v>
      </c>
      <c r="E76" s="2" t="s">
        <v>81</v>
      </c>
      <c r="F76" s="2" t="s">
        <v>66</v>
      </c>
      <c r="G76" s="3">
        <v>0.3</v>
      </c>
      <c r="H76" s="4" t="s">
        <v>15</v>
      </c>
      <c r="I76" s="4" t="s">
        <v>374</v>
      </c>
      <c r="J76" s="2" t="s">
        <v>68</v>
      </c>
      <c r="K76" s="2" t="s">
        <v>69</v>
      </c>
      <c r="L76" s="2" t="s">
        <v>70</v>
      </c>
      <c r="M76" s="2" t="s">
        <v>71</v>
      </c>
      <c r="N76" s="2" t="s">
        <v>72</v>
      </c>
      <c r="O76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76" s="13">
        <f>VLOOKUP(Durée_normale[[#This Row],[Ressource]],Table8[#All],2,FALSE)</f>
        <v>10008785</v>
      </c>
      <c r="Q76" s="2" t="s">
        <v>68</v>
      </c>
    </row>
    <row r="77" spans="1:17" x14ac:dyDescent="0.25">
      <c r="A77" s="1" t="s">
        <v>255</v>
      </c>
      <c r="B77" s="2" t="s">
        <v>68</v>
      </c>
      <c r="C77" s="2" t="s">
        <v>97</v>
      </c>
      <c r="D77" s="2" t="s">
        <v>64</v>
      </c>
      <c r="E77" s="2" t="s">
        <v>248</v>
      </c>
      <c r="F77" s="2" t="s">
        <v>128</v>
      </c>
      <c r="G77" s="3">
        <v>0.3</v>
      </c>
      <c r="H77" s="4" t="s">
        <v>17</v>
      </c>
      <c r="I77" s="4" t="s">
        <v>379</v>
      </c>
      <c r="J77" s="2" t="s">
        <v>247</v>
      </c>
      <c r="K77" s="2" t="s">
        <v>69</v>
      </c>
      <c r="L77" s="2" t="s">
        <v>70</v>
      </c>
      <c r="M77" s="2" t="s">
        <v>71</v>
      </c>
      <c r="N77" s="2" t="s">
        <v>72</v>
      </c>
      <c r="O77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77" s="13">
        <f>VLOOKUP(Durée_normale[[#This Row],[Ressource]],Table8[#All],2,FALSE)</f>
        <v>10001635</v>
      </c>
      <c r="Q77" s="2" t="s">
        <v>68</v>
      </c>
    </row>
    <row r="78" spans="1:17" x14ac:dyDescent="0.25">
      <c r="A78" s="1" t="s">
        <v>255</v>
      </c>
      <c r="B78" s="2" t="s">
        <v>68</v>
      </c>
      <c r="C78" s="2" t="s">
        <v>97</v>
      </c>
      <c r="D78" s="2" t="s">
        <v>100</v>
      </c>
      <c r="E78" s="2" t="s">
        <v>256</v>
      </c>
      <c r="F78" s="2" t="s">
        <v>128</v>
      </c>
      <c r="G78" s="3">
        <v>0.7</v>
      </c>
      <c r="H78" s="4" t="s">
        <v>17</v>
      </c>
      <c r="I78" s="4" t="s">
        <v>379</v>
      </c>
      <c r="J78" s="2" t="s">
        <v>247</v>
      </c>
      <c r="K78" s="2" t="s">
        <v>69</v>
      </c>
      <c r="L78" s="2" t="s">
        <v>70</v>
      </c>
      <c r="M78" s="2" t="s">
        <v>71</v>
      </c>
      <c r="N78" s="2" t="s">
        <v>72</v>
      </c>
      <c r="O78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78" s="13">
        <f>VLOOKUP(Durée_normale[[#This Row],[Ressource]],Table8[#All],2,FALSE)</f>
        <v>10001635</v>
      </c>
      <c r="Q78" s="2" t="s">
        <v>68</v>
      </c>
    </row>
    <row r="79" spans="1:17" x14ac:dyDescent="0.25">
      <c r="A79" s="1" t="s">
        <v>268</v>
      </c>
      <c r="B79" s="2" t="s">
        <v>68</v>
      </c>
      <c r="C79" s="2" t="s">
        <v>262</v>
      </c>
      <c r="D79" s="2" t="s">
        <v>275</v>
      </c>
      <c r="E79" s="2" t="s">
        <v>276</v>
      </c>
      <c r="F79" s="2" t="s">
        <v>99</v>
      </c>
      <c r="G79" s="3">
        <v>0.5</v>
      </c>
      <c r="H79" s="4" t="s">
        <v>16</v>
      </c>
      <c r="I79" s="4" t="s">
        <v>58</v>
      </c>
      <c r="J79" s="2" t="s">
        <v>263</v>
      </c>
      <c r="K79" s="2" t="s">
        <v>69</v>
      </c>
      <c r="L79" s="2" t="s">
        <v>70</v>
      </c>
      <c r="M79" s="2" t="s">
        <v>71</v>
      </c>
      <c r="N79" s="2" t="s">
        <v>72</v>
      </c>
      <c r="O79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43011</v>
      </c>
      <c r="P79" s="13">
        <f>VLOOKUP(Durée_normale[[#This Row],[Ressource]],Table8[#All],2,FALSE)</f>
        <v>10008783</v>
      </c>
      <c r="Q79" s="2" t="s">
        <v>68</v>
      </c>
    </row>
    <row r="80" spans="1:17" x14ac:dyDescent="0.25">
      <c r="A80" s="1" t="s">
        <v>268</v>
      </c>
      <c r="B80" s="2" t="s">
        <v>68</v>
      </c>
      <c r="C80" s="2" t="s">
        <v>262</v>
      </c>
      <c r="D80" s="2" t="s">
        <v>277</v>
      </c>
      <c r="E80" s="2" t="s">
        <v>278</v>
      </c>
      <c r="F80" s="2" t="s">
        <v>99</v>
      </c>
      <c r="G80" s="3">
        <v>0.5</v>
      </c>
      <c r="H80" s="4" t="s">
        <v>16</v>
      </c>
      <c r="I80" s="4" t="s">
        <v>58</v>
      </c>
      <c r="J80" s="2" t="s">
        <v>263</v>
      </c>
      <c r="K80" s="2" t="s">
        <v>69</v>
      </c>
      <c r="L80" s="2" t="s">
        <v>70</v>
      </c>
      <c r="M80" s="2" t="s">
        <v>71</v>
      </c>
      <c r="N80" s="2" t="s">
        <v>72</v>
      </c>
      <c r="O80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43011</v>
      </c>
      <c r="P80" s="13">
        <f>VLOOKUP(Durée_normale[[#This Row],[Ressource]],Table8[#All],2,FALSE)</f>
        <v>10008783</v>
      </c>
      <c r="Q80" s="2" t="s">
        <v>68</v>
      </c>
    </row>
    <row r="81" spans="1:17" x14ac:dyDescent="0.25">
      <c r="A81" s="1" t="s">
        <v>268</v>
      </c>
      <c r="B81" s="2" t="s">
        <v>68</v>
      </c>
      <c r="C81" s="2" t="s">
        <v>262</v>
      </c>
      <c r="D81" s="2" t="s">
        <v>64</v>
      </c>
      <c r="E81" s="2" t="s">
        <v>269</v>
      </c>
      <c r="F81" s="2" t="s">
        <v>99</v>
      </c>
      <c r="G81" s="3">
        <v>0.5</v>
      </c>
      <c r="H81" s="4" t="s">
        <v>19</v>
      </c>
      <c r="I81" s="4" t="s">
        <v>58</v>
      </c>
      <c r="J81" s="2" t="s">
        <v>263</v>
      </c>
      <c r="K81" s="2" t="s">
        <v>69</v>
      </c>
      <c r="L81" s="2" t="s">
        <v>70</v>
      </c>
      <c r="M81" s="2" t="s">
        <v>71</v>
      </c>
      <c r="N81" s="2" t="s">
        <v>72</v>
      </c>
      <c r="O81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81" s="13">
        <f>VLOOKUP(Durée_normale[[#This Row],[Ressource]],Table8[#All],2,FALSE)</f>
        <v>10008783</v>
      </c>
      <c r="Q81" s="2" t="s">
        <v>68</v>
      </c>
    </row>
    <row r="82" spans="1:17" x14ac:dyDescent="0.25">
      <c r="A82" s="1" t="s">
        <v>268</v>
      </c>
      <c r="B82" s="2" t="s">
        <v>68</v>
      </c>
      <c r="C82" s="2" t="s">
        <v>262</v>
      </c>
      <c r="D82" s="2" t="s">
        <v>100</v>
      </c>
      <c r="E82" s="2" t="s">
        <v>270</v>
      </c>
      <c r="F82" s="2" t="s">
        <v>99</v>
      </c>
      <c r="G82" s="3">
        <v>0.7</v>
      </c>
      <c r="H82" s="4" t="s">
        <v>19</v>
      </c>
      <c r="I82" s="4" t="s">
        <v>58</v>
      </c>
      <c r="J82" s="2" t="s">
        <v>263</v>
      </c>
      <c r="K82" s="2" t="s">
        <v>69</v>
      </c>
      <c r="L82" s="2" t="s">
        <v>70</v>
      </c>
      <c r="M82" s="2" t="s">
        <v>71</v>
      </c>
      <c r="N82" s="2" t="s">
        <v>72</v>
      </c>
      <c r="O82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82" s="13">
        <f>VLOOKUP(Durée_normale[[#This Row],[Ressource]],Table8[#All],2,FALSE)</f>
        <v>10008783</v>
      </c>
      <c r="Q82" s="2" t="s">
        <v>68</v>
      </c>
    </row>
    <row r="83" spans="1:17" x14ac:dyDescent="0.25">
      <c r="A83" s="1" t="s">
        <v>268</v>
      </c>
      <c r="B83" s="2" t="s">
        <v>68</v>
      </c>
      <c r="C83" s="2" t="s">
        <v>262</v>
      </c>
      <c r="D83" s="2" t="s">
        <v>102</v>
      </c>
      <c r="E83" s="2" t="s">
        <v>271</v>
      </c>
      <c r="F83" s="2" t="s">
        <v>99</v>
      </c>
      <c r="G83" s="3">
        <v>0.5</v>
      </c>
      <c r="H83" s="4" t="s">
        <v>19</v>
      </c>
      <c r="I83" s="4" t="s">
        <v>58</v>
      </c>
      <c r="J83" s="2" t="s">
        <v>263</v>
      </c>
      <c r="K83" s="2" t="s">
        <v>69</v>
      </c>
      <c r="L83" s="2" t="s">
        <v>70</v>
      </c>
      <c r="M83" s="2" t="s">
        <v>71</v>
      </c>
      <c r="N83" s="2" t="s">
        <v>72</v>
      </c>
      <c r="O83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83" s="13">
        <f>VLOOKUP(Durée_normale[[#This Row],[Ressource]],Table8[#All],2,FALSE)</f>
        <v>10008783</v>
      </c>
      <c r="Q83" s="2" t="s">
        <v>68</v>
      </c>
    </row>
    <row r="84" spans="1:17" x14ac:dyDescent="0.25">
      <c r="A84" s="1" t="s">
        <v>268</v>
      </c>
      <c r="B84" s="2" t="s">
        <v>68</v>
      </c>
      <c r="C84" s="2" t="s">
        <v>262</v>
      </c>
      <c r="D84" s="2" t="s">
        <v>104</v>
      </c>
      <c r="E84" s="2" t="s">
        <v>272</v>
      </c>
      <c r="F84" s="2" t="s">
        <v>99</v>
      </c>
      <c r="G84" s="3">
        <v>0.3</v>
      </c>
      <c r="H84" s="4" t="s">
        <v>19</v>
      </c>
      <c r="I84" s="4" t="s">
        <v>58</v>
      </c>
      <c r="J84" s="2" t="s">
        <v>263</v>
      </c>
      <c r="K84" s="2" t="s">
        <v>69</v>
      </c>
      <c r="L84" s="2" t="s">
        <v>70</v>
      </c>
      <c r="M84" s="2" t="s">
        <v>71</v>
      </c>
      <c r="N84" s="2" t="s">
        <v>72</v>
      </c>
      <c r="O84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84" s="13">
        <f>VLOOKUP(Durée_normale[[#This Row],[Ressource]],Table8[#All],2,FALSE)</f>
        <v>10008783</v>
      </c>
      <c r="Q84" s="2" t="s">
        <v>68</v>
      </c>
    </row>
    <row r="85" spans="1:17" x14ac:dyDescent="0.25">
      <c r="A85" s="1" t="s">
        <v>268</v>
      </c>
      <c r="B85" s="2" t="s">
        <v>68</v>
      </c>
      <c r="C85" s="2" t="s">
        <v>262</v>
      </c>
      <c r="D85" s="2" t="s">
        <v>104</v>
      </c>
      <c r="E85" s="2" t="s">
        <v>272</v>
      </c>
      <c r="F85" s="2" t="s">
        <v>99</v>
      </c>
      <c r="G85" s="3">
        <v>0.3</v>
      </c>
      <c r="H85" s="4" t="s">
        <v>19</v>
      </c>
      <c r="I85" s="4" t="s">
        <v>58</v>
      </c>
      <c r="J85" s="2" t="s">
        <v>263</v>
      </c>
      <c r="K85" s="2" t="s">
        <v>69</v>
      </c>
      <c r="L85" s="2" t="s">
        <v>70</v>
      </c>
      <c r="M85" s="2" t="s">
        <v>71</v>
      </c>
      <c r="N85" s="2" t="s">
        <v>72</v>
      </c>
      <c r="O85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85" s="13">
        <f>VLOOKUP(Durée_normale[[#This Row],[Ressource]],Table8[#All],2,FALSE)</f>
        <v>10008783</v>
      </c>
      <c r="Q85" s="2" t="s">
        <v>68</v>
      </c>
    </row>
    <row r="86" spans="1:17" x14ac:dyDescent="0.25">
      <c r="A86" s="1" t="s">
        <v>268</v>
      </c>
      <c r="B86" s="2" t="s">
        <v>68</v>
      </c>
      <c r="C86" s="2" t="s">
        <v>262</v>
      </c>
      <c r="D86" s="2" t="s">
        <v>107</v>
      </c>
      <c r="E86" s="2" t="s">
        <v>273</v>
      </c>
      <c r="F86" s="2" t="s">
        <v>99</v>
      </c>
      <c r="G86" s="3">
        <v>0.3</v>
      </c>
      <c r="H86" s="4" t="s">
        <v>19</v>
      </c>
      <c r="I86" s="4" t="s">
        <v>58</v>
      </c>
      <c r="J86" s="2" t="s">
        <v>263</v>
      </c>
      <c r="K86" s="2" t="s">
        <v>69</v>
      </c>
      <c r="L86" s="2" t="s">
        <v>70</v>
      </c>
      <c r="M86" s="2" t="s">
        <v>71</v>
      </c>
      <c r="N86" s="2" t="s">
        <v>72</v>
      </c>
      <c r="O86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86" s="13">
        <f>VLOOKUP(Durée_normale[[#This Row],[Ressource]],Table8[#All],2,FALSE)</f>
        <v>10008783</v>
      </c>
      <c r="Q86" s="2" t="s">
        <v>68</v>
      </c>
    </row>
    <row r="87" spans="1:17" x14ac:dyDescent="0.25">
      <c r="A87" s="1" t="s">
        <v>268</v>
      </c>
      <c r="B87" s="2" t="s">
        <v>68</v>
      </c>
      <c r="C87" s="2" t="s">
        <v>262</v>
      </c>
      <c r="D87" s="2" t="s">
        <v>107</v>
      </c>
      <c r="E87" s="2" t="s">
        <v>273</v>
      </c>
      <c r="F87" s="2" t="s">
        <v>99</v>
      </c>
      <c r="G87" s="3">
        <v>0.3</v>
      </c>
      <c r="H87" s="4" t="s">
        <v>19</v>
      </c>
      <c r="I87" s="4" t="s">
        <v>58</v>
      </c>
      <c r="J87" s="2" t="s">
        <v>263</v>
      </c>
      <c r="K87" s="2" t="s">
        <v>69</v>
      </c>
      <c r="L87" s="2" t="s">
        <v>70</v>
      </c>
      <c r="M87" s="2" t="s">
        <v>71</v>
      </c>
      <c r="N87" s="2" t="s">
        <v>72</v>
      </c>
      <c r="O87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87" s="13">
        <f>VLOOKUP(Durée_normale[[#This Row],[Ressource]],Table8[#All],2,FALSE)</f>
        <v>10008783</v>
      </c>
      <c r="Q87" s="2" t="s">
        <v>68</v>
      </c>
    </row>
    <row r="88" spans="1:17" x14ac:dyDescent="0.25">
      <c r="A88" s="1" t="s">
        <v>268</v>
      </c>
      <c r="B88" s="2" t="s">
        <v>68</v>
      </c>
      <c r="C88" s="2" t="s">
        <v>262</v>
      </c>
      <c r="D88" s="2" t="s">
        <v>116</v>
      </c>
      <c r="E88" s="2" t="s">
        <v>274</v>
      </c>
      <c r="F88" s="2" t="s">
        <v>99</v>
      </c>
      <c r="G88" s="3">
        <v>0.7</v>
      </c>
      <c r="H88" s="4" t="s">
        <v>19</v>
      </c>
      <c r="I88" s="4" t="s">
        <v>58</v>
      </c>
      <c r="J88" s="2" t="s">
        <v>263</v>
      </c>
      <c r="K88" s="2" t="s">
        <v>69</v>
      </c>
      <c r="L88" s="2" t="s">
        <v>70</v>
      </c>
      <c r="M88" s="2" t="s">
        <v>71</v>
      </c>
      <c r="N88" s="2" t="s">
        <v>72</v>
      </c>
      <c r="O88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88" s="13">
        <f>VLOOKUP(Durée_normale[[#This Row],[Ressource]],Table8[#All],2,FALSE)</f>
        <v>10008783</v>
      </c>
      <c r="Q88" s="2" t="s">
        <v>68</v>
      </c>
    </row>
    <row r="89" spans="1:17" x14ac:dyDescent="0.25">
      <c r="A89" s="1" t="s">
        <v>257</v>
      </c>
      <c r="B89" s="2" t="s">
        <v>68</v>
      </c>
      <c r="C89" s="2" t="s">
        <v>97</v>
      </c>
      <c r="D89" s="2" t="s">
        <v>64</v>
      </c>
      <c r="E89" s="2" t="s">
        <v>258</v>
      </c>
      <c r="F89" s="2" t="s">
        <v>128</v>
      </c>
      <c r="G89" s="3">
        <v>0.5</v>
      </c>
      <c r="H89" s="4" t="s">
        <v>17</v>
      </c>
      <c r="I89" s="4" t="s">
        <v>58</v>
      </c>
      <c r="J89" s="2" t="s">
        <v>247</v>
      </c>
      <c r="K89" s="2" t="s">
        <v>69</v>
      </c>
      <c r="L89" s="2" t="s">
        <v>70</v>
      </c>
      <c r="M89" s="2" t="s">
        <v>71</v>
      </c>
      <c r="N89" s="2" t="s">
        <v>72</v>
      </c>
      <c r="O89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89" s="13">
        <f>VLOOKUP(Durée_normale[[#This Row],[Ressource]],Table8[#All],2,FALSE)</f>
        <v>10008783</v>
      </c>
      <c r="Q89" s="2" t="s">
        <v>68</v>
      </c>
    </row>
    <row r="90" spans="1:17" x14ac:dyDescent="0.25">
      <c r="A90" s="1" t="s">
        <v>257</v>
      </c>
      <c r="B90" s="2" t="s">
        <v>68</v>
      </c>
      <c r="C90" s="2" t="s">
        <v>97</v>
      </c>
      <c r="D90" s="2" t="s">
        <v>100</v>
      </c>
      <c r="E90" s="2" t="s">
        <v>259</v>
      </c>
      <c r="F90" s="2" t="s">
        <v>128</v>
      </c>
      <c r="G90" s="3">
        <v>0.5</v>
      </c>
      <c r="H90" s="4" t="s">
        <v>17</v>
      </c>
      <c r="I90" s="4" t="s">
        <v>58</v>
      </c>
      <c r="J90" s="2" t="s">
        <v>247</v>
      </c>
      <c r="K90" s="2" t="s">
        <v>69</v>
      </c>
      <c r="L90" s="2" t="s">
        <v>70</v>
      </c>
      <c r="M90" s="2" t="s">
        <v>71</v>
      </c>
      <c r="N90" s="2" t="s">
        <v>72</v>
      </c>
      <c r="O90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90" s="13">
        <f>VLOOKUP(Durée_normale[[#This Row],[Ressource]],Table8[#All],2,FALSE)</f>
        <v>10008783</v>
      </c>
      <c r="Q90" s="2" t="s">
        <v>68</v>
      </c>
    </row>
    <row r="91" spans="1:17" x14ac:dyDescent="0.25">
      <c r="A91" s="1" t="s">
        <v>257</v>
      </c>
      <c r="B91" s="2" t="s">
        <v>68</v>
      </c>
      <c r="C91" s="2" t="s">
        <v>97</v>
      </c>
      <c r="D91" s="2" t="s">
        <v>102</v>
      </c>
      <c r="E91" s="2" t="s">
        <v>260</v>
      </c>
      <c r="F91" s="2" t="s">
        <v>128</v>
      </c>
      <c r="G91" s="3">
        <v>0.5</v>
      </c>
      <c r="H91" s="4" t="s">
        <v>17</v>
      </c>
      <c r="I91" s="4" t="s">
        <v>58</v>
      </c>
      <c r="J91" s="2" t="s">
        <v>247</v>
      </c>
      <c r="K91" s="2" t="s">
        <v>69</v>
      </c>
      <c r="L91" s="2" t="s">
        <v>70</v>
      </c>
      <c r="M91" s="2" t="s">
        <v>71</v>
      </c>
      <c r="N91" s="2" t="s">
        <v>72</v>
      </c>
      <c r="O91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91" s="13">
        <f>VLOOKUP(Durée_normale[[#This Row],[Ressource]],Table8[#All],2,FALSE)</f>
        <v>10008783</v>
      </c>
      <c r="Q91" s="2" t="s">
        <v>68</v>
      </c>
    </row>
    <row r="92" spans="1:17" x14ac:dyDescent="0.25">
      <c r="A92" s="1" t="s">
        <v>279</v>
      </c>
      <c r="B92" s="2" t="s">
        <v>68</v>
      </c>
      <c r="C92" s="2" t="s">
        <v>262</v>
      </c>
      <c r="D92" s="2" t="s">
        <v>64</v>
      </c>
      <c r="E92" s="2" t="s">
        <v>248</v>
      </c>
      <c r="F92" s="2" t="s">
        <v>128</v>
      </c>
      <c r="G92" s="3">
        <v>0.3</v>
      </c>
      <c r="H92" s="4" t="s">
        <v>19</v>
      </c>
      <c r="I92" s="4" t="s">
        <v>379</v>
      </c>
      <c r="J92" s="2" t="s">
        <v>263</v>
      </c>
      <c r="K92" s="2" t="s">
        <v>69</v>
      </c>
      <c r="L92" s="2" t="s">
        <v>70</v>
      </c>
      <c r="M92" s="2" t="s">
        <v>71</v>
      </c>
      <c r="N92" s="2" t="s">
        <v>72</v>
      </c>
      <c r="O92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92" s="13">
        <f>VLOOKUP(Durée_normale[[#This Row],[Ressource]],Table8[#All],2,FALSE)</f>
        <v>10001635</v>
      </c>
      <c r="Q92" s="2" t="s">
        <v>68</v>
      </c>
    </row>
    <row r="93" spans="1:17" x14ac:dyDescent="0.25">
      <c r="A93" s="1" t="s">
        <v>279</v>
      </c>
      <c r="B93" s="2" t="s">
        <v>68</v>
      </c>
      <c r="C93" s="2" t="s">
        <v>262</v>
      </c>
      <c r="D93" s="2" t="s">
        <v>100</v>
      </c>
      <c r="E93" s="2" t="s">
        <v>256</v>
      </c>
      <c r="F93" s="2" t="s">
        <v>128</v>
      </c>
      <c r="G93" s="3">
        <v>0.7</v>
      </c>
      <c r="H93" s="4" t="s">
        <v>19</v>
      </c>
      <c r="I93" s="4" t="s">
        <v>379</v>
      </c>
      <c r="J93" s="2" t="s">
        <v>263</v>
      </c>
      <c r="K93" s="2" t="s">
        <v>69</v>
      </c>
      <c r="L93" s="2" t="s">
        <v>70</v>
      </c>
      <c r="M93" s="2" t="s">
        <v>71</v>
      </c>
      <c r="N93" s="2" t="s">
        <v>72</v>
      </c>
      <c r="O93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93" s="13">
        <f>VLOOKUP(Durée_normale[[#This Row],[Ressource]],Table8[#All],2,FALSE)</f>
        <v>10001635</v>
      </c>
      <c r="Q93" s="2" t="s">
        <v>68</v>
      </c>
    </row>
    <row r="94" spans="1:17" x14ac:dyDescent="0.25">
      <c r="A94" s="1" t="s">
        <v>213</v>
      </c>
      <c r="B94" s="2" t="s">
        <v>214</v>
      </c>
      <c r="C94" s="2" t="s">
        <v>215</v>
      </c>
      <c r="D94" s="2" t="s">
        <v>64</v>
      </c>
      <c r="E94" s="2" t="s">
        <v>205</v>
      </c>
      <c r="F94" s="2" t="s">
        <v>77</v>
      </c>
      <c r="G94" s="3">
        <v>1</v>
      </c>
      <c r="H94" s="4" t="s">
        <v>15</v>
      </c>
      <c r="I94" s="4" t="s">
        <v>59</v>
      </c>
      <c r="J94" s="2" t="s">
        <v>176</v>
      </c>
      <c r="K94" s="2" t="s">
        <v>69</v>
      </c>
      <c r="L94" s="2" t="s">
        <v>70</v>
      </c>
      <c r="M94" s="2" t="s">
        <v>71</v>
      </c>
      <c r="N94" s="2" t="s">
        <v>72</v>
      </c>
      <c r="O94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94" s="13">
        <f>VLOOKUP(Durée_normale[[#This Row],[Ressource]],Table8[#All],2,FALSE)</f>
        <v>10001649</v>
      </c>
      <c r="Q94" s="2" t="s">
        <v>68</v>
      </c>
    </row>
    <row r="95" spans="1:17" x14ac:dyDescent="0.25">
      <c r="A95" s="1" t="s">
        <v>135</v>
      </c>
      <c r="B95" s="2" t="s">
        <v>68</v>
      </c>
      <c r="C95" s="2" t="s">
        <v>136</v>
      </c>
      <c r="D95" s="2" t="s">
        <v>64</v>
      </c>
      <c r="E95" s="2" t="s">
        <v>137</v>
      </c>
      <c r="F95" s="2" t="s">
        <v>77</v>
      </c>
      <c r="G95" s="3">
        <v>1</v>
      </c>
      <c r="H95" s="4" t="s">
        <v>15</v>
      </c>
      <c r="I95" s="4" t="s">
        <v>28</v>
      </c>
      <c r="J95" s="2" t="s">
        <v>68</v>
      </c>
      <c r="K95" s="2" t="s">
        <v>69</v>
      </c>
      <c r="L95" s="2" t="s">
        <v>70</v>
      </c>
      <c r="M95" s="2" t="s">
        <v>71</v>
      </c>
      <c r="N95" s="2" t="s">
        <v>72</v>
      </c>
      <c r="O95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95" s="13">
        <f>VLOOKUP(Durée_normale[[#This Row],[Ressource]],Table8[#All],2,FALSE)</f>
        <v>10001558</v>
      </c>
      <c r="Q95" s="2" t="s">
        <v>68</v>
      </c>
    </row>
    <row r="96" spans="1:17" x14ac:dyDescent="0.25">
      <c r="A96" s="1" t="s">
        <v>138</v>
      </c>
      <c r="B96" s="2" t="s">
        <v>139</v>
      </c>
      <c r="C96" s="2" t="s">
        <v>140</v>
      </c>
      <c r="D96" s="2" t="s">
        <v>64</v>
      </c>
      <c r="E96" s="2" t="s">
        <v>141</v>
      </c>
      <c r="F96" s="2" t="s">
        <v>66</v>
      </c>
      <c r="G96" s="3">
        <v>0.3</v>
      </c>
      <c r="H96" s="4" t="s">
        <v>15</v>
      </c>
      <c r="I96" s="4" t="s">
        <v>374</v>
      </c>
      <c r="J96" s="2" t="s">
        <v>68</v>
      </c>
      <c r="K96" s="2" t="s">
        <v>69</v>
      </c>
      <c r="L96" s="2" t="s">
        <v>70</v>
      </c>
      <c r="M96" s="2" t="s">
        <v>71</v>
      </c>
      <c r="N96" s="2" t="s">
        <v>72</v>
      </c>
      <c r="O96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96" s="13">
        <f>VLOOKUP(Durée_normale[[#This Row],[Ressource]],Table8[#All],2,FALSE)</f>
        <v>10008785</v>
      </c>
      <c r="Q96" s="2" t="s">
        <v>68</v>
      </c>
    </row>
    <row r="97" spans="1:17" x14ac:dyDescent="0.25">
      <c r="A97" s="1" t="s">
        <v>358</v>
      </c>
      <c r="B97" s="2" t="s">
        <v>359</v>
      </c>
      <c r="C97" s="2" t="s">
        <v>360</v>
      </c>
      <c r="D97" s="2" t="s">
        <v>64</v>
      </c>
      <c r="E97" s="2" t="s">
        <v>87</v>
      </c>
      <c r="F97" s="2" t="s">
        <v>128</v>
      </c>
      <c r="G97" s="3">
        <v>1</v>
      </c>
      <c r="H97" s="4" t="s">
        <v>22</v>
      </c>
      <c r="I97" s="4" t="s">
        <v>58</v>
      </c>
      <c r="J97" s="2" t="s">
        <v>340</v>
      </c>
      <c r="K97" s="2" t="s">
        <v>69</v>
      </c>
      <c r="L97" s="2" t="s">
        <v>70</v>
      </c>
      <c r="M97" s="2" t="s">
        <v>71</v>
      </c>
      <c r="N97" s="2" t="s">
        <v>72</v>
      </c>
      <c r="O97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43017</v>
      </c>
      <c r="P97" s="13">
        <f>VLOOKUP(Durée_normale[[#This Row],[Ressource]],Table8[#All],2,FALSE)</f>
        <v>10008783</v>
      </c>
      <c r="Q97" s="2" t="s">
        <v>68</v>
      </c>
    </row>
    <row r="98" spans="1:17" x14ac:dyDescent="0.25">
      <c r="A98" s="1" t="s">
        <v>216</v>
      </c>
      <c r="B98" s="2" t="s">
        <v>217</v>
      </c>
      <c r="C98" s="2" t="s">
        <v>218</v>
      </c>
      <c r="D98" s="2" t="s">
        <v>64</v>
      </c>
      <c r="E98" s="2" t="s">
        <v>219</v>
      </c>
      <c r="F98" s="2" t="s">
        <v>77</v>
      </c>
      <c r="G98" s="3">
        <v>1.5</v>
      </c>
      <c r="H98" s="4" t="s">
        <v>15</v>
      </c>
      <c r="I98" s="4" t="s">
        <v>59</v>
      </c>
      <c r="J98" s="2" t="s">
        <v>176</v>
      </c>
      <c r="K98" s="2" t="s">
        <v>69</v>
      </c>
      <c r="L98" s="2" t="s">
        <v>70</v>
      </c>
      <c r="M98" s="2" t="s">
        <v>71</v>
      </c>
      <c r="N98" s="2" t="s">
        <v>72</v>
      </c>
      <c r="O98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98" s="13">
        <f>VLOOKUP(Durée_normale[[#This Row],[Ressource]],Table8[#All],2,FALSE)</f>
        <v>10001649</v>
      </c>
      <c r="Q98" s="2" t="s">
        <v>68</v>
      </c>
    </row>
    <row r="99" spans="1:17" x14ac:dyDescent="0.25">
      <c r="A99" s="1" t="s">
        <v>142</v>
      </c>
      <c r="B99" s="2" t="s">
        <v>68</v>
      </c>
      <c r="C99" s="2" t="s">
        <v>86</v>
      </c>
      <c r="D99" s="2" t="s">
        <v>64</v>
      </c>
      <c r="E99" s="2" t="s">
        <v>143</v>
      </c>
      <c r="F99" s="2" t="s">
        <v>128</v>
      </c>
      <c r="G99" s="3">
        <v>4</v>
      </c>
      <c r="H99" s="4" t="s">
        <v>15</v>
      </c>
      <c r="I99" s="4" t="s">
        <v>375</v>
      </c>
      <c r="J99" s="2" t="s">
        <v>68</v>
      </c>
      <c r="K99" s="2" t="s">
        <v>69</v>
      </c>
      <c r="L99" s="2" t="s">
        <v>70</v>
      </c>
      <c r="M99" s="2" t="s">
        <v>71</v>
      </c>
      <c r="N99" s="2" t="s">
        <v>72</v>
      </c>
      <c r="O99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99" s="13">
        <f>VLOOKUP(Durée_normale[[#This Row],[Ressource]],Table8[#All],2,FALSE)</f>
        <v>10008779</v>
      </c>
      <c r="Q99" s="2" t="s">
        <v>68</v>
      </c>
    </row>
    <row r="100" spans="1:17" x14ac:dyDescent="0.25">
      <c r="A100" s="1" t="s">
        <v>361</v>
      </c>
      <c r="B100" s="2" t="s">
        <v>362</v>
      </c>
      <c r="C100" s="2" t="s">
        <v>363</v>
      </c>
      <c r="D100" s="2" t="s">
        <v>64</v>
      </c>
      <c r="E100" s="2" t="s">
        <v>364</v>
      </c>
      <c r="F100" s="2" t="s">
        <v>66</v>
      </c>
      <c r="G100" s="3">
        <v>0.5</v>
      </c>
      <c r="H100" s="4" t="s">
        <v>19</v>
      </c>
      <c r="I100" s="4" t="s">
        <v>27</v>
      </c>
      <c r="J100" s="2" t="s">
        <v>340</v>
      </c>
      <c r="K100" s="2" t="s">
        <v>69</v>
      </c>
      <c r="L100" s="2" t="s">
        <v>70</v>
      </c>
      <c r="M100" s="2" t="s">
        <v>71</v>
      </c>
      <c r="N100" s="2" t="s">
        <v>72</v>
      </c>
      <c r="O100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100" s="13">
        <f>VLOOKUP(Durée_normale[[#This Row],[Ressource]],Table8[#All],2,FALSE)</f>
        <v>10001567</v>
      </c>
      <c r="Q100" s="2" t="s">
        <v>68</v>
      </c>
    </row>
    <row r="101" spans="1:17" x14ac:dyDescent="0.25">
      <c r="A101" s="1" t="s">
        <v>220</v>
      </c>
      <c r="B101" s="2" t="s">
        <v>221</v>
      </c>
      <c r="C101" s="2" t="s">
        <v>222</v>
      </c>
      <c r="D101" s="2" t="s">
        <v>64</v>
      </c>
      <c r="E101" s="2" t="s">
        <v>219</v>
      </c>
      <c r="F101" s="2" t="s">
        <v>77</v>
      </c>
      <c r="G101" s="3">
        <v>1.5</v>
      </c>
      <c r="H101" s="4" t="s">
        <v>15</v>
      </c>
      <c r="I101" s="4" t="s">
        <v>59</v>
      </c>
      <c r="J101" s="2" t="s">
        <v>176</v>
      </c>
      <c r="K101" s="2" t="s">
        <v>69</v>
      </c>
      <c r="L101" s="2" t="s">
        <v>70</v>
      </c>
      <c r="M101" s="2" t="s">
        <v>71</v>
      </c>
      <c r="N101" s="2" t="s">
        <v>72</v>
      </c>
      <c r="O101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01" s="13">
        <f>VLOOKUP(Durée_normale[[#This Row],[Ressource]],Table8[#All],2,FALSE)</f>
        <v>10001649</v>
      </c>
      <c r="Q101" s="2" t="s">
        <v>68</v>
      </c>
    </row>
    <row r="102" spans="1:17" x14ac:dyDescent="0.25">
      <c r="A102" s="1" t="s">
        <v>144</v>
      </c>
      <c r="B102" s="2" t="s">
        <v>145</v>
      </c>
      <c r="C102" s="2" t="s">
        <v>146</v>
      </c>
      <c r="D102" s="2" t="s">
        <v>64</v>
      </c>
      <c r="E102" s="2" t="s">
        <v>147</v>
      </c>
      <c r="F102" s="2" t="s">
        <v>77</v>
      </c>
      <c r="G102" s="3">
        <v>1</v>
      </c>
      <c r="H102" s="4" t="s">
        <v>15</v>
      </c>
      <c r="I102" s="4" t="s">
        <v>28</v>
      </c>
      <c r="J102" s="2" t="s">
        <v>68</v>
      </c>
      <c r="K102" s="2" t="s">
        <v>69</v>
      </c>
      <c r="L102" s="2" t="s">
        <v>70</v>
      </c>
      <c r="M102" s="2" t="s">
        <v>71</v>
      </c>
      <c r="N102" s="2" t="s">
        <v>72</v>
      </c>
      <c r="O102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02" s="13">
        <f>VLOOKUP(Durée_normale[[#This Row],[Ressource]],Table8[#All],2,FALSE)</f>
        <v>10001558</v>
      </c>
      <c r="Q102" s="2" t="s">
        <v>68</v>
      </c>
    </row>
    <row r="103" spans="1:17" x14ac:dyDescent="0.25">
      <c r="A103" s="1" t="s">
        <v>148</v>
      </c>
      <c r="B103" s="2" t="s">
        <v>68</v>
      </c>
      <c r="C103" s="2" t="s">
        <v>149</v>
      </c>
      <c r="D103" s="2" t="s">
        <v>64</v>
      </c>
      <c r="E103" s="2" t="s">
        <v>111</v>
      </c>
      <c r="F103" s="2" t="s">
        <v>128</v>
      </c>
      <c r="G103" s="3">
        <v>0.5</v>
      </c>
      <c r="H103" s="4" t="s">
        <v>15</v>
      </c>
      <c r="I103" s="4" t="s">
        <v>376</v>
      </c>
      <c r="J103" s="2" t="s">
        <v>68</v>
      </c>
      <c r="K103" s="2" t="s">
        <v>69</v>
      </c>
      <c r="L103" s="2" t="s">
        <v>70</v>
      </c>
      <c r="M103" s="2" t="s">
        <v>71</v>
      </c>
      <c r="N103" s="2" t="s">
        <v>72</v>
      </c>
      <c r="O103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03" s="13">
        <f>VLOOKUP(Durée_normale[[#This Row],[Ressource]],Table8[#All],2,FALSE)</f>
        <v>10001532</v>
      </c>
      <c r="Q103" s="2" t="s">
        <v>68</v>
      </c>
    </row>
    <row r="104" spans="1:17" x14ac:dyDescent="0.25">
      <c r="A104" s="1" t="s">
        <v>148</v>
      </c>
      <c r="B104" s="2" t="s">
        <v>68</v>
      </c>
      <c r="C104" s="2" t="s">
        <v>149</v>
      </c>
      <c r="D104" s="2" t="s">
        <v>100</v>
      </c>
      <c r="E104" s="2" t="s">
        <v>112</v>
      </c>
      <c r="F104" s="2" t="s">
        <v>128</v>
      </c>
      <c r="G104" s="3">
        <v>0.5</v>
      </c>
      <c r="H104" s="4" t="s">
        <v>15</v>
      </c>
      <c r="I104" s="4" t="s">
        <v>376</v>
      </c>
      <c r="J104" s="2" t="s">
        <v>68</v>
      </c>
      <c r="K104" s="2" t="s">
        <v>69</v>
      </c>
      <c r="L104" s="2" t="s">
        <v>70</v>
      </c>
      <c r="M104" s="2" t="s">
        <v>71</v>
      </c>
      <c r="N104" s="2" t="s">
        <v>72</v>
      </c>
      <c r="O104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04" s="13">
        <f>VLOOKUP(Durée_normale[[#This Row],[Ressource]],Table8[#All],2,FALSE)</f>
        <v>10001532</v>
      </c>
      <c r="Q104" s="2" t="s">
        <v>68</v>
      </c>
    </row>
    <row r="105" spans="1:17" x14ac:dyDescent="0.25">
      <c r="A105" s="1" t="s">
        <v>148</v>
      </c>
      <c r="B105" s="2" t="s">
        <v>68</v>
      </c>
      <c r="C105" s="2" t="s">
        <v>149</v>
      </c>
      <c r="D105" s="2" t="s">
        <v>102</v>
      </c>
      <c r="E105" s="2" t="s">
        <v>150</v>
      </c>
      <c r="F105" s="2" t="s">
        <v>128</v>
      </c>
      <c r="G105" s="3">
        <v>0.5</v>
      </c>
      <c r="H105" s="4" t="s">
        <v>15</v>
      </c>
      <c r="I105" s="4" t="s">
        <v>376</v>
      </c>
      <c r="J105" s="2" t="s">
        <v>68</v>
      </c>
      <c r="K105" s="2" t="s">
        <v>69</v>
      </c>
      <c r="L105" s="2" t="s">
        <v>70</v>
      </c>
      <c r="M105" s="2" t="s">
        <v>71</v>
      </c>
      <c r="N105" s="2" t="s">
        <v>72</v>
      </c>
      <c r="O105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05" s="13">
        <f>VLOOKUP(Durée_normale[[#This Row],[Ressource]],Table8[#All],2,FALSE)</f>
        <v>10001532</v>
      </c>
      <c r="Q105" s="2" t="s">
        <v>68</v>
      </c>
    </row>
    <row r="106" spans="1:17" x14ac:dyDescent="0.25">
      <c r="A106" s="1" t="s">
        <v>280</v>
      </c>
      <c r="B106" s="2" t="s">
        <v>68</v>
      </c>
      <c r="C106" s="2" t="s">
        <v>262</v>
      </c>
      <c r="D106" s="2" t="s">
        <v>64</v>
      </c>
      <c r="E106" s="2" t="s">
        <v>121</v>
      </c>
      <c r="F106" s="2" t="s">
        <v>66</v>
      </c>
      <c r="G106" s="3">
        <v>0.5</v>
      </c>
      <c r="H106" s="4" t="s">
        <v>19</v>
      </c>
      <c r="I106" s="4" t="s">
        <v>381</v>
      </c>
      <c r="J106" s="2" t="s">
        <v>263</v>
      </c>
      <c r="K106" s="2" t="s">
        <v>69</v>
      </c>
      <c r="L106" s="2" t="s">
        <v>70</v>
      </c>
      <c r="M106" s="2" t="s">
        <v>71</v>
      </c>
      <c r="N106" s="2" t="s">
        <v>72</v>
      </c>
      <c r="O106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106" s="13">
        <f>VLOOKUP(Durée_normale[[#This Row],[Ressource]],Table8[#All],2,FALSE)</f>
        <v>10001601</v>
      </c>
      <c r="Q106" s="2" t="s">
        <v>68</v>
      </c>
    </row>
    <row r="107" spans="1:17" x14ac:dyDescent="0.25">
      <c r="A107" s="1" t="s">
        <v>280</v>
      </c>
      <c r="B107" s="2" t="s">
        <v>68</v>
      </c>
      <c r="C107" s="2" t="s">
        <v>262</v>
      </c>
      <c r="D107" s="2" t="s">
        <v>100</v>
      </c>
      <c r="E107" s="2" t="s">
        <v>281</v>
      </c>
      <c r="F107" s="2" t="s">
        <v>66</v>
      </c>
      <c r="G107" s="3">
        <v>0.5</v>
      </c>
      <c r="H107" s="4" t="s">
        <v>19</v>
      </c>
      <c r="I107" s="4" t="s">
        <v>381</v>
      </c>
      <c r="J107" s="2" t="s">
        <v>263</v>
      </c>
      <c r="K107" s="2" t="s">
        <v>69</v>
      </c>
      <c r="L107" s="2" t="s">
        <v>70</v>
      </c>
      <c r="M107" s="2" t="s">
        <v>71</v>
      </c>
      <c r="N107" s="2" t="s">
        <v>72</v>
      </c>
      <c r="O107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107" s="13">
        <f>VLOOKUP(Durée_normale[[#This Row],[Ressource]],Table8[#All],2,FALSE)</f>
        <v>10001601</v>
      </c>
      <c r="Q107" s="2" t="s">
        <v>68</v>
      </c>
    </row>
    <row r="108" spans="1:17" x14ac:dyDescent="0.25">
      <c r="A108" s="1" t="s">
        <v>280</v>
      </c>
      <c r="B108" s="2" t="s">
        <v>68</v>
      </c>
      <c r="C108" s="2" t="s">
        <v>262</v>
      </c>
      <c r="D108" s="2" t="s">
        <v>102</v>
      </c>
      <c r="E108" s="2" t="s">
        <v>282</v>
      </c>
      <c r="F108" s="2" t="s">
        <v>66</v>
      </c>
      <c r="G108" s="3">
        <v>0.3</v>
      </c>
      <c r="H108" s="4" t="s">
        <v>19</v>
      </c>
      <c r="I108" s="4" t="s">
        <v>381</v>
      </c>
      <c r="J108" s="2" t="s">
        <v>263</v>
      </c>
      <c r="K108" s="2" t="s">
        <v>69</v>
      </c>
      <c r="L108" s="2" t="s">
        <v>70</v>
      </c>
      <c r="M108" s="2" t="s">
        <v>71</v>
      </c>
      <c r="N108" s="2" t="s">
        <v>72</v>
      </c>
      <c r="O108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108" s="13">
        <f>VLOOKUP(Durée_normale[[#This Row],[Ressource]],Table8[#All],2,FALSE)</f>
        <v>10001601</v>
      </c>
      <c r="Q108" s="2" t="s">
        <v>68</v>
      </c>
    </row>
    <row r="109" spans="1:17" x14ac:dyDescent="0.25">
      <c r="A109" s="1" t="s">
        <v>280</v>
      </c>
      <c r="B109" s="2" t="s">
        <v>68</v>
      </c>
      <c r="C109" s="2" t="s">
        <v>262</v>
      </c>
      <c r="D109" s="2" t="s">
        <v>104</v>
      </c>
      <c r="E109" s="2" t="s">
        <v>252</v>
      </c>
      <c r="F109" s="2" t="s">
        <v>66</v>
      </c>
      <c r="G109" s="3">
        <v>0.2</v>
      </c>
      <c r="H109" s="4" t="s">
        <v>19</v>
      </c>
      <c r="I109" s="4" t="s">
        <v>381</v>
      </c>
      <c r="J109" s="2" t="s">
        <v>263</v>
      </c>
      <c r="K109" s="2" t="s">
        <v>69</v>
      </c>
      <c r="L109" s="2" t="s">
        <v>70</v>
      </c>
      <c r="M109" s="2" t="s">
        <v>71</v>
      </c>
      <c r="N109" s="2" t="s">
        <v>72</v>
      </c>
      <c r="O109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109" s="13">
        <f>VLOOKUP(Durée_normale[[#This Row],[Ressource]],Table8[#All],2,FALSE)</f>
        <v>10001601</v>
      </c>
      <c r="Q109" s="2" t="s">
        <v>68</v>
      </c>
    </row>
    <row r="110" spans="1:17" x14ac:dyDescent="0.25">
      <c r="A110" s="1" t="s">
        <v>280</v>
      </c>
      <c r="B110" s="2" t="s">
        <v>68</v>
      </c>
      <c r="C110" s="2" t="s">
        <v>262</v>
      </c>
      <c r="D110" s="2" t="s">
        <v>107</v>
      </c>
      <c r="E110" s="2" t="s">
        <v>283</v>
      </c>
      <c r="F110" s="2" t="s">
        <v>66</v>
      </c>
      <c r="G110" s="3">
        <v>0.3</v>
      </c>
      <c r="H110" s="4" t="s">
        <v>19</v>
      </c>
      <c r="I110" s="4" t="s">
        <v>381</v>
      </c>
      <c r="J110" s="2" t="s">
        <v>263</v>
      </c>
      <c r="K110" s="2" t="s">
        <v>69</v>
      </c>
      <c r="L110" s="2" t="s">
        <v>70</v>
      </c>
      <c r="M110" s="2" t="s">
        <v>71</v>
      </c>
      <c r="N110" s="2" t="s">
        <v>72</v>
      </c>
      <c r="O110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110" s="13">
        <f>VLOOKUP(Durée_normale[[#This Row],[Ressource]],Table8[#All],2,FALSE)</f>
        <v>10001601</v>
      </c>
      <c r="Q110" s="2" t="s">
        <v>68</v>
      </c>
    </row>
    <row r="111" spans="1:17" x14ac:dyDescent="0.25">
      <c r="A111" s="1" t="s">
        <v>280</v>
      </c>
      <c r="B111" s="2" t="s">
        <v>68</v>
      </c>
      <c r="C111" s="2" t="s">
        <v>262</v>
      </c>
      <c r="D111" s="2" t="s">
        <v>116</v>
      </c>
      <c r="E111" s="2" t="s">
        <v>284</v>
      </c>
      <c r="F111" s="2" t="s">
        <v>66</v>
      </c>
      <c r="G111" s="3">
        <v>0.3</v>
      </c>
      <c r="H111" s="4" t="s">
        <v>19</v>
      </c>
      <c r="I111" s="4" t="s">
        <v>381</v>
      </c>
      <c r="J111" s="2" t="s">
        <v>263</v>
      </c>
      <c r="K111" s="2" t="s">
        <v>69</v>
      </c>
      <c r="L111" s="2" t="s">
        <v>70</v>
      </c>
      <c r="M111" s="2" t="s">
        <v>71</v>
      </c>
      <c r="N111" s="2" t="s">
        <v>72</v>
      </c>
      <c r="O111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111" s="13">
        <f>VLOOKUP(Durée_normale[[#This Row],[Ressource]],Table8[#All],2,FALSE)</f>
        <v>10001601</v>
      </c>
      <c r="Q111" s="2" t="s">
        <v>68</v>
      </c>
    </row>
    <row r="112" spans="1:17" x14ac:dyDescent="0.25">
      <c r="A112" s="1" t="s">
        <v>151</v>
      </c>
      <c r="B112" s="2" t="s">
        <v>152</v>
      </c>
      <c r="C112" s="2" t="s">
        <v>153</v>
      </c>
      <c r="D112" s="2" t="s">
        <v>64</v>
      </c>
      <c r="E112" s="2" t="s">
        <v>81</v>
      </c>
      <c r="F112" s="2" t="s">
        <v>66</v>
      </c>
      <c r="G112" s="3">
        <v>0.3</v>
      </c>
      <c r="H112" s="4" t="s">
        <v>15</v>
      </c>
      <c r="I112" s="4" t="s">
        <v>374</v>
      </c>
      <c r="J112" s="2" t="s">
        <v>68</v>
      </c>
      <c r="K112" s="2" t="s">
        <v>69</v>
      </c>
      <c r="L112" s="2" t="s">
        <v>70</v>
      </c>
      <c r="M112" s="2" t="s">
        <v>71</v>
      </c>
      <c r="N112" s="2" t="s">
        <v>72</v>
      </c>
      <c r="O112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12" s="13">
        <f>VLOOKUP(Durée_normale[[#This Row],[Ressource]],Table8[#All],2,FALSE)</f>
        <v>10008785</v>
      </c>
      <c r="Q112" s="2" t="s">
        <v>68</v>
      </c>
    </row>
    <row r="113" spans="1:17" x14ac:dyDescent="0.25">
      <c r="A113" s="1" t="s">
        <v>223</v>
      </c>
      <c r="B113" s="2" t="s">
        <v>68</v>
      </c>
      <c r="C113" s="2" t="s">
        <v>224</v>
      </c>
      <c r="D113" s="2" t="s">
        <v>64</v>
      </c>
      <c r="E113" s="2" t="s">
        <v>225</v>
      </c>
      <c r="F113" s="2" t="s">
        <v>77</v>
      </c>
      <c r="G113" s="3">
        <v>1</v>
      </c>
      <c r="H113" s="4" t="s">
        <v>15</v>
      </c>
      <c r="I113" s="4" t="s">
        <v>59</v>
      </c>
      <c r="J113" s="2" t="s">
        <v>176</v>
      </c>
      <c r="K113" s="2" t="s">
        <v>69</v>
      </c>
      <c r="L113" s="2" t="s">
        <v>70</v>
      </c>
      <c r="M113" s="2" t="s">
        <v>71</v>
      </c>
      <c r="N113" s="2" t="s">
        <v>72</v>
      </c>
      <c r="O113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13" s="13">
        <f>VLOOKUP(Durée_normale[[#This Row],[Ressource]],Table8[#All],2,FALSE)</f>
        <v>10001649</v>
      </c>
      <c r="Q113" s="2" t="s">
        <v>68</v>
      </c>
    </row>
    <row r="114" spans="1:17" x14ac:dyDescent="0.25">
      <c r="A114" s="1" t="s">
        <v>154</v>
      </c>
      <c r="B114" s="2" t="s">
        <v>155</v>
      </c>
      <c r="C114" s="2" t="s">
        <v>156</v>
      </c>
      <c r="D114" s="2" t="s">
        <v>64</v>
      </c>
      <c r="E114" s="2" t="s">
        <v>157</v>
      </c>
      <c r="F114" s="2" t="s">
        <v>66</v>
      </c>
      <c r="G114" s="3">
        <v>0.5</v>
      </c>
      <c r="H114" s="4" t="s">
        <v>16</v>
      </c>
      <c r="I114" s="4" t="s">
        <v>377</v>
      </c>
      <c r="J114" s="2" t="s">
        <v>68</v>
      </c>
      <c r="K114" s="2" t="s">
        <v>69</v>
      </c>
      <c r="L114" s="2" t="s">
        <v>70</v>
      </c>
      <c r="M114" s="2" t="s">
        <v>71</v>
      </c>
      <c r="N114" s="2" t="s">
        <v>72</v>
      </c>
      <c r="O114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43011</v>
      </c>
      <c r="P114" s="13">
        <f>VLOOKUP(Durée_normale[[#This Row],[Ressource]],Table8[#All],2,FALSE)</f>
        <v>10008782</v>
      </c>
      <c r="Q114" s="2" t="s">
        <v>68</v>
      </c>
    </row>
    <row r="115" spans="1:17" x14ac:dyDescent="0.25">
      <c r="A115" s="1" t="s">
        <v>365</v>
      </c>
      <c r="B115" s="2" t="s">
        <v>362</v>
      </c>
      <c r="C115" s="2" t="s">
        <v>363</v>
      </c>
      <c r="D115" s="2" t="s">
        <v>64</v>
      </c>
      <c r="E115" s="2" t="s">
        <v>357</v>
      </c>
      <c r="F115" s="2" t="s">
        <v>66</v>
      </c>
      <c r="G115" s="3">
        <v>0.3</v>
      </c>
      <c r="H115" s="4" t="s">
        <v>19</v>
      </c>
      <c r="I115" s="4" t="s">
        <v>27</v>
      </c>
      <c r="J115" s="2" t="s">
        <v>340</v>
      </c>
      <c r="K115" s="2" t="s">
        <v>69</v>
      </c>
      <c r="L115" s="2" t="s">
        <v>70</v>
      </c>
      <c r="M115" s="2" t="s">
        <v>71</v>
      </c>
      <c r="N115" s="2" t="s">
        <v>72</v>
      </c>
      <c r="O115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115" s="13">
        <f>VLOOKUP(Durée_normale[[#This Row],[Ressource]],Table8[#All],2,FALSE)</f>
        <v>10001567</v>
      </c>
      <c r="Q115" s="2" t="s">
        <v>68</v>
      </c>
    </row>
    <row r="116" spans="1:17" x14ac:dyDescent="0.25">
      <c r="A116" s="1" t="s">
        <v>158</v>
      </c>
      <c r="B116" s="2" t="s">
        <v>159</v>
      </c>
      <c r="C116" s="2" t="s">
        <v>160</v>
      </c>
      <c r="D116" s="2" t="s">
        <v>64</v>
      </c>
      <c r="E116" s="2" t="s">
        <v>161</v>
      </c>
      <c r="F116" s="2" t="s">
        <v>66</v>
      </c>
      <c r="G116" s="3">
        <v>0.3</v>
      </c>
      <c r="H116" s="4" t="s">
        <v>17</v>
      </c>
      <c r="I116" s="4" t="s">
        <v>27</v>
      </c>
      <c r="J116" s="2" t="s">
        <v>68</v>
      </c>
      <c r="K116" s="2" t="s">
        <v>69</v>
      </c>
      <c r="L116" s="2" t="s">
        <v>70</v>
      </c>
      <c r="M116" s="2" t="s">
        <v>71</v>
      </c>
      <c r="N116" s="2" t="s">
        <v>72</v>
      </c>
      <c r="O116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116" s="13">
        <f>VLOOKUP(Durée_normale[[#This Row],[Ressource]],Table8[#All],2,FALSE)</f>
        <v>10001567</v>
      </c>
      <c r="Q116" s="2" t="s">
        <v>68</v>
      </c>
    </row>
    <row r="117" spans="1:17" x14ac:dyDescent="0.25">
      <c r="A117" s="1" t="s">
        <v>366</v>
      </c>
      <c r="B117" s="2" t="s">
        <v>367</v>
      </c>
      <c r="C117" s="2" t="s">
        <v>368</v>
      </c>
      <c r="D117" s="2" t="s">
        <v>64</v>
      </c>
      <c r="E117" s="2" t="s">
        <v>369</v>
      </c>
      <c r="F117" s="2" t="s">
        <v>99</v>
      </c>
      <c r="G117" s="3">
        <v>3</v>
      </c>
      <c r="H117" s="4" t="s">
        <v>22</v>
      </c>
      <c r="I117" s="4" t="s">
        <v>58</v>
      </c>
      <c r="J117" s="2" t="s">
        <v>340</v>
      </c>
      <c r="K117" s="2" t="s">
        <v>69</v>
      </c>
      <c r="L117" s="2" t="s">
        <v>70</v>
      </c>
      <c r="M117" s="2" t="s">
        <v>71</v>
      </c>
      <c r="N117" s="2" t="s">
        <v>72</v>
      </c>
      <c r="O117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43017</v>
      </c>
      <c r="P117" s="13">
        <f>VLOOKUP(Durée_normale[[#This Row],[Ressource]],Table8[#All],2,FALSE)</f>
        <v>10008783</v>
      </c>
      <c r="Q117" s="2" t="s">
        <v>68</v>
      </c>
    </row>
    <row r="118" spans="1:17" x14ac:dyDescent="0.25">
      <c r="A118" s="1" t="s">
        <v>162</v>
      </c>
      <c r="B118" s="2" t="s">
        <v>163</v>
      </c>
      <c r="C118" s="2" t="s">
        <v>164</v>
      </c>
      <c r="D118" s="2" t="s">
        <v>64</v>
      </c>
      <c r="E118" s="2" t="s">
        <v>165</v>
      </c>
      <c r="F118" s="2" t="s">
        <v>128</v>
      </c>
      <c r="G118" s="3">
        <v>0.7</v>
      </c>
      <c r="H118" s="4" t="s">
        <v>16</v>
      </c>
      <c r="I118" s="4" t="s">
        <v>58</v>
      </c>
      <c r="J118" s="2" t="s">
        <v>68</v>
      </c>
      <c r="K118" s="2" t="s">
        <v>69</v>
      </c>
      <c r="L118" s="2" t="s">
        <v>70</v>
      </c>
      <c r="M118" s="2" t="s">
        <v>71</v>
      </c>
      <c r="N118" s="2" t="s">
        <v>72</v>
      </c>
      <c r="O118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43011</v>
      </c>
      <c r="P118" s="13">
        <f>VLOOKUP(Durée_normale[[#This Row],[Ressource]],Table8[#All],2,FALSE)</f>
        <v>10008783</v>
      </c>
      <c r="Q118" s="2" t="s">
        <v>68</v>
      </c>
    </row>
    <row r="119" spans="1:17" x14ac:dyDescent="0.25">
      <c r="A119" s="1" t="s">
        <v>226</v>
      </c>
      <c r="B119" s="2" t="s">
        <v>227</v>
      </c>
      <c r="C119" s="2" t="s">
        <v>228</v>
      </c>
      <c r="D119" s="2" t="s">
        <v>64</v>
      </c>
      <c r="E119" s="2" t="s">
        <v>205</v>
      </c>
      <c r="F119" s="2" t="s">
        <v>77</v>
      </c>
      <c r="G119" s="3">
        <v>1</v>
      </c>
      <c r="H119" s="4" t="s">
        <v>15</v>
      </c>
      <c r="I119" s="4" t="s">
        <v>59</v>
      </c>
      <c r="J119" s="2" t="s">
        <v>176</v>
      </c>
      <c r="K119" s="2" t="s">
        <v>69</v>
      </c>
      <c r="L119" s="2" t="s">
        <v>70</v>
      </c>
      <c r="M119" s="2" t="s">
        <v>71</v>
      </c>
      <c r="N119" s="2" t="s">
        <v>72</v>
      </c>
      <c r="O119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19" s="13">
        <f>VLOOKUP(Durée_normale[[#This Row],[Ressource]],Table8[#All],2,FALSE)</f>
        <v>10001649</v>
      </c>
      <c r="Q119" s="2" t="s">
        <v>68</v>
      </c>
    </row>
    <row r="120" spans="1:17" x14ac:dyDescent="0.25">
      <c r="A120" s="1" t="s">
        <v>229</v>
      </c>
      <c r="B120" s="2" t="s">
        <v>230</v>
      </c>
      <c r="C120" s="2" t="s">
        <v>231</v>
      </c>
      <c r="D120" s="2" t="s">
        <v>64</v>
      </c>
      <c r="E120" s="2" t="s">
        <v>205</v>
      </c>
      <c r="F120" s="2" t="s">
        <v>77</v>
      </c>
      <c r="G120" s="3">
        <v>1</v>
      </c>
      <c r="H120" s="4" t="s">
        <v>15</v>
      </c>
      <c r="I120" s="4" t="s">
        <v>59</v>
      </c>
      <c r="J120" s="2" t="s">
        <v>176</v>
      </c>
      <c r="K120" s="2" t="s">
        <v>69</v>
      </c>
      <c r="L120" s="2" t="s">
        <v>70</v>
      </c>
      <c r="M120" s="2" t="s">
        <v>71</v>
      </c>
      <c r="N120" s="2" t="s">
        <v>72</v>
      </c>
      <c r="O120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20" s="13">
        <f>VLOOKUP(Durée_normale[[#This Row],[Ressource]],Table8[#All],2,FALSE)</f>
        <v>10001649</v>
      </c>
      <c r="Q120" s="2" t="s">
        <v>68</v>
      </c>
    </row>
    <row r="121" spans="1:17" x14ac:dyDescent="0.25">
      <c r="A121" s="1" t="s">
        <v>166</v>
      </c>
      <c r="B121" s="2" t="s">
        <v>68</v>
      </c>
      <c r="C121" s="2" t="s">
        <v>167</v>
      </c>
      <c r="D121" s="2" t="s">
        <v>64</v>
      </c>
      <c r="E121" s="2" t="s">
        <v>168</v>
      </c>
      <c r="F121" s="2" t="s">
        <v>77</v>
      </c>
      <c r="G121" s="3">
        <v>0.5</v>
      </c>
      <c r="H121" s="4" t="s">
        <v>15</v>
      </c>
      <c r="I121" s="4" t="s">
        <v>374</v>
      </c>
      <c r="J121" s="2" t="s">
        <v>68</v>
      </c>
      <c r="K121" s="2" t="s">
        <v>69</v>
      </c>
      <c r="L121" s="2" t="s">
        <v>70</v>
      </c>
      <c r="M121" s="2" t="s">
        <v>71</v>
      </c>
      <c r="N121" s="2" t="s">
        <v>72</v>
      </c>
      <c r="O121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21" s="13">
        <f>VLOOKUP(Durée_normale[[#This Row],[Ressource]],Table8[#All],2,FALSE)</f>
        <v>10008785</v>
      </c>
      <c r="Q121" s="2" t="s">
        <v>68</v>
      </c>
    </row>
    <row r="122" spans="1:17" x14ac:dyDescent="0.25">
      <c r="A122" s="1" t="s">
        <v>232</v>
      </c>
      <c r="B122" s="2" t="s">
        <v>233</v>
      </c>
      <c r="C122" s="2" t="s">
        <v>234</v>
      </c>
      <c r="D122" s="2" t="s">
        <v>64</v>
      </c>
      <c r="E122" s="2" t="s">
        <v>205</v>
      </c>
      <c r="F122" s="2" t="s">
        <v>77</v>
      </c>
      <c r="G122" s="3">
        <v>1</v>
      </c>
      <c r="H122" s="4" t="s">
        <v>15</v>
      </c>
      <c r="I122" s="4" t="s">
        <v>59</v>
      </c>
      <c r="J122" s="2" t="s">
        <v>176</v>
      </c>
      <c r="K122" s="2" t="s">
        <v>69</v>
      </c>
      <c r="L122" s="2" t="s">
        <v>70</v>
      </c>
      <c r="M122" s="2" t="s">
        <v>71</v>
      </c>
      <c r="N122" s="2" t="s">
        <v>72</v>
      </c>
      <c r="O122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22" s="13">
        <f>VLOOKUP(Durée_normale[[#This Row],[Ressource]],Table8[#All],2,FALSE)</f>
        <v>10001649</v>
      </c>
      <c r="Q122" s="2" t="s">
        <v>68</v>
      </c>
    </row>
    <row r="123" spans="1:17" x14ac:dyDescent="0.25">
      <c r="A123" s="1" t="s">
        <v>235</v>
      </c>
      <c r="B123" s="2" t="s">
        <v>191</v>
      </c>
      <c r="C123" s="2" t="s">
        <v>192</v>
      </c>
      <c r="D123" s="2" t="s">
        <v>64</v>
      </c>
      <c r="E123" s="2" t="s">
        <v>236</v>
      </c>
      <c r="F123" s="2" t="s">
        <v>77</v>
      </c>
      <c r="G123" s="3">
        <v>6</v>
      </c>
      <c r="H123" s="4" t="s">
        <v>15</v>
      </c>
      <c r="I123" s="4" t="s">
        <v>59</v>
      </c>
      <c r="J123" s="2" t="s">
        <v>176</v>
      </c>
      <c r="K123" s="2" t="s">
        <v>69</v>
      </c>
      <c r="L123" s="2" t="s">
        <v>70</v>
      </c>
      <c r="M123" s="2" t="s">
        <v>71</v>
      </c>
      <c r="N123" s="2" t="s">
        <v>170</v>
      </c>
      <c r="O123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23" s="13">
        <f>VLOOKUP(Durée_normale[[#This Row],[Ressource]],Table8[#All],2,FALSE)</f>
        <v>10001649</v>
      </c>
      <c r="Q123" s="2" t="s">
        <v>68</v>
      </c>
    </row>
    <row r="124" spans="1:17" x14ac:dyDescent="0.25">
      <c r="A124" s="1" t="s">
        <v>237</v>
      </c>
      <c r="B124" s="2" t="s">
        <v>191</v>
      </c>
      <c r="C124" s="2" t="s">
        <v>192</v>
      </c>
      <c r="D124" s="2" t="s">
        <v>64</v>
      </c>
      <c r="E124" s="2" t="s">
        <v>236</v>
      </c>
      <c r="F124" s="2" t="s">
        <v>77</v>
      </c>
      <c r="G124" s="3">
        <v>6</v>
      </c>
      <c r="H124" s="4" t="s">
        <v>15</v>
      </c>
      <c r="I124" s="4" t="s">
        <v>59</v>
      </c>
      <c r="J124" s="2" t="s">
        <v>176</v>
      </c>
      <c r="K124" s="2" t="s">
        <v>69</v>
      </c>
      <c r="L124" s="2" t="s">
        <v>70</v>
      </c>
      <c r="M124" s="2" t="s">
        <v>71</v>
      </c>
      <c r="N124" s="2" t="s">
        <v>170</v>
      </c>
      <c r="O124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24" s="13">
        <f>VLOOKUP(Durée_normale[[#This Row],[Ressource]],Table8[#All],2,FALSE)</f>
        <v>10001649</v>
      </c>
      <c r="Q124" s="2" t="s">
        <v>68</v>
      </c>
    </row>
    <row r="125" spans="1:17" x14ac:dyDescent="0.25">
      <c r="A125" s="1" t="s">
        <v>285</v>
      </c>
      <c r="B125" s="2" t="s">
        <v>286</v>
      </c>
      <c r="C125" s="2" t="s">
        <v>287</v>
      </c>
      <c r="D125" s="2" t="s">
        <v>64</v>
      </c>
      <c r="E125" s="2" t="s">
        <v>288</v>
      </c>
      <c r="F125" s="2" t="s">
        <v>66</v>
      </c>
      <c r="G125" s="3">
        <v>2</v>
      </c>
      <c r="H125" s="4" t="s">
        <v>19</v>
      </c>
      <c r="I125" s="4" t="s">
        <v>382</v>
      </c>
      <c r="J125" s="2" t="s">
        <v>263</v>
      </c>
      <c r="K125" s="2" t="s">
        <v>169</v>
      </c>
      <c r="L125" s="2" t="s">
        <v>68</v>
      </c>
      <c r="M125" s="2" t="s">
        <v>171</v>
      </c>
      <c r="N125" s="2" t="s">
        <v>170</v>
      </c>
      <c r="O125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125" s="13">
        <f>VLOOKUP(Durée_normale[[#This Row],[Ressource]],Table8[#All],2,FALSE)</f>
        <v>10008756</v>
      </c>
      <c r="Q125" s="2" t="s">
        <v>68</v>
      </c>
    </row>
    <row r="126" spans="1:17" x14ac:dyDescent="0.25">
      <c r="A126" s="1" t="s">
        <v>238</v>
      </c>
      <c r="B126" s="2" t="s">
        <v>68</v>
      </c>
      <c r="C126" s="2" t="s">
        <v>239</v>
      </c>
      <c r="D126" s="2" t="s">
        <v>64</v>
      </c>
      <c r="E126" s="2" t="s">
        <v>240</v>
      </c>
      <c r="F126" s="2" t="s">
        <v>77</v>
      </c>
      <c r="G126" s="3">
        <v>6</v>
      </c>
      <c r="H126" s="4" t="s">
        <v>15</v>
      </c>
      <c r="I126" s="4" t="s">
        <v>59</v>
      </c>
      <c r="J126" s="2" t="s">
        <v>176</v>
      </c>
      <c r="K126" s="2" t="s">
        <v>69</v>
      </c>
      <c r="L126" s="2" t="s">
        <v>70</v>
      </c>
      <c r="M126" s="2" t="s">
        <v>71</v>
      </c>
      <c r="N126" s="2" t="s">
        <v>170</v>
      </c>
      <c r="O126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26" s="13">
        <f>VLOOKUP(Durée_normale[[#This Row],[Ressource]],Table8[#All],2,FALSE)</f>
        <v>10001649</v>
      </c>
      <c r="Q126" s="2" t="s">
        <v>68</v>
      </c>
    </row>
    <row r="127" spans="1:17" x14ac:dyDescent="0.25">
      <c r="A127" s="1" t="s">
        <v>241</v>
      </c>
      <c r="B127" s="2" t="s">
        <v>242</v>
      </c>
      <c r="C127" s="2" t="s">
        <v>243</v>
      </c>
      <c r="D127" s="2" t="s">
        <v>64</v>
      </c>
      <c r="E127" s="2" t="s">
        <v>244</v>
      </c>
      <c r="F127" s="2" t="s">
        <v>77</v>
      </c>
      <c r="G127" s="3">
        <v>1</v>
      </c>
      <c r="H127" s="4" t="s">
        <v>15</v>
      </c>
      <c r="I127" s="4" t="s">
        <v>59</v>
      </c>
      <c r="J127" s="2" t="s">
        <v>176</v>
      </c>
      <c r="K127" s="2" t="s">
        <v>69</v>
      </c>
      <c r="L127" s="2" t="s">
        <v>70</v>
      </c>
      <c r="M127" s="2" t="s">
        <v>71</v>
      </c>
      <c r="N127" s="2" t="s">
        <v>170</v>
      </c>
      <c r="O127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27" s="13">
        <f>VLOOKUP(Durée_normale[[#This Row],[Ressource]],Table8[#All],2,FALSE)</f>
        <v>10001649</v>
      </c>
      <c r="Q127" s="2" t="s">
        <v>68</v>
      </c>
    </row>
    <row r="128" spans="1:17" x14ac:dyDescent="0.25">
      <c r="A128" s="1" t="s">
        <v>327</v>
      </c>
      <c r="B128" s="2" t="s">
        <v>328</v>
      </c>
      <c r="C128" s="2" t="s">
        <v>329</v>
      </c>
      <c r="D128" s="2" t="s">
        <v>64</v>
      </c>
      <c r="E128" s="2" t="s">
        <v>330</v>
      </c>
      <c r="F128" s="2" t="s">
        <v>99</v>
      </c>
      <c r="G128" s="3">
        <v>1</v>
      </c>
      <c r="H128" s="4" t="s">
        <v>19</v>
      </c>
      <c r="I128" s="4" t="s">
        <v>26</v>
      </c>
      <c r="J128" s="2" t="s">
        <v>331</v>
      </c>
      <c r="K128" s="2" t="s">
        <v>69</v>
      </c>
      <c r="L128" s="2" t="s">
        <v>70</v>
      </c>
      <c r="M128" s="2" t="s">
        <v>71</v>
      </c>
      <c r="N128" s="2" t="s">
        <v>170</v>
      </c>
      <c r="O128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128" s="13">
        <f>VLOOKUP(Durée_normale[[#This Row],[Ressource]],Table8[#All],2,FALSE)</f>
        <v>10001510</v>
      </c>
      <c r="Q128" s="2" t="s">
        <v>68</v>
      </c>
    </row>
    <row r="129" spans="1:17" x14ac:dyDescent="0.25">
      <c r="A129" s="1" t="s">
        <v>370</v>
      </c>
      <c r="B129" s="2" t="s">
        <v>371</v>
      </c>
      <c r="C129" s="2" t="s">
        <v>372</v>
      </c>
      <c r="D129" s="2" t="s">
        <v>64</v>
      </c>
      <c r="E129" s="2" t="s">
        <v>373</v>
      </c>
      <c r="F129" s="2" t="s">
        <v>128</v>
      </c>
      <c r="G129" s="3">
        <v>3</v>
      </c>
      <c r="H129" s="4" t="s">
        <v>15</v>
      </c>
      <c r="I129" s="4" t="s">
        <v>58</v>
      </c>
      <c r="J129" s="2" t="s">
        <v>340</v>
      </c>
      <c r="K129" s="2" t="s">
        <v>69</v>
      </c>
      <c r="L129" s="2" t="s">
        <v>70</v>
      </c>
      <c r="M129" s="2" t="s">
        <v>71</v>
      </c>
      <c r="N129" s="2" t="s">
        <v>170</v>
      </c>
      <c r="O129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129" s="13">
        <f>VLOOKUP(Durée_normale[[#This Row],[Ressource]],Table8[#All],2,FALSE)</f>
        <v>10008783</v>
      </c>
      <c r="Q129" s="2" t="s">
        <v>68</v>
      </c>
    </row>
  </sheetData>
  <dataValidations count="2">
    <dataValidation type="list" allowBlank="1" showInputMessage="1" showErrorMessage="1" sqref="H3:H129">
      <formula1>Jour</formula1>
    </dataValidation>
    <dataValidation type="list" allowBlank="1" showInputMessage="1" showErrorMessage="1" sqref="I3:I129">
      <formula1>Ressource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123"/>
  <sheetViews>
    <sheetView workbookViewId="0">
      <selection activeCell="B9" sqref="B9"/>
    </sheetView>
  </sheetViews>
  <sheetFormatPr baseColWidth="10" defaultColWidth="9.140625" defaultRowHeight="15" x14ac:dyDescent="0.25"/>
  <cols>
    <col min="1" max="2" width="18.28515625" customWidth="1"/>
    <col min="3" max="4" width="18.28515625" style="4" customWidth="1"/>
    <col min="7" max="7" width="22.28515625" customWidth="1"/>
  </cols>
  <sheetData>
    <row r="1" spans="1:10" ht="29.45" customHeight="1" x14ac:dyDescent="0.25">
      <c r="A1" s="8" t="s">
        <v>30</v>
      </c>
      <c r="B1" s="11" t="s">
        <v>31</v>
      </c>
      <c r="C1" s="9" t="s">
        <v>32</v>
      </c>
      <c r="D1" s="10" t="s">
        <v>33</v>
      </c>
    </row>
    <row r="2" spans="1:10" x14ac:dyDescent="0.25">
      <c r="A2">
        <v>401275485</v>
      </c>
      <c r="C2" s="4">
        <v>43010</v>
      </c>
      <c r="D2" s="4">
        <v>43010</v>
      </c>
      <c r="G2" s="13">
        <v>401275486</v>
      </c>
      <c r="H2" s="11"/>
      <c r="I2" s="17">
        <v>43010</v>
      </c>
      <c r="J2" s="17">
        <v>43010</v>
      </c>
    </row>
    <row r="3" spans="1:10" x14ac:dyDescent="0.25">
      <c r="A3">
        <v>401275486</v>
      </c>
      <c r="C3" s="17">
        <v>43010</v>
      </c>
      <c r="D3" s="17">
        <v>43010</v>
      </c>
    </row>
    <row r="4" spans="1:10" x14ac:dyDescent="0.25">
      <c r="A4">
        <v>401275487</v>
      </c>
      <c r="C4" s="17">
        <v>43010</v>
      </c>
      <c r="D4" s="17">
        <v>43010</v>
      </c>
    </row>
    <row r="5" spans="1:10" x14ac:dyDescent="0.25">
      <c r="A5">
        <v>401275488</v>
      </c>
      <c r="C5" s="17">
        <v>43010</v>
      </c>
      <c r="D5" s="17">
        <v>43010</v>
      </c>
    </row>
    <row r="6" spans="1:10" x14ac:dyDescent="0.25">
      <c r="A6">
        <v>401275489</v>
      </c>
      <c r="C6" s="17">
        <v>43010</v>
      </c>
      <c r="D6" s="17">
        <v>43010</v>
      </c>
    </row>
    <row r="7" spans="1:10" x14ac:dyDescent="0.25">
      <c r="A7">
        <v>401275490</v>
      </c>
      <c r="C7" s="17">
        <v>43011</v>
      </c>
      <c r="D7" s="17">
        <v>43011</v>
      </c>
    </row>
    <row r="8" spans="1:10" x14ac:dyDescent="0.25">
      <c r="A8">
        <v>401275491</v>
      </c>
      <c r="C8" s="17">
        <v>43011</v>
      </c>
      <c r="D8" s="17">
        <v>43011</v>
      </c>
    </row>
    <row r="9" spans="1:10" x14ac:dyDescent="0.25">
      <c r="A9">
        <v>401275492</v>
      </c>
      <c r="C9" s="17">
        <v>43010</v>
      </c>
      <c r="D9" s="17">
        <v>43010</v>
      </c>
    </row>
    <row r="10" spans="1:10" x14ac:dyDescent="0.25">
      <c r="A10">
        <v>401275493</v>
      </c>
      <c r="C10" s="17">
        <v>43012</v>
      </c>
      <c r="D10" s="17">
        <v>43012</v>
      </c>
    </row>
    <row r="11" spans="1:10" x14ac:dyDescent="0.25">
      <c r="A11">
        <v>401275494</v>
      </c>
      <c r="C11" s="17">
        <v>43012</v>
      </c>
      <c r="D11" s="17">
        <v>43012</v>
      </c>
    </row>
    <row r="12" spans="1:10" x14ac:dyDescent="0.25">
      <c r="A12">
        <v>401275496</v>
      </c>
      <c r="C12" s="17">
        <v>43012</v>
      </c>
      <c r="D12" s="17">
        <v>43012</v>
      </c>
    </row>
    <row r="13" spans="1:10" x14ac:dyDescent="0.25">
      <c r="A13">
        <v>401275497</v>
      </c>
      <c r="C13" s="17">
        <v>43010</v>
      </c>
      <c r="D13" s="17">
        <v>43010</v>
      </c>
    </row>
    <row r="14" spans="1:10" x14ac:dyDescent="0.25">
      <c r="A14">
        <v>401275498</v>
      </c>
      <c r="C14" s="17">
        <v>43010</v>
      </c>
      <c r="D14" s="17">
        <v>43010</v>
      </c>
    </row>
    <row r="15" spans="1:10" x14ac:dyDescent="0.25">
      <c r="A15">
        <v>401275500</v>
      </c>
      <c r="C15" s="17">
        <v>43010</v>
      </c>
      <c r="D15" s="17">
        <v>43010</v>
      </c>
    </row>
    <row r="16" spans="1:10" x14ac:dyDescent="0.25">
      <c r="A16">
        <v>401275501</v>
      </c>
      <c r="C16" s="17">
        <v>43010</v>
      </c>
      <c r="D16" s="17">
        <v>43010</v>
      </c>
    </row>
    <row r="17" spans="1:4" x14ac:dyDescent="0.25">
      <c r="A17">
        <v>401275502</v>
      </c>
      <c r="C17" s="17">
        <v>43017</v>
      </c>
      <c r="D17" s="17">
        <v>43017</v>
      </c>
    </row>
    <row r="18" spans="1:4" x14ac:dyDescent="0.25">
      <c r="A18">
        <v>401275503</v>
      </c>
      <c r="C18" s="17">
        <v>43010</v>
      </c>
      <c r="D18" s="17">
        <v>43010</v>
      </c>
    </row>
    <row r="19" spans="1:4" x14ac:dyDescent="0.25">
      <c r="A19">
        <v>401275507</v>
      </c>
      <c r="C19" s="17">
        <v>43010</v>
      </c>
      <c r="D19" s="17">
        <v>43010</v>
      </c>
    </row>
    <row r="20" spans="1:4" x14ac:dyDescent="0.25">
      <c r="A20">
        <v>401275508</v>
      </c>
      <c r="C20" s="17">
        <v>43017</v>
      </c>
      <c r="D20" s="17">
        <v>43017</v>
      </c>
    </row>
    <row r="21" spans="1:4" x14ac:dyDescent="0.25">
      <c r="A21">
        <v>401275509</v>
      </c>
      <c r="C21" s="17">
        <v>43010</v>
      </c>
      <c r="D21" s="17">
        <v>43010</v>
      </c>
    </row>
    <row r="22" spans="1:4" x14ac:dyDescent="0.25">
      <c r="A22">
        <v>401275510</v>
      </c>
      <c r="C22" s="17">
        <v>43010</v>
      </c>
      <c r="D22" s="17">
        <v>43010</v>
      </c>
    </row>
    <row r="23" spans="1:4" x14ac:dyDescent="0.25">
      <c r="A23">
        <v>401275511</v>
      </c>
      <c r="C23" s="17">
        <v>43012</v>
      </c>
      <c r="D23" s="17">
        <v>43012</v>
      </c>
    </row>
    <row r="24" spans="1:4" x14ac:dyDescent="0.25">
      <c r="A24">
        <v>401275511</v>
      </c>
      <c r="C24" s="17">
        <v>43012</v>
      </c>
      <c r="D24" s="17">
        <v>43012</v>
      </c>
    </row>
    <row r="25" spans="1:4" x14ac:dyDescent="0.25">
      <c r="A25">
        <v>401275511</v>
      </c>
      <c r="C25" s="17">
        <v>43012</v>
      </c>
      <c r="D25" s="17">
        <v>43012</v>
      </c>
    </row>
    <row r="26" spans="1:4" x14ac:dyDescent="0.25">
      <c r="A26">
        <v>401275511</v>
      </c>
      <c r="C26" s="17">
        <v>43012</v>
      </c>
      <c r="D26" s="17">
        <v>43012</v>
      </c>
    </row>
    <row r="27" spans="1:4" x14ac:dyDescent="0.25">
      <c r="A27">
        <v>401275511</v>
      </c>
      <c r="C27" s="17">
        <v>43012</v>
      </c>
      <c r="D27" s="17">
        <v>43012</v>
      </c>
    </row>
    <row r="28" spans="1:4" x14ac:dyDescent="0.25">
      <c r="A28">
        <v>401275512</v>
      </c>
      <c r="C28" s="17">
        <v>43014</v>
      </c>
      <c r="D28" s="17">
        <v>43014</v>
      </c>
    </row>
    <row r="29" spans="1:4" x14ac:dyDescent="0.25">
      <c r="A29">
        <v>401275512</v>
      </c>
      <c r="C29" s="17">
        <v>43014</v>
      </c>
      <c r="D29" s="17">
        <v>43014</v>
      </c>
    </row>
    <row r="30" spans="1:4" x14ac:dyDescent="0.25">
      <c r="A30">
        <v>401275513</v>
      </c>
      <c r="C30" s="17">
        <v>43014</v>
      </c>
      <c r="D30" s="17">
        <v>43014</v>
      </c>
    </row>
    <row r="31" spans="1:4" x14ac:dyDescent="0.25">
      <c r="A31">
        <v>401275513</v>
      </c>
      <c r="C31" s="17">
        <v>43014</v>
      </c>
      <c r="D31" s="17">
        <v>43014</v>
      </c>
    </row>
    <row r="32" spans="1:4" x14ac:dyDescent="0.25">
      <c r="A32">
        <v>401275513</v>
      </c>
      <c r="C32" s="17">
        <v>43014</v>
      </c>
      <c r="D32" s="17">
        <v>43014</v>
      </c>
    </row>
    <row r="33" spans="1:4" x14ac:dyDescent="0.25">
      <c r="A33">
        <v>401275514</v>
      </c>
      <c r="C33" s="17">
        <v>43010</v>
      </c>
      <c r="D33" s="17">
        <v>43010</v>
      </c>
    </row>
    <row r="34" spans="1:4" x14ac:dyDescent="0.25">
      <c r="A34">
        <v>401275514</v>
      </c>
      <c r="C34" s="17">
        <v>43010</v>
      </c>
      <c r="D34" s="17">
        <v>43010</v>
      </c>
    </row>
    <row r="35" spans="1:4" x14ac:dyDescent="0.25">
      <c r="A35">
        <v>401275515</v>
      </c>
      <c r="C35" s="17">
        <v>43012</v>
      </c>
      <c r="D35" s="17">
        <v>43012</v>
      </c>
    </row>
    <row r="36" spans="1:4" x14ac:dyDescent="0.25">
      <c r="A36">
        <v>401275515</v>
      </c>
      <c r="C36" s="17">
        <v>43012</v>
      </c>
      <c r="D36" s="17">
        <v>43012</v>
      </c>
    </row>
    <row r="37" spans="1:4" x14ac:dyDescent="0.25">
      <c r="A37">
        <v>401275517</v>
      </c>
      <c r="C37" s="17">
        <v>43012</v>
      </c>
      <c r="D37" s="17">
        <v>43012</v>
      </c>
    </row>
    <row r="38" spans="1:4" x14ac:dyDescent="0.25">
      <c r="A38">
        <v>401275517</v>
      </c>
      <c r="C38" s="17">
        <v>43012</v>
      </c>
      <c r="D38" s="17">
        <v>43012</v>
      </c>
    </row>
    <row r="39" spans="1:4" x14ac:dyDescent="0.25">
      <c r="A39">
        <v>401275517</v>
      </c>
      <c r="C39" s="17">
        <v>43012</v>
      </c>
      <c r="D39" s="17">
        <v>43012</v>
      </c>
    </row>
    <row r="40" spans="1:4" x14ac:dyDescent="0.25">
      <c r="A40">
        <v>401275517</v>
      </c>
      <c r="C40" s="17">
        <v>43012</v>
      </c>
      <c r="D40" s="17">
        <v>43012</v>
      </c>
    </row>
    <row r="41" spans="1:4" x14ac:dyDescent="0.25">
      <c r="A41">
        <v>401275517</v>
      </c>
      <c r="C41" s="17">
        <v>43012</v>
      </c>
      <c r="D41" s="17">
        <v>43012</v>
      </c>
    </row>
    <row r="42" spans="1:4" x14ac:dyDescent="0.25">
      <c r="A42">
        <v>401275517</v>
      </c>
      <c r="C42" s="17">
        <v>43012</v>
      </c>
      <c r="D42" s="17">
        <v>43012</v>
      </c>
    </row>
    <row r="43" spans="1:4" x14ac:dyDescent="0.25">
      <c r="A43">
        <v>401275518</v>
      </c>
      <c r="C43" s="17">
        <v>43010</v>
      </c>
      <c r="D43" s="17">
        <v>43010</v>
      </c>
    </row>
    <row r="44" spans="1:4" x14ac:dyDescent="0.25">
      <c r="A44">
        <v>401275519</v>
      </c>
      <c r="C44" s="17">
        <v>43012</v>
      </c>
      <c r="D44" s="17">
        <v>43012</v>
      </c>
    </row>
    <row r="45" spans="1:4" x14ac:dyDescent="0.25">
      <c r="A45">
        <v>401275520</v>
      </c>
      <c r="C45" s="17">
        <v>43012</v>
      </c>
      <c r="D45" s="17">
        <v>43012</v>
      </c>
    </row>
    <row r="46" spans="1:4" x14ac:dyDescent="0.25">
      <c r="A46">
        <v>401275521</v>
      </c>
      <c r="C46" s="17">
        <v>43012</v>
      </c>
      <c r="D46" s="17">
        <v>43012</v>
      </c>
    </row>
    <row r="47" spans="1:4" x14ac:dyDescent="0.25">
      <c r="A47">
        <v>401275524</v>
      </c>
      <c r="C47" s="17">
        <v>43010</v>
      </c>
      <c r="D47" s="17">
        <v>43010</v>
      </c>
    </row>
    <row r="48" spans="1:4" x14ac:dyDescent="0.25">
      <c r="A48">
        <v>401275526</v>
      </c>
      <c r="C48" s="17">
        <v>43010</v>
      </c>
      <c r="D48" s="17">
        <v>43010</v>
      </c>
    </row>
    <row r="49" spans="1:4" x14ac:dyDescent="0.25">
      <c r="A49">
        <v>401275526</v>
      </c>
      <c r="C49" s="17">
        <v>43010</v>
      </c>
      <c r="D49" s="17">
        <v>43010</v>
      </c>
    </row>
    <row r="50" spans="1:4" x14ac:dyDescent="0.25">
      <c r="A50">
        <v>401275526</v>
      </c>
      <c r="C50" s="17">
        <v>43010</v>
      </c>
      <c r="D50" s="17">
        <v>43010</v>
      </c>
    </row>
    <row r="51" spans="1:4" x14ac:dyDescent="0.25">
      <c r="A51">
        <v>401275526</v>
      </c>
      <c r="C51" s="17">
        <v>43010</v>
      </c>
      <c r="D51" s="17">
        <v>43010</v>
      </c>
    </row>
    <row r="52" spans="1:4" x14ac:dyDescent="0.25">
      <c r="A52">
        <v>401275526</v>
      </c>
      <c r="C52" s="17">
        <v>43010</v>
      </c>
      <c r="D52" s="17">
        <v>43010</v>
      </c>
    </row>
    <row r="53" spans="1:4" x14ac:dyDescent="0.25">
      <c r="A53">
        <v>401275526</v>
      </c>
      <c r="C53" s="17">
        <v>43010</v>
      </c>
      <c r="D53" s="17">
        <v>43010</v>
      </c>
    </row>
    <row r="54" spans="1:4" x14ac:dyDescent="0.25">
      <c r="A54">
        <v>401275527</v>
      </c>
      <c r="C54" s="17">
        <v>43011</v>
      </c>
      <c r="D54" s="17">
        <v>43011</v>
      </c>
    </row>
    <row r="55" spans="1:4" x14ac:dyDescent="0.25">
      <c r="A55">
        <v>401275529</v>
      </c>
      <c r="C55" s="17">
        <v>43014</v>
      </c>
      <c r="D55" s="17">
        <v>43014</v>
      </c>
    </row>
    <row r="56" spans="1:4" x14ac:dyDescent="0.25">
      <c r="A56">
        <v>401275530</v>
      </c>
      <c r="C56" s="17">
        <v>43014</v>
      </c>
      <c r="D56" s="17">
        <v>43014</v>
      </c>
    </row>
    <row r="57" spans="1:4" x14ac:dyDescent="0.25">
      <c r="A57">
        <v>401275532</v>
      </c>
      <c r="C57" s="17">
        <v>43010</v>
      </c>
      <c r="D57" s="17">
        <v>43010</v>
      </c>
    </row>
    <row r="58" spans="1:4" x14ac:dyDescent="0.25">
      <c r="A58">
        <v>401275532</v>
      </c>
      <c r="C58" s="17">
        <v>43010</v>
      </c>
      <c r="D58" s="17">
        <v>43010</v>
      </c>
    </row>
    <row r="59" spans="1:4" x14ac:dyDescent="0.25">
      <c r="A59">
        <v>401275532</v>
      </c>
      <c r="C59" s="17">
        <v>43010</v>
      </c>
      <c r="D59" s="17">
        <v>43010</v>
      </c>
    </row>
    <row r="60" spans="1:4" x14ac:dyDescent="0.25">
      <c r="A60">
        <v>401275532</v>
      </c>
      <c r="C60" s="17">
        <v>43010</v>
      </c>
      <c r="D60" s="17">
        <v>43010</v>
      </c>
    </row>
    <row r="61" spans="1:4" x14ac:dyDescent="0.25">
      <c r="A61">
        <v>401275532</v>
      </c>
      <c r="C61" s="17">
        <v>43010</v>
      </c>
      <c r="D61" s="17">
        <v>43010</v>
      </c>
    </row>
    <row r="62" spans="1:4" x14ac:dyDescent="0.25">
      <c r="A62">
        <v>401275532</v>
      </c>
      <c r="C62" s="17">
        <v>43010</v>
      </c>
      <c r="D62" s="17">
        <v>43010</v>
      </c>
    </row>
    <row r="63" spans="1:4" x14ac:dyDescent="0.25">
      <c r="A63">
        <v>401275535</v>
      </c>
      <c r="C63" s="17">
        <v>43010</v>
      </c>
      <c r="D63" s="17">
        <v>43010</v>
      </c>
    </row>
    <row r="64" spans="1:4" x14ac:dyDescent="0.25">
      <c r="A64">
        <v>401275536</v>
      </c>
      <c r="C64" s="17">
        <v>43011</v>
      </c>
      <c r="D64" s="17">
        <v>43011</v>
      </c>
    </row>
    <row r="65" spans="1:4" x14ac:dyDescent="0.25">
      <c r="A65">
        <v>401275537</v>
      </c>
      <c r="C65" s="17">
        <v>43014</v>
      </c>
      <c r="D65" s="17">
        <v>43014</v>
      </c>
    </row>
    <row r="66" spans="1:4" x14ac:dyDescent="0.25">
      <c r="A66">
        <v>401275538</v>
      </c>
      <c r="C66" s="17">
        <v>43015</v>
      </c>
      <c r="D66" s="17">
        <v>43015</v>
      </c>
    </row>
    <row r="67" spans="1:4" x14ac:dyDescent="0.25">
      <c r="A67">
        <v>401275539</v>
      </c>
      <c r="C67" s="17">
        <v>43015</v>
      </c>
      <c r="D67" s="17">
        <v>43015</v>
      </c>
    </row>
    <row r="68" spans="1:4" x14ac:dyDescent="0.25">
      <c r="A68">
        <v>401275543</v>
      </c>
      <c r="C68" s="17">
        <v>43010</v>
      </c>
      <c r="D68" s="17">
        <v>43010</v>
      </c>
    </row>
    <row r="69" spans="1:4" x14ac:dyDescent="0.25">
      <c r="A69">
        <v>401275547</v>
      </c>
      <c r="C69" s="17">
        <v>43010</v>
      </c>
      <c r="D69" s="17">
        <v>43010</v>
      </c>
    </row>
    <row r="70" spans="1:4" x14ac:dyDescent="0.25">
      <c r="A70">
        <v>401275548</v>
      </c>
      <c r="C70" s="17">
        <v>43010</v>
      </c>
      <c r="D70" s="17">
        <v>43010</v>
      </c>
    </row>
    <row r="71" spans="1:4" x14ac:dyDescent="0.25">
      <c r="A71">
        <v>401275549</v>
      </c>
      <c r="C71" s="17">
        <v>43010</v>
      </c>
      <c r="D71" s="17">
        <v>43010</v>
      </c>
    </row>
    <row r="72" spans="1:4" x14ac:dyDescent="0.25">
      <c r="A72">
        <v>401275553</v>
      </c>
      <c r="C72" s="17">
        <v>43010</v>
      </c>
      <c r="D72" s="17">
        <v>43010</v>
      </c>
    </row>
    <row r="73" spans="1:4" x14ac:dyDescent="0.25">
      <c r="A73">
        <v>401275554</v>
      </c>
      <c r="C73" s="17">
        <v>43012</v>
      </c>
      <c r="D73" s="17">
        <v>43012</v>
      </c>
    </row>
    <row r="74" spans="1:4" x14ac:dyDescent="0.25">
      <c r="A74">
        <v>401275554</v>
      </c>
      <c r="C74" s="17">
        <v>43012</v>
      </c>
      <c r="D74" s="17">
        <v>43012</v>
      </c>
    </row>
    <row r="75" spans="1:4" x14ac:dyDescent="0.25">
      <c r="A75">
        <v>401275555</v>
      </c>
      <c r="C75" s="17">
        <v>43011</v>
      </c>
      <c r="D75" s="17">
        <v>43011</v>
      </c>
    </row>
    <row r="76" spans="1:4" x14ac:dyDescent="0.25">
      <c r="A76">
        <v>401275555</v>
      </c>
      <c r="C76" s="17">
        <v>43011</v>
      </c>
      <c r="D76" s="17">
        <v>43011</v>
      </c>
    </row>
    <row r="77" spans="1:4" x14ac:dyDescent="0.25">
      <c r="A77">
        <v>401275555</v>
      </c>
      <c r="C77" s="17">
        <v>43014</v>
      </c>
      <c r="D77" s="17">
        <v>43014</v>
      </c>
    </row>
    <row r="78" spans="1:4" x14ac:dyDescent="0.25">
      <c r="A78">
        <v>401275555</v>
      </c>
      <c r="C78" s="17">
        <v>43014</v>
      </c>
      <c r="D78" s="17">
        <v>43014</v>
      </c>
    </row>
    <row r="79" spans="1:4" x14ac:dyDescent="0.25">
      <c r="A79">
        <v>401275555</v>
      </c>
      <c r="C79" s="17">
        <v>43014</v>
      </c>
      <c r="D79" s="17">
        <v>43014</v>
      </c>
    </row>
    <row r="80" spans="1:4" x14ac:dyDescent="0.25">
      <c r="A80">
        <v>401275555</v>
      </c>
      <c r="C80" s="17">
        <v>43014</v>
      </c>
      <c r="D80" s="17">
        <v>43014</v>
      </c>
    </row>
    <row r="81" spans="1:4" x14ac:dyDescent="0.25">
      <c r="A81">
        <v>401275555</v>
      </c>
      <c r="C81" s="17">
        <v>43014</v>
      </c>
      <c r="D81" s="17">
        <v>43014</v>
      </c>
    </row>
    <row r="82" spans="1:4" x14ac:dyDescent="0.25">
      <c r="A82">
        <v>401275555</v>
      </c>
      <c r="C82" s="17">
        <v>43014</v>
      </c>
      <c r="D82" s="17">
        <v>43014</v>
      </c>
    </row>
    <row r="83" spans="1:4" x14ac:dyDescent="0.25">
      <c r="A83">
        <v>401275556</v>
      </c>
      <c r="C83" s="17">
        <v>43012</v>
      </c>
      <c r="D83" s="17">
        <v>43012</v>
      </c>
    </row>
    <row r="84" spans="1:4" x14ac:dyDescent="0.25">
      <c r="A84">
        <v>401275556</v>
      </c>
      <c r="C84" s="17">
        <v>43012</v>
      </c>
      <c r="D84" s="17">
        <v>43012</v>
      </c>
    </row>
    <row r="85" spans="1:4" x14ac:dyDescent="0.25">
      <c r="A85">
        <v>401275556</v>
      </c>
      <c r="C85" s="17">
        <v>43012</v>
      </c>
      <c r="D85" s="17">
        <v>43012</v>
      </c>
    </row>
    <row r="86" spans="1:4" x14ac:dyDescent="0.25">
      <c r="A86">
        <v>401275557</v>
      </c>
      <c r="C86" s="17">
        <v>43014</v>
      </c>
      <c r="D86" s="17">
        <v>43014</v>
      </c>
    </row>
    <row r="87" spans="1:4" x14ac:dyDescent="0.25">
      <c r="A87">
        <v>401275557</v>
      </c>
      <c r="C87" s="17">
        <v>43014</v>
      </c>
      <c r="D87" s="17">
        <v>43014</v>
      </c>
    </row>
    <row r="88" spans="1:4" x14ac:dyDescent="0.25">
      <c r="A88">
        <v>401275561</v>
      </c>
      <c r="C88" s="17">
        <v>43010</v>
      </c>
      <c r="D88" s="17">
        <v>43010</v>
      </c>
    </row>
    <row r="89" spans="1:4" x14ac:dyDescent="0.25">
      <c r="A89">
        <v>401275562</v>
      </c>
      <c r="C89" s="17">
        <v>43010</v>
      </c>
      <c r="D89" s="17">
        <v>43010</v>
      </c>
    </row>
    <row r="90" spans="1:4" x14ac:dyDescent="0.25">
      <c r="A90">
        <v>401275564</v>
      </c>
      <c r="C90" s="17">
        <v>43010</v>
      </c>
      <c r="D90" s="17">
        <v>43010</v>
      </c>
    </row>
    <row r="91" spans="1:4" x14ac:dyDescent="0.25">
      <c r="A91">
        <v>401275565</v>
      </c>
      <c r="C91" s="17">
        <v>43017</v>
      </c>
      <c r="D91" s="17">
        <v>43017</v>
      </c>
    </row>
    <row r="92" spans="1:4" x14ac:dyDescent="0.25">
      <c r="A92">
        <v>401275566</v>
      </c>
      <c r="C92" s="17">
        <v>43010</v>
      </c>
      <c r="D92" s="17">
        <v>43010</v>
      </c>
    </row>
    <row r="93" spans="1:4" x14ac:dyDescent="0.25">
      <c r="A93">
        <v>401275571</v>
      </c>
      <c r="C93" s="17">
        <v>43010</v>
      </c>
      <c r="D93" s="17">
        <v>43010</v>
      </c>
    </row>
    <row r="94" spans="1:4" x14ac:dyDescent="0.25">
      <c r="A94">
        <v>401275572</v>
      </c>
      <c r="C94" s="17">
        <v>43014</v>
      </c>
      <c r="D94" s="17">
        <v>43014</v>
      </c>
    </row>
    <row r="95" spans="1:4" x14ac:dyDescent="0.25">
      <c r="A95">
        <v>401275573</v>
      </c>
      <c r="C95" s="17">
        <v>43010</v>
      </c>
      <c r="D95" s="17">
        <v>43010</v>
      </c>
    </row>
    <row r="96" spans="1:4" x14ac:dyDescent="0.25">
      <c r="A96">
        <v>401275574</v>
      </c>
      <c r="C96" s="17">
        <v>43010</v>
      </c>
      <c r="D96" s="17">
        <v>43010</v>
      </c>
    </row>
    <row r="97" spans="1:4" x14ac:dyDescent="0.25">
      <c r="A97">
        <v>401275575</v>
      </c>
      <c r="C97" s="17">
        <v>43010</v>
      </c>
      <c r="D97" s="17">
        <v>43010</v>
      </c>
    </row>
    <row r="98" spans="1:4" x14ac:dyDescent="0.25">
      <c r="A98">
        <v>401275575</v>
      </c>
      <c r="C98" s="17">
        <v>43010</v>
      </c>
      <c r="D98" s="17">
        <v>43010</v>
      </c>
    </row>
    <row r="99" spans="1:4" x14ac:dyDescent="0.25">
      <c r="A99">
        <v>401275575</v>
      </c>
      <c r="C99" s="17">
        <v>43010</v>
      </c>
      <c r="D99" s="17">
        <v>43010</v>
      </c>
    </row>
    <row r="100" spans="1:4" x14ac:dyDescent="0.25">
      <c r="A100">
        <v>401275576</v>
      </c>
      <c r="C100" s="17">
        <v>43014</v>
      </c>
      <c r="D100" s="17">
        <v>43014</v>
      </c>
    </row>
    <row r="101" spans="1:4" x14ac:dyDescent="0.25">
      <c r="A101">
        <v>401275576</v>
      </c>
      <c r="C101" s="17">
        <v>43014</v>
      </c>
      <c r="D101" s="17">
        <v>43014</v>
      </c>
    </row>
    <row r="102" spans="1:4" x14ac:dyDescent="0.25">
      <c r="A102">
        <v>401275576</v>
      </c>
      <c r="C102" s="17">
        <v>43014</v>
      </c>
      <c r="D102" s="17">
        <v>43014</v>
      </c>
    </row>
    <row r="103" spans="1:4" x14ac:dyDescent="0.25">
      <c r="A103">
        <v>401275576</v>
      </c>
      <c r="C103" s="17">
        <v>43014</v>
      </c>
      <c r="D103" s="17">
        <v>43014</v>
      </c>
    </row>
    <row r="104" spans="1:4" x14ac:dyDescent="0.25">
      <c r="A104">
        <v>401275576</v>
      </c>
      <c r="C104" s="17">
        <v>43014</v>
      </c>
      <c r="D104" s="17">
        <v>43014</v>
      </c>
    </row>
    <row r="105" spans="1:4" x14ac:dyDescent="0.25">
      <c r="A105">
        <v>401275576</v>
      </c>
      <c r="C105" s="17">
        <v>43014</v>
      </c>
      <c r="D105" s="17">
        <v>43014</v>
      </c>
    </row>
    <row r="106" spans="1:4" x14ac:dyDescent="0.25">
      <c r="A106">
        <v>401275577</v>
      </c>
      <c r="C106" s="17">
        <v>43010</v>
      </c>
      <c r="D106" s="17">
        <v>43010</v>
      </c>
    </row>
    <row r="107" spans="1:4" x14ac:dyDescent="0.25">
      <c r="A107">
        <v>401275580</v>
      </c>
      <c r="C107" s="17">
        <v>43010</v>
      </c>
      <c r="D107" s="17">
        <v>43010</v>
      </c>
    </row>
    <row r="108" spans="1:4" x14ac:dyDescent="0.25">
      <c r="A108">
        <v>401275581</v>
      </c>
      <c r="C108" s="17">
        <v>43011</v>
      </c>
      <c r="D108" s="17">
        <v>43011</v>
      </c>
    </row>
    <row r="109" spans="1:4" x14ac:dyDescent="0.25">
      <c r="A109">
        <v>401275582</v>
      </c>
      <c r="C109" s="17">
        <v>43014</v>
      </c>
      <c r="D109" s="17">
        <v>43014</v>
      </c>
    </row>
    <row r="110" spans="1:4" x14ac:dyDescent="0.25">
      <c r="A110">
        <v>401275583</v>
      </c>
      <c r="C110" s="17">
        <v>43012</v>
      </c>
      <c r="D110" s="17">
        <v>43012</v>
      </c>
    </row>
    <row r="111" spans="1:4" x14ac:dyDescent="0.25">
      <c r="A111">
        <v>401275584</v>
      </c>
      <c r="C111" s="17">
        <v>43017</v>
      </c>
      <c r="D111" s="17">
        <v>43017</v>
      </c>
    </row>
    <row r="112" spans="1:4" x14ac:dyDescent="0.25">
      <c r="A112">
        <v>401275585</v>
      </c>
      <c r="C112" s="17">
        <v>43011</v>
      </c>
      <c r="D112" s="17">
        <v>43011</v>
      </c>
    </row>
    <row r="113" spans="1:4" x14ac:dyDescent="0.25">
      <c r="A113">
        <v>401275586</v>
      </c>
      <c r="C113" s="17">
        <v>43010</v>
      </c>
      <c r="D113" s="17">
        <v>43010</v>
      </c>
    </row>
    <row r="114" spans="1:4" x14ac:dyDescent="0.25">
      <c r="A114">
        <v>401275587</v>
      </c>
      <c r="C114" s="17">
        <v>43010</v>
      </c>
      <c r="D114" s="17">
        <v>43010</v>
      </c>
    </row>
    <row r="115" spans="1:4" x14ac:dyDescent="0.25">
      <c r="A115">
        <v>401275588</v>
      </c>
      <c r="C115" s="17">
        <v>43010</v>
      </c>
      <c r="D115" s="17">
        <v>43010</v>
      </c>
    </row>
    <row r="116" spans="1:4" x14ac:dyDescent="0.25">
      <c r="A116">
        <v>401275591</v>
      </c>
      <c r="C116" s="17">
        <v>43010</v>
      </c>
      <c r="D116" s="17">
        <v>43010</v>
      </c>
    </row>
    <row r="117" spans="1:4" x14ac:dyDescent="0.25">
      <c r="A117">
        <v>401296585</v>
      </c>
      <c r="C117" s="17">
        <v>43010</v>
      </c>
      <c r="D117" s="17">
        <v>43010</v>
      </c>
    </row>
    <row r="118" spans="1:4" x14ac:dyDescent="0.25">
      <c r="A118">
        <v>401296587</v>
      </c>
      <c r="C118" s="17">
        <v>43010</v>
      </c>
      <c r="D118" s="17">
        <v>43010</v>
      </c>
    </row>
    <row r="119" spans="1:4" x14ac:dyDescent="0.25">
      <c r="A119">
        <v>401296588</v>
      </c>
      <c r="C119" s="17">
        <v>43014</v>
      </c>
      <c r="D119" s="17">
        <v>43014</v>
      </c>
    </row>
    <row r="120" spans="1:4" x14ac:dyDescent="0.25">
      <c r="A120">
        <v>401296595</v>
      </c>
      <c r="C120" s="17">
        <v>43010</v>
      </c>
      <c r="D120" s="17">
        <v>43010</v>
      </c>
    </row>
    <row r="121" spans="1:4" x14ac:dyDescent="0.25">
      <c r="A121">
        <v>401297705</v>
      </c>
      <c r="C121" s="17">
        <v>43010</v>
      </c>
      <c r="D121" s="17">
        <v>43010</v>
      </c>
    </row>
    <row r="122" spans="1:4" x14ac:dyDescent="0.25">
      <c r="A122">
        <v>401297707</v>
      </c>
      <c r="C122" s="17">
        <v>43014</v>
      </c>
      <c r="D122" s="17">
        <v>43014</v>
      </c>
    </row>
    <row r="123" spans="1:4" x14ac:dyDescent="0.25">
      <c r="A123">
        <v>401297709</v>
      </c>
      <c r="C123" s="17">
        <v>43010</v>
      </c>
      <c r="D123" s="17">
        <v>43010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123"/>
  <sheetViews>
    <sheetView workbookViewId="0">
      <selection activeCell="C98" sqref="C98"/>
    </sheetView>
  </sheetViews>
  <sheetFormatPr baseColWidth="10" defaultColWidth="9.140625" defaultRowHeight="15" x14ac:dyDescent="0.25"/>
  <cols>
    <col min="1" max="1" width="12.7109375" bestFit="1" customWidth="1"/>
    <col min="2" max="2" width="9.28515625" bestFit="1" customWidth="1"/>
    <col min="3" max="3" width="8.7109375" bestFit="1" customWidth="1"/>
    <col min="4" max="4" width="11.42578125" bestFit="1" customWidth="1"/>
    <col min="5" max="5" width="4.7109375" bestFit="1" customWidth="1"/>
    <col min="6" max="6" width="11.42578125" bestFit="1" customWidth="1"/>
    <col min="7" max="7" width="4.7109375" bestFit="1" customWidth="1"/>
    <col min="8" max="8" width="11.42578125" bestFit="1" customWidth="1"/>
    <col min="9" max="9" width="4.7109375" bestFit="1" customWidth="1"/>
    <col min="10" max="10" width="11.42578125" bestFit="1" customWidth="1"/>
    <col min="11" max="11" width="4.7109375" bestFit="1" customWidth="1"/>
    <col min="12" max="12" width="11.42578125" bestFit="1" customWidth="1"/>
    <col min="13" max="13" width="4.7109375" bestFit="1" customWidth="1"/>
    <col min="14" max="14" width="11.42578125" bestFit="1" customWidth="1"/>
    <col min="15" max="15" width="4.7109375" bestFit="1" customWidth="1"/>
    <col min="16" max="16" width="11.42578125" bestFit="1" customWidth="1"/>
    <col min="17" max="17" width="4.7109375" bestFit="1" customWidth="1"/>
    <col min="18" max="18" width="11.42578125" bestFit="1" customWidth="1"/>
    <col min="19" max="19" width="4.7109375" bestFit="1" customWidth="1"/>
    <col min="20" max="20" width="11.42578125" bestFit="1" customWidth="1"/>
    <col min="21" max="21" width="4.7109375" bestFit="1" customWidth="1"/>
    <col min="22" max="22" width="12.42578125" bestFit="1" customWidth="1"/>
    <col min="23" max="23" width="5.7109375" bestFit="1" customWidth="1"/>
  </cols>
  <sheetData>
    <row r="1" spans="1:23" ht="45" x14ac:dyDescent="0.25">
      <c r="A1" s="8" t="s">
        <v>30</v>
      </c>
      <c r="B1" s="8" t="s">
        <v>34</v>
      </c>
      <c r="C1" s="11" t="s">
        <v>31</v>
      </c>
      <c r="D1" s="8" t="s">
        <v>35</v>
      </c>
      <c r="E1" s="8" t="s">
        <v>36</v>
      </c>
      <c r="F1" s="8" t="s">
        <v>37</v>
      </c>
      <c r="G1" s="8" t="s">
        <v>38</v>
      </c>
      <c r="H1" s="8" t="s">
        <v>39</v>
      </c>
      <c r="I1" s="8" t="s">
        <v>40</v>
      </c>
      <c r="J1" s="8" t="s">
        <v>41</v>
      </c>
      <c r="K1" s="8" t="s">
        <v>42</v>
      </c>
      <c r="L1" s="8" t="s">
        <v>43</v>
      </c>
      <c r="M1" s="8" t="s">
        <v>44</v>
      </c>
      <c r="N1" s="8" t="s">
        <v>45</v>
      </c>
      <c r="O1" s="8" t="s">
        <v>46</v>
      </c>
      <c r="P1" s="8" t="s">
        <v>47</v>
      </c>
      <c r="Q1" s="8" t="s">
        <v>48</v>
      </c>
      <c r="R1" s="8" t="s">
        <v>49</v>
      </c>
      <c r="S1" s="8" t="s">
        <v>50</v>
      </c>
      <c r="T1" s="8" t="s">
        <v>51</v>
      </c>
      <c r="U1" s="8" t="s">
        <v>52</v>
      </c>
      <c r="V1" s="8" t="s">
        <v>53</v>
      </c>
      <c r="W1" s="8" t="s">
        <v>54</v>
      </c>
    </row>
    <row r="2" spans="1:23" x14ac:dyDescent="0.25">
      <c r="A2" s="13" t="s">
        <v>172</v>
      </c>
      <c r="B2" t="s">
        <v>64</v>
      </c>
      <c r="D2">
        <v>10001649</v>
      </c>
      <c r="E2">
        <v>0.5</v>
      </c>
    </row>
    <row r="3" spans="1:23" x14ac:dyDescent="0.25">
      <c r="A3" s="13" t="s">
        <v>61</v>
      </c>
      <c r="B3" t="s">
        <v>64</v>
      </c>
      <c r="D3">
        <v>10008785</v>
      </c>
      <c r="E3">
        <v>0.3</v>
      </c>
    </row>
    <row r="4" spans="1:23" x14ac:dyDescent="0.25">
      <c r="A4" s="13" t="s">
        <v>73</v>
      </c>
      <c r="B4" t="s">
        <v>64</v>
      </c>
      <c r="D4">
        <v>10001558</v>
      </c>
      <c r="E4">
        <v>1</v>
      </c>
    </row>
    <row r="5" spans="1:23" x14ac:dyDescent="0.25">
      <c r="A5" s="13" t="s">
        <v>177</v>
      </c>
      <c r="B5" t="s">
        <v>64</v>
      </c>
      <c r="D5">
        <v>10001649</v>
      </c>
      <c r="E5">
        <v>0.3</v>
      </c>
    </row>
    <row r="6" spans="1:23" x14ac:dyDescent="0.25">
      <c r="A6" s="13" t="s">
        <v>289</v>
      </c>
      <c r="B6" t="s">
        <v>64</v>
      </c>
      <c r="D6">
        <v>10008785</v>
      </c>
      <c r="E6">
        <v>2</v>
      </c>
    </row>
    <row r="7" spans="1:23" x14ac:dyDescent="0.25">
      <c r="A7" s="13" t="s">
        <v>336</v>
      </c>
      <c r="B7" t="s">
        <v>64</v>
      </c>
      <c r="D7">
        <v>10008785</v>
      </c>
      <c r="E7">
        <v>4</v>
      </c>
    </row>
    <row r="8" spans="1:23" x14ac:dyDescent="0.25">
      <c r="A8" s="13" t="s">
        <v>293</v>
      </c>
      <c r="B8" t="s">
        <v>64</v>
      </c>
      <c r="D8">
        <v>10008785</v>
      </c>
      <c r="E8">
        <v>4</v>
      </c>
    </row>
    <row r="9" spans="1:23" x14ac:dyDescent="0.25">
      <c r="A9" s="13" t="s">
        <v>78</v>
      </c>
      <c r="B9" t="s">
        <v>64</v>
      </c>
      <c r="D9">
        <v>10008785</v>
      </c>
      <c r="E9">
        <v>0.3</v>
      </c>
    </row>
    <row r="10" spans="1:23" x14ac:dyDescent="0.25">
      <c r="A10" s="13" t="s">
        <v>341</v>
      </c>
      <c r="B10" t="s">
        <v>64</v>
      </c>
      <c r="D10">
        <v>10001601</v>
      </c>
      <c r="E10">
        <v>1</v>
      </c>
    </row>
    <row r="11" spans="1:23" x14ac:dyDescent="0.25">
      <c r="A11" s="13" t="s">
        <v>296</v>
      </c>
      <c r="B11" t="s">
        <v>64</v>
      </c>
      <c r="D11">
        <v>10008785</v>
      </c>
      <c r="E11">
        <v>0.5</v>
      </c>
    </row>
    <row r="12" spans="1:23" x14ac:dyDescent="0.25">
      <c r="A12" s="13" t="s">
        <v>300</v>
      </c>
      <c r="B12" t="s">
        <v>64</v>
      </c>
      <c r="D12">
        <v>10008785</v>
      </c>
      <c r="E12">
        <v>0.3</v>
      </c>
    </row>
    <row r="13" spans="1:23" x14ac:dyDescent="0.25">
      <c r="A13" s="13" t="s">
        <v>82</v>
      </c>
      <c r="B13" t="s">
        <v>64</v>
      </c>
      <c r="D13">
        <v>10008785</v>
      </c>
      <c r="E13">
        <v>0.3</v>
      </c>
    </row>
    <row r="14" spans="1:23" x14ac:dyDescent="0.25">
      <c r="A14" s="13" t="s">
        <v>181</v>
      </c>
      <c r="B14" t="s">
        <v>64</v>
      </c>
      <c r="D14">
        <v>10001649</v>
      </c>
      <c r="E14">
        <v>0.3</v>
      </c>
    </row>
    <row r="15" spans="1:23" x14ac:dyDescent="0.25">
      <c r="A15" s="13" t="s">
        <v>184</v>
      </c>
      <c r="B15" t="s">
        <v>64</v>
      </c>
      <c r="D15">
        <v>10001649</v>
      </c>
      <c r="E15">
        <v>0.3</v>
      </c>
    </row>
    <row r="16" spans="1:23" x14ac:dyDescent="0.25">
      <c r="A16" s="13" t="s">
        <v>90</v>
      </c>
      <c r="B16" t="s">
        <v>64</v>
      </c>
      <c r="D16">
        <v>10008785</v>
      </c>
      <c r="E16">
        <v>0.5</v>
      </c>
    </row>
    <row r="17" spans="1:7" x14ac:dyDescent="0.25">
      <c r="A17" s="13" t="s">
        <v>345</v>
      </c>
      <c r="B17" t="s">
        <v>64</v>
      </c>
      <c r="D17">
        <v>10008783</v>
      </c>
      <c r="E17">
        <v>1</v>
      </c>
    </row>
    <row r="18" spans="1:7" x14ac:dyDescent="0.25">
      <c r="A18" s="13" t="s">
        <v>187</v>
      </c>
      <c r="B18" t="s">
        <v>64</v>
      </c>
      <c r="D18">
        <v>10001649</v>
      </c>
      <c r="E18">
        <v>0.5</v>
      </c>
    </row>
    <row r="19" spans="1:7" x14ac:dyDescent="0.25">
      <c r="A19" s="13" t="s">
        <v>93</v>
      </c>
      <c r="B19" t="s">
        <v>64</v>
      </c>
      <c r="D19">
        <v>10008785</v>
      </c>
      <c r="E19">
        <v>0.3</v>
      </c>
    </row>
    <row r="20" spans="1:7" x14ac:dyDescent="0.25">
      <c r="A20" s="13" t="s">
        <v>348</v>
      </c>
      <c r="B20" t="s">
        <v>64</v>
      </c>
      <c r="D20">
        <v>10008783</v>
      </c>
      <c r="E20">
        <v>1</v>
      </c>
    </row>
    <row r="21" spans="1:7" x14ac:dyDescent="0.25">
      <c r="A21" s="13" t="s">
        <v>190</v>
      </c>
      <c r="B21" t="s">
        <v>64</v>
      </c>
      <c r="D21">
        <v>10001649</v>
      </c>
      <c r="E21">
        <v>0.3</v>
      </c>
    </row>
    <row r="22" spans="1:7" x14ac:dyDescent="0.25">
      <c r="A22" s="13" t="s">
        <v>193</v>
      </c>
      <c r="B22" t="s">
        <v>64</v>
      </c>
      <c r="D22">
        <v>10001649</v>
      </c>
      <c r="E22">
        <v>0.5</v>
      </c>
    </row>
    <row r="23" spans="1:7" x14ac:dyDescent="0.25">
      <c r="A23" s="13" t="s">
        <v>96</v>
      </c>
      <c r="B23" t="s">
        <v>64</v>
      </c>
      <c r="D23">
        <v>10008783</v>
      </c>
      <c r="E23">
        <v>0.5</v>
      </c>
    </row>
    <row r="24" spans="1:7" x14ac:dyDescent="0.25">
      <c r="A24" s="13" t="s">
        <v>96</v>
      </c>
      <c r="B24" t="s">
        <v>100</v>
      </c>
      <c r="D24">
        <v>10008783</v>
      </c>
      <c r="E24">
        <v>0.5</v>
      </c>
    </row>
    <row r="25" spans="1:7" x14ac:dyDescent="0.25">
      <c r="A25" s="13" t="s">
        <v>96</v>
      </c>
      <c r="B25" t="s">
        <v>102</v>
      </c>
      <c r="D25">
        <v>10008783</v>
      </c>
      <c r="E25">
        <v>0.5</v>
      </c>
    </row>
    <row r="26" spans="1:7" x14ac:dyDescent="0.25">
      <c r="A26" s="13" t="s">
        <v>96</v>
      </c>
      <c r="B26" t="s">
        <v>104</v>
      </c>
      <c r="D26">
        <v>10008783</v>
      </c>
      <c r="E26">
        <v>0.3</v>
      </c>
      <c r="F26">
        <v>10008783</v>
      </c>
      <c r="G26">
        <v>0.3</v>
      </c>
    </row>
    <row r="27" spans="1:7" x14ac:dyDescent="0.25">
      <c r="A27" s="13" t="s">
        <v>96</v>
      </c>
      <c r="B27" t="s">
        <v>107</v>
      </c>
      <c r="D27">
        <v>10008783</v>
      </c>
      <c r="E27">
        <v>0.3</v>
      </c>
      <c r="F27">
        <v>10008783</v>
      </c>
      <c r="G27">
        <v>0.3</v>
      </c>
    </row>
    <row r="28" spans="1:7" x14ac:dyDescent="0.25">
      <c r="A28" s="13" t="s">
        <v>261</v>
      </c>
      <c r="B28" t="s">
        <v>64</v>
      </c>
      <c r="D28">
        <v>10001601</v>
      </c>
      <c r="E28">
        <v>0.3</v>
      </c>
    </row>
    <row r="29" spans="1:7" x14ac:dyDescent="0.25">
      <c r="A29" s="13" t="s">
        <v>261</v>
      </c>
      <c r="B29" t="s">
        <v>100</v>
      </c>
      <c r="D29">
        <v>10001601</v>
      </c>
      <c r="E29">
        <v>0.3</v>
      </c>
    </row>
    <row r="30" spans="1:7" x14ac:dyDescent="0.25">
      <c r="A30" s="13" t="s">
        <v>264</v>
      </c>
      <c r="B30" t="s">
        <v>64</v>
      </c>
      <c r="D30">
        <v>10008783</v>
      </c>
      <c r="E30">
        <v>0.5</v>
      </c>
    </row>
    <row r="31" spans="1:7" x14ac:dyDescent="0.25">
      <c r="A31" s="13" t="s">
        <v>264</v>
      </c>
      <c r="B31" t="s">
        <v>100</v>
      </c>
      <c r="D31">
        <v>10008783</v>
      </c>
      <c r="E31">
        <v>0.5</v>
      </c>
    </row>
    <row r="32" spans="1:7" x14ac:dyDescent="0.25">
      <c r="A32" s="13" t="s">
        <v>264</v>
      </c>
      <c r="B32" t="s">
        <v>102</v>
      </c>
      <c r="D32">
        <v>10008783</v>
      </c>
      <c r="E32">
        <v>0.5</v>
      </c>
    </row>
    <row r="33" spans="1:5" x14ac:dyDescent="0.25">
      <c r="A33" s="13" t="s">
        <v>351</v>
      </c>
      <c r="B33" t="s">
        <v>64</v>
      </c>
      <c r="D33">
        <v>10001683</v>
      </c>
      <c r="E33">
        <v>14</v>
      </c>
    </row>
    <row r="34" spans="1:5" x14ac:dyDescent="0.25">
      <c r="A34" s="13" t="s">
        <v>351</v>
      </c>
      <c r="B34" t="s">
        <v>100</v>
      </c>
      <c r="D34">
        <v>10001683</v>
      </c>
      <c r="E34">
        <v>2</v>
      </c>
    </row>
    <row r="35" spans="1:5" x14ac:dyDescent="0.25">
      <c r="A35" s="13" t="s">
        <v>245</v>
      </c>
      <c r="B35" t="s">
        <v>64</v>
      </c>
      <c r="D35">
        <v>10001601</v>
      </c>
      <c r="E35">
        <v>0.3</v>
      </c>
    </row>
    <row r="36" spans="1:5" x14ac:dyDescent="0.25">
      <c r="A36" s="13" t="s">
        <v>245</v>
      </c>
      <c r="B36" t="s">
        <v>100</v>
      </c>
      <c r="D36">
        <v>10001601</v>
      </c>
      <c r="E36">
        <v>0.3</v>
      </c>
    </row>
    <row r="37" spans="1:5" x14ac:dyDescent="0.25">
      <c r="A37" s="13" t="s">
        <v>249</v>
      </c>
      <c r="B37" t="s">
        <v>64</v>
      </c>
      <c r="D37">
        <v>10001601</v>
      </c>
      <c r="E37">
        <v>0.5</v>
      </c>
    </row>
    <row r="38" spans="1:5" x14ac:dyDescent="0.25">
      <c r="A38" s="13" t="s">
        <v>249</v>
      </c>
      <c r="B38" t="s">
        <v>100</v>
      </c>
      <c r="D38">
        <v>10001601</v>
      </c>
      <c r="E38">
        <v>0.5</v>
      </c>
    </row>
    <row r="39" spans="1:5" x14ac:dyDescent="0.25">
      <c r="A39" s="13" t="s">
        <v>249</v>
      </c>
      <c r="B39" t="s">
        <v>102</v>
      </c>
      <c r="D39">
        <v>10001601</v>
      </c>
      <c r="E39">
        <v>0.3</v>
      </c>
    </row>
    <row r="40" spans="1:5" x14ac:dyDescent="0.25">
      <c r="A40" s="13" t="s">
        <v>249</v>
      </c>
      <c r="B40" t="s">
        <v>104</v>
      </c>
      <c r="D40">
        <v>10001601</v>
      </c>
      <c r="E40">
        <v>0.2</v>
      </c>
    </row>
    <row r="41" spans="1:5" x14ac:dyDescent="0.25">
      <c r="A41" s="13" t="s">
        <v>249</v>
      </c>
      <c r="B41" t="s">
        <v>107</v>
      </c>
      <c r="D41">
        <v>10001601</v>
      </c>
      <c r="E41">
        <v>0.3</v>
      </c>
    </row>
    <row r="42" spans="1:5" x14ac:dyDescent="0.25">
      <c r="A42" s="13" t="s">
        <v>249</v>
      </c>
      <c r="B42" t="s">
        <v>116</v>
      </c>
      <c r="D42">
        <v>10001601</v>
      </c>
      <c r="E42">
        <v>0.3</v>
      </c>
    </row>
    <row r="43" spans="1:5" x14ac:dyDescent="0.25">
      <c r="A43" s="13" t="s">
        <v>196</v>
      </c>
      <c r="B43" t="s">
        <v>64</v>
      </c>
      <c r="D43">
        <v>10001649</v>
      </c>
      <c r="E43">
        <v>12</v>
      </c>
    </row>
    <row r="44" spans="1:5" x14ac:dyDescent="0.25">
      <c r="A44" s="13" t="s">
        <v>304</v>
      </c>
      <c r="B44" t="s">
        <v>64</v>
      </c>
      <c r="D44">
        <v>10008785</v>
      </c>
      <c r="E44">
        <v>2</v>
      </c>
    </row>
    <row r="45" spans="1:5" x14ac:dyDescent="0.25">
      <c r="A45" s="13" t="s">
        <v>307</v>
      </c>
      <c r="B45" t="s">
        <v>64</v>
      </c>
      <c r="D45">
        <v>10008785</v>
      </c>
      <c r="E45">
        <v>0.5</v>
      </c>
    </row>
    <row r="46" spans="1:5" x14ac:dyDescent="0.25">
      <c r="A46" s="13" t="s">
        <v>310</v>
      </c>
      <c r="B46" t="s">
        <v>64</v>
      </c>
      <c r="D46">
        <v>10008785</v>
      </c>
      <c r="E46">
        <v>3</v>
      </c>
    </row>
    <row r="47" spans="1:5" x14ac:dyDescent="0.25">
      <c r="A47" s="13" t="s">
        <v>199</v>
      </c>
      <c r="B47" t="s">
        <v>64</v>
      </c>
      <c r="D47">
        <v>10001649</v>
      </c>
      <c r="E47">
        <v>0.5</v>
      </c>
    </row>
    <row r="48" spans="1:5" x14ac:dyDescent="0.25">
      <c r="A48" s="13" t="s">
        <v>109</v>
      </c>
      <c r="B48" t="s">
        <v>64</v>
      </c>
      <c r="D48">
        <v>10008782</v>
      </c>
      <c r="E48">
        <v>0.3</v>
      </c>
    </row>
    <row r="49" spans="1:7" x14ac:dyDescent="0.25">
      <c r="A49" s="13" t="s">
        <v>109</v>
      </c>
      <c r="B49" t="s">
        <v>100</v>
      </c>
      <c r="D49">
        <v>10008782</v>
      </c>
      <c r="E49">
        <v>0.3</v>
      </c>
    </row>
    <row r="50" spans="1:7" x14ac:dyDescent="0.25">
      <c r="A50" s="13" t="s">
        <v>109</v>
      </c>
      <c r="B50" t="s">
        <v>102</v>
      </c>
      <c r="D50">
        <v>10008782</v>
      </c>
      <c r="E50">
        <v>0.5</v>
      </c>
    </row>
    <row r="51" spans="1:7" x14ac:dyDescent="0.25">
      <c r="A51" s="13" t="s">
        <v>109</v>
      </c>
      <c r="B51" t="s">
        <v>104</v>
      </c>
      <c r="D51">
        <v>10008782</v>
      </c>
      <c r="E51">
        <v>0.5</v>
      </c>
    </row>
    <row r="52" spans="1:7" x14ac:dyDescent="0.25">
      <c r="A52" s="13" t="s">
        <v>109</v>
      </c>
      <c r="B52" t="s">
        <v>107</v>
      </c>
      <c r="D52">
        <v>10008782</v>
      </c>
      <c r="E52">
        <v>0.3</v>
      </c>
    </row>
    <row r="53" spans="1:7" x14ac:dyDescent="0.25">
      <c r="A53" s="13" t="s">
        <v>109</v>
      </c>
      <c r="B53" t="s">
        <v>116</v>
      </c>
      <c r="D53">
        <v>10008782</v>
      </c>
      <c r="E53">
        <v>0.3</v>
      </c>
    </row>
    <row r="54" spans="1:7" x14ac:dyDescent="0.25">
      <c r="A54" s="13" t="s">
        <v>356</v>
      </c>
      <c r="B54" t="s">
        <v>64</v>
      </c>
      <c r="D54">
        <v>10001628</v>
      </c>
      <c r="E54">
        <v>0.3</v>
      </c>
    </row>
    <row r="55" spans="1:7" x14ac:dyDescent="0.25">
      <c r="A55" s="13" t="s">
        <v>313</v>
      </c>
      <c r="B55" t="s">
        <v>64</v>
      </c>
      <c r="D55">
        <v>10008785</v>
      </c>
      <c r="E55">
        <v>2</v>
      </c>
    </row>
    <row r="56" spans="1:7" x14ac:dyDescent="0.25">
      <c r="A56" s="13" t="s">
        <v>315</v>
      </c>
      <c r="B56" t="s">
        <v>64</v>
      </c>
      <c r="D56">
        <v>10008785</v>
      </c>
      <c r="E56">
        <v>3</v>
      </c>
    </row>
    <row r="57" spans="1:7" x14ac:dyDescent="0.25">
      <c r="A57" s="13" t="s">
        <v>118</v>
      </c>
      <c r="B57" t="s">
        <v>64</v>
      </c>
      <c r="D57">
        <v>10008779</v>
      </c>
      <c r="E57">
        <v>0.3</v>
      </c>
    </row>
    <row r="58" spans="1:7" x14ac:dyDescent="0.25">
      <c r="A58" s="13" t="s">
        <v>118</v>
      </c>
      <c r="B58" t="s">
        <v>100</v>
      </c>
      <c r="D58">
        <v>10008779</v>
      </c>
      <c r="E58">
        <v>0.3</v>
      </c>
    </row>
    <row r="59" spans="1:7" x14ac:dyDescent="0.25">
      <c r="A59" s="13" t="s">
        <v>118</v>
      </c>
      <c r="B59" t="s">
        <v>102</v>
      </c>
      <c r="D59">
        <v>10008779</v>
      </c>
      <c r="E59">
        <v>0.5</v>
      </c>
    </row>
    <row r="60" spans="1:7" x14ac:dyDescent="0.25">
      <c r="A60" s="13" t="s">
        <v>118</v>
      </c>
      <c r="B60" t="s">
        <v>104</v>
      </c>
      <c r="D60">
        <v>10008779</v>
      </c>
      <c r="E60">
        <v>0.5</v>
      </c>
    </row>
    <row r="61" spans="1:7" x14ac:dyDescent="0.25">
      <c r="A61" s="13" t="s">
        <v>118</v>
      </c>
      <c r="B61" t="s">
        <v>107</v>
      </c>
      <c r="D61">
        <v>10008779</v>
      </c>
      <c r="E61">
        <v>0.3</v>
      </c>
    </row>
    <row r="62" spans="1:7" x14ac:dyDescent="0.25">
      <c r="A62" s="13" t="s">
        <v>118</v>
      </c>
      <c r="B62" t="s">
        <v>116</v>
      </c>
      <c r="D62">
        <v>10008779</v>
      </c>
      <c r="E62">
        <v>0.3</v>
      </c>
    </row>
    <row r="63" spans="1:7" x14ac:dyDescent="0.25">
      <c r="A63" s="13" t="s">
        <v>202</v>
      </c>
      <c r="B63" t="s">
        <v>64</v>
      </c>
      <c r="D63">
        <v>10001649</v>
      </c>
      <c r="E63">
        <v>1</v>
      </c>
    </row>
    <row r="64" spans="1:7" x14ac:dyDescent="0.25">
      <c r="A64" s="13" t="s">
        <v>124</v>
      </c>
      <c r="B64" t="s">
        <v>64</v>
      </c>
      <c r="D64">
        <v>10001510</v>
      </c>
      <c r="E64">
        <v>7</v>
      </c>
      <c r="F64">
        <v>10001558</v>
      </c>
      <c r="G64">
        <v>7</v>
      </c>
    </row>
    <row r="65" spans="1:7" x14ac:dyDescent="0.25">
      <c r="A65" s="13" t="s">
        <v>319</v>
      </c>
      <c r="B65" t="s">
        <v>64</v>
      </c>
      <c r="D65">
        <v>10008785</v>
      </c>
      <c r="E65">
        <v>1.5</v>
      </c>
    </row>
    <row r="66" spans="1:7" x14ac:dyDescent="0.25">
      <c r="A66" s="13" t="s">
        <v>322</v>
      </c>
      <c r="B66" t="s">
        <v>64</v>
      </c>
      <c r="D66">
        <v>10001558</v>
      </c>
      <c r="E66">
        <v>1.5</v>
      </c>
    </row>
    <row r="67" spans="1:7" x14ac:dyDescent="0.25">
      <c r="A67" s="13" t="s">
        <v>324</v>
      </c>
      <c r="B67" t="s">
        <v>64</v>
      </c>
      <c r="D67">
        <v>10008785</v>
      </c>
      <c r="E67">
        <v>8</v>
      </c>
    </row>
    <row r="68" spans="1:7" x14ac:dyDescent="0.25">
      <c r="A68" s="13" t="s">
        <v>206</v>
      </c>
      <c r="B68" t="s">
        <v>64</v>
      </c>
      <c r="D68">
        <v>10001649</v>
      </c>
      <c r="E68">
        <v>0.3</v>
      </c>
    </row>
    <row r="69" spans="1:7" x14ac:dyDescent="0.25">
      <c r="A69" s="13" t="s">
        <v>209</v>
      </c>
      <c r="B69" t="s">
        <v>64</v>
      </c>
      <c r="D69">
        <v>10001649</v>
      </c>
      <c r="E69">
        <v>1</v>
      </c>
    </row>
    <row r="70" spans="1:7" x14ac:dyDescent="0.25">
      <c r="A70" s="13" t="s">
        <v>212</v>
      </c>
      <c r="B70" t="s">
        <v>64</v>
      </c>
      <c r="D70">
        <v>10001649</v>
      </c>
      <c r="E70">
        <v>1</v>
      </c>
    </row>
    <row r="71" spans="1:7" x14ac:dyDescent="0.25">
      <c r="A71" s="13" t="s">
        <v>129</v>
      </c>
      <c r="B71" t="s">
        <v>64</v>
      </c>
      <c r="D71">
        <v>10008785</v>
      </c>
      <c r="E71">
        <v>0.7</v>
      </c>
    </row>
    <row r="72" spans="1:7" x14ac:dyDescent="0.25">
      <c r="A72" s="13" t="s">
        <v>132</v>
      </c>
      <c r="B72" t="s">
        <v>64</v>
      </c>
      <c r="D72">
        <v>10008785</v>
      </c>
      <c r="E72">
        <v>0.3</v>
      </c>
    </row>
    <row r="73" spans="1:7" x14ac:dyDescent="0.25">
      <c r="A73" s="13" t="s">
        <v>255</v>
      </c>
      <c r="B73" t="s">
        <v>64</v>
      </c>
      <c r="D73">
        <v>10001635</v>
      </c>
      <c r="E73">
        <v>0.3</v>
      </c>
    </row>
    <row r="74" spans="1:7" x14ac:dyDescent="0.25">
      <c r="A74" s="13" t="s">
        <v>255</v>
      </c>
      <c r="B74" t="s">
        <v>100</v>
      </c>
      <c r="D74">
        <v>10001635</v>
      </c>
      <c r="E74">
        <v>0.7</v>
      </c>
    </row>
    <row r="75" spans="1:7" x14ac:dyDescent="0.25">
      <c r="A75" s="13" t="s">
        <v>268</v>
      </c>
      <c r="B75" t="s">
        <v>275</v>
      </c>
      <c r="D75">
        <v>10008783</v>
      </c>
      <c r="E75">
        <v>0.5</v>
      </c>
    </row>
    <row r="76" spans="1:7" x14ac:dyDescent="0.25">
      <c r="A76" s="13" t="s">
        <v>268</v>
      </c>
      <c r="B76" t="s">
        <v>277</v>
      </c>
      <c r="D76">
        <v>10008783</v>
      </c>
      <c r="E76">
        <v>0.5</v>
      </c>
    </row>
    <row r="77" spans="1:7" x14ac:dyDescent="0.25">
      <c r="A77" s="13" t="s">
        <v>268</v>
      </c>
      <c r="B77" t="s">
        <v>64</v>
      </c>
      <c r="D77">
        <v>10008783</v>
      </c>
      <c r="E77">
        <v>0.5</v>
      </c>
    </row>
    <row r="78" spans="1:7" x14ac:dyDescent="0.25">
      <c r="A78" s="13" t="s">
        <v>268</v>
      </c>
      <c r="B78" t="s">
        <v>100</v>
      </c>
      <c r="D78">
        <v>10008783</v>
      </c>
      <c r="E78">
        <v>0.7</v>
      </c>
    </row>
    <row r="79" spans="1:7" x14ac:dyDescent="0.25">
      <c r="A79" s="13" t="s">
        <v>268</v>
      </c>
      <c r="B79" t="s">
        <v>102</v>
      </c>
      <c r="D79">
        <v>10008783</v>
      </c>
      <c r="E79">
        <v>0.5</v>
      </c>
    </row>
    <row r="80" spans="1:7" x14ac:dyDescent="0.25">
      <c r="A80" s="13" t="s">
        <v>268</v>
      </c>
      <c r="B80" t="s">
        <v>104</v>
      </c>
      <c r="D80">
        <v>10008783</v>
      </c>
      <c r="E80">
        <v>0.3</v>
      </c>
      <c r="F80">
        <v>10008783</v>
      </c>
      <c r="G80">
        <v>0.3</v>
      </c>
    </row>
    <row r="81" spans="1:7" x14ac:dyDescent="0.25">
      <c r="A81" s="13" t="s">
        <v>268</v>
      </c>
      <c r="B81" t="s">
        <v>107</v>
      </c>
      <c r="D81">
        <v>10008783</v>
      </c>
      <c r="E81">
        <v>0.3</v>
      </c>
      <c r="F81">
        <v>10008783</v>
      </c>
      <c r="G81">
        <v>0.3</v>
      </c>
    </row>
    <row r="82" spans="1:7" x14ac:dyDescent="0.25">
      <c r="A82" s="13" t="s">
        <v>268</v>
      </c>
      <c r="B82" t="s">
        <v>116</v>
      </c>
      <c r="D82">
        <v>10008783</v>
      </c>
      <c r="E82">
        <v>0.7</v>
      </c>
    </row>
    <row r="83" spans="1:7" x14ac:dyDescent="0.25">
      <c r="A83" s="13" t="s">
        <v>257</v>
      </c>
      <c r="B83" t="s">
        <v>64</v>
      </c>
      <c r="D83">
        <v>10008783</v>
      </c>
      <c r="E83">
        <v>0.5</v>
      </c>
    </row>
    <row r="84" spans="1:7" x14ac:dyDescent="0.25">
      <c r="A84" s="13" t="s">
        <v>257</v>
      </c>
      <c r="B84" t="s">
        <v>100</v>
      </c>
      <c r="D84">
        <v>10008783</v>
      </c>
      <c r="E84">
        <v>0.5</v>
      </c>
    </row>
    <row r="85" spans="1:7" x14ac:dyDescent="0.25">
      <c r="A85" s="13" t="s">
        <v>257</v>
      </c>
      <c r="B85" t="s">
        <v>102</v>
      </c>
      <c r="D85">
        <v>10008783</v>
      </c>
      <c r="E85">
        <v>0.5</v>
      </c>
    </row>
    <row r="86" spans="1:7" x14ac:dyDescent="0.25">
      <c r="A86" s="13" t="s">
        <v>279</v>
      </c>
      <c r="B86" t="s">
        <v>64</v>
      </c>
      <c r="D86">
        <v>10001635</v>
      </c>
      <c r="E86">
        <v>0.3</v>
      </c>
    </row>
    <row r="87" spans="1:7" x14ac:dyDescent="0.25">
      <c r="A87" s="13" t="s">
        <v>279</v>
      </c>
      <c r="B87" t="s">
        <v>100</v>
      </c>
      <c r="D87">
        <v>10001635</v>
      </c>
      <c r="E87">
        <v>0.7</v>
      </c>
    </row>
    <row r="88" spans="1:7" x14ac:dyDescent="0.25">
      <c r="A88" s="13" t="s">
        <v>213</v>
      </c>
      <c r="B88" t="s">
        <v>64</v>
      </c>
      <c r="D88">
        <v>10001649</v>
      </c>
      <c r="E88">
        <v>1</v>
      </c>
    </row>
    <row r="89" spans="1:7" x14ac:dyDescent="0.25">
      <c r="A89" s="13" t="s">
        <v>135</v>
      </c>
      <c r="B89" t="s">
        <v>64</v>
      </c>
      <c r="D89">
        <v>10001558</v>
      </c>
      <c r="E89">
        <v>1</v>
      </c>
    </row>
    <row r="90" spans="1:7" x14ac:dyDescent="0.25">
      <c r="A90" s="13" t="s">
        <v>138</v>
      </c>
      <c r="B90" t="s">
        <v>64</v>
      </c>
      <c r="D90">
        <v>10008785</v>
      </c>
      <c r="E90">
        <v>0.3</v>
      </c>
    </row>
    <row r="91" spans="1:7" x14ac:dyDescent="0.25">
      <c r="A91" s="13" t="s">
        <v>358</v>
      </c>
      <c r="B91" t="s">
        <v>64</v>
      </c>
      <c r="D91">
        <v>10008783</v>
      </c>
      <c r="E91">
        <v>1</v>
      </c>
    </row>
    <row r="92" spans="1:7" x14ac:dyDescent="0.25">
      <c r="A92" s="13" t="s">
        <v>216</v>
      </c>
      <c r="B92" t="s">
        <v>64</v>
      </c>
      <c r="D92">
        <v>10001649</v>
      </c>
      <c r="E92">
        <v>1.5</v>
      </c>
    </row>
    <row r="93" spans="1:7" x14ac:dyDescent="0.25">
      <c r="A93" s="13" t="s">
        <v>142</v>
      </c>
      <c r="B93" t="s">
        <v>64</v>
      </c>
      <c r="D93">
        <v>10008779</v>
      </c>
      <c r="E93">
        <v>4</v>
      </c>
    </row>
    <row r="94" spans="1:7" x14ac:dyDescent="0.25">
      <c r="A94" s="13" t="s">
        <v>361</v>
      </c>
      <c r="B94" t="s">
        <v>64</v>
      </c>
      <c r="D94">
        <v>10001567</v>
      </c>
      <c r="E94">
        <v>0.5</v>
      </c>
    </row>
    <row r="95" spans="1:7" x14ac:dyDescent="0.25">
      <c r="A95" s="13" t="s">
        <v>220</v>
      </c>
      <c r="B95" t="s">
        <v>64</v>
      </c>
      <c r="D95">
        <v>10001649</v>
      </c>
      <c r="E95">
        <v>1.5</v>
      </c>
    </row>
    <row r="96" spans="1:7" x14ac:dyDescent="0.25">
      <c r="A96" s="13" t="s">
        <v>144</v>
      </c>
      <c r="B96" t="s">
        <v>64</v>
      </c>
      <c r="D96">
        <v>10001558</v>
      </c>
      <c r="E96">
        <v>1</v>
      </c>
    </row>
    <row r="97" spans="1:5" x14ac:dyDescent="0.25">
      <c r="A97" s="13" t="s">
        <v>148</v>
      </c>
      <c r="B97" t="s">
        <v>64</v>
      </c>
      <c r="D97">
        <v>10001532</v>
      </c>
      <c r="E97">
        <v>0.5</v>
      </c>
    </row>
    <row r="98" spans="1:5" x14ac:dyDescent="0.25">
      <c r="A98" s="13" t="s">
        <v>148</v>
      </c>
      <c r="B98" t="s">
        <v>100</v>
      </c>
      <c r="D98">
        <v>10001532</v>
      </c>
      <c r="E98">
        <v>0.5</v>
      </c>
    </row>
    <row r="99" spans="1:5" x14ac:dyDescent="0.25">
      <c r="A99" s="13" t="s">
        <v>148</v>
      </c>
      <c r="B99" t="s">
        <v>102</v>
      </c>
      <c r="D99">
        <v>10001532</v>
      </c>
      <c r="E99">
        <v>0.5</v>
      </c>
    </row>
    <row r="100" spans="1:5" x14ac:dyDescent="0.25">
      <c r="A100" s="13" t="s">
        <v>280</v>
      </c>
      <c r="B100" t="s">
        <v>64</v>
      </c>
      <c r="D100">
        <v>10001601</v>
      </c>
      <c r="E100">
        <v>0.5</v>
      </c>
    </row>
    <row r="101" spans="1:5" x14ac:dyDescent="0.25">
      <c r="A101" s="13" t="s">
        <v>280</v>
      </c>
      <c r="B101" t="s">
        <v>100</v>
      </c>
      <c r="D101">
        <v>10001601</v>
      </c>
      <c r="E101">
        <v>0.5</v>
      </c>
    </row>
    <row r="102" spans="1:5" x14ac:dyDescent="0.25">
      <c r="A102" s="13" t="s">
        <v>280</v>
      </c>
      <c r="B102" t="s">
        <v>102</v>
      </c>
      <c r="D102">
        <v>10001601</v>
      </c>
      <c r="E102">
        <v>0.3</v>
      </c>
    </row>
    <row r="103" spans="1:5" x14ac:dyDescent="0.25">
      <c r="A103" s="13" t="s">
        <v>280</v>
      </c>
      <c r="B103" t="s">
        <v>104</v>
      </c>
      <c r="D103">
        <v>10001601</v>
      </c>
      <c r="E103">
        <v>0.2</v>
      </c>
    </row>
    <row r="104" spans="1:5" x14ac:dyDescent="0.25">
      <c r="A104" s="13" t="s">
        <v>280</v>
      </c>
      <c r="B104" t="s">
        <v>107</v>
      </c>
      <c r="D104">
        <v>10001601</v>
      </c>
      <c r="E104">
        <v>0.3</v>
      </c>
    </row>
    <row r="105" spans="1:5" x14ac:dyDescent="0.25">
      <c r="A105" s="13" t="s">
        <v>280</v>
      </c>
      <c r="B105" t="s">
        <v>116</v>
      </c>
      <c r="D105">
        <v>10001601</v>
      </c>
      <c r="E105">
        <v>0.3</v>
      </c>
    </row>
    <row r="106" spans="1:5" x14ac:dyDescent="0.25">
      <c r="A106" s="13" t="s">
        <v>151</v>
      </c>
      <c r="B106" t="s">
        <v>64</v>
      </c>
      <c r="D106">
        <v>10008785</v>
      </c>
      <c r="E106">
        <v>0.3</v>
      </c>
    </row>
    <row r="107" spans="1:5" x14ac:dyDescent="0.25">
      <c r="A107" s="13" t="s">
        <v>223</v>
      </c>
      <c r="B107" t="s">
        <v>64</v>
      </c>
      <c r="D107">
        <v>10001649</v>
      </c>
      <c r="E107">
        <v>1</v>
      </c>
    </row>
    <row r="108" spans="1:5" x14ac:dyDescent="0.25">
      <c r="A108" s="13" t="s">
        <v>154</v>
      </c>
      <c r="B108" t="s">
        <v>64</v>
      </c>
      <c r="D108">
        <v>10008782</v>
      </c>
      <c r="E108">
        <v>0.5</v>
      </c>
    </row>
    <row r="109" spans="1:5" x14ac:dyDescent="0.25">
      <c r="A109" s="13" t="s">
        <v>365</v>
      </c>
      <c r="B109" t="s">
        <v>64</v>
      </c>
      <c r="D109">
        <v>10001567</v>
      </c>
      <c r="E109">
        <v>0.3</v>
      </c>
    </row>
    <row r="110" spans="1:5" x14ac:dyDescent="0.25">
      <c r="A110" s="13" t="s">
        <v>158</v>
      </c>
      <c r="B110" t="s">
        <v>64</v>
      </c>
      <c r="D110">
        <v>10001567</v>
      </c>
      <c r="E110">
        <v>0.3</v>
      </c>
    </row>
    <row r="111" spans="1:5" x14ac:dyDescent="0.25">
      <c r="A111" s="13" t="s">
        <v>366</v>
      </c>
      <c r="B111" t="s">
        <v>64</v>
      </c>
      <c r="D111">
        <v>10008783</v>
      </c>
      <c r="E111">
        <v>3</v>
      </c>
    </row>
    <row r="112" spans="1:5" x14ac:dyDescent="0.25">
      <c r="A112" s="13" t="s">
        <v>162</v>
      </c>
      <c r="B112" t="s">
        <v>64</v>
      </c>
      <c r="D112">
        <v>10008783</v>
      </c>
      <c r="E112">
        <v>0.7</v>
      </c>
    </row>
    <row r="113" spans="1:5" x14ac:dyDescent="0.25">
      <c r="A113" s="13" t="s">
        <v>226</v>
      </c>
      <c r="B113" t="s">
        <v>64</v>
      </c>
      <c r="D113">
        <v>10001649</v>
      </c>
      <c r="E113">
        <v>1</v>
      </c>
    </row>
    <row r="114" spans="1:5" x14ac:dyDescent="0.25">
      <c r="A114" s="13" t="s">
        <v>229</v>
      </c>
      <c r="B114" t="s">
        <v>64</v>
      </c>
      <c r="D114">
        <v>10001649</v>
      </c>
      <c r="E114">
        <v>1</v>
      </c>
    </row>
    <row r="115" spans="1:5" x14ac:dyDescent="0.25">
      <c r="A115" s="13" t="s">
        <v>166</v>
      </c>
      <c r="B115" t="s">
        <v>64</v>
      </c>
      <c r="D115">
        <v>10008785</v>
      </c>
      <c r="E115">
        <v>0.5</v>
      </c>
    </row>
    <row r="116" spans="1:5" x14ac:dyDescent="0.25">
      <c r="A116" s="13" t="s">
        <v>232</v>
      </c>
      <c r="B116" t="s">
        <v>64</v>
      </c>
      <c r="D116">
        <v>10001649</v>
      </c>
      <c r="E116">
        <v>1</v>
      </c>
    </row>
    <row r="117" spans="1:5" x14ac:dyDescent="0.25">
      <c r="A117" s="13" t="s">
        <v>235</v>
      </c>
      <c r="B117" t="s">
        <v>64</v>
      </c>
      <c r="D117">
        <v>10001649</v>
      </c>
      <c r="E117">
        <v>6</v>
      </c>
    </row>
    <row r="118" spans="1:5" x14ac:dyDescent="0.25">
      <c r="A118" s="13" t="s">
        <v>237</v>
      </c>
      <c r="B118" t="s">
        <v>64</v>
      </c>
      <c r="D118">
        <v>10001649</v>
      </c>
      <c r="E118">
        <v>6</v>
      </c>
    </row>
    <row r="119" spans="1:5" x14ac:dyDescent="0.25">
      <c r="A119" s="13" t="s">
        <v>285</v>
      </c>
      <c r="B119" t="s">
        <v>64</v>
      </c>
      <c r="D119">
        <v>10008756</v>
      </c>
      <c r="E119">
        <v>2</v>
      </c>
    </row>
    <row r="120" spans="1:5" x14ac:dyDescent="0.25">
      <c r="A120" s="13" t="s">
        <v>238</v>
      </c>
      <c r="B120" t="s">
        <v>64</v>
      </c>
      <c r="D120">
        <v>10001649</v>
      </c>
      <c r="E120">
        <v>6</v>
      </c>
    </row>
    <row r="121" spans="1:5" x14ac:dyDescent="0.25">
      <c r="A121" s="13" t="s">
        <v>241</v>
      </c>
      <c r="B121" t="s">
        <v>64</v>
      </c>
      <c r="D121">
        <v>10001649</v>
      </c>
      <c r="E121">
        <v>1</v>
      </c>
    </row>
    <row r="122" spans="1:5" x14ac:dyDescent="0.25">
      <c r="A122" s="13" t="s">
        <v>327</v>
      </c>
      <c r="B122" t="s">
        <v>64</v>
      </c>
      <c r="D122">
        <v>10001510</v>
      </c>
      <c r="E122">
        <v>1</v>
      </c>
    </row>
    <row r="123" spans="1:5" x14ac:dyDescent="0.25">
      <c r="A123" s="13" t="s">
        <v>370</v>
      </c>
      <c r="B123" t="s">
        <v>64</v>
      </c>
      <c r="D123">
        <v>10008783</v>
      </c>
      <c r="E123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Q2"/>
  <sheetViews>
    <sheetView workbookViewId="0">
      <selection sqref="A1:XFD2"/>
    </sheetView>
  </sheetViews>
  <sheetFormatPr baseColWidth="10" defaultColWidth="9.140625" defaultRowHeight="15" x14ac:dyDescent="0.25"/>
  <cols>
    <col min="1" max="1" width="11.140625" bestFit="1" customWidth="1"/>
    <col min="2" max="2" width="14.85546875" customWidth="1"/>
    <col min="3" max="3" width="23" bestFit="1" customWidth="1"/>
    <col min="4" max="4" width="12.7109375" customWidth="1"/>
    <col min="5" max="5" width="41" bestFit="1" customWidth="1"/>
    <col min="6" max="6" width="17.140625" customWidth="1"/>
    <col min="7" max="7" width="15.85546875" customWidth="1"/>
    <col min="8" max="8" width="13.85546875" customWidth="1"/>
    <col min="9" max="9" width="15.5703125" customWidth="1"/>
    <col min="10" max="10" width="13.85546875" customWidth="1"/>
    <col min="11" max="11" width="18.42578125" bestFit="1" customWidth="1"/>
    <col min="12" max="12" width="13.85546875" customWidth="1"/>
    <col min="13" max="13" width="12" customWidth="1"/>
    <col min="14" max="14" width="11.28515625" customWidth="1"/>
    <col min="15" max="15" width="11.5703125" bestFit="1" customWidth="1"/>
  </cols>
  <sheetData>
    <row r="1" spans="1:17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7</v>
      </c>
      <c r="H1" s="6" t="s">
        <v>18</v>
      </c>
      <c r="I1" s="6" t="s">
        <v>24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23</v>
      </c>
      <c r="P1" s="6" t="s">
        <v>55</v>
      </c>
      <c r="Q1" s="6" t="s">
        <v>14</v>
      </c>
    </row>
    <row r="2" spans="1:17" x14ac:dyDescent="0.25">
      <c r="A2" s="1"/>
      <c r="B2" s="2"/>
      <c r="C2" s="2"/>
      <c r="D2" s="2"/>
      <c r="E2" s="2"/>
      <c r="F2" s="2"/>
      <c r="G2" s="3"/>
      <c r="H2" s="4"/>
      <c r="I2" s="4"/>
      <c r="J2" s="2"/>
      <c r="K2" s="2"/>
      <c r="L2" s="2"/>
      <c r="M2" s="2"/>
      <c r="N2" s="2"/>
      <c r="O2" s="4"/>
      <c r="P2" s="13"/>
    </row>
  </sheetData>
  <dataValidations count="2">
    <dataValidation type="list" allowBlank="1" showInputMessage="1" showErrorMessage="1" sqref="H2">
      <formula1>Jour</formula1>
    </dataValidation>
    <dataValidation type="list" allowBlank="1" showInputMessage="1" showErrorMessage="1" sqref="I2">
      <formula1>Ressource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Q2"/>
  <sheetViews>
    <sheetView workbookViewId="0">
      <selection activeCell="B6" sqref="B6"/>
    </sheetView>
  </sheetViews>
  <sheetFormatPr baseColWidth="10" defaultColWidth="9.140625" defaultRowHeight="15" x14ac:dyDescent="0.25"/>
  <sheetData>
    <row r="1" spans="1:17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7</v>
      </c>
      <c r="H1" s="6" t="s">
        <v>18</v>
      </c>
      <c r="I1" s="6" t="s">
        <v>24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23</v>
      </c>
      <c r="P1" s="6" t="s">
        <v>55</v>
      </c>
      <c r="Q1" s="6" t="s">
        <v>14</v>
      </c>
    </row>
    <row r="2" spans="1:17" x14ac:dyDescent="0.25">
      <c r="A2" s="1"/>
      <c r="B2" s="2"/>
      <c r="C2" s="2"/>
      <c r="D2" s="2"/>
      <c r="E2" s="2"/>
      <c r="F2" s="2"/>
      <c r="G2" s="3"/>
      <c r="H2" s="4"/>
      <c r="I2" s="4"/>
      <c r="J2" s="2"/>
      <c r="K2" s="2"/>
      <c r="L2" s="2"/>
      <c r="M2" s="2"/>
      <c r="N2" s="2"/>
      <c r="O2" s="4"/>
      <c r="P2" s="13"/>
    </row>
  </sheetData>
  <dataValidations count="2">
    <dataValidation type="list" allowBlank="1" showInputMessage="1" showErrorMessage="1" sqref="I2">
      <formula1>Ressource</formula1>
    </dataValidation>
    <dataValidation type="list" allowBlank="1" showInputMessage="1" showErrorMessage="1" sqref="H2">
      <formula1>Jour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SETUP</vt:lpstr>
      <vt:lpstr>PLAN</vt:lpstr>
      <vt:lpstr>SCHEDULE</vt:lpstr>
      <vt:lpstr>SAP HEADER</vt:lpstr>
      <vt:lpstr>SAP DETAIL</vt:lpstr>
      <vt:lpstr>HYG L1</vt:lpstr>
      <vt:lpstr>HYG L2</vt:lpstr>
      <vt:lpstr>Date_début</vt:lpstr>
      <vt:lpstr>Jour</vt:lpstr>
      <vt:lpstr>Ressource</vt:lpstr>
      <vt:lpstr>SAP</vt:lpstr>
    </vt:vector>
  </TitlesOfParts>
  <Company>Cargill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Bucamp</dc:creator>
  <cp:lastModifiedBy>gmb</cp:lastModifiedBy>
  <dcterms:created xsi:type="dcterms:W3CDTF">2017-09-08T17:17:50Z</dcterms:created>
  <dcterms:modified xsi:type="dcterms:W3CDTF">2017-09-29T20:46:23Z</dcterms:modified>
</cp:coreProperties>
</file>