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55" windowHeight="9180" tabRatio="899"/>
  </bookViews>
  <sheets>
    <sheet name="Lundi" sheetId="10" r:id="rId1"/>
    <sheet name="Mardi" sheetId="11" r:id="rId2"/>
    <sheet name="Mercredi" sheetId="12" r:id="rId3"/>
    <sheet name="Jeudi" sheetId="13" r:id="rId4"/>
    <sheet name="Vendredi" sheetId="14" r:id="rId5"/>
    <sheet name="Tech1" sheetId="4" r:id="rId6"/>
    <sheet name="Tech2" sheetId="3" r:id="rId7"/>
    <sheet name="Tech3" sheetId="1" r:id="rId8"/>
    <sheet name="Tech4" sheetId="2" r:id="rId9"/>
    <sheet name="Tech5" sheetId="5" r:id="rId10"/>
    <sheet name="TempTech" sheetId="16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16" l="1"/>
  <c r="G29" i="16"/>
  <c r="C27" i="16" l="1"/>
  <c r="H34" i="16"/>
  <c r="G34" i="16"/>
  <c r="F34" i="16"/>
  <c r="H32" i="16"/>
  <c r="G32" i="16"/>
  <c r="F32" i="16"/>
  <c r="H31" i="16"/>
  <c r="F31" i="16"/>
  <c r="D35" i="16"/>
  <c r="C35" i="16"/>
  <c r="B35" i="16"/>
  <c r="D33" i="16"/>
  <c r="C33" i="16"/>
  <c r="B33" i="16"/>
  <c r="D31" i="16"/>
  <c r="C31" i="16"/>
  <c r="B31" i="16"/>
  <c r="L29" i="16"/>
  <c r="K29" i="16"/>
  <c r="J29" i="16"/>
  <c r="L27" i="16"/>
  <c r="K27" i="16"/>
  <c r="J27" i="16"/>
  <c r="K26" i="16"/>
  <c r="J26" i="16"/>
  <c r="L25" i="16"/>
  <c r="J25" i="16"/>
  <c r="H29" i="16"/>
  <c r="F29" i="16"/>
  <c r="G28" i="16"/>
  <c r="F28" i="16"/>
  <c r="H27" i="16"/>
  <c r="G27" i="16"/>
  <c r="F27" i="16"/>
  <c r="H25" i="16"/>
  <c r="F25" i="16"/>
  <c r="D29" i="16"/>
  <c r="D28" i="16"/>
  <c r="D27" i="16"/>
  <c r="D25" i="16"/>
  <c r="C29" i="16"/>
  <c r="C28" i="16"/>
  <c r="B29" i="16"/>
  <c r="B28" i="16"/>
  <c r="B27" i="16"/>
  <c r="B25" i="16"/>
</calcChain>
</file>

<file path=xl/sharedStrings.xml><?xml version="1.0" encoding="utf-8"?>
<sst xmlns="http://schemas.openxmlformats.org/spreadsheetml/2006/main" count="208" uniqueCount="31">
  <si>
    <t>Abs</t>
  </si>
  <si>
    <t>TAG</t>
  </si>
  <si>
    <t>PAUSES</t>
  </si>
  <si>
    <t>APPELS</t>
  </si>
  <si>
    <t>RAPPELS</t>
  </si>
  <si>
    <t>POSTAPPEL</t>
  </si>
  <si>
    <t>ENTRANT</t>
  </si>
  <si>
    <t>AIDE TECHNICIEN</t>
  </si>
  <si>
    <t>NE PAS DÉRANGER</t>
  </si>
  <si>
    <t>TEAMVIEWER</t>
  </si>
  <si>
    <t>EMAIL-FAX-COURRIER</t>
  </si>
  <si>
    <t>Entrant</t>
  </si>
  <si>
    <t>CAD</t>
  </si>
  <si>
    <t>appels</t>
  </si>
  <si>
    <t>RECHERCHE SOLUTION</t>
  </si>
  <si>
    <t>COORD.FSE</t>
  </si>
  <si>
    <t>RÉUNION.</t>
  </si>
  <si>
    <t>SUIVI DE DOSSIERS</t>
  </si>
  <si>
    <t>FAQ</t>
  </si>
  <si>
    <t>VNC</t>
  </si>
  <si>
    <t>TEAMVIEWER§</t>
  </si>
  <si>
    <t>ATTENTE RDV</t>
  </si>
  <si>
    <t>AIDE</t>
  </si>
  <si>
    <t>Tech1</t>
  </si>
  <si>
    <t>Tech2</t>
  </si>
  <si>
    <t>Tech3</t>
  </si>
  <si>
    <t>Tech4</t>
  </si>
  <si>
    <t>Tech5</t>
  </si>
  <si>
    <t>Temps CAD</t>
  </si>
  <si>
    <t>Appels</t>
  </si>
  <si>
    <t>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</si>
</sst>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Alignment="1">
      <alignment horizontal="right" vertical="center"/>
    </xf>
    <xf numFmtId="164" fontId="0" fillId="4" borderId="1" xfId="0" applyNumberFormat="1" applyFill="1" applyBorder="1"/>
    <xf numFmtId="0" fontId="0" fillId="0" borderId="0" xfId="0" quotePrefix="1" applyAlignment="1">
      <alignment horizontal="right" vertical="center"/>
    </xf>
    <xf numFmtId="164" fontId="0" fillId="5" borderId="1" xfId="0" applyNumberFormat="1" applyFill="1" applyBorder="1"/>
    <xf numFmtId="164" fontId="0" fillId="3" borderId="1" xfId="0" applyNumberFormat="1" applyFill="1" applyBorder="1"/>
    <xf numFmtId="164" fontId="0" fillId="6" borderId="1" xfId="0" applyNumberFormat="1" applyFill="1" applyBorder="1"/>
    <xf numFmtId="164" fontId="0" fillId="2" borderId="1" xfId="0" applyNumberFormat="1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295275</xdr:colOff>
      <xdr:row>0</xdr:row>
      <xdr:rowOff>123826</xdr:rowOff>
    </xdr:from>
    <xdr:to>
      <xdr:col>15</xdr:col>
      <xdr:colOff>333375</xdr:colOff>
      <xdr:row>4</xdr:row>
      <xdr:rowOff>9526</xdr:rowOff>
    </xdr:to>
    <xdr:sp macro="[0]!Import" textlink="">
      <xdr:nvSpPr>
        <xdr:cNvPr id="2" name="ZoneTexte 1"/>
        <xdr:cNvSpPr txBox="1"/>
      </xdr:nvSpPr>
      <xdr:spPr>
        <a:xfrm>
          <a:off x="6591300" y="123826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15</xdr:col>
      <xdr:colOff>38100</xdr:colOff>
      <xdr:row>3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1905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/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B1" s="9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25">
      <c r="A8" s="7"/>
    </row>
    <row r="9" spans="1:13" x14ac:dyDescent="0.25">
      <c r="A9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/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8"/>
  <sheetViews>
    <sheetView workbookViewId="0"/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7"/>
    </row>
    <row r="8" spans="1:13" x14ac:dyDescent="0.25">
      <c r="A8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6"/>
  <sheetViews>
    <sheetView workbookViewId="0"/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workbookViewId="0"/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2"/>
  <sheetViews>
    <sheetView workbookViewId="0">
      <selection activeCell="J2" sqref="J2"/>
    </sheetView>
  </sheetViews>
  <sheetFormatPr baseColWidth="10" defaultRowHeight="15" x14ac:dyDescent="0.25"/>
  <cols>
    <col min="1" max="1" width="28.5703125" customWidth="1"/>
    <col min="2" max="12" width="12.7109375" customWidth="1"/>
    <col min="14" max="14" width="16.42578125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4" t="s">
        <v>9</v>
      </c>
    </row>
    <row r="2" spans="1:14" x14ac:dyDescent="0.25">
      <c r="A2" s="8">
        <v>41883</v>
      </c>
      <c r="B2" s="4"/>
      <c r="C2" s="4">
        <v>72.916659999999993</v>
      </c>
      <c r="D2" s="4">
        <v>45.916670000000003</v>
      </c>
      <c r="E2" s="4"/>
      <c r="F2" s="4">
        <v>2.516667</v>
      </c>
      <c r="G2" s="4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4"/>
    </row>
    <row r="3" spans="1:14" x14ac:dyDescent="0.25">
      <c r="A3" s="8">
        <v>41884</v>
      </c>
      <c r="B3" s="4"/>
      <c r="C3" s="4">
        <v>76.233329999999995</v>
      </c>
      <c r="D3" s="4">
        <v>23.83333</v>
      </c>
      <c r="E3" s="4">
        <v>2.266667</v>
      </c>
      <c r="F3" s="4">
        <v>11.95</v>
      </c>
      <c r="G3" s="4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4"/>
    </row>
    <row r="4" spans="1:14" x14ac:dyDescent="0.25">
      <c r="A4" s="8">
        <v>41885</v>
      </c>
      <c r="B4" s="4"/>
      <c r="C4" s="4">
        <v>61.566670000000002</v>
      </c>
      <c r="D4" s="4">
        <v>42.416670000000003</v>
      </c>
      <c r="E4" s="4"/>
      <c r="F4" s="4">
        <v>2.8666670000000001</v>
      </c>
      <c r="G4" s="4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4"/>
    </row>
    <row r="5" spans="1:14" x14ac:dyDescent="0.25">
      <c r="A5" s="8">
        <v>41886</v>
      </c>
      <c r="B5" s="4"/>
      <c r="C5" s="4">
        <v>63.316670000000002</v>
      </c>
      <c r="D5" s="4">
        <v>57.233330000000002</v>
      </c>
      <c r="E5" s="4"/>
      <c r="F5" s="4">
        <v>5.6</v>
      </c>
      <c r="G5" s="4">
        <v>128.61670000000001</v>
      </c>
      <c r="H5" s="4">
        <v>30.85</v>
      </c>
      <c r="I5" s="4"/>
      <c r="J5" s="4"/>
      <c r="K5" s="4">
        <v>110.85</v>
      </c>
      <c r="L5" s="4"/>
      <c r="M5" s="4"/>
      <c r="N5" s="4">
        <v>54.066670000000002</v>
      </c>
    </row>
    <row r="6" spans="1:14" x14ac:dyDescent="0.25">
      <c r="A6" s="8">
        <v>41887</v>
      </c>
      <c r="B6" s="4"/>
      <c r="C6" s="4">
        <v>63.733330000000002</v>
      </c>
      <c r="D6" s="4">
        <v>31.866669999999999</v>
      </c>
      <c r="E6" s="4">
        <v>0.35</v>
      </c>
      <c r="F6" s="4">
        <v>2.9166669999999999</v>
      </c>
      <c r="G6" s="4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4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52"/>
  <sheetViews>
    <sheetView workbookViewId="0">
      <selection activeCell="I2" sqref="I2"/>
    </sheetView>
  </sheetViews>
  <sheetFormatPr baseColWidth="10" defaultRowHeight="15" x14ac:dyDescent="0.25"/>
  <cols>
    <col min="1" max="1" width="26.28515625" customWidth="1"/>
    <col min="2" max="12" width="12.7109375" customWidth="1"/>
  </cols>
  <sheetData>
    <row r="1" spans="1:13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9</v>
      </c>
      <c r="J1" s="5" t="s">
        <v>17</v>
      </c>
      <c r="K1" s="5" t="s">
        <v>16</v>
      </c>
      <c r="L1" s="5" t="s">
        <v>8</v>
      </c>
      <c r="M1" s="5" t="s">
        <v>18</v>
      </c>
    </row>
    <row r="2" spans="1:13" x14ac:dyDescent="0.25">
      <c r="A2" s="10">
        <v>41885</v>
      </c>
      <c r="B2" s="5"/>
      <c r="C2" s="5">
        <v>76.349999999999994</v>
      </c>
      <c r="D2" s="5">
        <v>26.483329999999999</v>
      </c>
      <c r="E2" s="5">
        <v>1.066667</v>
      </c>
      <c r="F2" s="5">
        <v>3.2166670000000002</v>
      </c>
      <c r="G2" s="5">
        <v>134.36670000000001</v>
      </c>
      <c r="H2" s="5">
        <v>37.016669999999998</v>
      </c>
      <c r="I2" s="5">
        <v>11.1</v>
      </c>
      <c r="J2" s="5">
        <v>140.25</v>
      </c>
      <c r="K2" s="5">
        <v>80.933329999999998</v>
      </c>
      <c r="L2" s="5"/>
      <c r="M2" s="5"/>
    </row>
    <row r="3" spans="1:13" x14ac:dyDescent="0.25">
      <c r="A3" s="10">
        <v>41887</v>
      </c>
      <c r="B3" s="5"/>
      <c r="C3" s="5">
        <v>62.75</v>
      </c>
      <c r="D3" s="5">
        <v>39.066670000000002</v>
      </c>
      <c r="E3" s="5">
        <v>1.6666670000000001E-2</v>
      </c>
      <c r="F3" s="5">
        <v>0.31666670000000002</v>
      </c>
      <c r="G3" s="5">
        <v>127.2833</v>
      </c>
      <c r="H3" s="5">
        <v>17.383330000000001</v>
      </c>
      <c r="I3" s="5">
        <v>46.983330000000002</v>
      </c>
      <c r="J3" s="5">
        <v>95.35</v>
      </c>
      <c r="K3" s="5">
        <v>92.566670000000002</v>
      </c>
      <c r="L3" s="5">
        <v>9.1999999999999993</v>
      </c>
      <c r="M3" s="5">
        <v>23.83333</v>
      </c>
    </row>
    <row r="4" spans="1:13" x14ac:dyDescent="0.25">
      <c r="A4" s="1"/>
    </row>
    <row r="5" spans="1:13" x14ac:dyDescent="0.25">
      <c r="A5" s="1"/>
    </row>
    <row r="6" spans="1:13" x14ac:dyDescent="0.25">
      <c r="A6" s="1"/>
    </row>
    <row r="7" spans="1:13" x14ac:dyDescent="0.25">
      <c r="A7" s="1"/>
    </row>
    <row r="8" spans="1:13" x14ac:dyDescent="0.25">
      <c r="A8" s="1"/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  <row r="13" spans="1:13" x14ac:dyDescent="0.25">
      <c r="A13" s="1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2" spans="1:1" x14ac:dyDescent="0.25">
      <c r="A52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9"/>
  <sheetViews>
    <sheetView workbookViewId="0">
      <selection activeCell="D2" sqref="D2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17</v>
      </c>
      <c r="I1" s="3" t="s">
        <v>7</v>
      </c>
      <c r="J1" s="3" t="s">
        <v>9</v>
      </c>
      <c r="K1" s="3" t="s">
        <v>19</v>
      </c>
      <c r="L1" s="3" t="s">
        <v>16</v>
      </c>
      <c r="M1" s="3" t="s">
        <v>20</v>
      </c>
      <c r="N1" s="3" t="s">
        <v>21</v>
      </c>
    </row>
    <row r="2" spans="1:14" x14ac:dyDescent="0.25">
      <c r="A2" s="11">
        <v>41883</v>
      </c>
      <c r="B2" s="3"/>
      <c r="C2" s="3">
        <v>71.916659999999993</v>
      </c>
      <c r="D2" s="3">
        <v>8.283334</v>
      </c>
      <c r="E2" s="3">
        <v>2.85</v>
      </c>
      <c r="F2" s="3">
        <v>0.21666669999999999</v>
      </c>
      <c r="G2" s="3">
        <v>327.7167</v>
      </c>
      <c r="H2" s="3">
        <v>41.25</v>
      </c>
      <c r="I2" s="3">
        <v>54.55</v>
      </c>
      <c r="J2" s="3">
        <v>4.75</v>
      </c>
      <c r="K2" s="3"/>
      <c r="L2" s="3"/>
      <c r="M2" s="3"/>
      <c r="N2" s="3"/>
    </row>
    <row r="3" spans="1:14" x14ac:dyDescent="0.25">
      <c r="A3" s="11">
        <v>41884</v>
      </c>
      <c r="B3" s="3"/>
      <c r="C3" s="3">
        <v>64.783330000000007</v>
      </c>
      <c r="D3" s="3">
        <v>24.66667</v>
      </c>
      <c r="E3" s="3">
        <v>0.51666670000000003</v>
      </c>
      <c r="F3" s="3">
        <v>0.63333329999999999</v>
      </c>
      <c r="G3" s="3">
        <v>278.61669999999998</v>
      </c>
      <c r="H3" s="3">
        <v>106.5667</v>
      </c>
      <c r="I3" s="3">
        <v>25.8</v>
      </c>
      <c r="J3" s="3">
        <v>10.616669999999999</v>
      </c>
      <c r="K3" s="3"/>
      <c r="L3" s="3"/>
      <c r="M3" s="3">
        <v>3.3333340000000003E-2</v>
      </c>
      <c r="N3" s="3"/>
    </row>
    <row r="4" spans="1:14" x14ac:dyDescent="0.25">
      <c r="A4" s="11">
        <v>41885</v>
      </c>
      <c r="B4" s="3"/>
      <c r="C4" s="3">
        <v>72.466669999999993</v>
      </c>
      <c r="D4" s="3">
        <v>26.35</v>
      </c>
      <c r="E4" s="3"/>
      <c r="F4" s="3">
        <v>1.816667</v>
      </c>
      <c r="G4" s="3">
        <v>230.75</v>
      </c>
      <c r="H4" s="3">
        <v>67.05</v>
      </c>
      <c r="I4" s="3">
        <v>41.216670000000001</v>
      </c>
      <c r="J4" s="3">
        <v>75.849999999999994</v>
      </c>
      <c r="K4" s="3"/>
      <c r="L4" s="3"/>
      <c r="M4" s="3">
        <v>6.6666669999999997E-2</v>
      </c>
      <c r="N4" s="3">
        <v>0.1</v>
      </c>
    </row>
    <row r="5" spans="1:14" x14ac:dyDescent="0.25">
      <c r="A5" s="11">
        <v>41886</v>
      </c>
      <c r="B5" s="3"/>
      <c r="C5" s="3">
        <v>66.366669999999999</v>
      </c>
      <c r="D5" s="3">
        <v>19.116669999999999</v>
      </c>
      <c r="E5" s="3">
        <v>13.68333</v>
      </c>
      <c r="F5" s="3">
        <v>0.85</v>
      </c>
      <c r="G5" s="3">
        <v>193.6833</v>
      </c>
      <c r="H5" s="3">
        <v>45.233330000000002</v>
      </c>
      <c r="I5" s="3">
        <v>76.933329999999998</v>
      </c>
      <c r="J5" s="3">
        <v>25.116669999999999</v>
      </c>
      <c r="K5" s="3"/>
      <c r="L5" s="3">
        <v>3.3333340000000003E-2</v>
      </c>
      <c r="M5" s="3"/>
      <c r="N5" s="3"/>
    </row>
    <row r="6" spans="1:14" x14ac:dyDescent="0.25">
      <c r="A6" s="1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2" spans="1:14" x14ac:dyDescent="0.25">
      <c r="A12" s="1"/>
    </row>
    <row r="13" spans="1:14" x14ac:dyDescent="0.25">
      <c r="A13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50"/>
  <sheetViews>
    <sheetView workbookViewId="0">
      <selection activeCell="F2" sqref="F2:G2"/>
    </sheetView>
  </sheetViews>
  <sheetFormatPr baseColWidth="10" defaultRowHeight="15" x14ac:dyDescent="0.25"/>
  <cols>
    <col min="1" max="1" width="26" customWidth="1"/>
    <col min="2" max="12" width="12.7109375" customWidth="1"/>
  </cols>
  <sheetData>
    <row r="1" spans="1: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19</v>
      </c>
      <c r="G1" s="6" t="s">
        <v>9</v>
      </c>
      <c r="H1" s="6" t="s">
        <v>5</v>
      </c>
      <c r="I1" s="6" t="s">
        <v>6</v>
      </c>
    </row>
    <row r="2" spans="1:9" x14ac:dyDescent="0.25">
      <c r="A2" s="12">
        <v>41883</v>
      </c>
      <c r="B2" s="6"/>
      <c r="C2" s="6">
        <v>0.56666669999999997</v>
      </c>
      <c r="D2" s="6">
        <v>0.36666670000000001</v>
      </c>
      <c r="E2" s="6">
        <v>244.5667</v>
      </c>
      <c r="F2" s="6">
        <v>104.11669999999999</v>
      </c>
      <c r="G2" s="6">
        <v>0.31666670000000002</v>
      </c>
      <c r="H2" s="6">
        <v>26.483329999999999</v>
      </c>
      <c r="I2" s="6">
        <v>1.066667</v>
      </c>
    </row>
    <row r="3" spans="1:9" x14ac:dyDescent="0.25">
      <c r="A3" s="12">
        <v>41884</v>
      </c>
      <c r="B3" s="6"/>
      <c r="C3" s="6">
        <v>2.233333</v>
      </c>
      <c r="D3" s="6"/>
      <c r="E3" s="6">
        <v>125.4</v>
      </c>
      <c r="F3" s="6">
        <v>106.2667</v>
      </c>
      <c r="G3" s="6"/>
      <c r="H3" s="6">
        <v>39.066670000000002</v>
      </c>
      <c r="I3" s="6">
        <v>1.6666670000000001E-2</v>
      </c>
    </row>
    <row r="4" spans="1:9" x14ac:dyDescent="0.25">
      <c r="A4" s="12">
        <v>41887</v>
      </c>
      <c r="B4" s="6"/>
      <c r="C4" s="6">
        <v>0.05</v>
      </c>
      <c r="D4" s="6">
        <v>0.05</v>
      </c>
      <c r="E4" s="6">
        <v>57</v>
      </c>
      <c r="F4" s="6">
        <v>81.633330000000001</v>
      </c>
      <c r="G4" s="6"/>
      <c r="H4" s="6">
        <v>2.3330000000000002</v>
      </c>
      <c r="I4" s="6">
        <v>4.6778899999999997</v>
      </c>
    </row>
    <row r="8" spans="1:9" x14ac:dyDescent="0.25">
      <c r="A8" s="1"/>
    </row>
    <row r="9" spans="1:9" x14ac:dyDescent="0.25">
      <c r="A9" s="1"/>
    </row>
    <row r="10" spans="1:9" x14ac:dyDescent="0.25">
      <c r="A10" s="1"/>
    </row>
    <row r="11" spans="1:9" x14ac:dyDescent="0.25">
      <c r="A11" s="1"/>
    </row>
    <row r="12" spans="1:9" x14ac:dyDescent="0.25">
      <c r="A12" s="1"/>
    </row>
    <row r="13" spans="1:9" x14ac:dyDescent="0.25">
      <c r="A13" s="1"/>
    </row>
    <row r="14" spans="1:9" x14ac:dyDescent="0.25">
      <c r="A14" s="1"/>
    </row>
    <row r="15" spans="1:9" x14ac:dyDescent="0.25">
      <c r="A15" s="1"/>
    </row>
    <row r="16" spans="1:9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50" spans="11:13" x14ac:dyDescent="0.25">
      <c r="K50" t="s">
        <v>11</v>
      </c>
      <c r="L50" t="s">
        <v>12</v>
      </c>
      <c r="M50" t="s">
        <v>13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3"/>
  <sheetViews>
    <sheetView workbookViewId="0">
      <selection activeCell="A12" sqref="A12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22</v>
      </c>
      <c r="I1" s="2" t="s">
        <v>8</v>
      </c>
      <c r="J1" s="2" t="s">
        <v>9</v>
      </c>
      <c r="K1" s="2" t="s">
        <v>10</v>
      </c>
      <c r="L1" s="2"/>
    </row>
    <row r="2" spans="1:12" x14ac:dyDescent="0.25">
      <c r="A2" s="13">
        <v>41883</v>
      </c>
      <c r="B2" s="2"/>
      <c r="C2" s="2">
        <v>75.933329999999998</v>
      </c>
      <c r="D2" s="2">
        <v>48.433329999999998</v>
      </c>
      <c r="E2" s="2">
        <v>1.6666670000000001E-2</v>
      </c>
      <c r="F2" s="2">
        <v>0.88333329999999999</v>
      </c>
      <c r="G2" s="2">
        <v>178.91669999999999</v>
      </c>
      <c r="H2" s="2">
        <v>172.13329999999999</v>
      </c>
      <c r="I2" s="2"/>
      <c r="J2" s="2">
        <v>35.049999999999997</v>
      </c>
      <c r="K2" s="2"/>
      <c r="L2" s="2"/>
    </row>
    <row r="3" spans="1:12" x14ac:dyDescent="0.25">
      <c r="A3" s="13">
        <v>41884</v>
      </c>
      <c r="B3" s="2"/>
      <c r="C3" s="2">
        <v>73.849999999999994</v>
      </c>
      <c r="D3" s="2">
        <v>30.83333</v>
      </c>
      <c r="E3" s="2">
        <v>0.56666669999999997</v>
      </c>
      <c r="F3" s="2">
        <v>0.36666670000000001</v>
      </c>
      <c r="G3" s="2">
        <v>244.5667</v>
      </c>
      <c r="H3" s="2">
        <v>104.11669999999999</v>
      </c>
      <c r="I3" s="2">
        <v>0.31666670000000002</v>
      </c>
      <c r="J3" s="2">
        <v>57.25</v>
      </c>
      <c r="K3" s="2">
        <v>0.95</v>
      </c>
      <c r="L3" s="2"/>
    </row>
    <row r="4" spans="1:12" x14ac:dyDescent="0.25">
      <c r="A4" s="13">
        <v>41885</v>
      </c>
      <c r="B4" s="2"/>
      <c r="C4" s="2">
        <v>72.383330000000001</v>
      </c>
      <c r="D4" s="2">
        <v>117.45</v>
      </c>
      <c r="E4" s="2">
        <v>2.233333</v>
      </c>
      <c r="F4" s="2"/>
      <c r="G4" s="2">
        <v>125.4</v>
      </c>
      <c r="H4" s="2">
        <v>106.2667</v>
      </c>
      <c r="I4" s="2"/>
      <c r="J4" s="2">
        <v>51.516669999999998</v>
      </c>
      <c r="K4" s="2">
        <v>35.866660000000003</v>
      </c>
      <c r="L4" s="2"/>
    </row>
    <row r="5" spans="1:12" x14ac:dyDescent="0.25">
      <c r="A5" s="13">
        <v>41886</v>
      </c>
      <c r="B5" s="2"/>
      <c r="C5" s="2">
        <v>62.6</v>
      </c>
      <c r="D5" s="2">
        <v>82.95</v>
      </c>
      <c r="E5" s="2">
        <v>0.05</v>
      </c>
      <c r="F5" s="2">
        <v>0.05</v>
      </c>
      <c r="G5" s="2">
        <v>57</v>
      </c>
      <c r="H5" s="2">
        <v>81.633330000000001</v>
      </c>
      <c r="I5" s="2"/>
      <c r="J5" s="2">
        <v>46.083329999999997</v>
      </c>
      <c r="K5" s="2"/>
      <c r="L5" s="2"/>
    </row>
    <row r="9" spans="1:12" x14ac:dyDescent="0.25">
      <c r="A9" s="1"/>
    </row>
    <row r="10" spans="1:12" x14ac:dyDescent="0.25">
      <c r="A10" s="1"/>
    </row>
    <row r="11" spans="1:12" x14ac:dyDescent="0.25">
      <c r="A11" s="1"/>
    </row>
    <row r="12" spans="1:12" x14ac:dyDescent="0.25">
      <c r="A12" s="1"/>
    </row>
    <row r="13" spans="1:12" x14ac:dyDescent="0.25">
      <c r="A13" s="1"/>
    </row>
    <row r="14" spans="1:12" x14ac:dyDescent="0.25">
      <c r="A14" s="1"/>
    </row>
    <row r="15" spans="1:12" x14ac:dyDescent="0.25">
      <c r="A15" s="1"/>
    </row>
    <row r="16" spans="1:1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0" spans="1:13" x14ac:dyDescent="0.25">
      <c r="A50" s="1"/>
    </row>
    <row r="52" spans="1:13" x14ac:dyDescent="0.25">
      <c r="K52" t="s">
        <v>11</v>
      </c>
      <c r="L52" t="s">
        <v>12</v>
      </c>
      <c r="M52" t="s">
        <v>13</v>
      </c>
    </row>
    <row r="53" spans="1:13" x14ac:dyDescent="0.25">
      <c r="A53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35"/>
  <sheetViews>
    <sheetView topLeftCell="A8" workbookViewId="0">
      <selection activeCell="D37" sqref="D37"/>
    </sheetView>
  </sheetViews>
  <sheetFormatPr baseColWidth="10" defaultRowHeight="15" x14ac:dyDescent="0.25"/>
  <cols>
    <col min="1" max="1" width="25.28515625" bestFit="1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19" t="s">
        <v>3</v>
      </c>
      <c r="E1" s="4" t="s">
        <v>4</v>
      </c>
      <c r="F1" s="4" t="s">
        <v>5</v>
      </c>
      <c r="G1" s="19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19" t="s">
        <v>9</v>
      </c>
    </row>
    <row r="2" spans="1:14" x14ac:dyDescent="0.25">
      <c r="A2" s="8">
        <v>41883</v>
      </c>
      <c r="B2" s="4"/>
      <c r="C2" s="4">
        <v>72.916659999999993</v>
      </c>
      <c r="D2" s="19">
        <v>45.916670000000003</v>
      </c>
      <c r="E2" s="4"/>
      <c r="F2" s="4">
        <v>2.516667</v>
      </c>
      <c r="G2" s="19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19"/>
    </row>
    <row r="3" spans="1:14" x14ac:dyDescent="0.25">
      <c r="A3" s="8">
        <v>41884</v>
      </c>
      <c r="B3" s="4"/>
      <c r="C3" s="4">
        <v>76.233329999999995</v>
      </c>
      <c r="D3" s="19">
        <v>23.83333</v>
      </c>
      <c r="E3" s="4">
        <v>2.266667</v>
      </c>
      <c r="F3" s="4">
        <v>11.95</v>
      </c>
      <c r="G3" s="19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19"/>
    </row>
    <row r="4" spans="1:14" x14ac:dyDescent="0.25">
      <c r="A4" s="8">
        <v>41885</v>
      </c>
      <c r="B4" s="4"/>
      <c r="C4" s="4">
        <v>61.566670000000002</v>
      </c>
      <c r="D4" s="19">
        <v>42.416670000000003</v>
      </c>
      <c r="E4" s="4"/>
      <c r="F4" s="4">
        <v>2.8666670000000001</v>
      </c>
      <c r="G4" s="19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19"/>
    </row>
    <row r="5" spans="1:14" x14ac:dyDescent="0.25">
      <c r="A5" s="8">
        <v>41886</v>
      </c>
      <c r="B5" s="4"/>
      <c r="C5" s="4">
        <v>63.316670000000002</v>
      </c>
      <c r="D5" s="19">
        <v>57.233330000000002</v>
      </c>
      <c r="E5" s="4"/>
      <c r="F5" s="4">
        <v>5.6</v>
      </c>
      <c r="G5" s="19">
        <v>128.61670000000001</v>
      </c>
      <c r="H5" s="4">
        <v>30.85</v>
      </c>
      <c r="I5" s="4"/>
      <c r="J5" s="4"/>
      <c r="K5" s="4">
        <v>110.85</v>
      </c>
      <c r="L5" s="4"/>
      <c r="M5" s="4"/>
      <c r="N5" s="19">
        <v>54.066670000000002</v>
      </c>
    </row>
    <row r="6" spans="1:14" x14ac:dyDescent="0.25">
      <c r="A6" s="8">
        <v>41887</v>
      </c>
      <c r="B6" s="4"/>
      <c r="C6" s="4">
        <v>63.733330000000002</v>
      </c>
      <c r="D6" s="19">
        <v>31.866669999999999</v>
      </c>
      <c r="E6" s="4">
        <v>0.35</v>
      </c>
      <c r="F6" s="4">
        <v>2.9166669999999999</v>
      </c>
      <c r="G6" s="19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19"/>
    </row>
    <row r="7" spans="1:14" x14ac:dyDescent="0.25">
      <c r="A7" s="5" t="s">
        <v>0</v>
      </c>
      <c r="B7" s="5" t="s">
        <v>1</v>
      </c>
      <c r="C7" s="5" t="s">
        <v>2</v>
      </c>
      <c r="D7" s="19" t="s">
        <v>3</v>
      </c>
      <c r="E7" s="5" t="s">
        <v>4</v>
      </c>
      <c r="F7" s="5" t="s">
        <v>5</v>
      </c>
      <c r="G7" s="19" t="s">
        <v>6</v>
      </c>
      <c r="H7" s="5" t="s">
        <v>7</v>
      </c>
      <c r="I7" s="19" t="s">
        <v>9</v>
      </c>
      <c r="J7" s="5" t="s">
        <v>17</v>
      </c>
      <c r="K7" s="5" t="s">
        <v>16</v>
      </c>
      <c r="L7" s="5" t="s">
        <v>8</v>
      </c>
      <c r="M7" s="5" t="s">
        <v>18</v>
      </c>
    </row>
    <row r="8" spans="1:14" x14ac:dyDescent="0.25">
      <c r="A8" s="10">
        <v>41885</v>
      </c>
      <c r="B8" s="5"/>
      <c r="C8" s="5">
        <v>76.349999999999994</v>
      </c>
      <c r="D8" s="19">
        <v>26.483329999999999</v>
      </c>
      <c r="E8" s="5">
        <v>1.066667</v>
      </c>
      <c r="F8" s="5">
        <v>3.2166670000000002</v>
      </c>
      <c r="G8" s="19">
        <v>134.36670000000001</v>
      </c>
      <c r="H8" s="5">
        <v>37.016669999999998</v>
      </c>
      <c r="I8" s="19">
        <v>11.1</v>
      </c>
      <c r="J8" s="5">
        <v>140.25</v>
      </c>
      <c r="K8" s="5">
        <v>80.933329999999998</v>
      </c>
      <c r="L8" s="5"/>
      <c r="M8" s="5"/>
    </row>
    <row r="9" spans="1:14" x14ac:dyDescent="0.25">
      <c r="A9" s="10">
        <v>41887</v>
      </c>
      <c r="B9" s="5"/>
      <c r="C9" s="5">
        <v>62.75</v>
      </c>
      <c r="D9" s="19">
        <v>39.066670000000002</v>
      </c>
      <c r="E9" s="5">
        <v>1.6666670000000001E-2</v>
      </c>
      <c r="F9" s="5">
        <v>0.31666670000000002</v>
      </c>
      <c r="G9" s="19">
        <v>127.2833</v>
      </c>
      <c r="H9" s="5">
        <v>17.383330000000001</v>
      </c>
      <c r="I9" s="19">
        <v>46.983330000000002</v>
      </c>
      <c r="J9" s="5">
        <v>95.35</v>
      </c>
      <c r="K9" s="5">
        <v>92.566670000000002</v>
      </c>
      <c r="L9" s="5">
        <v>9.1999999999999993</v>
      </c>
      <c r="M9" s="5">
        <v>23.83333</v>
      </c>
    </row>
    <row r="10" spans="1:14" x14ac:dyDescent="0.25">
      <c r="A10" s="3" t="s">
        <v>0</v>
      </c>
      <c r="B10" s="3" t="s">
        <v>1</v>
      </c>
      <c r="C10" s="3" t="s">
        <v>2</v>
      </c>
      <c r="D10" s="19" t="s">
        <v>3</v>
      </c>
      <c r="E10" s="3" t="s">
        <v>4</v>
      </c>
      <c r="F10" s="3" t="s">
        <v>5</v>
      </c>
      <c r="G10" s="19" t="s">
        <v>6</v>
      </c>
      <c r="H10" s="3" t="s">
        <v>17</v>
      </c>
      <c r="I10" s="3" t="s">
        <v>7</v>
      </c>
      <c r="J10" s="19" t="s">
        <v>9</v>
      </c>
      <c r="K10" s="19" t="s">
        <v>19</v>
      </c>
      <c r="L10" s="3" t="s">
        <v>16</v>
      </c>
      <c r="M10" s="3" t="s">
        <v>20</v>
      </c>
      <c r="N10" s="3" t="s">
        <v>21</v>
      </c>
    </row>
    <row r="11" spans="1:14" x14ac:dyDescent="0.25">
      <c r="A11" s="11">
        <v>41883</v>
      </c>
      <c r="B11" s="3"/>
      <c r="C11" s="3">
        <v>71.916659999999993</v>
      </c>
      <c r="D11" s="19">
        <v>8.283334</v>
      </c>
      <c r="E11" s="3">
        <v>2.85</v>
      </c>
      <c r="F11" s="3">
        <v>0.21666669999999999</v>
      </c>
      <c r="G11" s="19">
        <v>327.7167</v>
      </c>
      <c r="H11" s="3">
        <v>41.25</v>
      </c>
      <c r="I11" s="3">
        <v>54.55</v>
      </c>
      <c r="J11" s="19">
        <v>4.75</v>
      </c>
      <c r="K11" s="19"/>
      <c r="L11" s="3"/>
      <c r="M11" s="3"/>
      <c r="N11" s="3"/>
    </row>
    <row r="12" spans="1:14" x14ac:dyDescent="0.25">
      <c r="A12" s="11">
        <v>41884</v>
      </c>
      <c r="B12" s="3"/>
      <c r="C12" s="3">
        <v>64.783330000000007</v>
      </c>
      <c r="D12" s="19">
        <v>24.66667</v>
      </c>
      <c r="E12" s="3">
        <v>0.51666670000000003</v>
      </c>
      <c r="F12" s="3">
        <v>0.63333329999999999</v>
      </c>
      <c r="G12" s="19">
        <v>278.61669999999998</v>
      </c>
      <c r="H12" s="3">
        <v>106.5667</v>
      </c>
      <c r="I12" s="3">
        <v>25.8</v>
      </c>
      <c r="J12" s="19">
        <v>10.616669999999999</v>
      </c>
      <c r="K12" s="19"/>
      <c r="L12" s="3"/>
      <c r="M12" s="3">
        <v>3.3333340000000003E-2</v>
      </c>
      <c r="N12" s="3"/>
    </row>
    <row r="13" spans="1:14" x14ac:dyDescent="0.25">
      <c r="A13" s="11">
        <v>41885</v>
      </c>
      <c r="B13" s="3"/>
      <c r="C13" s="3">
        <v>72.466669999999993</v>
      </c>
      <c r="D13" s="19">
        <v>26.35</v>
      </c>
      <c r="E13" s="3"/>
      <c r="F13" s="3">
        <v>1.816667</v>
      </c>
      <c r="G13" s="19">
        <v>230.75</v>
      </c>
      <c r="H13" s="3">
        <v>67.05</v>
      </c>
      <c r="I13" s="3">
        <v>41.216670000000001</v>
      </c>
      <c r="J13" s="19">
        <v>75.849999999999994</v>
      </c>
      <c r="K13" s="19"/>
      <c r="L13" s="3"/>
      <c r="M13" s="3">
        <v>6.6666669999999997E-2</v>
      </c>
      <c r="N13" s="3">
        <v>0.1</v>
      </c>
    </row>
    <row r="14" spans="1:14" x14ac:dyDescent="0.25">
      <c r="A14" s="11">
        <v>41886</v>
      </c>
      <c r="B14" s="3"/>
      <c r="C14" s="3">
        <v>66.366669999999999</v>
      </c>
      <c r="D14" s="19">
        <v>19.116669999999999</v>
      </c>
      <c r="E14" s="3">
        <v>13.68333</v>
      </c>
      <c r="F14" s="3">
        <v>0.85</v>
      </c>
      <c r="G14" s="19">
        <v>193.6833</v>
      </c>
      <c r="H14" s="3">
        <v>45.233330000000002</v>
      </c>
      <c r="I14" s="3">
        <v>76.933329999999998</v>
      </c>
      <c r="J14" s="19">
        <v>25.116669999999999</v>
      </c>
      <c r="K14" s="19"/>
      <c r="L14" s="3">
        <v>3.3333340000000003E-2</v>
      </c>
      <c r="M14" s="3"/>
      <c r="N14" s="3"/>
    </row>
    <row r="15" spans="1:14" x14ac:dyDescent="0.25">
      <c r="A15" s="6" t="s">
        <v>0</v>
      </c>
      <c r="B15" s="6" t="s">
        <v>1</v>
      </c>
      <c r="C15" s="6" t="s">
        <v>2</v>
      </c>
      <c r="D15" s="19" t="s">
        <v>3</v>
      </c>
      <c r="E15" s="6" t="s">
        <v>4</v>
      </c>
      <c r="F15" s="19" t="s">
        <v>19</v>
      </c>
      <c r="G15" s="19" t="s">
        <v>9</v>
      </c>
      <c r="H15" s="6" t="s">
        <v>5</v>
      </c>
      <c r="I15" s="19" t="s">
        <v>6</v>
      </c>
    </row>
    <row r="16" spans="1:14" x14ac:dyDescent="0.25">
      <c r="A16" s="12">
        <v>41883</v>
      </c>
      <c r="B16" s="6"/>
      <c r="C16" s="6">
        <v>0.56666669999999997</v>
      </c>
      <c r="D16" s="19">
        <v>0.36666670000000001</v>
      </c>
      <c r="E16" s="6">
        <v>244.5667</v>
      </c>
      <c r="F16" s="19">
        <v>104.11669999999999</v>
      </c>
      <c r="G16" s="19">
        <v>0.31666670000000002</v>
      </c>
      <c r="H16" s="6">
        <v>26.483329999999999</v>
      </c>
      <c r="I16" s="19">
        <v>1.066667</v>
      </c>
    </row>
    <row r="17" spans="1:12" x14ac:dyDescent="0.25">
      <c r="A17" s="12">
        <v>41884</v>
      </c>
      <c r="B17" s="6"/>
      <c r="C17" s="6">
        <v>2.233333</v>
      </c>
      <c r="D17" s="19"/>
      <c r="E17" s="6">
        <v>125.4</v>
      </c>
      <c r="F17" s="19">
        <v>106.2667</v>
      </c>
      <c r="G17" s="19"/>
      <c r="H17" s="6">
        <v>39.066670000000002</v>
      </c>
      <c r="I17" s="19">
        <v>1.6666670000000001E-2</v>
      </c>
    </row>
    <row r="18" spans="1:12" x14ac:dyDescent="0.25">
      <c r="A18" s="12">
        <v>41887</v>
      </c>
      <c r="B18" s="6"/>
      <c r="C18" s="6">
        <v>0.05</v>
      </c>
      <c r="D18" s="19">
        <v>0.05</v>
      </c>
      <c r="E18" s="6">
        <v>57</v>
      </c>
      <c r="F18" s="19">
        <v>81.633330000000001</v>
      </c>
      <c r="G18" s="19"/>
      <c r="H18" s="6">
        <v>2.3330000000000002</v>
      </c>
      <c r="I18" s="19">
        <v>4.6778899999999997</v>
      </c>
    </row>
    <row r="19" spans="1:12" x14ac:dyDescent="0.25">
      <c r="A19" s="2" t="s">
        <v>0</v>
      </c>
      <c r="B19" s="2" t="s">
        <v>1</v>
      </c>
      <c r="C19" s="2" t="s">
        <v>2</v>
      </c>
      <c r="D19" s="19" t="s">
        <v>3</v>
      </c>
      <c r="E19" s="2" t="s">
        <v>4</v>
      </c>
      <c r="F19" s="2" t="s">
        <v>5</v>
      </c>
      <c r="G19" s="19" t="s">
        <v>6</v>
      </c>
      <c r="H19" s="2" t="s">
        <v>22</v>
      </c>
      <c r="I19" s="2" t="s">
        <v>8</v>
      </c>
      <c r="J19" s="19" t="s">
        <v>9</v>
      </c>
      <c r="K19" s="2" t="s">
        <v>10</v>
      </c>
      <c r="L19" s="2"/>
    </row>
    <row r="20" spans="1:12" x14ac:dyDescent="0.25">
      <c r="A20" s="13">
        <v>41883</v>
      </c>
      <c r="B20" s="2"/>
      <c r="C20" s="2">
        <v>75.933329999999998</v>
      </c>
      <c r="D20" s="19">
        <v>48.433329999999998</v>
      </c>
      <c r="E20" s="2">
        <v>1.6666670000000001E-2</v>
      </c>
      <c r="F20" s="2">
        <v>0.88333329999999999</v>
      </c>
      <c r="G20" s="19">
        <v>178.91669999999999</v>
      </c>
      <c r="H20" s="2">
        <v>172.13329999999999</v>
      </c>
      <c r="I20" s="2"/>
      <c r="J20" s="19">
        <v>35.049999999999997</v>
      </c>
      <c r="K20" s="2"/>
      <c r="L20" s="2"/>
    </row>
    <row r="21" spans="1:12" x14ac:dyDescent="0.25">
      <c r="A21" s="13">
        <v>41884</v>
      </c>
      <c r="B21" s="2"/>
      <c r="C21" s="2">
        <v>73.849999999999994</v>
      </c>
      <c r="D21" s="19">
        <v>30.83333</v>
      </c>
      <c r="E21" s="2">
        <v>0.56666669999999997</v>
      </c>
      <c r="F21" s="2">
        <v>0.36666670000000001</v>
      </c>
      <c r="G21" s="19">
        <v>244.5667</v>
      </c>
      <c r="H21" s="2">
        <v>104.11669999999999</v>
      </c>
      <c r="I21" s="2">
        <v>0.31666670000000002</v>
      </c>
      <c r="J21" s="19">
        <v>57.25</v>
      </c>
      <c r="K21" s="2">
        <v>0.95</v>
      </c>
      <c r="L21" s="2"/>
    </row>
    <row r="22" spans="1:12" x14ac:dyDescent="0.25">
      <c r="A22" s="13">
        <v>41885</v>
      </c>
      <c r="B22" s="2"/>
      <c r="C22" s="2">
        <v>72.383330000000001</v>
      </c>
      <c r="D22" s="19">
        <v>117.45</v>
      </c>
      <c r="E22" s="2">
        <v>2.233333</v>
      </c>
      <c r="F22" s="2"/>
      <c r="G22" s="19">
        <v>125.4</v>
      </c>
      <c r="H22" s="2">
        <v>106.2667</v>
      </c>
      <c r="I22" s="2"/>
      <c r="J22" s="19">
        <v>51.516669999999998</v>
      </c>
      <c r="K22" s="2">
        <v>35.866660000000003</v>
      </c>
      <c r="L22" s="2"/>
    </row>
    <row r="23" spans="1:12" x14ac:dyDescent="0.25">
      <c r="A23" s="13">
        <v>41886</v>
      </c>
      <c r="B23" s="2"/>
      <c r="C23" s="2">
        <v>62.6</v>
      </c>
      <c r="D23" s="19">
        <v>82.95</v>
      </c>
      <c r="E23" s="2">
        <v>0.05</v>
      </c>
      <c r="F23" s="2">
        <v>0.05</v>
      </c>
      <c r="G23" s="19">
        <v>57</v>
      </c>
      <c r="H23" s="2">
        <v>81.633330000000001</v>
      </c>
      <c r="I23" s="2"/>
      <c r="J23" s="19">
        <v>46.083329999999997</v>
      </c>
      <c r="K23" s="2"/>
      <c r="L23" s="2"/>
    </row>
    <row r="24" spans="1:12" x14ac:dyDescent="0.25">
      <c r="A24" s="16"/>
      <c r="B24" s="16" t="s">
        <v>11</v>
      </c>
      <c r="C24" s="16" t="s">
        <v>30</v>
      </c>
      <c r="D24" s="16" t="s">
        <v>29</v>
      </c>
      <c r="E24" s="15"/>
      <c r="F24" s="15" t="s">
        <v>11</v>
      </c>
      <c r="G24" s="15" t="s">
        <v>30</v>
      </c>
      <c r="H24" s="15" t="s">
        <v>29</v>
      </c>
      <c r="I24" s="14"/>
      <c r="J24" s="14" t="s">
        <v>11</v>
      </c>
      <c r="K24" s="14" t="s">
        <v>30</v>
      </c>
      <c r="L24" s="14" t="s">
        <v>29</v>
      </c>
    </row>
    <row r="25" spans="1:12" x14ac:dyDescent="0.25">
      <c r="A25" s="16" t="s">
        <v>23</v>
      </c>
      <c r="B25" s="16">
        <f>G2</f>
        <v>38.950000000000003</v>
      </c>
      <c r="C25" s="16"/>
      <c r="D25" s="16">
        <f>D2</f>
        <v>45.916670000000003</v>
      </c>
      <c r="E25" s="15" t="s">
        <v>23</v>
      </c>
      <c r="F25" s="15">
        <f>G3</f>
        <v>168.61670000000001</v>
      </c>
      <c r="G25" s="15"/>
      <c r="H25" s="15">
        <f>D3</f>
        <v>23.83333</v>
      </c>
      <c r="I25" s="14" t="s">
        <v>23</v>
      </c>
      <c r="J25" s="14">
        <f>G4</f>
        <v>61.4</v>
      </c>
      <c r="K25" s="14"/>
      <c r="L25" s="14">
        <f>D4</f>
        <v>42.416670000000003</v>
      </c>
    </row>
    <row r="26" spans="1:12" x14ac:dyDescent="0.25">
      <c r="A26" s="16" t="s">
        <v>24</v>
      </c>
      <c r="B26" s="16"/>
      <c r="C26" s="16"/>
      <c r="D26" s="16"/>
      <c r="E26" s="15" t="s">
        <v>24</v>
      </c>
      <c r="F26" s="15"/>
      <c r="G26" s="15"/>
      <c r="H26" s="15"/>
      <c r="I26" s="14" t="s">
        <v>24</v>
      </c>
      <c r="J26" s="14">
        <f>G8</f>
        <v>134.36670000000001</v>
      </c>
      <c r="K26" s="14">
        <f>I8</f>
        <v>11.1</v>
      </c>
      <c r="L26" s="14">
        <f>D8</f>
        <v>26.483329999999999</v>
      </c>
    </row>
    <row r="27" spans="1:12" x14ac:dyDescent="0.25">
      <c r="A27" s="16" t="s">
        <v>25</v>
      </c>
      <c r="B27" s="16">
        <f>G11</f>
        <v>327.7167</v>
      </c>
      <c r="C27" s="16">
        <f>J11</f>
        <v>4.75</v>
      </c>
      <c r="D27" s="16">
        <f>D11</f>
        <v>8.283334</v>
      </c>
      <c r="E27" s="15" t="s">
        <v>25</v>
      </c>
      <c r="F27" s="15">
        <f>G12</f>
        <v>278.61669999999998</v>
      </c>
      <c r="G27" s="15">
        <f>J12</f>
        <v>10.616669999999999</v>
      </c>
      <c r="H27" s="15">
        <f>D12</f>
        <v>24.66667</v>
      </c>
      <c r="I27" s="14" t="s">
        <v>25</v>
      </c>
      <c r="J27" s="14">
        <f>G13</f>
        <v>230.75</v>
      </c>
      <c r="K27" s="14">
        <f>J13</f>
        <v>75.849999999999994</v>
      </c>
      <c r="L27" s="14">
        <f>D13</f>
        <v>26.35</v>
      </c>
    </row>
    <row r="28" spans="1:12" x14ac:dyDescent="0.25">
      <c r="A28" s="16" t="s">
        <v>26</v>
      </c>
      <c r="B28" s="16">
        <f>I16</f>
        <v>1.066667</v>
      </c>
      <c r="C28" s="16">
        <f>F16+G16</f>
        <v>104.43336669999999</v>
      </c>
      <c r="D28" s="16">
        <f>D16</f>
        <v>0.36666670000000001</v>
      </c>
      <c r="E28" s="15" t="s">
        <v>26</v>
      </c>
      <c r="F28" s="15">
        <f>I17</f>
        <v>1.6666670000000001E-2</v>
      </c>
      <c r="G28" s="15">
        <f>F17</f>
        <v>106.2667</v>
      </c>
      <c r="H28" s="15"/>
      <c r="I28" s="14" t="s">
        <v>26</v>
      </c>
      <c r="J28" s="14"/>
      <c r="K28" s="14"/>
      <c r="L28" s="14"/>
    </row>
    <row r="29" spans="1:12" x14ac:dyDescent="0.25">
      <c r="A29" s="16" t="s">
        <v>27</v>
      </c>
      <c r="B29" s="16">
        <f>G20</f>
        <v>178.91669999999999</v>
      </c>
      <c r="C29" s="16">
        <f>J20</f>
        <v>35.049999999999997</v>
      </c>
      <c r="D29" s="16">
        <f>D20</f>
        <v>48.433329999999998</v>
      </c>
      <c r="E29" s="15" t="s">
        <v>27</v>
      </c>
      <c r="F29" s="15">
        <f>G21</f>
        <v>244.5667</v>
      </c>
      <c r="G29" s="15">
        <f>J21</f>
        <v>57.25</v>
      </c>
      <c r="H29" s="15">
        <f>D21</f>
        <v>30.83333</v>
      </c>
      <c r="I29" s="14" t="s">
        <v>27</v>
      </c>
      <c r="J29" s="14">
        <f>G22</f>
        <v>125.4</v>
      </c>
      <c r="K29" s="14">
        <f>J22</f>
        <v>51.516669999999998</v>
      </c>
      <c r="L29" s="14">
        <f>D22</f>
        <v>117.45</v>
      </c>
    </row>
    <row r="30" spans="1:12" x14ac:dyDescent="0.25">
      <c r="A30" s="17"/>
      <c r="B30" s="17" t="s">
        <v>11</v>
      </c>
      <c r="C30" s="17" t="s">
        <v>30</v>
      </c>
      <c r="D30" s="17" t="s">
        <v>29</v>
      </c>
      <c r="E30" s="18"/>
      <c r="F30" s="18" t="s">
        <v>11</v>
      </c>
      <c r="G30" s="18" t="s">
        <v>30</v>
      </c>
      <c r="H30" s="18" t="s">
        <v>29</v>
      </c>
    </row>
    <row r="31" spans="1:12" x14ac:dyDescent="0.25">
      <c r="A31" s="17" t="s">
        <v>23</v>
      </c>
      <c r="B31" s="17">
        <f>G5</f>
        <v>128.61670000000001</v>
      </c>
      <c r="C31" s="17">
        <f>N5</f>
        <v>54.066670000000002</v>
      </c>
      <c r="D31" s="17">
        <f>D5</f>
        <v>57.233330000000002</v>
      </c>
      <c r="E31" s="18" t="s">
        <v>23</v>
      </c>
      <c r="F31" s="18">
        <f>G6</f>
        <v>73.516670000000005</v>
      </c>
      <c r="G31" s="18"/>
      <c r="H31" s="18">
        <f>D6</f>
        <v>31.866669999999999</v>
      </c>
    </row>
    <row r="32" spans="1:12" x14ac:dyDescent="0.25">
      <c r="A32" s="17" t="s">
        <v>24</v>
      </c>
      <c r="B32" s="17"/>
      <c r="C32" s="17"/>
      <c r="D32" s="17"/>
      <c r="E32" s="18" t="s">
        <v>24</v>
      </c>
      <c r="F32" s="18">
        <f>G9</f>
        <v>127.2833</v>
      </c>
      <c r="G32" s="18">
        <f>I9</f>
        <v>46.983330000000002</v>
      </c>
      <c r="H32" s="18">
        <f>D9</f>
        <v>39.066670000000002</v>
      </c>
    </row>
    <row r="33" spans="1:8" x14ac:dyDescent="0.25">
      <c r="A33" s="17" t="s">
        <v>25</v>
      </c>
      <c r="B33" s="17">
        <f>G14</f>
        <v>193.6833</v>
      </c>
      <c r="C33" s="17">
        <f>J14</f>
        <v>25.116669999999999</v>
      </c>
      <c r="D33" s="17">
        <f>D14</f>
        <v>19.116669999999999</v>
      </c>
      <c r="E33" s="18" t="s">
        <v>25</v>
      </c>
      <c r="F33" s="18"/>
      <c r="G33" s="18"/>
      <c r="H33" s="18"/>
    </row>
    <row r="34" spans="1:8" x14ac:dyDescent="0.25">
      <c r="A34" s="17" t="s">
        <v>26</v>
      </c>
      <c r="B34" s="17"/>
      <c r="C34" s="17"/>
      <c r="D34" s="17"/>
      <c r="E34" s="18" t="s">
        <v>26</v>
      </c>
      <c r="F34" s="18">
        <f>I18</f>
        <v>4.6778899999999997</v>
      </c>
      <c r="G34" s="18">
        <f>F18</f>
        <v>81.633330000000001</v>
      </c>
      <c r="H34" s="18">
        <f>D18</f>
        <v>0.05</v>
      </c>
    </row>
    <row r="35" spans="1:8" x14ac:dyDescent="0.25">
      <c r="A35" s="17" t="s">
        <v>27</v>
      </c>
      <c r="B35" s="17">
        <f>G23</f>
        <v>57</v>
      </c>
      <c r="C35" s="17">
        <f>J23</f>
        <v>46.083329999999997</v>
      </c>
      <c r="D35" s="17">
        <f>D23</f>
        <v>82.95</v>
      </c>
      <c r="E35" s="18" t="s">
        <v>27</v>
      </c>
      <c r="F35" s="18"/>
      <c r="G35" s="18"/>
      <c r="H35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Lundi</vt:lpstr>
      <vt:lpstr>Mardi</vt:lpstr>
      <vt:lpstr>Mercredi</vt:lpstr>
      <vt:lpstr>Jeudi</vt:lpstr>
      <vt:lpstr>Vendredi</vt:lpstr>
      <vt:lpstr>Tech1</vt:lpstr>
      <vt:lpstr>Tech2</vt:lpstr>
      <vt:lpstr>Tech3</vt:lpstr>
      <vt:lpstr>Tech4</vt:lpstr>
      <vt:lpstr>Tech5</vt:lpstr>
      <vt:lpstr>TempTech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Guy Blancher</cp:lastModifiedBy>
  <dcterms:created xsi:type="dcterms:W3CDTF">2014-09-04T13:48:01Z</dcterms:created>
  <dcterms:modified xsi:type="dcterms:W3CDTF">2014-09-06T16:43:31Z</dcterms:modified>
</cp:coreProperties>
</file>