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10" windowHeight="7815"/>
  </bookViews>
  <sheets>
    <sheet name="Menu" sheetId="15" r:id="rId1"/>
    <sheet name="Lisez-moi" sheetId="13" r:id="rId2"/>
    <sheet name="Données" sheetId="18" state="hidden" r:id="rId3"/>
    <sheet name="Prototype Fiche Mensuelle" sheetId="1" r:id="rId4"/>
    <sheet name="Prototype Fiche Individuelle" sheetId="17" state="hidden" r:id="rId5"/>
    <sheet name="Prototype Fiche Rubrique" sheetId="16" r:id="rId6"/>
  </sheets>
  <externalReferences>
    <externalReference r:id="rId7"/>
  </externalReferences>
  <definedNames>
    <definedName name="Membres">OFFSET(Données!$G$2,,,COUNTA(Données!$G:$G)-1)</definedName>
    <definedName name="Mois">OFFSET(Données!$C$2,,,COUNTA(Données!$C:$C)-1)</definedName>
    <definedName name="Rubriques">OFFSET(Données!$E$2,,,COUNTA(Données!$E:$E)-1)</definedName>
  </definedNames>
  <calcPr calcId="152511"/>
</workbook>
</file>

<file path=xl/calcChain.xml><?xml version="1.0" encoding="utf-8"?>
<calcChain xmlns="http://schemas.openxmlformats.org/spreadsheetml/2006/main">
  <c r="D5" i="17" l="1"/>
  <c r="E5" i="17"/>
  <c r="E16" i="17" s="1"/>
  <c r="F5" i="17"/>
  <c r="G5" i="17"/>
  <c r="H5" i="17"/>
  <c r="I5" i="17"/>
  <c r="I16" i="17" s="1"/>
  <c r="J5" i="17"/>
  <c r="K5" i="17"/>
  <c r="L5" i="17"/>
  <c r="M5" i="17"/>
  <c r="N5" i="17"/>
  <c r="O5" i="17"/>
  <c r="B5" i="17"/>
  <c r="E4" i="17"/>
  <c r="F4" i="17"/>
  <c r="G4" i="17"/>
  <c r="H4" i="17"/>
  <c r="I4" i="17"/>
  <c r="J4" i="17"/>
  <c r="K4" i="17"/>
  <c r="L4" i="17"/>
  <c r="M4" i="17"/>
  <c r="N4" i="17"/>
  <c r="O4" i="17"/>
  <c r="D4" i="17"/>
  <c r="C5" i="17"/>
  <c r="C4" i="17"/>
  <c r="B4" i="17"/>
  <c r="P4" i="17"/>
  <c r="G16" i="17"/>
  <c r="P5" i="17"/>
  <c r="P6" i="17"/>
  <c r="A4" i="17"/>
  <c r="P7" i="17"/>
  <c r="A5" i="17"/>
  <c r="P8" i="17"/>
  <c r="A6" i="17"/>
  <c r="P9" i="17"/>
  <c r="A7" i="17"/>
  <c r="P10" i="17"/>
  <c r="A8" i="17"/>
  <c r="P11" i="17"/>
  <c r="A9" i="17"/>
  <c r="P12" i="17"/>
  <c r="A10" i="17"/>
  <c r="P13" i="17"/>
  <c r="A11" i="17"/>
  <c r="P14" i="17"/>
  <c r="A12" i="17"/>
  <c r="P15" i="17"/>
  <c r="B16" i="17"/>
  <c r="D16" i="17"/>
  <c r="F16" i="17"/>
  <c r="H16" i="17"/>
  <c r="J16" i="17"/>
  <c r="L16" i="17"/>
  <c r="M16" i="17"/>
  <c r="N16" i="17"/>
  <c r="O16" i="17"/>
  <c r="C16" i="17" l="1"/>
  <c r="P16" i="17" s="1"/>
  <c r="E11" i="16" l="1"/>
  <c r="F11" i="16"/>
  <c r="G11" i="16"/>
  <c r="H11" i="16"/>
  <c r="I11" i="16"/>
  <c r="J11" i="16"/>
  <c r="K11" i="16"/>
  <c r="L11" i="16"/>
  <c r="M11" i="16"/>
  <c r="N11" i="16"/>
  <c r="D4" i="16"/>
  <c r="D5" i="16"/>
  <c r="D6" i="16"/>
  <c r="D7" i="16"/>
  <c r="O7" i="16" s="1"/>
  <c r="D8" i="16"/>
  <c r="D9" i="16"/>
  <c r="D10" i="16"/>
  <c r="D3" i="16"/>
  <c r="D11" i="16" s="1"/>
  <c r="C11" i="16"/>
  <c r="C7" i="16"/>
  <c r="C6" i="16"/>
  <c r="O6" i="16" s="1"/>
  <c r="C5" i="16"/>
  <c r="C4" i="16"/>
  <c r="O4" i="16" s="1"/>
  <c r="C8" i="16"/>
  <c r="C9" i="16"/>
  <c r="C10" i="16"/>
  <c r="C3" i="16"/>
  <c r="B8" i="16"/>
  <c r="B9" i="16"/>
  <c r="B10" i="16"/>
  <c r="O8" i="16"/>
  <c r="O10" i="16"/>
  <c r="O3" i="16" l="1"/>
  <c r="O9" i="16"/>
  <c r="O5" i="16"/>
  <c r="O11" i="16" s="1"/>
  <c r="B8" i="1" l="1"/>
  <c r="B9" i="1"/>
  <c r="B10" i="1"/>
  <c r="B4" i="16" l="1"/>
  <c r="B6" i="16"/>
  <c r="B3" i="16"/>
  <c r="B5" i="16"/>
  <c r="B7" i="16"/>
  <c r="B3" i="1"/>
  <c r="B7" i="1"/>
  <c r="B5" i="1"/>
  <c r="B6" i="1"/>
  <c r="B4" i="1"/>
  <c r="Q10" i="1"/>
  <c r="Q9" i="1"/>
  <c r="Q8" i="1"/>
  <c r="D11" i="1" l="1"/>
  <c r="E11" i="1"/>
  <c r="F11" i="1"/>
  <c r="G11" i="1"/>
  <c r="H11" i="1"/>
  <c r="I11" i="1"/>
  <c r="J11" i="1"/>
  <c r="K11" i="1"/>
  <c r="M11" i="1"/>
  <c r="N11" i="1"/>
  <c r="O11" i="1"/>
  <c r="P11" i="1"/>
  <c r="C11" i="1"/>
  <c r="Q11" i="1" l="1"/>
</calcChain>
</file>

<file path=xl/sharedStrings.xml><?xml version="1.0" encoding="utf-8"?>
<sst xmlns="http://schemas.openxmlformats.org/spreadsheetml/2006/main" count="154" uniqueCount="118">
  <si>
    <t>N°</t>
  </si>
  <si>
    <t>SECOURS</t>
  </si>
  <si>
    <t>TRANSPORT</t>
  </si>
  <si>
    <t>EPARGNE</t>
  </si>
  <si>
    <t>TONTINE 1000F</t>
  </si>
  <si>
    <t>TONTINE 5000F</t>
  </si>
  <si>
    <t>TONTINE 10000F</t>
  </si>
  <si>
    <t>COLLATION</t>
  </si>
  <si>
    <t>HUILLE ET SAVON</t>
  </si>
  <si>
    <t>CASSATION</t>
  </si>
  <si>
    <t>PRÊT</t>
  </si>
  <si>
    <t>MAIN LEVEE</t>
  </si>
  <si>
    <t>AUTRES</t>
  </si>
  <si>
    <t>REMBOURSEMENT</t>
  </si>
  <si>
    <t>TOTAL</t>
  </si>
  <si>
    <t>FICHE MENSUELLE DES CONTRIBUTIONS DES MEMBRES REUNION DU :</t>
  </si>
  <si>
    <t>Rubriques</t>
  </si>
  <si>
    <t>Plats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</si>
  <si>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</si>
  <si>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</si>
  <si>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</si>
  <si>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</si>
  <si>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</si>
  <si>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</si>
  <si>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</si>
  <si>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</si>
  <si>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</si>
  <si>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</si>
  <si>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</si>
  <si>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</si>
  <si>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La liste des membres est automatiquement remplie par l'onglet Liste et elle remplit chaque fiche mensuelle</t>
  </si>
  <si>
    <t>Je souhaite rendre cette liste automatique</t>
  </si>
  <si>
    <t>LISTE MEMBRES</t>
  </si>
  <si>
    <t>FICHES MENSUELLES</t>
  </si>
  <si>
    <t>RECAP/MBRES</t>
  </si>
  <si>
    <t>RECAP/CAISSES</t>
  </si>
  <si>
    <t>INTERETS</t>
  </si>
  <si>
    <t>TONTINES</t>
  </si>
  <si>
    <t>INSCRISPTION</t>
  </si>
  <si>
    <t>REMBOURSEMENTS</t>
  </si>
  <si>
    <t>Date du jour</t>
  </si>
  <si>
    <t>nous sommes le</t>
  </si>
  <si>
    <t>Ce menu sera la seule page visible. Tous les autres onglets seront cachés. Chaque onglet caché aura son bouton comme là-haut</t>
  </si>
  <si>
    <t>ADMIN</t>
  </si>
  <si>
    <t>Liste déroulante</t>
  </si>
  <si>
    <t>Prototype des tableaux par membres ou mensuel</t>
  </si>
  <si>
    <t>RUBRIQUES</t>
  </si>
  <si>
    <t>Chaque rubrique a sa fiche recap annuelle</t>
  </si>
  <si>
    <t>FICHE RECAPITULATIVE</t>
  </si>
  <si>
    <t>FICHE FINANCIERE DU MEMBRE :</t>
  </si>
  <si>
    <t>Voici la fiche individuelle. Chaque membre a ce recap qui se remplit mensuellement</t>
  </si>
  <si>
    <t>Il n'y a que la fiche mensuelle qui alimente toutes les rubriques</t>
  </si>
  <si>
    <t>1. un tableau initial en début d'année qui servirait de base pour toutes les fiches mensuelles</t>
  </si>
  <si>
    <t>2. un autre tableau initial pour toutes les fiches individuelles</t>
  </si>
  <si>
    <t>Ces tableaux doivent être modifiés en début d'année étant donné qu'il peut avoir ajout ou suppression de rubriques</t>
  </si>
  <si>
    <t>Secours</t>
  </si>
  <si>
    <t>Transport</t>
  </si>
  <si>
    <t>Epargne</t>
  </si>
  <si>
    <t>Tontine 1000</t>
  </si>
  <si>
    <t>Tontine 5000</t>
  </si>
  <si>
    <t>Tontine 10000</t>
  </si>
  <si>
    <t>Collation</t>
  </si>
  <si>
    <t>Cassation</t>
  </si>
  <si>
    <t>La liste remplit automatiquement les rubriques</t>
  </si>
  <si>
    <t>La liste des membres doit automatiquement créer les onglets pour chaque membre. Chaque onglet doit avoir le nom du membre automatiquement</t>
  </si>
  <si>
    <t>Cette fiche est automatiquement créée par la liste des rubriques. Chaque rubrique a ainsi son onglet à son nom</t>
  </si>
  <si>
    <t>Je souhaite avoir 3 prototypes de tableau:</t>
  </si>
  <si>
    <t>Irène Dada</t>
  </si>
  <si>
    <t>Lambert</t>
  </si>
  <si>
    <t>Délie</t>
  </si>
  <si>
    <t>Serge</t>
  </si>
  <si>
    <t>3. un tableau recap pour chaque rubrique validée pour l'année</t>
  </si>
  <si>
    <t xml:space="preserve">Merciiiii pour ce qui a été fait. Le gros œuvre reste à être fait :lole: </t>
  </si>
  <si>
    <t>Y a-t-il moyen:</t>
  </si>
  <si>
    <t>En quelque sorte ce sont les 2 listes qui doivent créer la fiche mensuelle:</t>
  </si>
  <si>
    <t>4. Chaque rubrique créée devrait automatiquement créer son onglet inspirée par Prototype Fiche rubrique.</t>
  </si>
  <si>
    <t>a. la liste membres alimente la colonne entête avec les membres comme ligne</t>
  </si>
  <si>
    <t>b. La liste rubriques créerait les colonnes avec comme entête colonne chacune des rubriques</t>
  </si>
  <si>
    <t>Merci bcp</t>
  </si>
  <si>
    <t>excellent weekend!!!</t>
  </si>
  <si>
    <t>Membres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</si>
  <si>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</si>
  <si>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</si>
  <si>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</si>
  <si>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</si>
  <si>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</si>
  <si>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</si>
  <si>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</si>
  <si>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</si>
  <si>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</si>
  <si>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</si>
  <si>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</si>
  <si>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</si>
  <si>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</si>
  <si>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Adresse 1</t>
  </si>
  <si>
    <t>Adresse 2</t>
  </si>
  <si>
    <t>Code postal</t>
  </si>
  <si>
    <t>Ville</t>
  </si>
  <si>
    <t>Portable</t>
  </si>
  <si>
    <t>Fixe</t>
  </si>
  <si>
    <t>Adresse 3</t>
  </si>
  <si>
    <t>Adresse 4</t>
  </si>
  <si>
    <t>Adresse 5</t>
  </si>
  <si>
    <t>Adresse 6</t>
  </si>
  <si>
    <t>Paris</t>
  </si>
  <si>
    <t>Lyon</t>
  </si>
  <si>
    <t>Marseille</t>
  </si>
  <si>
    <t>Toulouse</t>
  </si>
  <si>
    <t>is</t>
  </si>
  <si>
    <t>Fait</t>
  </si>
  <si>
    <t>Mois de</t>
  </si>
  <si>
    <t xml:space="preserve">3. Est-il possible de créer une liste des rubriques comme celle des membres qui créerait automatiquement </t>
  </si>
  <si>
    <t>une colonne pour chaque rubrique avec son propre nom ds la fiche Prototype Fiche mensuelle ?</t>
  </si>
  <si>
    <t xml:space="preserve">1. De faire en sorte que dès je valide l'onglet Prototype Fiche mensuelle que ladite fiche se crée </t>
  </si>
  <si>
    <t>automatiquement pour chaque mois de Janvier à Décembre ? Donc un onglet pour chaque mois avec la fiche en question.</t>
  </si>
  <si>
    <t xml:space="preserve">2. De faire en sorte que dès je valide l'onglet Prototype Fiche Individuelle que ladite fiche se crée </t>
  </si>
  <si>
    <t xml:space="preserve">automatiquement pour chaque membre enregistré ds l'onglet Liste colonne Liste des membres? </t>
  </si>
  <si>
    <t>Donc un onglet pour chaque membre avec ladite fiche.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</si>
</sst>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#&quot; &quot;##&quot; &quot;##&quot; &quot;##&quot; &quot;##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Bodoni MT Condensed"/>
      <family val="1"/>
    </font>
    <font>
      <i/>
      <sz val="11"/>
      <color theme="1"/>
      <name val="Bodoni MT Condensed"/>
      <family val="1"/>
    </font>
    <font>
      <sz val="11"/>
      <color theme="1"/>
      <name val="Bodoni MT Condensed"/>
      <family val="1"/>
    </font>
    <font>
      <u/>
      <sz val="9"/>
      <color theme="1"/>
      <name val="AngsanaUPC"/>
      <family val="1"/>
    </font>
    <font>
      <b/>
      <sz val="10"/>
      <color theme="1"/>
      <name val="Calibri"/>
      <family val="2"/>
      <scheme val="minor"/>
    </font>
    <font>
      <i/>
      <sz val="11"/>
      <color rgb="FFFF0000"/>
      <name val="Bodoni MT Condensed"/>
      <family val="1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8"/>
      <color rgb="FFFFFFFF"/>
      <name val="Bodoni MT Condensed"/>
      <family val="1"/>
    </font>
    <font>
      <b/>
      <u/>
      <sz val="16"/>
      <color theme="1"/>
      <name val="AngsanaUPC"/>
      <family val="1"/>
    </font>
    <font>
      <sz val="18"/>
      <color theme="1"/>
      <name val="Bell MT"/>
      <family val="1"/>
    </font>
    <font>
      <b/>
      <sz val="16"/>
      <color theme="1"/>
      <name val="Bell MT"/>
      <family val="1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D597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/>
    <xf numFmtId="164" fontId="3" fillId="0" borderId="1" xfId="1" applyNumberFormat="1" applyFont="1" applyBorder="1" applyAlignment="1">
      <alignment vertical="center"/>
    </xf>
    <xf numFmtId="15" fontId="6" fillId="0" borderId="0" xfId="0" applyNumberFormat="1" applyFont="1" applyAlignment="1"/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164" fontId="4" fillId="0" borderId="2" xfId="0" applyNumberFormat="1" applyFont="1" applyBorder="1"/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4" fillId="0" borderId="5" xfId="0" applyNumberFormat="1" applyFont="1" applyBorder="1"/>
    <xf numFmtId="164" fontId="4" fillId="0" borderId="9" xfId="0" applyNumberFormat="1" applyFont="1" applyBorder="1"/>
    <xf numFmtId="164" fontId="7" fillId="0" borderId="1" xfId="1" applyNumberFormat="1" applyFont="1" applyBorder="1" applyAlignment="1">
      <alignment vertical="center"/>
    </xf>
    <xf numFmtId="0" fontId="2" fillId="0" borderId="12" xfId="0" applyFont="1" applyBorder="1"/>
    <xf numFmtId="0" fontId="8" fillId="0" borderId="0" xfId="0" applyFont="1"/>
    <xf numFmtId="0" fontId="9" fillId="0" borderId="0" xfId="0" applyFont="1"/>
    <xf numFmtId="0" fontId="0" fillId="2" borderId="0" xfId="0" applyFill="1"/>
    <xf numFmtId="0" fontId="11" fillId="0" borderId="0" xfId="0" applyFont="1"/>
    <xf numFmtId="0" fontId="2" fillId="0" borderId="11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15" fontId="12" fillId="3" borderId="13" xfId="0" applyNumberFormat="1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15" fontId="2" fillId="0" borderId="6" xfId="0" applyNumberFormat="1" applyFont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15" fontId="12" fillId="3" borderId="13" xfId="0" applyNumberFormat="1" applyFont="1" applyFill="1" applyBorder="1" applyAlignment="1">
      <alignment horizontal="center"/>
    </xf>
    <xf numFmtId="0" fontId="15" fillId="0" borderId="0" xfId="0" applyFont="1" applyAlignment="1"/>
    <xf numFmtId="0" fontId="13" fillId="0" borderId="4" xfId="0" applyFont="1" applyBorder="1" applyAlignment="1">
      <alignment vertical="center"/>
    </xf>
    <xf numFmtId="0" fontId="16" fillId="0" borderId="0" xfId="0" applyFont="1" applyAlignment="1"/>
    <xf numFmtId="0" fontId="16" fillId="0" borderId="0" xfId="0" applyFont="1"/>
    <xf numFmtId="15" fontId="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8" fillId="0" borderId="0" xfId="0" applyFont="1" applyAlignment="1">
      <alignment vertical="top" wrapText="1"/>
    </xf>
    <xf numFmtId="3" fontId="0" fillId="0" borderId="0" xfId="0" applyNumberFormat="1"/>
    <xf numFmtId="165" fontId="0" fillId="0" borderId="0" xfId="0" applyNumberFormat="1"/>
    <xf numFmtId="0" fontId="0" fillId="2" borderId="0" xfId="0" applyFill="1" applyAlignment="1">
      <alignment horizontal="center" vertical="center"/>
    </xf>
    <xf numFmtId="15" fontId="14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</cellXfs>
  <cellStyles count="2">
    <cellStyle name="Milliers" xfId="1" builtinId="3"/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Bodoni MT Condensed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Bodoni MT Condensed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Bodoni MT Condensed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odoni MT Condensed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B050"/>
      <color rgb="FFD597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2</xdr:row>
      <xdr:rowOff>171450</xdr:rowOff>
    </xdr:from>
    <xdr:to>
      <xdr:col>7</xdr:col>
      <xdr:colOff>285750</xdr:colOff>
      <xdr:row>6</xdr:row>
      <xdr:rowOff>104774</xdr:rowOff>
    </xdr:to>
    <xdr:sp macro="" textlink="">
      <xdr:nvSpPr>
        <xdr:cNvPr id="4" name="ZoneTexte 3"/>
        <xdr:cNvSpPr txBox="1"/>
      </xdr:nvSpPr>
      <xdr:spPr>
        <a:xfrm>
          <a:off x="4486275" y="552450"/>
          <a:ext cx="1333500" cy="685799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B050"/>
              </a:solidFill>
            </a:rPr>
            <a:t>Se font à partir </a:t>
          </a:r>
        </a:p>
        <a:p>
          <a:pPr algn="ctr"/>
          <a:r>
            <a:rPr lang="fr-FR" sz="1100">
              <a:solidFill>
                <a:srgbClr val="00B050"/>
              </a:solidFill>
            </a:rPr>
            <a:t>du bouton "Membres"</a:t>
          </a:r>
          <a:endParaRPr lang="fr-FR" sz="1100"/>
        </a:p>
      </xdr:txBody>
    </xdr:sp>
    <xdr:clientData/>
  </xdr:twoCellAnchor>
  <xdr:twoCellAnchor>
    <xdr:from>
      <xdr:col>7</xdr:col>
      <xdr:colOff>361950</xdr:colOff>
      <xdr:row>3</xdr:row>
      <xdr:rowOff>161926</xdr:rowOff>
    </xdr:from>
    <xdr:to>
      <xdr:col>9</xdr:col>
      <xdr:colOff>323850</xdr:colOff>
      <xdr:row>6</xdr:row>
      <xdr:rowOff>114301</xdr:rowOff>
    </xdr:to>
    <xdr:sp macro="" textlink="">
      <xdr:nvSpPr>
        <xdr:cNvPr id="14" name="ZoneTexte 13"/>
        <xdr:cNvSpPr txBox="1"/>
      </xdr:nvSpPr>
      <xdr:spPr>
        <a:xfrm>
          <a:off x="5895975" y="733426"/>
          <a:ext cx="1485900" cy="5143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B050"/>
              </a:solidFill>
            </a:rPr>
            <a:t>Vioir</a:t>
          </a:r>
          <a:r>
            <a:rPr lang="fr-FR" sz="1100" baseline="0">
              <a:solidFill>
                <a:srgbClr val="00B050"/>
              </a:solidFill>
            </a:rPr>
            <a:t> commentaires sur "feuille Lisez-moi"</a:t>
          </a:r>
          <a:endParaRPr lang="fr-FR" sz="1100"/>
        </a:p>
      </xdr:txBody>
    </xdr:sp>
    <xdr:clientData/>
  </xdr:twoCellAnchor>
  <xdr:twoCellAnchor editAs="absolute">
    <xdr:from>
      <xdr:col>0</xdr:col>
      <xdr:colOff>761999</xdr:colOff>
      <xdr:row>1</xdr:row>
      <xdr:rowOff>171450</xdr:rowOff>
    </xdr:from>
    <xdr:to>
      <xdr:col>2</xdr:col>
      <xdr:colOff>428625</xdr:colOff>
      <xdr:row>3</xdr:row>
      <xdr:rowOff>123825</xdr:rowOff>
    </xdr:to>
    <xdr:sp macro="[0]!Module1.Membres" textlink="">
      <xdr:nvSpPr>
        <xdr:cNvPr id="2" name="Rectangle à coins arrondis 1"/>
        <xdr:cNvSpPr/>
      </xdr:nvSpPr>
      <xdr:spPr>
        <a:xfrm>
          <a:off x="761999" y="361950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Membres</a:t>
          </a:r>
        </a:p>
      </xdr:txBody>
    </xdr:sp>
    <xdr:clientData fPrintsWithSheet="0"/>
  </xdr:twoCellAnchor>
  <xdr:twoCellAnchor editAs="absolute">
    <xdr:from>
      <xdr:col>2</xdr:col>
      <xdr:colOff>761999</xdr:colOff>
      <xdr:row>2</xdr:row>
      <xdr:rowOff>9525</xdr:rowOff>
    </xdr:from>
    <xdr:to>
      <xdr:col>4</xdr:col>
      <xdr:colOff>628650</xdr:colOff>
      <xdr:row>3</xdr:row>
      <xdr:rowOff>152400</xdr:rowOff>
    </xdr:to>
    <xdr:sp macro="[0]!FichesMensuelles" textlink="">
      <xdr:nvSpPr>
        <xdr:cNvPr id="3" name="Rectangle à coins arrondis 2"/>
        <xdr:cNvSpPr/>
      </xdr:nvSpPr>
      <xdr:spPr>
        <a:xfrm>
          <a:off x="2486024" y="390525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Fiches mensuelles</a:t>
          </a:r>
        </a:p>
      </xdr:txBody>
    </xdr:sp>
    <xdr:clientData fPrintsWithSheet="0"/>
  </xdr:twoCellAnchor>
  <xdr:twoCellAnchor editAs="absolute">
    <xdr:from>
      <xdr:col>0</xdr:col>
      <xdr:colOff>761999</xdr:colOff>
      <xdr:row>7</xdr:row>
      <xdr:rowOff>171450</xdr:rowOff>
    </xdr:from>
    <xdr:to>
      <xdr:col>2</xdr:col>
      <xdr:colOff>428625</xdr:colOff>
      <xdr:row>9</xdr:row>
      <xdr:rowOff>123825</xdr:rowOff>
    </xdr:to>
    <xdr:sp macro="" textlink="">
      <xdr:nvSpPr>
        <xdr:cNvPr id="6" name="Rectangle à coins arrondis 5"/>
        <xdr:cNvSpPr/>
      </xdr:nvSpPr>
      <xdr:spPr>
        <a:xfrm>
          <a:off x="761999" y="1495425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RECAP/MBRES</a:t>
          </a:r>
        </a:p>
      </xdr:txBody>
    </xdr:sp>
    <xdr:clientData fPrintsWithSheet="0"/>
  </xdr:twoCellAnchor>
  <xdr:twoCellAnchor editAs="absolute">
    <xdr:from>
      <xdr:col>3</xdr:col>
      <xdr:colOff>9524</xdr:colOff>
      <xdr:row>7</xdr:row>
      <xdr:rowOff>180975</xdr:rowOff>
    </xdr:from>
    <xdr:to>
      <xdr:col>4</xdr:col>
      <xdr:colOff>638175</xdr:colOff>
      <xdr:row>9</xdr:row>
      <xdr:rowOff>133350</xdr:rowOff>
    </xdr:to>
    <xdr:sp macro="" textlink="">
      <xdr:nvSpPr>
        <xdr:cNvPr id="7" name="Rectangle à coins arrondis 6"/>
        <xdr:cNvSpPr/>
      </xdr:nvSpPr>
      <xdr:spPr>
        <a:xfrm>
          <a:off x="2495549" y="1504950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RECAP/CAISSES</a:t>
          </a:r>
          <a:endParaRPr lang="fr-FR" sz="1200">
            <a:effectLst/>
          </a:endParaRPr>
        </a:p>
      </xdr:txBody>
    </xdr:sp>
    <xdr:clientData fPrintsWithSheet="0"/>
  </xdr:twoCellAnchor>
  <xdr:twoCellAnchor editAs="absolute">
    <xdr:from>
      <xdr:col>5</xdr:col>
      <xdr:colOff>193674</xdr:colOff>
      <xdr:row>8</xdr:row>
      <xdr:rowOff>0</xdr:rowOff>
    </xdr:from>
    <xdr:to>
      <xdr:col>7</xdr:col>
      <xdr:colOff>60325</xdr:colOff>
      <xdr:row>9</xdr:row>
      <xdr:rowOff>142875</xdr:rowOff>
    </xdr:to>
    <xdr:sp macro="" textlink="">
      <xdr:nvSpPr>
        <xdr:cNvPr id="8" name="Rectangle à coins arrondis 7"/>
        <xdr:cNvSpPr/>
      </xdr:nvSpPr>
      <xdr:spPr>
        <a:xfrm>
          <a:off x="4203699" y="1514475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TONTINES</a:t>
          </a:r>
        </a:p>
      </xdr:txBody>
    </xdr:sp>
    <xdr:clientData fPrintsWithSheet="0"/>
  </xdr:twoCellAnchor>
  <xdr:twoCellAnchor editAs="absolute">
    <xdr:from>
      <xdr:col>7</xdr:col>
      <xdr:colOff>400049</xdr:colOff>
      <xdr:row>8</xdr:row>
      <xdr:rowOff>9525</xdr:rowOff>
    </xdr:from>
    <xdr:to>
      <xdr:col>9</xdr:col>
      <xdr:colOff>266700</xdr:colOff>
      <xdr:row>9</xdr:row>
      <xdr:rowOff>152400</xdr:rowOff>
    </xdr:to>
    <xdr:sp macro="" textlink="">
      <xdr:nvSpPr>
        <xdr:cNvPr id="9" name="Rectangle à coins arrondis 8"/>
        <xdr:cNvSpPr/>
      </xdr:nvSpPr>
      <xdr:spPr>
        <a:xfrm>
          <a:off x="5934074" y="1524000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DETTES</a:t>
          </a:r>
        </a:p>
      </xdr:txBody>
    </xdr:sp>
    <xdr:clientData fPrintsWithSheet="0"/>
  </xdr:twoCellAnchor>
  <xdr:twoCellAnchor editAs="absolute">
    <xdr:from>
      <xdr:col>3</xdr:col>
      <xdr:colOff>19049</xdr:colOff>
      <xdr:row>12</xdr:row>
      <xdr:rowOff>161925</xdr:rowOff>
    </xdr:from>
    <xdr:to>
      <xdr:col>4</xdr:col>
      <xdr:colOff>647700</xdr:colOff>
      <xdr:row>14</xdr:row>
      <xdr:rowOff>114300</xdr:rowOff>
    </xdr:to>
    <xdr:sp macro="" textlink="">
      <xdr:nvSpPr>
        <xdr:cNvPr id="11" name="Rectangle à coins arrondis 10"/>
        <xdr:cNvSpPr/>
      </xdr:nvSpPr>
      <xdr:spPr>
        <a:xfrm>
          <a:off x="2505074" y="2438400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INTERETS</a:t>
          </a:r>
        </a:p>
      </xdr:txBody>
    </xdr:sp>
    <xdr:clientData fPrintsWithSheet="0"/>
  </xdr:twoCellAnchor>
  <xdr:twoCellAnchor editAs="absolute">
    <xdr:from>
      <xdr:col>5</xdr:col>
      <xdr:colOff>222249</xdr:colOff>
      <xdr:row>13</xdr:row>
      <xdr:rowOff>0</xdr:rowOff>
    </xdr:from>
    <xdr:to>
      <xdr:col>7</xdr:col>
      <xdr:colOff>88900</xdr:colOff>
      <xdr:row>14</xdr:row>
      <xdr:rowOff>142875</xdr:rowOff>
    </xdr:to>
    <xdr:sp macro="" textlink="">
      <xdr:nvSpPr>
        <xdr:cNvPr id="12" name="Rectangle à coins arrondis 11"/>
        <xdr:cNvSpPr/>
      </xdr:nvSpPr>
      <xdr:spPr>
        <a:xfrm>
          <a:off x="4232274" y="2466975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SECOURS</a:t>
          </a:r>
        </a:p>
      </xdr:txBody>
    </xdr:sp>
    <xdr:clientData fPrintsWithSheet="0"/>
  </xdr:twoCellAnchor>
  <xdr:twoCellAnchor editAs="absolute">
    <xdr:from>
      <xdr:col>7</xdr:col>
      <xdr:colOff>371473</xdr:colOff>
      <xdr:row>12</xdr:row>
      <xdr:rowOff>180975</xdr:rowOff>
    </xdr:from>
    <xdr:to>
      <xdr:col>9</xdr:col>
      <xdr:colOff>352424</xdr:colOff>
      <xdr:row>14</xdr:row>
      <xdr:rowOff>133350</xdr:rowOff>
    </xdr:to>
    <xdr:sp macro="" textlink="">
      <xdr:nvSpPr>
        <xdr:cNvPr id="13" name="Rectangle à coins arrondis 12"/>
        <xdr:cNvSpPr/>
      </xdr:nvSpPr>
      <xdr:spPr>
        <a:xfrm>
          <a:off x="5905498" y="2457450"/>
          <a:ext cx="15049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REMBOURSEMENTS</a:t>
          </a:r>
        </a:p>
      </xdr:txBody>
    </xdr:sp>
    <xdr:clientData fPrintsWithSheet="0"/>
  </xdr:twoCellAnchor>
  <xdr:twoCellAnchor editAs="absolute">
    <xdr:from>
      <xdr:col>1</xdr:col>
      <xdr:colOff>9524</xdr:colOff>
      <xdr:row>12</xdr:row>
      <xdr:rowOff>142875</xdr:rowOff>
    </xdr:from>
    <xdr:to>
      <xdr:col>2</xdr:col>
      <xdr:colOff>438150</xdr:colOff>
      <xdr:row>14</xdr:row>
      <xdr:rowOff>95250</xdr:rowOff>
    </xdr:to>
    <xdr:sp macro="" textlink="">
      <xdr:nvSpPr>
        <xdr:cNvPr id="16" name="Rectangle à coins arrondis 15"/>
        <xdr:cNvSpPr/>
      </xdr:nvSpPr>
      <xdr:spPr>
        <a:xfrm>
          <a:off x="771524" y="2419350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EPARGNE</a:t>
          </a:r>
        </a:p>
      </xdr:txBody>
    </xdr:sp>
    <xdr:clientData fPrintsWithSheet="0"/>
  </xdr:twoCellAnchor>
  <xdr:twoCellAnchor editAs="absolute">
    <xdr:from>
      <xdr:col>7</xdr:col>
      <xdr:colOff>380999</xdr:colOff>
      <xdr:row>2</xdr:row>
      <xdr:rowOff>28575</xdr:rowOff>
    </xdr:from>
    <xdr:to>
      <xdr:col>9</xdr:col>
      <xdr:colOff>247650</xdr:colOff>
      <xdr:row>3</xdr:row>
      <xdr:rowOff>171450</xdr:rowOff>
    </xdr:to>
    <xdr:sp macro="" textlink="">
      <xdr:nvSpPr>
        <xdr:cNvPr id="5" name="Rectangle à coins arrondis 4"/>
        <xdr:cNvSpPr/>
      </xdr:nvSpPr>
      <xdr:spPr>
        <a:xfrm>
          <a:off x="5915024" y="409575"/>
          <a:ext cx="1390651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RUBRIQUES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6</xdr:row>
      <xdr:rowOff>123824</xdr:rowOff>
    </xdr:from>
    <xdr:to>
      <xdr:col>4</xdr:col>
      <xdr:colOff>533399</xdr:colOff>
      <xdr:row>9</xdr:row>
      <xdr:rowOff>114299</xdr:rowOff>
    </xdr:to>
    <xdr:sp macro="" textlink="">
      <xdr:nvSpPr>
        <xdr:cNvPr id="2" name="ZoneTexte 1"/>
        <xdr:cNvSpPr txBox="1"/>
      </xdr:nvSpPr>
      <xdr:spPr>
        <a:xfrm>
          <a:off x="180974" y="1285874"/>
          <a:ext cx="3400425" cy="5619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je regarde la fiche "Prototype Fiche Mensuelle", je ne vois pas ce que tu veux dire</a:t>
          </a:r>
        </a:p>
        <a:p>
          <a:endParaRPr lang="fr-FR" sz="1100"/>
        </a:p>
      </xdr:txBody>
    </xdr:sp>
    <xdr:clientData/>
  </xdr:twoCellAnchor>
  <xdr:twoCellAnchor>
    <xdr:from>
      <xdr:col>4</xdr:col>
      <xdr:colOff>533399</xdr:colOff>
      <xdr:row>8</xdr:row>
      <xdr:rowOff>23812</xdr:rowOff>
    </xdr:from>
    <xdr:to>
      <xdr:col>5</xdr:col>
      <xdr:colOff>676275</xdr:colOff>
      <xdr:row>10</xdr:row>
      <xdr:rowOff>19050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3581399" y="1566862"/>
          <a:ext cx="904876" cy="3762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14</xdr:row>
      <xdr:rowOff>85725</xdr:rowOff>
    </xdr:from>
    <xdr:to>
      <xdr:col>5</xdr:col>
      <xdr:colOff>666750</xdr:colOff>
      <xdr:row>14</xdr:row>
      <xdr:rowOff>95250</xdr:rowOff>
    </xdr:to>
    <xdr:cxnSp macro="">
      <xdr:nvCxnSpPr>
        <xdr:cNvPr id="7" name="Connecteur droit avec flèche 6"/>
        <xdr:cNvCxnSpPr>
          <a:stCxn id="16" idx="3"/>
        </xdr:cNvCxnSpPr>
      </xdr:nvCxnSpPr>
      <xdr:spPr>
        <a:xfrm>
          <a:off x="3533775" y="2771775"/>
          <a:ext cx="9429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15</xdr:row>
      <xdr:rowOff>114299</xdr:rowOff>
    </xdr:from>
    <xdr:to>
      <xdr:col>4</xdr:col>
      <xdr:colOff>76200</xdr:colOff>
      <xdr:row>17</xdr:row>
      <xdr:rowOff>57150</xdr:rowOff>
    </xdr:to>
    <xdr:sp macro="" textlink="">
      <xdr:nvSpPr>
        <xdr:cNvPr id="10" name="ZoneTexte 9"/>
        <xdr:cNvSpPr txBox="1"/>
      </xdr:nvSpPr>
      <xdr:spPr>
        <a:xfrm>
          <a:off x="2524125" y="2990849"/>
          <a:ext cx="600075" cy="323851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? ? ? </a:t>
          </a:r>
        </a:p>
      </xdr:txBody>
    </xdr:sp>
    <xdr:clientData/>
  </xdr:twoCellAnchor>
  <xdr:twoCellAnchor>
    <xdr:from>
      <xdr:col>4</xdr:col>
      <xdr:colOff>104775</xdr:colOff>
      <xdr:row>16</xdr:row>
      <xdr:rowOff>95250</xdr:rowOff>
    </xdr:from>
    <xdr:to>
      <xdr:col>5</xdr:col>
      <xdr:colOff>685800</xdr:colOff>
      <xdr:row>16</xdr:row>
      <xdr:rowOff>133350</xdr:rowOff>
    </xdr:to>
    <xdr:cxnSp macro="">
      <xdr:nvCxnSpPr>
        <xdr:cNvPr id="11" name="Connecteur droit avec flèche 10"/>
        <xdr:cNvCxnSpPr/>
      </xdr:nvCxnSpPr>
      <xdr:spPr>
        <a:xfrm>
          <a:off x="3152775" y="3162300"/>
          <a:ext cx="1343025" cy="38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13</xdr:row>
      <xdr:rowOff>133349</xdr:rowOff>
    </xdr:from>
    <xdr:to>
      <xdr:col>4</xdr:col>
      <xdr:colOff>485775</xdr:colOff>
      <xdr:row>15</xdr:row>
      <xdr:rowOff>38100</xdr:rowOff>
    </xdr:to>
    <xdr:sp macro="" textlink="">
      <xdr:nvSpPr>
        <xdr:cNvPr id="16" name="ZoneTexte 15"/>
        <xdr:cNvSpPr txBox="1"/>
      </xdr:nvSpPr>
      <xdr:spPr>
        <a:xfrm>
          <a:off x="257175" y="2628899"/>
          <a:ext cx="3276600" cy="285751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en-tête</a:t>
          </a:r>
          <a:r>
            <a:rPr lang="fr-FR" sz="1100" baseline="0"/>
            <a:t> de colonnes, il y a les mois ...</a:t>
          </a:r>
          <a:endParaRPr lang="fr-FR" sz="1100"/>
        </a:p>
      </xdr:txBody>
    </xdr:sp>
    <xdr:clientData/>
  </xdr:twoCellAnchor>
  <xdr:twoCellAnchor>
    <xdr:from>
      <xdr:col>0</xdr:col>
      <xdr:colOff>209551</xdr:colOff>
      <xdr:row>11</xdr:row>
      <xdr:rowOff>9524</xdr:rowOff>
    </xdr:from>
    <xdr:to>
      <xdr:col>3</xdr:col>
      <xdr:colOff>514351</xdr:colOff>
      <xdr:row>12</xdr:row>
      <xdr:rowOff>142875</xdr:rowOff>
    </xdr:to>
    <xdr:sp macro="" textlink="">
      <xdr:nvSpPr>
        <xdr:cNvPr id="24" name="ZoneTexte 23"/>
        <xdr:cNvSpPr txBox="1"/>
      </xdr:nvSpPr>
      <xdr:spPr>
        <a:xfrm>
          <a:off x="209551" y="2124074"/>
          <a:ext cx="2590800" cy="323851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têtes de colonnes sont les rubriques...</a:t>
          </a:r>
        </a:p>
      </xdr:txBody>
    </xdr:sp>
    <xdr:clientData/>
  </xdr:twoCellAnchor>
  <xdr:twoCellAnchor>
    <xdr:from>
      <xdr:col>3</xdr:col>
      <xdr:colOff>514351</xdr:colOff>
      <xdr:row>11</xdr:row>
      <xdr:rowOff>171450</xdr:rowOff>
    </xdr:from>
    <xdr:to>
      <xdr:col>5</xdr:col>
      <xdr:colOff>704850</xdr:colOff>
      <xdr:row>13</xdr:row>
      <xdr:rowOff>85725</xdr:rowOff>
    </xdr:to>
    <xdr:cxnSp macro="">
      <xdr:nvCxnSpPr>
        <xdr:cNvPr id="25" name="Connecteur droit avec flèche 24"/>
        <xdr:cNvCxnSpPr>
          <a:stCxn id="24" idx="3"/>
        </xdr:cNvCxnSpPr>
      </xdr:nvCxnSpPr>
      <xdr:spPr>
        <a:xfrm>
          <a:off x="2800351" y="2286000"/>
          <a:ext cx="1714499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314325</xdr:colOff>
      <xdr:row>0</xdr:row>
      <xdr:rowOff>47625</xdr:rowOff>
    </xdr:from>
    <xdr:to>
      <xdr:col>8</xdr:col>
      <xdr:colOff>760893</xdr:colOff>
      <xdr:row>1</xdr:row>
      <xdr:rowOff>239376</xdr:rowOff>
    </xdr:to>
    <xdr:sp macro="[0]!RetourMenu" textlink="">
      <xdr:nvSpPr>
        <xdr:cNvPr id="2" name="Bouton_Accueil"/>
        <xdr:cNvSpPr/>
      </xdr:nvSpPr>
      <xdr:spPr>
        <a:xfrm>
          <a:off x="7724775" y="47625"/>
          <a:ext cx="446568" cy="458451"/>
        </a:xfrm>
        <a:prstGeom prst="roundRect">
          <a:avLst>
            <a:gd name="adj" fmla="val 18511"/>
          </a:avLst>
        </a:prstGeom>
        <a:solidFill>
          <a:schemeClr val="accent1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Nouveau%20dossier\docs%20serge\CERDAS%202018\CERDAS%20SGI%20PROGRAMMES\CERDAS%20SGI\FICH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FICHE1"/>
    </sheetNames>
    <sheetDataSet>
      <sheetData sheetId="0">
        <row r="1">
          <cell r="F1" t="str">
            <v>OCTOBRE</v>
          </cell>
        </row>
      </sheetData>
      <sheetData sheetId="1">
        <row r="1">
          <cell r="G1" t="str">
            <v>NOVEMBRE</v>
          </cell>
        </row>
      </sheetData>
      <sheetData sheetId="2">
        <row r="1">
          <cell r="F1" t="str">
            <v>DECEMBRE</v>
          </cell>
        </row>
      </sheetData>
      <sheetData sheetId="3">
        <row r="1">
          <cell r="F1" t="str">
            <v>JANVIER</v>
          </cell>
        </row>
      </sheetData>
      <sheetData sheetId="4">
        <row r="1">
          <cell r="F1" t="str">
            <v>FEVRIER</v>
          </cell>
        </row>
      </sheetData>
      <sheetData sheetId="5">
        <row r="1">
          <cell r="F1" t="str">
            <v>MARS</v>
          </cell>
        </row>
      </sheetData>
      <sheetData sheetId="6">
        <row r="1">
          <cell r="F1" t="str">
            <v>AVRIL</v>
          </cell>
        </row>
      </sheetData>
      <sheetData sheetId="7">
        <row r="1">
          <cell r="F1" t="str">
            <v>MAI</v>
          </cell>
        </row>
      </sheetData>
      <sheetData sheetId="8">
        <row r="1">
          <cell r="F1" t="str">
            <v>JUIN</v>
          </cell>
        </row>
      </sheetData>
      <sheetData sheetId="9">
        <row r="1">
          <cell r="F1" t="str">
            <v>JUILLET</v>
          </cell>
        </row>
      </sheetData>
      <sheetData sheetId="10">
        <row r="1">
          <cell r="F1" t="str">
            <v>AOUT</v>
          </cell>
        </row>
      </sheetData>
      <sheetData sheetId="11">
        <row r="1">
          <cell r="F1" t="str">
            <v>SEPTEMBRE</v>
          </cell>
        </row>
      </sheetData>
      <sheetData sheetId="12" refreshError="1"/>
    </sheetDataSet>
  </externalBook>
</externalLink>
</file>

<file path=xl/tables/table1.xml><?xml version="1.0" encoding="utf-8"?>
<table xmlns="http://schemas.openxmlformats.org/spreadsheetml/2006/main" id="12" name="Tableau12" displayName="Tableau12" ref="A2:Q11" totalsRowShown="0" headerRowDxfId="56" dataDxfId="55" tableBorderDxfId="54" dataCellStyle="Milliers">
  <autoFilter ref="A2:Q11"/>
  <tableColumns count="17">
    <tableColumn id="1" name="N°" dataDxfId="53"/>
    <tableColumn id="2" name="Rubriques" dataDxfId="52"/>
    <tableColumn id="4" name="SECOURS" dataDxfId="51" dataCellStyle="Milliers"/>
    <tableColumn id="5" name="TRANSPORT" dataDxfId="50" dataCellStyle="Milliers"/>
    <tableColumn id="6" name="EPARGNE" dataDxfId="49" dataCellStyle="Milliers"/>
    <tableColumn id="7" name="TONTINE 1000F" dataDxfId="48" dataCellStyle="Milliers"/>
    <tableColumn id="8" name="TONTINE 5000F" dataDxfId="47" dataCellStyle="Milliers"/>
    <tableColumn id="9" name="TONTINE 10000F" dataDxfId="46" dataCellStyle="Milliers"/>
    <tableColumn id="10" name="COLLATION" dataDxfId="45" dataCellStyle="Milliers"/>
    <tableColumn id="11" name="CASSATION" dataDxfId="44" dataCellStyle="Milliers"/>
    <tableColumn id="12" name="HUILLE ET SAVON" dataDxfId="43" dataCellStyle="Milliers"/>
    <tableColumn id="13" name="Plats" dataDxfId="42" dataCellStyle="Milliers"/>
    <tableColumn id="14" name="PRÊT" dataDxfId="41" dataCellStyle="Milliers"/>
    <tableColumn id="15" name="REMBOURSEMENT" dataDxfId="40" dataCellStyle="Milliers"/>
    <tableColumn id="16" name="MAIN LEVEE" dataDxfId="39" dataCellStyle="Milliers"/>
    <tableColumn id="17" name="AUTRES" dataDxfId="38" dataCellStyle="Milliers"/>
    <tableColumn id="18" name="TOTAL" dataDxfId="37">
      <calculatedColumnFormula>SUM(C3:P3)</calculatedColumnFormula>
    </tableColumn>
  </tableColumns>
  <tableStyleInfo name="TableStyleMedium15" showFirstColumn="1" showLastColumn="0" showRowStripes="1" showColumnStripes="0"/>
</table>
</file>

<file path=xl/tables/table2.xml><?xml version="1.0" encoding="utf-8"?>
<table xmlns="http://schemas.openxmlformats.org/spreadsheetml/2006/main" id="4" name="Tableau12145472" displayName="Tableau12145472" ref="A3:P16" totalsRowShown="0" headerRowDxfId="36" dataDxfId="35" tableBorderDxfId="34" dataCellStyle="Milliers">
  <tableColumns count="16">
    <tableColumn id="2" name="Rubriques" dataDxfId="33"/>
    <tableColumn id="4" name="SECOURS" dataDxfId="32" dataCellStyle="Milliers"/>
    <tableColumn id="5" name="TRANSPORT" dataDxfId="31" dataCellStyle="Milliers"/>
    <tableColumn id="6" name="EPARGNE" dataDxfId="30" dataCellStyle="Milliers"/>
    <tableColumn id="7" name="TONTINE 1000F" dataDxfId="29" dataCellStyle="Milliers"/>
    <tableColumn id="8" name="TONTINE 5000F" dataDxfId="28" dataCellStyle="Milliers"/>
    <tableColumn id="9" name="TONTINE 10000F" dataDxfId="27" dataCellStyle="Milliers"/>
    <tableColumn id="10" name="COLLATION" dataDxfId="26" dataCellStyle="Milliers"/>
    <tableColumn id="11" name="CASSATION" dataDxfId="25" dataCellStyle="Milliers"/>
    <tableColumn id="12" name="HUILLE ET SAVON" dataDxfId="24" dataCellStyle="Milliers"/>
    <tableColumn id="13" name="Plats" dataDxfId="23" dataCellStyle="Milliers"/>
    <tableColumn id="14" name="PRÊT" dataDxfId="22" dataCellStyle="Milliers"/>
    <tableColumn id="15" name="REMBOURSEMENT" dataDxfId="21" dataCellStyle="Milliers"/>
    <tableColumn id="16" name="MAIN LEVEE" dataDxfId="20" dataCellStyle="Milliers"/>
    <tableColumn id="17" name="AUTRES" dataDxfId="19" dataCellStyle="Milliers"/>
    <tableColumn id="18" name="TOTAL" dataDxfId="18">
      <calculatedColumnFormula>SUM(B4:O4)</calculatedColumnFormula>
    </tableColumn>
  </tableColumns>
  <tableStyleInfo name="TableStyleMedium15" showFirstColumn="1" showLastColumn="0" showRowStripes="1" showColumnStripes="0"/>
</table>
</file>

<file path=xl/tables/table3.xml><?xml version="1.0" encoding="utf-8"?>
<table xmlns="http://schemas.openxmlformats.org/spreadsheetml/2006/main" id="3" name="Tableau121416" displayName="Tableau121416" ref="A2:O11" totalsRowShown="0" headerRowDxfId="17" dataDxfId="16" tableBorderDxfId="15" dataCellStyle="Milliers">
  <autoFilter ref="A2:O11"/>
  <tableColumns count="15">
    <tableColumn id="1" name="N°" dataDxfId="14"/>
    <tableColumn id="2" name="Rubriques" dataDxfId="13">
      <calculatedColumnFormula>'Lisez-moi'!A3</calculatedColumnFormula>
    </tableColumn>
    <tableColumn id="4" name="JANVIER" dataDxfId="12" dataCellStyle="Milliers">
      <calculatedColumnFormula>Tableau12[[#This Row],[SECOURS]]</calculatedColumnFormula>
    </tableColumn>
    <tableColumn id="5" name="FEVRIER" dataDxfId="11" dataCellStyle="Milliers">
      <calculatedColumnFormula>#REF!</calculatedColumnFormula>
    </tableColumn>
    <tableColumn id="6" name="MARS" dataDxfId="10" dataCellStyle="Milliers"/>
    <tableColumn id="7" name="AVRIL" dataDxfId="9" dataCellStyle="Milliers"/>
    <tableColumn id="8" name="MAI" dataDxfId="8" dataCellStyle="Milliers"/>
    <tableColumn id="9" name="JUIN" dataDxfId="7" dataCellStyle="Milliers"/>
    <tableColumn id="10" name="JUILLET" dataDxfId="6" dataCellStyle="Milliers"/>
    <tableColumn id="11" name="AOUT" dataDxfId="5" dataCellStyle="Milliers"/>
    <tableColumn id="12" name="SEPTEMBRE" dataDxfId="4" dataCellStyle="Milliers"/>
    <tableColumn id="13" name="OCTOBRE" dataDxfId="3" dataCellStyle="Milliers">
      <calculatedColumnFormula>[1]!Tableau3[[#This Row],[EPARGNE]]</calculatedColumnFormula>
    </tableColumn>
    <tableColumn id="14" name="NOVEMBRE" dataDxfId="2" dataCellStyle="Milliers"/>
    <tableColumn id="15" name="DECEMBRE" dataDxfId="1" dataCellStyle="Milliers"/>
    <tableColumn id="18" name="TOTAL" dataDxfId="0">
      <calculatedColumnFormula>SUM(C3:N3)</calculatedColumnFormula>
    </tableColumn>
  </tableColumns>
  <tableStyleInfo name="TableStyleMedium15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22"/>
  <sheetViews>
    <sheetView showGridLines="0" showRowColHeaders="0" tabSelected="1" workbookViewId="0">
      <selection activeCell="M7" sqref="M6:M7"/>
    </sheetView>
  </sheetViews>
  <sheetFormatPr baseColWidth="10" defaultRowHeight="15"/>
  <cols>
    <col min="2" max="2" width="14.42578125" customWidth="1"/>
  </cols>
  <sheetData>
    <row r="3" spans="1:9">
      <c r="B3" s="19" t="s">
        <v>32</v>
      </c>
      <c r="D3" s="19" t="s">
        <v>33</v>
      </c>
      <c r="G3" s="40" t="s">
        <v>38</v>
      </c>
      <c r="I3" s="19" t="s">
        <v>46</v>
      </c>
    </row>
    <row r="4" spans="1:9" ht="15" customHeight="1">
      <c r="A4" s="37"/>
      <c r="B4" s="37"/>
      <c r="C4" s="37"/>
      <c r="D4" s="44"/>
      <c r="E4" s="44"/>
      <c r="G4" s="45"/>
      <c r="H4" s="45"/>
    </row>
    <row r="5" spans="1:9" ht="14.25" customHeight="1">
      <c r="A5" s="37"/>
      <c r="B5" s="37"/>
      <c r="C5" s="37"/>
      <c r="D5" s="44"/>
      <c r="E5" s="44"/>
      <c r="F5" s="45"/>
      <c r="G5" s="45"/>
      <c r="H5" s="45"/>
    </row>
    <row r="6" spans="1:9">
      <c r="A6" s="37"/>
      <c r="B6" s="37"/>
      <c r="C6" s="37"/>
      <c r="D6" s="44"/>
      <c r="E6" s="44"/>
      <c r="F6" s="45"/>
      <c r="G6" s="45"/>
      <c r="H6" s="45"/>
    </row>
    <row r="7" spans="1:9">
      <c r="A7" s="37"/>
      <c r="B7" s="37"/>
      <c r="C7" s="37"/>
      <c r="D7" s="44"/>
      <c r="E7" s="44"/>
    </row>
    <row r="8" spans="1:9">
      <c r="D8" s="44"/>
      <c r="E8" s="44"/>
    </row>
    <row r="9" spans="1:9">
      <c r="B9" s="19" t="s">
        <v>34</v>
      </c>
      <c r="D9" s="19" t="s">
        <v>35</v>
      </c>
      <c r="G9" s="19" t="s">
        <v>37</v>
      </c>
    </row>
    <row r="14" spans="1:9">
      <c r="B14" s="19" t="s">
        <v>3</v>
      </c>
      <c r="D14" s="19" t="s">
        <v>36</v>
      </c>
      <c r="G14" s="19" t="s">
        <v>1</v>
      </c>
      <c r="I14" s="19" t="s">
        <v>39</v>
      </c>
    </row>
    <row r="19" spans="3:9">
      <c r="E19" t="s">
        <v>40</v>
      </c>
      <c r="I19" s="19" t="s">
        <v>43</v>
      </c>
    </row>
    <row r="20" spans="3:9">
      <c r="E20" t="s">
        <v>41</v>
      </c>
      <c r="I20" s="20" t="s">
        <v>44</v>
      </c>
    </row>
    <row r="21" spans="3:9">
      <c r="I21" s="20" t="s">
        <v>45</v>
      </c>
    </row>
    <row r="22" spans="3:9">
      <c r="C22" s="17" t="s">
        <v>42</v>
      </c>
    </row>
  </sheetData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29"/>
  <sheetViews>
    <sheetView workbookViewId="0">
      <selection activeCell="B19" sqref="B19"/>
    </sheetView>
  </sheetViews>
  <sheetFormatPr baseColWidth="10" defaultRowHeight="15"/>
  <cols>
    <col min="7" max="7" width="11.5703125" customWidth="1"/>
    <col min="11" max="11" width="11.42578125" customWidth="1"/>
  </cols>
  <sheetData>
    <row r="2" spans="6:12" ht="15" customHeight="1">
      <c r="G2" s="31" t="s">
        <v>72</v>
      </c>
      <c r="H2" s="1"/>
      <c r="I2" s="1"/>
      <c r="J2" s="1"/>
      <c r="K2" s="1"/>
      <c r="L2" s="1"/>
    </row>
    <row r="3" spans="6:12">
      <c r="G3" s="31" t="s">
        <v>73</v>
      </c>
      <c r="H3" s="1"/>
    </row>
    <row r="4" spans="6:12">
      <c r="F4" t="s">
        <v>109</v>
      </c>
      <c r="G4" s="32" t="s">
        <v>113</v>
      </c>
    </row>
    <row r="5" spans="6:12" ht="15.75" customHeight="1">
      <c r="G5" s="32"/>
      <c r="H5" s="32" t="s">
        <v>114</v>
      </c>
    </row>
    <row r="6" spans="6:12" ht="15.75" customHeight="1">
      <c r="G6" s="32"/>
      <c r="H6" s="32"/>
    </row>
    <row r="7" spans="6:12">
      <c r="F7" t="s">
        <v>109</v>
      </c>
      <c r="G7" s="32" t="s">
        <v>115</v>
      </c>
    </row>
    <row r="8" spans="6:12">
      <c r="G8" s="32"/>
      <c r="H8" s="32" t="s">
        <v>116</v>
      </c>
    </row>
    <row r="9" spans="6:12">
      <c r="G9" s="32"/>
      <c r="H9" s="32" t="s">
        <v>117</v>
      </c>
    </row>
    <row r="10" spans="6:12">
      <c r="G10" s="32"/>
      <c r="H10" s="32"/>
    </row>
    <row r="11" spans="6:12">
      <c r="G11" s="32" t="s">
        <v>111</v>
      </c>
    </row>
    <row r="12" spans="6:12">
      <c r="H12" s="32" t="s">
        <v>112</v>
      </c>
    </row>
    <row r="13" spans="6:12">
      <c r="G13" s="32" t="s">
        <v>74</v>
      </c>
    </row>
    <row r="14" spans="6:12">
      <c r="G14" s="32" t="s">
        <v>76</v>
      </c>
    </row>
    <row r="15" spans="6:12">
      <c r="G15" s="32" t="s">
        <v>77</v>
      </c>
    </row>
    <row r="16" spans="6:12">
      <c r="G16" s="32"/>
    </row>
    <row r="17" spans="1:7">
      <c r="G17" s="32" t="s">
        <v>75</v>
      </c>
    </row>
    <row r="19" spans="1:7">
      <c r="G19" s="32" t="s">
        <v>78</v>
      </c>
    </row>
    <row r="20" spans="1:7">
      <c r="G20" s="32" t="s">
        <v>79</v>
      </c>
    </row>
    <row r="22" spans="1:7">
      <c r="A22" t="s">
        <v>108</v>
      </c>
    </row>
    <row r="23" spans="1:7">
      <c r="B23" s="17" t="s">
        <v>31</v>
      </c>
    </row>
    <row r="25" spans="1:7">
      <c r="B25" t="s">
        <v>66</v>
      </c>
    </row>
    <row r="26" spans="1:7">
      <c r="B26" s="17" t="s">
        <v>52</v>
      </c>
    </row>
    <row r="27" spans="1:7">
      <c r="B27" s="17" t="s">
        <v>53</v>
      </c>
    </row>
    <row r="28" spans="1:7">
      <c r="B28" s="17" t="s">
        <v>71</v>
      </c>
    </row>
    <row r="29" spans="1:7">
      <c r="B29" t="s">
        <v>54</v>
      </c>
    </row>
  </sheetData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3"/>
  <sheetViews>
    <sheetView workbookViewId="0">
      <selection activeCell="C18" sqref="C18"/>
    </sheetView>
  </sheetViews>
  <sheetFormatPr baseColWidth="10" defaultRowHeight="15"/>
  <cols>
    <col min="5" max="5" width="17.140625" bestFit="1" customWidth="1"/>
    <col min="7" max="7" width="18.140625" customWidth="1"/>
    <col min="8" max="9" width="23.28515625" customWidth="1"/>
    <col min="12" max="12" width="16.5703125" customWidth="1"/>
    <col min="13" max="13" width="15.7109375" customWidth="1"/>
  </cols>
  <sheetData>
    <row r="1" spans="1:13" s="35" customFormat="1" ht="22.5" customHeight="1">
      <c r="A1"/>
      <c r="C1" s="36" t="s">
        <v>81</v>
      </c>
      <c r="E1" s="36" t="s">
        <v>16</v>
      </c>
      <c r="G1" s="36" t="s">
        <v>80</v>
      </c>
      <c r="H1" s="36" t="s">
        <v>94</v>
      </c>
      <c r="I1" s="36" t="s">
        <v>95</v>
      </c>
      <c r="J1" s="36" t="s">
        <v>96</v>
      </c>
      <c r="K1" s="36" t="s">
        <v>97</v>
      </c>
      <c r="L1" s="36" t="s">
        <v>98</v>
      </c>
      <c r="M1" s="36" t="s">
        <v>99</v>
      </c>
    </row>
    <row r="2" spans="1:13">
      <c r="C2" t="s">
        <v>82</v>
      </c>
      <c r="E2" t="s">
        <v>55</v>
      </c>
      <c r="G2" t="s">
        <v>67</v>
      </c>
      <c r="H2" t="s">
        <v>95</v>
      </c>
      <c r="I2" t="s">
        <v>100</v>
      </c>
      <c r="J2" s="38">
        <v>10000</v>
      </c>
      <c r="K2" t="s">
        <v>104</v>
      </c>
      <c r="L2" s="39">
        <v>67890123456</v>
      </c>
      <c r="M2" s="39">
        <v>123456789</v>
      </c>
    </row>
    <row r="3" spans="1:13">
      <c r="C3" t="s">
        <v>83</v>
      </c>
      <c r="E3" t="s">
        <v>56</v>
      </c>
      <c r="G3" t="s">
        <v>68</v>
      </c>
      <c r="H3" t="s">
        <v>100</v>
      </c>
      <c r="I3" t="s">
        <v>101</v>
      </c>
      <c r="J3" s="38">
        <v>11000</v>
      </c>
      <c r="K3" t="s">
        <v>105</v>
      </c>
      <c r="L3" s="39">
        <v>67890123457</v>
      </c>
      <c r="M3" s="39">
        <v>123456790</v>
      </c>
    </row>
    <row r="4" spans="1:13">
      <c r="C4" t="s">
        <v>84</v>
      </c>
      <c r="E4" t="s">
        <v>57</v>
      </c>
      <c r="G4" t="s">
        <v>69</v>
      </c>
      <c r="H4" t="s">
        <v>101</v>
      </c>
      <c r="I4" t="s">
        <v>102</v>
      </c>
      <c r="J4" s="38">
        <v>12000</v>
      </c>
      <c r="K4" t="s">
        <v>106</v>
      </c>
      <c r="L4" s="39">
        <v>67890123458</v>
      </c>
      <c r="M4" s="39">
        <v>123456791</v>
      </c>
    </row>
    <row r="5" spans="1:13">
      <c r="C5" t="s">
        <v>85</v>
      </c>
      <c r="E5" t="s">
        <v>58</v>
      </c>
      <c r="G5" t="s">
        <v>70</v>
      </c>
      <c r="H5" t="s">
        <v>102</v>
      </c>
      <c r="I5" t="s">
        <v>103</v>
      </c>
      <c r="J5" s="38">
        <v>13000</v>
      </c>
      <c r="K5" t="s">
        <v>107</v>
      </c>
      <c r="L5" s="39">
        <v>67890123459</v>
      </c>
      <c r="M5" s="39">
        <v>123456792</v>
      </c>
    </row>
    <row r="6" spans="1:13">
      <c r="C6" t="s">
        <v>86</v>
      </c>
      <c r="E6" t="s">
        <v>59</v>
      </c>
    </row>
    <row r="7" spans="1:13">
      <c r="C7" t="s">
        <v>87</v>
      </c>
      <c r="E7" t="s">
        <v>60</v>
      </c>
    </row>
    <row r="8" spans="1:13">
      <c r="C8" t="s">
        <v>88</v>
      </c>
      <c r="E8" t="s">
        <v>61</v>
      </c>
    </row>
    <row r="9" spans="1:13">
      <c r="C9" t="s">
        <v>89</v>
      </c>
      <c r="E9" t="s">
        <v>62</v>
      </c>
    </row>
    <row r="10" spans="1:13">
      <c r="C10" t="s">
        <v>90</v>
      </c>
      <c r="E10" t="s">
        <v>8</v>
      </c>
    </row>
    <row r="11" spans="1:13">
      <c r="C11" t="s">
        <v>91</v>
      </c>
      <c r="E11" t="s">
        <v>17</v>
      </c>
    </row>
    <row r="12" spans="1:13">
      <c r="C12" t="s">
        <v>92</v>
      </c>
      <c r="E12" t="s">
        <v>10</v>
      </c>
    </row>
    <row r="13" spans="1:13">
      <c r="C13" t="s">
        <v>93</v>
      </c>
      <c r="E13" t="s">
        <v>13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workbookViewId="0">
      <selection activeCell="B15" sqref="B15"/>
    </sheetView>
  </sheetViews>
  <sheetFormatPr baseColWidth="10" defaultRowHeight="15"/>
  <cols>
    <col min="1" max="1" width="3.5703125" customWidth="1"/>
    <col min="2" max="2" width="19.28515625" customWidth="1"/>
    <col min="3" max="17" width="15.5703125" customWidth="1"/>
  </cols>
  <sheetData>
    <row r="1" spans="1:17" s="34" customFormat="1" ht="33" customHeight="1">
      <c r="A1" s="43" t="s">
        <v>15</v>
      </c>
      <c r="B1" s="43"/>
      <c r="C1" s="43"/>
      <c r="D1" s="43"/>
      <c r="E1" s="43"/>
      <c r="F1" s="33"/>
      <c r="G1" s="35" t="s">
        <v>110</v>
      </c>
    </row>
    <row r="2" spans="1:17" ht="9.75" customHeight="1">
      <c r="A2" s="7" t="s">
        <v>0</v>
      </c>
      <c r="B2" s="8" t="s">
        <v>16</v>
      </c>
      <c r="C2" s="9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9</v>
      </c>
      <c r="K2" s="5" t="s">
        <v>8</v>
      </c>
      <c r="L2" s="5" t="s">
        <v>17</v>
      </c>
      <c r="M2" s="5" t="s">
        <v>10</v>
      </c>
      <c r="N2" s="5" t="s">
        <v>13</v>
      </c>
      <c r="O2" s="5" t="s">
        <v>11</v>
      </c>
      <c r="P2" s="5" t="s">
        <v>12</v>
      </c>
      <c r="Q2" s="11" t="s">
        <v>14</v>
      </c>
    </row>
    <row r="3" spans="1:17" ht="17.25" customHeight="1">
      <c r="A3" s="6">
        <v>1</v>
      </c>
      <c r="B3" s="8">
        <f>'Lisez-moi'!A3</f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0"/>
    </row>
    <row r="4" spans="1:17">
      <c r="A4" s="6">
        <v>2</v>
      </c>
      <c r="B4" s="8">
        <f>'Lisez-moi'!A4</f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0"/>
    </row>
    <row r="5" spans="1:17">
      <c r="A5" s="6">
        <v>3</v>
      </c>
      <c r="B5" s="8">
        <f>'Lisez-moi'!A7</f>
        <v>0</v>
      </c>
      <c r="C5" s="1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0"/>
    </row>
    <row r="6" spans="1:17">
      <c r="A6" s="6">
        <v>4</v>
      </c>
      <c r="B6" s="8">
        <f>'Lisez-moi'!A11</f>
        <v>0</v>
      </c>
      <c r="C6" s="1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0"/>
    </row>
    <row r="7" spans="1:17">
      <c r="A7" s="6">
        <v>5</v>
      </c>
      <c r="B7" s="8">
        <f>'Lisez-moi'!A18</f>
        <v>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0"/>
    </row>
    <row r="8" spans="1:17">
      <c r="A8" s="6">
        <v>6</v>
      </c>
      <c r="B8" s="8">
        <f>'Lisez-moi'!A19</f>
        <v>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0">
        <f t="shared" ref="Q8:Q11" si="0">SUM(C8:P8)</f>
        <v>0</v>
      </c>
    </row>
    <row r="9" spans="1:17">
      <c r="A9" s="6">
        <v>7</v>
      </c>
      <c r="B9" s="8">
        <f>'Lisez-moi'!A20</f>
        <v>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10">
        <f t="shared" si="0"/>
        <v>0</v>
      </c>
    </row>
    <row r="10" spans="1:17">
      <c r="A10" s="6">
        <v>8</v>
      </c>
      <c r="B10" s="8">
        <f>'Lisez-moi'!A21</f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10">
        <f t="shared" si="0"/>
        <v>0</v>
      </c>
    </row>
    <row r="11" spans="1:17">
      <c r="A11" s="12" t="s">
        <v>14</v>
      </c>
      <c r="B11" s="12"/>
      <c r="C11" s="13">
        <f>SUM(C3:C10)</f>
        <v>0</v>
      </c>
      <c r="D11" s="13">
        <f t="shared" ref="D11:P11" si="1">SUM(D3:D10)</f>
        <v>0</v>
      </c>
      <c r="E11" s="13">
        <f t="shared" si="1"/>
        <v>0</v>
      </c>
      <c r="F11" s="13">
        <f t="shared" si="1"/>
        <v>0</v>
      </c>
      <c r="G11" s="13">
        <f t="shared" si="1"/>
        <v>0</v>
      </c>
      <c r="H11" s="13">
        <f t="shared" si="1"/>
        <v>0</v>
      </c>
      <c r="I11" s="13">
        <f t="shared" si="1"/>
        <v>0</v>
      </c>
      <c r="J11" s="13">
        <f t="shared" si="1"/>
        <v>0</v>
      </c>
      <c r="K11" s="13">
        <f t="shared" si="1"/>
        <v>0</v>
      </c>
      <c r="L11" s="13"/>
      <c r="M11" s="13">
        <f t="shared" si="1"/>
        <v>0</v>
      </c>
      <c r="N11" s="13">
        <f t="shared" si="1"/>
        <v>0</v>
      </c>
      <c r="O11" s="13">
        <f t="shared" si="1"/>
        <v>0</v>
      </c>
      <c r="P11" s="13">
        <f t="shared" si="1"/>
        <v>0</v>
      </c>
      <c r="Q11" s="14">
        <f t="shared" si="0"/>
        <v>0</v>
      </c>
    </row>
    <row r="12" spans="1:17">
      <c r="B12" s="18" t="s">
        <v>30</v>
      </c>
    </row>
    <row r="13" spans="1:17">
      <c r="B13" s="20" t="s">
        <v>51</v>
      </c>
    </row>
    <row r="14" spans="1:17">
      <c r="B14" t="s">
        <v>63</v>
      </c>
    </row>
  </sheetData>
  <mergeCells count="1">
    <mergeCell ref="A1:E1"/>
  </mergeCells>
  <pageMargins left="0.25" right="0.25" top="0.75" bottom="0.75" header="0.3" footer="0.3"/>
  <pageSetup paperSize="9" orientation="landscape" r:id="rId1"/>
  <headerFooter>
    <oddHeader>&amp;CFICHE MENSUELLE DES CONTRIBUTIONS DES MEMBRES REUNION DU :        JANVIER
&amp;"-,Italique"&amp;KFF0000La réunion a lieu chaque 2ème dimanche du mois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9"/>
  <sheetViews>
    <sheetView zoomScalePageLayoutView="93" workbookViewId="0">
      <selection activeCell="A2" sqref="A2:N2"/>
    </sheetView>
  </sheetViews>
  <sheetFormatPr baseColWidth="10" defaultRowHeight="15"/>
  <cols>
    <col min="1" max="1" width="9.140625" customWidth="1"/>
    <col min="2" max="16" width="14.5703125" customWidth="1"/>
  </cols>
  <sheetData>
    <row r="1" spans="1:16" ht="21" customHeight="1">
      <c r="A1" s="29" t="s">
        <v>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6" ht="23.2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6" ht="21.75" customHeight="1">
      <c r="A3" s="8" t="s">
        <v>16</v>
      </c>
      <c r="B3" s="9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9</v>
      </c>
      <c r="J3" s="5" t="s">
        <v>8</v>
      </c>
      <c r="K3" s="5" t="s">
        <v>17</v>
      </c>
      <c r="L3" s="5" t="s">
        <v>10</v>
      </c>
      <c r="M3" s="5" t="s">
        <v>13</v>
      </c>
      <c r="N3" s="5" t="s">
        <v>11</v>
      </c>
      <c r="O3" s="5" t="s">
        <v>12</v>
      </c>
      <c r="P3" s="11" t="s">
        <v>14</v>
      </c>
    </row>
    <row r="4" spans="1:16" ht="23.25" customHeight="1">
      <c r="A4" s="26" t="str">
        <f>[1]Janvier!F1</f>
        <v>JANVIER</v>
      </c>
      <c r="B4" s="2">
        <f>'Prototype Fiche Mensuelle'!C3</f>
        <v>0</v>
      </c>
      <c r="C4" s="2">
        <f>'Prototype Fiche Mensuelle'!D3</f>
        <v>0</v>
      </c>
      <c r="D4" s="2">
        <f>'Prototype Fiche Mensuelle'!E3</f>
        <v>0</v>
      </c>
      <c r="E4" s="2">
        <f>'Prototype Fiche Mensuelle'!F3</f>
        <v>0</v>
      </c>
      <c r="F4" s="2">
        <f>'Prototype Fiche Mensuelle'!G3</f>
        <v>0</v>
      </c>
      <c r="G4" s="2">
        <f>'Prototype Fiche Mensuelle'!H3</f>
        <v>0</v>
      </c>
      <c r="H4" s="2">
        <f>'Prototype Fiche Mensuelle'!I3</f>
        <v>0</v>
      </c>
      <c r="I4" s="2">
        <f>'Prototype Fiche Mensuelle'!J3</f>
        <v>0</v>
      </c>
      <c r="J4" s="2">
        <f>'Prototype Fiche Mensuelle'!K3</f>
        <v>0</v>
      </c>
      <c r="K4" s="2">
        <f>'Prototype Fiche Mensuelle'!L3</f>
        <v>0</v>
      </c>
      <c r="L4" s="2">
        <f>'Prototype Fiche Mensuelle'!M3</f>
        <v>0</v>
      </c>
      <c r="M4" s="2">
        <f>'Prototype Fiche Mensuelle'!N3</f>
        <v>0</v>
      </c>
      <c r="N4" s="2">
        <f>'Prototype Fiche Mensuelle'!O3</f>
        <v>0</v>
      </c>
      <c r="O4" s="2">
        <f>'Prototype Fiche Mensuelle'!P3</f>
        <v>0</v>
      </c>
      <c r="P4" s="10">
        <f t="shared" ref="P4:P16" si="0">SUM(B4:O4)</f>
        <v>0</v>
      </c>
    </row>
    <row r="5" spans="1:16" ht="22.5" customHeight="1">
      <c r="A5" s="26" t="str">
        <f>[1]Février!F1</f>
        <v>FEVRIER</v>
      </c>
      <c r="B5" s="2" t="e">
        <f>#REF!</f>
        <v>#REF!</v>
      </c>
      <c r="C5" s="2" t="e">
        <f>#REF!</f>
        <v>#REF!</v>
      </c>
      <c r="D5" s="2" t="e">
        <f>#REF!</f>
        <v>#REF!</v>
      </c>
      <c r="E5" s="2" t="e">
        <f>#REF!</f>
        <v>#REF!</v>
      </c>
      <c r="F5" s="2" t="e">
        <f>#REF!</f>
        <v>#REF!</v>
      </c>
      <c r="G5" s="2" t="e">
        <f>#REF!</f>
        <v>#REF!</v>
      </c>
      <c r="H5" s="2" t="e">
        <f>#REF!</f>
        <v>#REF!</v>
      </c>
      <c r="I5" s="2" t="e">
        <f>#REF!</f>
        <v>#REF!</v>
      </c>
      <c r="J5" s="2" t="e">
        <f>#REF!</f>
        <v>#REF!</v>
      </c>
      <c r="K5" s="2" t="e">
        <f>#REF!</f>
        <v>#REF!</v>
      </c>
      <c r="L5" s="2" t="e">
        <f>#REF!</f>
        <v>#REF!</v>
      </c>
      <c r="M5" s="2" t="e">
        <f>#REF!</f>
        <v>#REF!</v>
      </c>
      <c r="N5" s="2" t="e">
        <f>#REF!</f>
        <v>#REF!</v>
      </c>
      <c r="O5" s="2" t="e">
        <f>#REF!</f>
        <v>#REF!</v>
      </c>
      <c r="P5" s="10" t="e">
        <f t="shared" si="0"/>
        <v>#REF!</v>
      </c>
    </row>
    <row r="6" spans="1:16" ht="22.5" customHeight="1">
      <c r="A6" s="26" t="str">
        <f>[1]Mars!F1</f>
        <v>MARS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10">
        <f t="shared" si="0"/>
        <v>0</v>
      </c>
    </row>
    <row r="7" spans="1:16" ht="22.5" customHeight="1">
      <c r="A7" s="27" t="str">
        <f>[1]Avril!F1</f>
        <v>AVRIL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10">
        <f t="shared" si="0"/>
        <v>0</v>
      </c>
    </row>
    <row r="8" spans="1:16" ht="22.5" customHeight="1">
      <c r="A8" s="27" t="str">
        <f>[1]Mai!F1</f>
        <v>MAI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10">
        <f t="shared" si="0"/>
        <v>0</v>
      </c>
    </row>
    <row r="9" spans="1:16" ht="22.5" customHeight="1">
      <c r="A9" s="27" t="str">
        <f>[1]Juin!F1</f>
        <v>JUIN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10">
        <f t="shared" si="0"/>
        <v>0</v>
      </c>
    </row>
    <row r="10" spans="1:16" ht="22.5" customHeight="1">
      <c r="A10" s="27" t="str">
        <f>[1]Juillet!F1</f>
        <v>JUILLET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10">
        <f t="shared" si="0"/>
        <v>0</v>
      </c>
    </row>
    <row r="11" spans="1:16" ht="22.5" customHeight="1">
      <c r="A11" s="27" t="str">
        <f>[1]Aout!F1</f>
        <v>AOUT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10">
        <f t="shared" si="0"/>
        <v>0</v>
      </c>
    </row>
    <row r="12" spans="1:16" ht="22.5" customHeight="1">
      <c r="A12" s="27" t="str">
        <f>[1]Septembre!F1</f>
        <v>SEPTEMBRE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10">
        <f t="shared" si="0"/>
        <v>0</v>
      </c>
    </row>
    <row r="13" spans="1:16" ht="22.5" customHeight="1">
      <c r="A13" s="28" t="s">
        <v>18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0">
        <f t="shared" si="0"/>
        <v>0</v>
      </c>
    </row>
    <row r="14" spans="1:16" ht="22.5" customHeight="1">
      <c r="A14" s="28" t="s">
        <v>19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10">
        <f t="shared" si="0"/>
        <v>0</v>
      </c>
    </row>
    <row r="15" spans="1:16" ht="22.5" customHeight="1">
      <c r="A15" s="28" t="s">
        <v>20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10">
        <f t="shared" si="0"/>
        <v>0</v>
      </c>
    </row>
    <row r="16" spans="1:16" ht="22.5" customHeight="1">
      <c r="A16" s="12"/>
      <c r="B16" s="13" t="e">
        <f t="shared" ref="B16:J16" si="1">SUM(B4:B15)</f>
        <v>#REF!</v>
      </c>
      <c r="C16" s="13" t="e">
        <f t="shared" si="1"/>
        <v>#REF!</v>
      </c>
      <c r="D16" s="13" t="e">
        <f t="shared" si="1"/>
        <v>#REF!</v>
      </c>
      <c r="E16" s="13" t="e">
        <f t="shared" si="1"/>
        <v>#REF!</v>
      </c>
      <c r="F16" s="13" t="e">
        <f t="shared" si="1"/>
        <v>#REF!</v>
      </c>
      <c r="G16" s="13" t="e">
        <f t="shared" si="1"/>
        <v>#REF!</v>
      </c>
      <c r="H16" s="13" t="e">
        <f t="shared" si="1"/>
        <v>#REF!</v>
      </c>
      <c r="I16" s="13" t="e">
        <f t="shared" si="1"/>
        <v>#REF!</v>
      </c>
      <c r="J16" s="13" t="e">
        <f t="shared" si="1"/>
        <v>#REF!</v>
      </c>
      <c r="K16" s="13"/>
      <c r="L16" s="13" t="e">
        <f>SUM(L4:L15)</f>
        <v>#REF!</v>
      </c>
      <c r="M16" s="13" t="e">
        <f>SUM(M4:M15)</f>
        <v>#REF!</v>
      </c>
      <c r="N16" s="13" t="e">
        <f>SUM(N4:N15)</f>
        <v>#REF!</v>
      </c>
      <c r="O16" s="13" t="e">
        <f>SUM(O4:O15)</f>
        <v>#REF!</v>
      </c>
      <c r="P16" s="14" t="e">
        <f t="shared" si="0"/>
        <v>#REF!</v>
      </c>
    </row>
    <row r="18" spans="1:1">
      <c r="A18" s="17" t="s">
        <v>50</v>
      </c>
    </row>
    <row r="19" spans="1:1">
      <c r="A19" t="s">
        <v>64</v>
      </c>
    </row>
  </sheetData>
  <mergeCells count="1">
    <mergeCell ref="A2:N2"/>
  </mergeCells>
  <pageMargins left="0.25" right="0.25" top="0.75" bottom="0.75" header="0.3" footer="0.3"/>
  <pageSetup paperSize="9" fitToWidth="0" fitToHeight="0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5"/>
  <sheetViews>
    <sheetView workbookViewId="0">
      <selection activeCell="F18" sqref="F18"/>
    </sheetView>
  </sheetViews>
  <sheetFormatPr baseColWidth="10" defaultRowHeight="15"/>
  <cols>
    <col min="1" max="1" width="3.5703125" customWidth="1"/>
    <col min="2" max="2" width="15" customWidth="1"/>
    <col min="3" max="15" width="12.85546875" customWidth="1"/>
    <col min="16" max="16" width="8" customWidth="1"/>
    <col min="17" max="17" width="8.5703125" customWidth="1"/>
  </cols>
  <sheetData>
    <row r="1" spans="1:15" ht="27" customHeight="1">
      <c r="A1" s="30" t="s">
        <v>48</v>
      </c>
      <c r="B1" s="30"/>
      <c r="C1" s="30"/>
      <c r="D1" s="30"/>
      <c r="E1" s="30"/>
      <c r="F1" s="3"/>
      <c r="G1" s="1"/>
    </row>
    <row r="2" spans="1:15" ht="9.75" customHeight="1">
      <c r="A2" s="7" t="s">
        <v>0</v>
      </c>
      <c r="B2" s="8" t="s">
        <v>16</v>
      </c>
      <c r="C2" s="22" t="s">
        <v>21</v>
      </c>
      <c r="D2" s="22" t="s">
        <v>22</v>
      </c>
      <c r="E2" s="22" t="s">
        <v>23</v>
      </c>
      <c r="F2" s="23" t="s">
        <v>24</v>
      </c>
      <c r="G2" s="23" t="s">
        <v>25</v>
      </c>
      <c r="H2" s="23" t="s">
        <v>26</v>
      </c>
      <c r="I2" s="23" t="s">
        <v>27</v>
      </c>
      <c r="J2" s="23" t="s">
        <v>28</v>
      </c>
      <c r="K2" s="23" t="s">
        <v>29</v>
      </c>
      <c r="L2" s="24" t="s">
        <v>18</v>
      </c>
      <c r="M2" s="25" t="s">
        <v>19</v>
      </c>
      <c r="N2" s="25" t="s">
        <v>20</v>
      </c>
      <c r="O2" s="21" t="s">
        <v>14</v>
      </c>
    </row>
    <row r="3" spans="1:15" ht="17.25" customHeight="1">
      <c r="A3" s="6">
        <v>1</v>
      </c>
      <c r="B3" s="8">
        <f>'Lisez-moi'!A3</f>
        <v>0</v>
      </c>
      <c r="C3" s="2">
        <f>Tableau12[[#This Row],[SECOURS]]</f>
        <v>0</v>
      </c>
      <c r="D3" s="2" t="e">
        <f>#REF!</f>
        <v>#REF!</v>
      </c>
      <c r="E3" s="2"/>
      <c r="F3" s="2"/>
      <c r="G3" s="2"/>
      <c r="H3" s="2"/>
      <c r="I3" s="2"/>
      <c r="J3" s="2"/>
      <c r="K3" s="2"/>
      <c r="L3" s="2"/>
      <c r="M3" s="2"/>
      <c r="N3" s="2"/>
      <c r="O3" s="10" t="e">
        <f t="shared" ref="O3:O10" si="0">SUM(C3:N3)</f>
        <v>#REF!</v>
      </c>
    </row>
    <row r="4" spans="1:15">
      <c r="A4" s="6">
        <v>2</v>
      </c>
      <c r="B4" s="8">
        <f>'Lisez-moi'!A4</f>
        <v>0</v>
      </c>
      <c r="C4" s="2">
        <f>Tableau12[[#This Row],[SECOURS]]</f>
        <v>0</v>
      </c>
      <c r="D4" s="2" t="e">
        <f>#REF!</f>
        <v>#REF!</v>
      </c>
      <c r="E4" s="2"/>
      <c r="F4" s="2"/>
      <c r="G4" s="2"/>
      <c r="H4" s="2"/>
      <c r="I4" s="2"/>
      <c r="J4" s="2"/>
      <c r="K4" s="2"/>
      <c r="L4" s="2"/>
      <c r="M4" s="2"/>
      <c r="N4" s="2"/>
      <c r="O4" s="10" t="e">
        <f t="shared" si="0"/>
        <v>#REF!</v>
      </c>
    </row>
    <row r="5" spans="1:15">
      <c r="A5" s="6">
        <v>3</v>
      </c>
      <c r="B5" s="8">
        <f>'Lisez-moi'!A7</f>
        <v>0</v>
      </c>
      <c r="C5" s="2">
        <f>Tableau12[[#This Row],[SECOURS]]</f>
        <v>0</v>
      </c>
      <c r="D5" s="2" t="e">
        <f>#REF!</f>
        <v>#REF!</v>
      </c>
      <c r="E5" s="2"/>
      <c r="F5" s="2"/>
      <c r="G5" s="2"/>
      <c r="H5" s="2"/>
      <c r="I5" s="2"/>
      <c r="J5" s="2"/>
      <c r="K5" s="2"/>
      <c r="L5" s="2"/>
      <c r="M5" s="2"/>
      <c r="N5" s="2"/>
      <c r="O5" s="10" t="e">
        <f t="shared" si="0"/>
        <v>#REF!</v>
      </c>
    </row>
    <row r="6" spans="1:15">
      <c r="A6" s="6">
        <v>4</v>
      </c>
      <c r="B6" s="8">
        <f>'Lisez-moi'!A11</f>
        <v>0</v>
      </c>
      <c r="C6" s="2">
        <f>Tableau12[[#This Row],[SECOURS]]</f>
        <v>0</v>
      </c>
      <c r="D6" s="2" t="e">
        <f>#REF!</f>
        <v>#REF!</v>
      </c>
      <c r="E6" s="2"/>
      <c r="F6" s="2"/>
      <c r="G6" s="2"/>
      <c r="H6" s="2"/>
      <c r="I6" s="2"/>
      <c r="J6" s="2"/>
      <c r="K6" s="2"/>
      <c r="L6" s="2"/>
      <c r="M6" s="2"/>
      <c r="N6" s="2"/>
      <c r="O6" s="10" t="e">
        <f t="shared" si="0"/>
        <v>#REF!</v>
      </c>
    </row>
    <row r="7" spans="1:15">
      <c r="A7" s="6">
        <v>5</v>
      </c>
      <c r="B7" s="4">
        <f>'Lisez-moi'!A18</f>
        <v>0</v>
      </c>
      <c r="C7" s="2">
        <f>Tableau12[[#This Row],[SECOURS]]</f>
        <v>0</v>
      </c>
      <c r="D7" s="2" t="e">
        <f>#REF!</f>
        <v>#REF!</v>
      </c>
      <c r="E7" s="2"/>
      <c r="F7" s="2"/>
      <c r="G7" s="2"/>
      <c r="H7" s="2"/>
      <c r="I7" s="2"/>
      <c r="J7" s="2"/>
      <c r="K7" s="2"/>
      <c r="L7" s="2"/>
      <c r="M7" s="2"/>
      <c r="N7" s="2"/>
      <c r="O7" s="10" t="e">
        <f t="shared" si="0"/>
        <v>#REF!</v>
      </c>
    </row>
    <row r="8" spans="1:15">
      <c r="A8" s="6">
        <v>6</v>
      </c>
      <c r="B8" s="4">
        <f>'Lisez-moi'!A19</f>
        <v>0</v>
      </c>
      <c r="C8" s="2">
        <f>Tableau12[[#This Row],[SECOURS]]</f>
        <v>0</v>
      </c>
      <c r="D8" s="2" t="e">
        <f>#REF!</f>
        <v>#REF!</v>
      </c>
      <c r="E8" s="2"/>
      <c r="F8" s="2"/>
      <c r="G8" s="2"/>
      <c r="H8" s="2"/>
      <c r="I8" s="2"/>
      <c r="J8" s="2"/>
      <c r="K8" s="2"/>
      <c r="L8" s="2"/>
      <c r="M8" s="2"/>
      <c r="N8" s="2"/>
      <c r="O8" s="10" t="e">
        <f t="shared" si="0"/>
        <v>#REF!</v>
      </c>
    </row>
    <row r="9" spans="1:15">
      <c r="A9" s="6">
        <v>7</v>
      </c>
      <c r="B9" s="4">
        <f>'Lisez-moi'!A20</f>
        <v>0</v>
      </c>
      <c r="C9" s="2">
        <f>Tableau12[[#This Row],[SECOURS]]</f>
        <v>0</v>
      </c>
      <c r="D9" s="2" t="e">
        <f>#REF!</f>
        <v>#REF!</v>
      </c>
      <c r="E9" s="2"/>
      <c r="F9" s="2"/>
      <c r="G9" s="2"/>
      <c r="H9" s="2"/>
      <c r="I9" s="2"/>
      <c r="J9" s="2"/>
      <c r="K9" s="2"/>
      <c r="L9" s="2"/>
      <c r="M9" s="2"/>
      <c r="N9" s="2"/>
      <c r="O9" s="10" t="e">
        <f t="shared" si="0"/>
        <v>#REF!</v>
      </c>
    </row>
    <row r="10" spans="1:15">
      <c r="A10" s="6">
        <v>8</v>
      </c>
      <c r="B10" s="4">
        <f>'Lisez-moi'!A21</f>
        <v>0</v>
      </c>
      <c r="C10" s="2">
        <f>Tableau12[[#This Row],[SECOURS]]</f>
        <v>0</v>
      </c>
      <c r="D10" s="2" t="e">
        <f>#REF!</f>
        <v>#REF!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10" t="e">
        <f t="shared" si="0"/>
        <v>#REF!</v>
      </c>
    </row>
    <row r="11" spans="1:15">
      <c r="A11" s="16"/>
      <c r="B11" s="12" t="s">
        <v>14</v>
      </c>
      <c r="C11" s="2">
        <f>SUBTOTAL(109,C3:C10)</f>
        <v>0</v>
      </c>
      <c r="D11" s="2" t="e">
        <f t="shared" ref="D11:O11" si="1">SUBTOTAL(109,D3:D10)</f>
        <v>#REF!</v>
      </c>
      <c r="E11" s="2">
        <f t="shared" si="1"/>
        <v>0</v>
      </c>
      <c r="F11" s="2">
        <f t="shared" si="1"/>
        <v>0</v>
      </c>
      <c r="G11" s="2">
        <f t="shared" si="1"/>
        <v>0</v>
      </c>
      <c r="H11" s="2">
        <f t="shared" si="1"/>
        <v>0</v>
      </c>
      <c r="I11" s="2">
        <f t="shared" si="1"/>
        <v>0</v>
      </c>
      <c r="J11" s="2">
        <f t="shared" si="1"/>
        <v>0</v>
      </c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 t="e">
        <f t="shared" si="1"/>
        <v>#REF!</v>
      </c>
    </row>
    <row r="14" spans="1:15">
      <c r="B14" s="17" t="s">
        <v>47</v>
      </c>
    </row>
    <row r="15" spans="1:15">
      <c r="B15" t="s">
        <v>65</v>
      </c>
    </row>
  </sheetData>
  <pageMargins left="0.25" right="0.25" top="0.75" bottom="0.75" header="0.3" footer="0.3"/>
  <pageSetup paperSize="9" orientation="landscape" r:id="rId1"/>
  <headerFooter>
    <oddHeader>&amp;CEPARGNE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Lisez-moi</vt:lpstr>
      <vt:lpstr>Données</vt:lpstr>
      <vt:lpstr>Prototype Fiche Mensuelle</vt:lpstr>
      <vt:lpstr>Prototype Fiche Individuelle</vt:lpstr>
      <vt:lpstr>Prototype Fiche Rubrique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gmb</cp:lastModifiedBy>
  <cp:lastPrinted>2018-01-11T10:22:15Z</cp:lastPrinted>
  <dcterms:created xsi:type="dcterms:W3CDTF">2013-10-13T11:32:34Z</dcterms:created>
  <dcterms:modified xsi:type="dcterms:W3CDTF">2018-02-12T08:23:51Z</dcterms:modified>
</cp:coreProperties>
</file>