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10" windowHeight="862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5" i="1" l="1"/>
  <c r="L2" i="1"/>
  <c r="L3" i="1"/>
  <c r="L4" i="1"/>
  <c r="J4" i="1"/>
  <c r="J3" i="1"/>
  <c r="J2" i="1"/>
</calcChain>
</file>

<file path=xl/sharedStrings.xml><?xml version="1.0" encoding="utf-8"?>
<sst xmlns="http://schemas.openxmlformats.org/spreadsheetml/2006/main" count="21" uniqueCount="15">
  <si>
    <t>annéemois</t>
  </si>
  <si>
    <t>matricule</t>
  </si>
  <si>
    <t>nom</t>
  </si>
  <si>
    <t>prenom</t>
  </si>
  <si>
    <t>grade</t>
  </si>
  <si>
    <t>debut d'affection</t>
  </si>
  <si>
    <t>fin d'affectation</t>
  </si>
  <si>
    <t>brut</t>
  </si>
  <si>
    <t>X</t>
  </si>
  <si>
    <t>Y</t>
  </si>
  <si>
    <t>IDE</t>
  </si>
  <si>
    <t>etp</t>
  </si>
  <si>
    <t>Cout</t>
  </si>
  <si>
    <t>service</t>
  </si>
  <si>
    <t>Répatition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</si>
</sst>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Q2" sqref="Q2"/>
    </sheetView>
  </sheetViews>
  <sheetFormatPr baseColWidth="10" defaultRowHeight="15" x14ac:dyDescent="0.25"/>
  <cols>
    <col min="7" max="7" width="16.42578125" bestFit="1" customWidth="1"/>
    <col min="8" max="8" width="15.140625" bestFit="1" customWidth="1"/>
    <col min="10" max="13" width="11.42578125" style="2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13</v>
      </c>
      <c r="G1" t="s">
        <v>5</v>
      </c>
      <c r="H1" t="s">
        <v>6</v>
      </c>
      <c r="I1" t="s">
        <v>7</v>
      </c>
      <c r="J1" s="2" t="s">
        <v>11</v>
      </c>
      <c r="K1" s="2" t="s">
        <v>12</v>
      </c>
      <c r="L1" s="2" t="s">
        <v>14</v>
      </c>
    </row>
    <row r="2" spans="1:12" x14ac:dyDescent="0.25">
      <c r="A2">
        <v>201311</v>
      </c>
      <c r="B2">
        <v>123456</v>
      </c>
      <c r="C2" t="s">
        <v>8</v>
      </c>
      <c r="D2" t="s">
        <v>9</v>
      </c>
      <c r="E2" t="s">
        <v>10</v>
      </c>
      <c r="F2">
        <v>1</v>
      </c>
      <c r="G2" s="1">
        <v>41606</v>
      </c>
      <c r="H2" s="1">
        <v>41608</v>
      </c>
      <c r="J2" s="2">
        <f>+((H2-G2)+1)/VLOOKUP(A2,Feuil2!$A$1:$B$2,2,FALSE)</f>
        <v>0.1</v>
      </c>
      <c r="L2" s="3">
        <f t="shared" ref="L2:L3" si="0">$I$4/(SUM($H$2:$H$4)-SUM($G$2:$G$4))*(H2-G2)</f>
        <v>285.71428571428572</v>
      </c>
    </row>
    <row r="3" spans="1:12" x14ac:dyDescent="0.25">
      <c r="A3">
        <v>201312</v>
      </c>
      <c r="B3">
        <v>123456</v>
      </c>
      <c r="C3" t="s">
        <v>8</v>
      </c>
      <c r="D3" t="s">
        <v>9</v>
      </c>
      <c r="E3" t="s">
        <v>10</v>
      </c>
      <c r="F3">
        <v>2</v>
      </c>
      <c r="G3" s="1">
        <v>41609</v>
      </c>
      <c r="H3" s="1">
        <v>41611</v>
      </c>
      <c r="J3" s="2">
        <f>+((H3-G3)+1)/VLOOKUP(A3,Feuil2!$A$1:$B$2,2,FALSE)</f>
        <v>9.6774193548387094E-2</v>
      </c>
      <c r="L3" s="3">
        <f t="shared" si="0"/>
        <v>285.71428571428572</v>
      </c>
    </row>
    <row r="4" spans="1:12" x14ac:dyDescent="0.25">
      <c r="A4">
        <v>201312</v>
      </c>
      <c r="B4">
        <v>123456</v>
      </c>
      <c r="C4" t="s">
        <v>8</v>
      </c>
      <c r="D4" t="s">
        <v>9</v>
      </c>
      <c r="E4" t="s">
        <v>10</v>
      </c>
      <c r="F4">
        <v>3</v>
      </c>
      <c r="G4" s="1">
        <v>41612</v>
      </c>
      <c r="H4" s="1">
        <v>41615</v>
      </c>
      <c r="I4">
        <v>1000</v>
      </c>
      <c r="J4" s="2">
        <f>+((H4-G4)+1)/VLOOKUP(A4,Feuil2!$A$1:$B$2,2,FALSE)</f>
        <v>0.12903225806451613</v>
      </c>
      <c r="L4" s="4">
        <f>$I$4/(SUM($H$2:$H$4)-SUM($G$2:$G$4))*(H4-G4)</f>
        <v>428.57142857142856</v>
      </c>
    </row>
    <row r="5" spans="1:12" x14ac:dyDescent="0.25">
      <c r="L5" s="3">
        <f>SUM(L2:L4)</f>
        <v>1000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>
        <v>201311</v>
      </c>
      <c r="B1">
        <v>30</v>
      </c>
    </row>
    <row r="2" spans="1:2" x14ac:dyDescent="0.25">
      <c r="A2">
        <v>201312</v>
      </c>
      <c r="B2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Guy Blancher</cp:lastModifiedBy>
  <dcterms:created xsi:type="dcterms:W3CDTF">2013-12-20T11:32:39Z</dcterms:created>
  <dcterms:modified xsi:type="dcterms:W3CDTF">2013-12-22T10:51:36Z</dcterms:modified>
</cp:coreProperties>
</file>