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70" windowHeight="8415"/>
  </bookViews>
  <sheets>
    <sheet name="Chantier" sheetId="1" r:id="rId1"/>
    <sheet name="liste chantier" sheetId="2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D1" i="1" l="1"/>
  <c r="AB1" i="1" s="1"/>
  <c r="AB3" i="1" s="1"/>
  <c r="AB4" i="1" l="1"/>
  <c r="AB24" i="1"/>
  <c r="AB22" i="1"/>
  <c r="AB20" i="1"/>
  <c r="AB18" i="1"/>
  <c r="AB16" i="1"/>
  <c r="AB14" i="1"/>
  <c r="AB12" i="1"/>
  <c r="AB10" i="1"/>
  <c r="AB8" i="1"/>
  <c r="AB6" i="1"/>
  <c r="AD1" i="1"/>
  <c r="AB25" i="1"/>
  <c r="AB23" i="1"/>
  <c r="AB21" i="1"/>
  <c r="AB19" i="1"/>
  <c r="AB17" i="1"/>
  <c r="AB15" i="1"/>
  <c r="AB13" i="1"/>
  <c r="AB11" i="1"/>
  <c r="AB9" i="1"/>
  <c r="AB7" i="1"/>
  <c r="AB5" i="1"/>
</calcChain>
</file>

<file path=xl/sharedStrings.xml><?xml version="1.0" encoding="utf-8"?>
<sst xmlns="http://schemas.openxmlformats.org/spreadsheetml/2006/main" count="66" uniqueCount="41">
  <si>
    <t>jour</t>
  </si>
  <si>
    <t>Chantier</t>
  </si>
  <si>
    <t>numéro</t>
  </si>
  <si>
    <t>activité
travaux
Voirie</t>
  </si>
  <si>
    <t>Type
annuel
ponctuel</t>
  </si>
  <si>
    <t>Client</t>
  </si>
  <si>
    <t>Travaux</t>
  </si>
  <si>
    <t>Date prévue</t>
  </si>
  <si>
    <t>Besoins</t>
  </si>
  <si>
    <t>semaine</t>
  </si>
  <si>
    <t>du</t>
  </si>
  <si>
    <t>au</t>
  </si>
  <si>
    <t>clé</t>
  </si>
  <si>
    <t>chantier</t>
  </si>
  <si>
    <t>besoins</t>
  </si>
  <si>
    <t>TR</t>
  </si>
  <si>
    <t>Annuel</t>
  </si>
  <si>
    <t>c2</t>
  </si>
  <si>
    <t>bitume</t>
  </si>
  <si>
    <t>VO</t>
  </si>
  <si>
    <t>Poctuel</t>
  </si>
  <si>
    <t>c3</t>
  </si>
  <si>
    <t>tranchée</t>
  </si>
  <si>
    <t>c1</t>
  </si>
  <si>
    <t>canalisation</t>
  </si>
  <si>
    <t>c5</t>
  </si>
  <si>
    <t>c12</t>
  </si>
  <si>
    <t>c11</t>
  </si>
  <si>
    <t>data</t>
  </si>
  <si>
    <t>n° chantier</t>
  </si>
  <si>
    <t>travaux</t>
  </si>
  <si>
    <t>type contrat</t>
  </si>
  <si>
    <t>client</t>
  </si>
  <si>
    <t>début</t>
  </si>
  <si>
    <t>fin</t>
  </si>
  <si>
    <t>ev</t>
  </si>
  <si>
    <t>tata</t>
  </si>
  <si>
    <t>test</t>
  </si>
  <si>
    <t>fw</t>
  </si>
  <si>
    <t>toto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</si>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</sst>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ddd\ dd/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ZQUSSDE6/Gestion%20des%20ressour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sources"/>
      <sheetName val="Chantier"/>
      <sheetName val="Feuil3"/>
      <sheetName val="Feuil1"/>
      <sheetName val="Feuil2"/>
      <sheetName val="liste chantier"/>
    </sheetNames>
    <sheetDataSet>
      <sheetData sheetId="0">
        <row r="2">
          <cell r="A2">
            <v>42736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3"/>
  <sheetViews>
    <sheetView tabSelected="1" workbookViewId="0">
      <selection activeCell="I12" sqref="I12"/>
    </sheetView>
  </sheetViews>
  <sheetFormatPr baseColWidth="10" defaultRowHeight="15" x14ac:dyDescent="0.25"/>
  <cols>
    <col min="2" max="2" width="11.42578125" style="1"/>
    <col min="3" max="3" width="15.85546875" bestFit="1" customWidth="1"/>
    <col min="6" max="6" width="11.85546875" style="3" bestFit="1" customWidth="1"/>
    <col min="7" max="7" width="11.85546875" style="3" customWidth="1"/>
    <col min="8" max="8" width="11.42578125" style="4"/>
    <col min="11" max="27" width="0" hidden="1" customWidth="1"/>
    <col min="28" max="28" width="12.85546875" customWidth="1"/>
  </cols>
  <sheetData>
    <row r="1" spans="1:30" x14ac:dyDescent="0.25">
      <c r="A1" s="1">
        <v>2017</v>
      </c>
      <c r="D1" s="2">
        <f>[1]Ressources!A2</f>
        <v>42736</v>
      </c>
      <c r="J1" t="s">
        <v>0</v>
      </c>
      <c r="AB1" s="5">
        <f>DATE(YEAR($D$1),1,1)</f>
        <v>42736</v>
      </c>
      <c r="AD1" s="10">
        <f>AB1</f>
        <v>42736</v>
      </c>
    </row>
    <row r="2" spans="1:30" x14ac:dyDescent="0.25">
      <c r="A2" t="s">
        <v>1</v>
      </c>
      <c r="D2" s="2"/>
      <c r="AB2" s="5"/>
    </row>
    <row r="3" spans="1:30" ht="45" customHeight="1" x14ac:dyDescent="0.25">
      <c r="A3" s="11" t="s">
        <v>2</v>
      </c>
      <c r="B3" s="12" t="s">
        <v>3</v>
      </c>
      <c r="C3" s="12" t="s">
        <v>4</v>
      </c>
      <c r="D3" s="11" t="s">
        <v>5</v>
      </c>
      <c r="E3" t="s">
        <v>6</v>
      </c>
      <c r="F3" s="13" t="s">
        <v>7</v>
      </c>
      <c r="G3" s="13"/>
      <c r="H3" s="4" t="s">
        <v>8</v>
      </c>
      <c r="J3" t="s">
        <v>9</v>
      </c>
      <c r="AB3" s="1">
        <f>IF(AB$1="","",_xlfn.ISOWEEKNUM(AB1))</f>
        <v>52</v>
      </c>
    </row>
    <row r="4" spans="1:30" x14ac:dyDescent="0.25">
      <c r="A4" s="11"/>
      <c r="B4" s="12"/>
      <c r="C4" s="12"/>
      <c r="D4" s="11"/>
      <c r="F4" s="3" t="s">
        <v>10</v>
      </c>
      <c r="G4" s="3" t="s">
        <v>11</v>
      </c>
      <c r="J4" t="s">
        <v>12</v>
      </c>
      <c r="AB4" s="6" t="str">
        <f>TEXT(AB$1,"jjj jj/mm") &amp;"-"&amp;COUNTA(AC4:AC$5)</f>
        <v>dim 01/01-0</v>
      </c>
    </row>
    <row r="5" spans="1:30" x14ac:dyDescent="0.25">
      <c r="A5" s="1">
        <v>1</v>
      </c>
      <c r="B5" s="1" t="s">
        <v>15</v>
      </c>
      <c r="C5" t="s">
        <v>16</v>
      </c>
      <c r="D5" t="s">
        <v>17</v>
      </c>
      <c r="E5" t="s">
        <v>18</v>
      </c>
      <c r="F5" s="3">
        <v>42736</v>
      </c>
      <c r="G5" s="3">
        <v>42738</v>
      </c>
      <c r="H5" s="4">
        <v>5</v>
      </c>
      <c r="AB5" s="6" t="str">
        <f>TEXT(AB$1,"jjj jj/mm") &amp;"-"&amp;COUNTA(AC5:AC$5)</f>
        <v>dim 01/01-0</v>
      </c>
    </row>
    <row r="6" spans="1:30" x14ac:dyDescent="0.25">
      <c r="A6" s="1">
        <v>2</v>
      </c>
      <c r="B6" s="1" t="s">
        <v>19</v>
      </c>
      <c r="C6" t="s">
        <v>20</v>
      </c>
      <c r="D6" t="s">
        <v>21</v>
      </c>
      <c r="E6" t="s">
        <v>22</v>
      </c>
      <c r="F6" s="3">
        <v>42736</v>
      </c>
      <c r="G6" s="3">
        <v>42736</v>
      </c>
      <c r="H6" s="4">
        <v>3</v>
      </c>
      <c r="AB6" s="6" t="str">
        <f>TEXT(AB$1,"jjj jj/mm") &amp;"-"&amp;COUNTA(AC$5:AC6)</f>
        <v>dim 01/01-0</v>
      </c>
    </row>
    <row r="7" spans="1:30" x14ac:dyDescent="0.25">
      <c r="A7" s="1">
        <v>3</v>
      </c>
      <c r="B7" s="1" t="s">
        <v>15</v>
      </c>
      <c r="C7" t="s">
        <v>20</v>
      </c>
      <c r="D7" t="s">
        <v>23</v>
      </c>
      <c r="E7" t="s">
        <v>24</v>
      </c>
      <c r="F7" s="3">
        <v>42737</v>
      </c>
      <c r="G7" s="3">
        <v>42737</v>
      </c>
      <c r="H7" s="4">
        <v>2</v>
      </c>
      <c r="AB7" s="6" t="str">
        <f>TEXT(AB$1,"jjj jj/mm") &amp;"-"&amp;COUNTA(AC$5:AC7)</f>
        <v>dim 01/01-0</v>
      </c>
    </row>
    <row r="8" spans="1:30" x14ac:dyDescent="0.25">
      <c r="A8" s="1">
        <v>4</v>
      </c>
      <c r="B8" s="1" t="s">
        <v>19</v>
      </c>
      <c r="C8" t="s">
        <v>16</v>
      </c>
      <c r="D8" t="s">
        <v>25</v>
      </c>
      <c r="E8" t="s">
        <v>24</v>
      </c>
      <c r="F8" s="3">
        <v>42737</v>
      </c>
      <c r="G8" s="3">
        <v>42739</v>
      </c>
      <c r="H8" s="4">
        <v>3</v>
      </c>
      <c r="AB8" s="6" t="str">
        <f>TEXT(AB$1,"jjj jj/mm") &amp;"-"&amp;COUNTA(AC$5:AC8)</f>
        <v>dim 01/01-0</v>
      </c>
    </row>
    <row r="9" spans="1:30" x14ac:dyDescent="0.25">
      <c r="A9" s="1">
        <v>5</v>
      </c>
      <c r="B9" s="1" t="s">
        <v>15</v>
      </c>
      <c r="C9" t="s">
        <v>16</v>
      </c>
      <c r="D9" t="s">
        <v>26</v>
      </c>
      <c r="E9" t="s">
        <v>18</v>
      </c>
      <c r="F9" s="3">
        <v>42737</v>
      </c>
      <c r="G9" s="3">
        <v>42738</v>
      </c>
      <c r="H9" s="4">
        <v>8</v>
      </c>
      <c r="AB9" s="6" t="str">
        <f>TEXT(AB$1,"jjj jj/mm") &amp;"-"&amp;COUNTA(AC$5:AC9)</f>
        <v>dim 01/01-0</v>
      </c>
    </row>
    <row r="10" spans="1:30" x14ac:dyDescent="0.25">
      <c r="A10" s="1">
        <v>6</v>
      </c>
      <c r="B10" s="1" t="s">
        <v>15</v>
      </c>
      <c r="C10" t="s">
        <v>20</v>
      </c>
      <c r="D10" t="s">
        <v>27</v>
      </c>
      <c r="E10" t="s">
        <v>18</v>
      </c>
      <c r="F10" s="3">
        <v>42741</v>
      </c>
      <c r="G10" s="3">
        <v>42741</v>
      </c>
      <c r="H10" s="4">
        <v>4</v>
      </c>
      <c r="AB10" s="6" t="str">
        <f>TEXT(AB$1,"jjj jj/mm") &amp;"-"&amp;COUNTA(AC$5:AC10)</f>
        <v>dim 01/01-0</v>
      </c>
    </row>
    <row r="11" spans="1:30" x14ac:dyDescent="0.25">
      <c r="A11" s="1">
        <v>7</v>
      </c>
      <c r="B11" s="1" t="s">
        <v>35</v>
      </c>
      <c r="C11" t="s">
        <v>36</v>
      </c>
      <c r="D11" t="s">
        <v>37</v>
      </c>
      <c r="E11" t="s">
        <v>37</v>
      </c>
      <c r="F11" s="3">
        <v>42886</v>
      </c>
      <c r="G11" s="3">
        <v>42888</v>
      </c>
      <c r="H11" s="4">
        <v>2</v>
      </c>
      <c r="AB11" s="6" t="str">
        <f>TEXT(AB$1,"jjj jj/mm") &amp;"-"&amp;COUNTA(AC$5:AC11)</f>
        <v>dim 01/01-0</v>
      </c>
    </row>
    <row r="12" spans="1:30" x14ac:dyDescent="0.25">
      <c r="A12" s="1">
        <v>8</v>
      </c>
      <c r="B12" s="1" t="s">
        <v>38</v>
      </c>
      <c r="C12" t="s">
        <v>39</v>
      </c>
      <c r="D12" t="s">
        <v>36</v>
      </c>
      <c r="E12" t="s">
        <v>40</v>
      </c>
      <c r="F12" s="3">
        <v>42887</v>
      </c>
      <c r="G12" s="3">
        <v>42899</v>
      </c>
      <c r="H12" s="4">
        <v>2</v>
      </c>
      <c r="AB12" s="6" t="str">
        <f>TEXT(AB$1,"jjj jj/mm") &amp;"-"&amp;COUNTA(AC$5:AC12)</f>
        <v>dim 01/01-0</v>
      </c>
    </row>
    <row r="13" spans="1:30" x14ac:dyDescent="0.25">
      <c r="A13" s="1">
        <v>9</v>
      </c>
      <c r="AB13" s="6" t="str">
        <f>TEXT(AB$1,"jjj jj/mm") &amp;"-"&amp;COUNTA(AC$5:AC13)</f>
        <v>dim 01/01-0</v>
      </c>
    </row>
    <row r="14" spans="1:30" x14ac:dyDescent="0.25">
      <c r="A14" s="1">
        <v>10</v>
      </c>
      <c r="AB14" s="6" t="str">
        <f>TEXT(AB$1,"jjj jj/mm") &amp;"-"&amp;COUNTA(AC$5:AC14)</f>
        <v>dim 01/01-0</v>
      </c>
    </row>
    <row r="15" spans="1:30" x14ac:dyDescent="0.25">
      <c r="A15" s="1">
        <v>11</v>
      </c>
      <c r="AB15" s="6" t="str">
        <f>TEXT(AB$1,"jjj jj/mm") &amp;"-"&amp;COUNTA(AC$5:AC15)</f>
        <v>dim 01/01-0</v>
      </c>
    </row>
    <row r="16" spans="1:30" x14ac:dyDescent="0.25">
      <c r="A16" s="1">
        <v>12</v>
      </c>
      <c r="AB16" s="6" t="str">
        <f>TEXT(AB$1,"jjj jj/mm") &amp;"-"&amp;COUNTA(AC$5:AC16)</f>
        <v>dim 01/01-0</v>
      </c>
    </row>
    <row r="17" spans="1:28" x14ac:dyDescent="0.25">
      <c r="A17" s="1">
        <v>13</v>
      </c>
      <c r="AB17" s="6" t="str">
        <f>TEXT(AB$1,"jjj jj/mm") &amp;"-"&amp;COUNTA(AC$5:AC17)</f>
        <v>dim 01/01-0</v>
      </c>
    </row>
    <row r="18" spans="1:28" x14ac:dyDescent="0.25">
      <c r="A18" s="1">
        <v>14</v>
      </c>
      <c r="AB18" s="6" t="str">
        <f>TEXT(AB$1,"jjj jj/mm") &amp;"-"&amp;COUNTA(AC$5:AC18)</f>
        <v>dim 01/01-0</v>
      </c>
    </row>
    <row r="19" spans="1:28" x14ac:dyDescent="0.25">
      <c r="A19" s="1">
        <v>15</v>
      </c>
      <c r="AB19" s="6" t="str">
        <f>TEXT(AB$1,"jjj jj/mm") &amp;"-"&amp;COUNTA(AC$5:AC19)</f>
        <v>dim 01/01-0</v>
      </c>
    </row>
    <row r="20" spans="1:28" x14ac:dyDescent="0.25">
      <c r="A20" s="1">
        <v>16</v>
      </c>
      <c r="AB20" s="6" t="str">
        <f>TEXT(AB$1,"jjj jj/mm") &amp;"-"&amp;COUNTA(AC$5:AC20)</f>
        <v>dim 01/01-0</v>
      </c>
    </row>
    <row r="21" spans="1:28" x14ac:dyDescent="0.25">
      <c r="A21" s="1">
        <v>17</v>
      </c>
      <c r="AB21" s="6" t="str">
        <f>TEXT(AB$1,"jjj jj/mm") &amp;"-"&amp;COUNTA(AC$5:AC21)</f>
        <v>dim 01/01-0</v>
      </c>
    </row>
    <row r="22" spans="1:28" x14ac:dyDescent="0.25">
      <c r="A22" s="1">
        <v>18</v>
      </c>
      <c r="AB22" s="6" t="str">
        <f>TEXT(AB$1,"jjj jj/mm") &amp;"-"&amp;COUNTA(AC$5:AC22)</f>
        <v>dim 01/01-0</v>
      </c>
    </row>
    <row r="23" spans="1:28" x14ac:dyDescent="0.25">
      <c r="A23" s="1">
        <v>19</v>
      </c>
      <c r="AB23" s="6" t="str">
        <f>TEXT(AB$1,"jjj jj/mm") &amp;"-"&amp;COUNTA(AC$5:AC23)</f>
        <v>dim 01/01-0</v>
      </c>
    </row>
    <row r="24" spans="1:28" x14ac:dyDescent="0.25">
      <c r="A24" s="1">
        <v>20</v>
      </c>
      <c r="AB24" s="6" t="str">
        <f>TEXT(AB$1,"jjj jj/mm") &amp;"-"&amp;COUNTA(AC$5:AC24)</f>
        <v>dim 01/01-0</v>
      </c>
    </row>
    <row r="25" spans="1:28" x14ac:dyDescent="0.25">
      <c r="A25" s="1">
        <v>21</v>
      </c>
      <c r="AB25" s="6" t="str">
        <f>TEXT(AB$1,"jjj jj/mm") &amp;"-"&amp;COUNTA(AC$5:AC25)</f>
        <v>dim 01/01-0</v>
      </c>
    </row>
    <row r="27" spans="1:28" x14ac:dyDescent="0.25">
      <c r="B27" t="s">
        <v>29</v>
      </c>
      <c r="C27" t="s">
        <v>30</v>
      </c>
      <c r="D27" t="s">
        <v>31</v>
      </c>
      <c r="E27" t="s">
        <v>32</v>
      </c>
      <c r="F27" t="s">
        <v>13</v>
      </c>
      <c r="G27" t="s">
        <v>33</v>
      </c>
      <c r="H27" t="s">
        <v>34</v>
      </c>
      <c r="I27" t="s">
        <v>14</v>
      </c>
    </row>
    <row r="28" spans="1:28" x14ac:dyDescent="0.25">
      <c r="B28" s="1" t="s">
        <v>15</v>
      </c>
      <c r="C28" t="s">
        <v>16</v>
      </c>
      <c r="D28" t="s">
        <v>17</v>
      </c>
      <c r="E28" t="s">
        <v>18</v>
      </c>
      <c r="F28" s="8">
        <v>42736</v>
      </c>
      <c r="G28" s="8">
        <v>42738</v>
      </c>
      <c r="H28" s="4">
        <v>5</v>
      </c>
    </row>
    <row r="31" spans="1:28" x14ac:dyDescent="0.25">
      <c r="E31" s="1"/>
    </row>
    <row r="33" spans="5:5" x14ac:dyDescent="0.25">
      <c r="E33" s="7"/>
    </row>
  </sheetData>
  <mergeCells count="5">
    <mergeCell ref="A3:A4"/>
    <mergeCell ref="B3:B4"/>
    <mergeCell ref="C3:C4"/>
    <mergeCell ref="D3:D4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"/>
  <sheetViews>
    <sheetView workbookViewId="0"/>
  </sheetViews>
  <sheetFormatPr baseColWidth="10" defaultRowHeight="15" x14ac:dyDescent="0.25"/>
  <cols>
    <col min="1" max="1" width="11.42578125" style="9"/>
    <col min="2" max="6" width="11.42578125" style="1"/>
    <col min="7" max="8" width="11.42578125" style="9"/>
    <col min="9" max="9" width="11.42578125" style="1"/>
  </cols>
  <sheetData>
    <row r="1" spans="1:10" x14ac:dyDescent="0.25">
      <c r="A1" s="9" t="s">
        <v>28</v>
      </c>
      <c r="B1" s="1" t="s">
        <v>29</v>
      </c>
      <c r="C1" s="1" t="s">
        <v>30</v>
      </c>
      <c r="D1" s="1" t="s">
        <v>31</v>
      </c>
      <c r="E1" s="1" t="s">
        <v>32</v>
      </c>
      <c r="F1" s="1" t="s">
        <v>13</v>
      </c>
      <c r="G1" s="9" t="s">
        <v>33</v>
      </c>
      <c r="H1" s="9" t="s">
        <v>34</v>
      </c>
      <c r="I1" s="1" t="s">
        <v>14</v>
      </c>
    </row>
    <row r="2" spans="1:10" x14ac:dyDescent="0.25">
      <c r="F2" s="9"/>
      <c r="I2" s="4"/>
      <c r="J2" s="1"/>
    </row>
    <row r="3" spans="1:10" x14ac:dyDescent="0.25">
      <c r="F3" s="9"/>
      <c r="I3" s="4"/>
      <c r="J3" s="1"/>
    </row>
    <row r="4" spans="1:10" x14ac:dyDescent="0.25">
      <c r="I4" s="4"/>
      <c r="J4" s="1"/>
    </row>
    <row r="5" spans="1:10" x14ac:dyDescent="0.25">
      <c r="I5" s="4"/>
      <c r="J5" s="1"/>
    </row>
    <row r="6" spans="1:10" x14ac:dyDescent="0.25">
      <c r="I6" s="4"/>
      <c r="J6" s="1"/>
    </row>
    <row r="7" spans="1:10" x14ac:dyDescent="0.25">
      <c r="F7" s="9"/>
      <c r="I7" s="4"/>
      <c r="J7" s="1"/>
    </row>
    <row r="8" spans="1:10" x14ac:dyDescent="0.25">
      <c r="F8" s="9"/>
      <c r="I8" s="4"/>
      <c r="J8" s="1"/>
    </row>
    <row r="9" spans="1:10" x14ac:dyDescent="0.25">
      <c r="F9" s="9"/>
      <c r="I9" s="4"/>
      <c r="J9" s="1"/>
    </row>
    <row r="10" spans="1:10" x14ac:dyDescent="0.25">
      <c r="F10" s="9"/>
      <c r="I10" s="4"/>
      <c r="J10" s="1"/>
    </row>
    <row r="11" spans="1:10" x14ac:dyDescent="0.25">
      <c r="F11" s="9"/>
      <c r="I11" s="4"/>
      <c r="J11" s="1"/>
    </row>
    <row r="12" spans="1:10" x14ac:dyDescent="0.25">
      <c r="F12" s="9"/>
      <c r="I12" s="4"/>
      <c r="J12" s="1"/>
    </row>
    <row r="13" spans="1:10" x14ac:dyDescent="0.25">
      <c r="I13" s="4"/>
    </row>
    <row r="14" spans="1:10" x14ac:dyDescent="0.25">
      <c r="I14" s="4"/>
    </row>
    <row r="16" spans="1:10" x14ac:dyDescent="0.25">
      <c r="F16" s="9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Chantier</vt:lpstr>
      <vt:lpstr>liste chantier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</dc:creator>
  <cp:lastModifiedBy>gmb</cp:lastModifiedBy>
  <dcterms:created xsi:type="dcterms:W3CDTF">2017-11-17T11:15:06Z</dcterms:created>
  <dcterms:modified xsi:type="dcterms:W3CDTF">2017-11-20T17:36:10Z</dcterms:modified>
</cp:coreProperties>
</file>