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925" windowHeight="9570"/>
  </bookViews>
  <sheets>
    <sheet name="Accueil" sheetId="1" r:id="rId1"/>
    <sheet name="Récapitulatif" sheetId="2" r:id="rId2"/>
    <sheet name="Base de données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9" i="2" l="1"/>
  <c r="G8" i="2" l="1"/>
  <c r="G7" i="2"/>
  <c r="G6" i="2"/>
  <c r="G5" i="2"/>
  <c r="G4" i="2" l="1"/>
  <c r="G3" i="2"/>
  <c r="G2" i="2"/>
  <c r="J3" i="2" l="1"/>
</calcChain>
</file>

<file path=xl/sharedStrings.xml><?xml version="1.0" encoding="utf-8"?>
<sst xmlns="http://schemas.openxmlformats.org/spreadsheetml/2006/main" count="48" uniqueCount="38">
  <si>
    <t>Date</t>
  </si>
  <si>
    <t>dossier</t>
  </si>
  <si>
    <t>objectif</t>
  </si>
  <si>
    <t>heure début</t>
  </si>
  <si>
    <t>heure de fin</t>
  </si>
  <si>
    <t>total</t>
  </si>
  <si>
    <t>ROBERT</t>
  </si>
  <si>
    <t>C1705006</t>
  </si>
  <si>
    <t>RICHARD</t>
  </si>
  <si>
    <t>MARC</t>
  </si>
  <si>
    <t>C150006</t>
  </si>
  <si>
    <t>Objectifs</t>
  </si>
  <si>
    <t>Noms</t>
  </si>
  <si>
    <t>N°Dossiers</t>
  </si>
  <si>
    <t>C17050006</t>
  </si>
  <si>
    <t>C17050007</t>
  </si>
  <si>
    <t>C17050008</t>
  </si>
  <si>
    <t>C17050009</t>
  </si>
  <si>
    <t>C17050010</t>
  </si>
  <si>
    <t>C17050011</t>
  </si>
  <si>
    <t>C17050012</t>
  </si>
  <si>
    <t>C17050013</t>
  </si>
  <si>
    <t>C17050014</t>
  </si>
  <si>
    <t>C17050015</t>
  </si>
  <si>
    <t>C17050016</t>
  </si>
  <si>
    <t>C17050017</t>
  </si>
  <si>
    <t>C17050018</t>
  </si>
  <si>
    <t>JOEL</t>
  </si>
  <si>
    <t>MAXIME</t>
  </si>
  <si>
    <t>JULIEN</t>
  </si>
  <si>
    <t>Attention pour le Totaux bien séléctionner le numéro de dossier</t>
  </si>
  <si>
    <t>Totaux</t>
  </si>
  <si>
    <t>test1</t>
  </si>
  <si>
    <t>test2</t>
  </si>
  <si>
    <t>aa</t>
  </si>
  <si>
    <t>bb</t>
  </si>
  <si>
    <t>C1705007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</si>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</sst>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4" fontId="0" fillId="0" borderId="0" xfId="0" applyNumberFormat="1"/>
    <xf numFmtId="46" fontId="0" fillId="0" borderId="0" xfId="0" applyNumberFormat="1"/>
    <xf numFmtId="14" fontId="0" fillId="0" borderId="0" xfId="0" applyNumberFormat="1"/>
    <xf numFmtId="0" fontId="1" fillId="0" borderId="0" xfId="0" applyFont="1"/>
    <xf numFmtId="46" fontId="1" fillId="2" borderId="0" xfId="0" applyNumberFormat="1" applyFont="1" applyFill="1"/>
  </cellXfs>
  <cellStyles count="1">
    <cellStyle name="Normal" xfId="0" builtinId="0"/>
  </cellStyles>
  <dxfs count="4"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123825</xdr:colOff>
      <xdr:row>6</xdr:row>
      <xdr:rowOff>142875</xdr:rowOff>
    </xdr:from>
    <xdr:to>
      <xdr:col>11</xdr:col>
      <xdr:colOff>733425</xdr:colOff>
      <xdr:row>24</xdr:row>
      <xdr:rowOff>28575</xdr:rowOff>
    </xdr:to>
    <xdr:sp macro="[0]!Bouton1_Cliquer" textlink="">
      <xdr:nvSpPr>
        <xdr:cNvPr id="2" name="Rectangle 1"/>
        <xdr:cNvSpPr/>
      </xdr:nvSpPr>
      <xdr:spPr>
        <a:xfrm>
          <a:off x="1647825" y="1285875"/>
          <a:ext cx="7467600" cy="33147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800"/>
            <a:t>Formulaire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G9">
  <autoFilter ref="A1:G9"/>
  <tableColumns count="7">
    <tableColumn id="1" name="Date" totalsRowLabel="Total"/>
    <tableColumn id="2" name="nom"/>
    <tableColumn id="3" name="dossier"/>
    <tableColumn id="4" name="objectif"/>
    <tableColumn id="5" name="heure début" dataDxfId="3"/>
    <tableColumn id="6" name="heure de fin" dataDxfId="2"/>
    <tableColumn id="7" name="total" totalsRowFunction="sum" dataDxfId="1" totalsRowDxfId="0">
      <calculatedColumnFormula>Tableau1[[#This Row],[heure de fin]]-Tableau1[[#This Row],[heure début]]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C16" totalsRowShown="0">
  <autoFilter ref="A1:C16"/>
  <tableColumns count="3">
    <tableColumn id="1" name="Noms"/>
    <tableColumn id="2" name="N°Dossiers"/>
    <tableColumn id="3" name="Objectifs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topLeftCell="A6" workbookViewId="0">
      <selection activeCell="A17" sqref="A17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9"/>
  <sheetViews>
    <sheetView workbookViewId="0">
      <selection activeCell="D15" sqref="D15"/>
    </sheetView>
  </sheetViews>
  <sheetFormatPr baseColWidth="10" defaultRowHeight="15" x14ac:dyDescent="0.25"/>
  <cols>
    <col min="5" max="6" width="15.7109375" customWidth="1"/>
  </cols>
  <sheetData>
    <row r="1" spans="1:10" x14ac:dyDescent="0.25">
      <c r="A1" t="s">
        <v>0</v>
      </c>
      <c r="B1" t="s">
        <v>37</v>
      </c>
      <c r="C1" t="s">
        <v>1</v>
      </c>
      <c r="D1" t="s">
        <v>2</v>
      </c>
      <c r="E1" s="1" t="s">
        <v>3</v>
      </c>
      <c r="F1" t="s">
        <v>4</v>
      </c>
      <c r="G1" s="2" t="s">
        <v>5</v>
      </c>
    </row>
    <row r="2" spans="1:10" x14ac:dyDescent="0.25">
      <c r="A2" s="3">
        <v>42952</v>
      </c>
      <c r="B2" t="s">
        <v>6</v>
      </c>
      <c r="C2" t="s">
        <v>7</v>
      </c>
      <c r="D2">
        <v>125</v>
      </c>
      <c r="E2" s="2">
        <v>0.52273148148148152</v>
      </c>
      <c r="F2" s="2">
        <v>0.52284722222222224</v>
      </c>
      <c r="G2" s="2">
        <f>Tableau1[[#This Row],[heure de fin]]-Tableau1[[#This Row],[heure début]]</f>
        <v>1.1574074074072183E-4</v>
      </c>
      <c r="I2" t="s">
        <v>30</v>
      </c>
    </row>
    <row r="3" spans="1:10" x14ac:dyDescent="0.25">
      <c r="A3" s="3">
        <v>42952</v>
      </c>
      <c r="B3" t="s">
        <v>8</v>
      </c>
      <c r="C3" t="s">
        <v>36</v>
      </c>
      <c r="D3">
        <v>128</v>
      </c>
      <c r="E3" s="2">
        <v>0.52339120370370373</v>
      </c>
      <c r="F3" s="2">
        <v>0.53033564814814815</v>
      </c>
      <c r="G3" s="2">
        <f>Tableau1[[#This Row],[heure de fin]]-Tableau1[[#This Row],[heure début]]</f>
        <v>6.9444444444444198E-3</v>
      </c>
      <c r="I3" s="4" t="s">
        <v>31</v>
      </c>
      <c r="J3" s="5">
        <f>SUBTOTAL(9,G:G)</f>
        <v>-2.1093402777777781</v>
      </c>
    </row>
    <row r="4" spans="1:10" x14ac:dyDescent="0.25">
      <c r="A4" s="3">
        <v>42952</v>
      </c>
      <c r="B4" t="s">
        <v>9</v>
      </c>
      <c r="C4" t="s">
        <v>10</v>
      </c>
      <c r="D4">
        <v>36</v>
      </c>
      <c r="E4" s="2">
        <v>0.52443287037037034</v>
      </c>
      <c r="F4" s="2">
        <v>0.52512731481481478</v>
      </c>
      <c r="G4" s="2">
        <f>Tableau1[[#This Row],[heure de fin]]-Tableau1[[#This Row],[heure début]]</f>
        <v>6.9444444444444198E-4</v>
      </c>
    </row>
    <row r="5" spans="1:10" x14ac:dyDescent="0.25">
      <c r="A5" s="3">
        <v>42990</v>
      </c>
      <c r="B5" t="s">
        <v>32</v>
      </c>
      <c r="C5">
        <v>111</v>
      </c>
      <c r="D5">
        <v>111</v>
      </c>
      <c r="E5" s="2">
        <v>0.70984953703703713</v>
      </c>
      <c r="F5" s="2"/>
      <c r="G5" s="2">
        <f>Tableau1[[#This Row],[heure de fin]]-Tableau1[[#This Row],[heure début]]</f>
        <v>-0.70984953703703713</v>
      </c>
    </row>
    <row r="6" spans="1:10" x14ac:dyDescent="0.25">
      <c r="A6" s="3">
        <v>42990</v>
      </c>
      <c r="B6" t="s">
        <v>32</v>
      </c>
      <c r="C6">
        <v>111</v>
      </c>
      <c r="D6" t="s">
        <v>34</v>
      </c>
      <c r="E6" s="2">
        <v>0.71060185185185187</v>
      </c>
      <c r="F6" s="2"/>
      <c r="G6" s="2">
        <f>Tableau1[[#This Row],[heure de fin]]-Tableau1[[#This Row],[heure début]]</f>
        <v>-0.71060185185185187</v>
      </c>
    </row>
    <row r="7" spans="1:10" x14ac:dyDescent="0.25">
      <c r="A7" s="3">
        <v>42990</v>
      </c>
      <c r="B7" t="s">
        <v>32</v>
      </c>
      <c r="C7">
        <v>111</v>
      </c>
      <c r="D7" t="s">
        <v>34</v>
      </c>
      <c r="E7" s="2"/>
      <c r="F7" s="2">
        <v>0.71079861111111109</v>
      </c>
      <c r="G7" s="2">
        <f>Tableau1[[#This Row],[heure de fin]]-Tableau1[[#This Row],[heure début]]</f>
        <v>0.71079861111111109</v>
      </c>
    </row>
    <row r="8" spans="1:10" x14ac:dyDescent="0.25">
      <c r="A8" s="3">
        <v>42990</v>
      </c>
      <c r="B8" t="s">
        <v>33</v>
      </c>
      <c r="C8">
        <v>222</v>
      </c>
      <c r="D8">
        <v>5</v>
      </c>
      <c r="E8" s="2">
        <v>0.71531250000000002</v>
      </c>
      <c r="F8" s="2"/>
      <c r="G8" s="2">
        <f>Tableau1[[#This Row],[heure de fin]]-Tableau1[[#This Row],[heure début]]</f>
        <v>-0.71531250000000002</v>
      </c>
    </row>
    <row r="9" spans="1:10" x14ac:dyDescent="0.25">
      <c r="A9" s="3">
        <v>42991</v>
      </c>
      <c r="B9" t="s">
        <v>6</v>
      </c>
      <c r="C9" t="s">
        <v>14</v>
      </c>
      <c r="D9">
        <v>2</v>
      </c>
      <c r="E9" s="2">
        <v>0.69212962962962965</v>
      </c>
      <c r="F9" s="2"/>
      <c r="G9" s="2">
        <f>Tableau1[[#This Row],[heure de fin]]-Tableau1[[#This Row],[heure début]]</f>
        <v>-0.69212962962962965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6"/>
  <sheetViews>
    <sheetView workbookViewId="0">
      <selection activeCell="A7" sqref="A7:B7"/>
    </sheetView>
  </sheetViews>
  <sheetFormatPr baseColWidth="10" defaultRowHeight="15" x14ac:dyDescent="0.25"/>
  <cols>
    <col min="2" max="2" width="12.7109375" customWidth="1"/>
  </cols>
  <sheetData>
    <row r="1" spans="1:3" x14ac:dyDescent="0.25">
      <c r="A1" t="s">
        <v>12</v>
      </c>
      <c r="B1" t="s">
        <v>13</v>
      </c>
      <c r="C1" t="s">
        <v>11</v>
      </c>
    </row>
    <row r="2" spans="1:3" x14ac:dyDescent="0.25">
      <c r="A2" t="s">
        <v>6</v>
      </c>
      <c r="B2" t="s">
        <v>14</v>
      </c>
      <c r="C2">
        <v>1</v>
      </c>
    </row>
    <row r="3" spans="1:3" x14ac:dyDescent="0.25">
      <c r="A3" t="s">
        <v>8</v>
      </c>
      <c r="B3" t="s">
        <v>15</v>
      </c>
      <c r="C3">
        <v>2</v>
      </c>
    </row>
    <row r="4" spans="1:3" x14ac:dyDescent="0.25">
      <c r="A4" t="s">
        <v>27</v>
      </c>
      <c r="B4" t="s">
        <v>16</v>
      </c>
      <c r="C4">
        <v>3</v>
      </c>
    </row>
    <row r="5" spans="1:3" x14ac:dyDescent="0.25">
      <c r="A5" t="s">
        <v>28</v>
      </c>
      <c r="B5" t="s">
        <v>17</v>
      </c>
      <c r="C5">
        <v>4</v>
      </c>
    </row>
    <row r="6" spans="1:3" x14ac:dyDescent="0.25">
      <c r="A6" t="s">
        <v>29</v>
      </c>
      <c r="B6" t="s">
        <v>18</v>
      </c>
      <c r="C6">
        <v>5</v>
      </c>
    </row>
    <row r="7" spans="1:3" x14ac:dyDescent="0.25">
      <c r="A7" t="s">
        <v>32</v>
      </c>
      <c r="B7" t="s">
        <v>19</v>
      </c>
      <c r="C7">
        <v>6</v>
      </c>
    </row>
    <row r="8" spans="1:3" x14ac:dyDescent="0.25">
      <c r="A8" t="s">
        <v>33</v>
      </c>
      <c r="B8" t="s">
        <v>20</v>
      </c>
      <c r="C8">
        <v>7</v>
      </c>
    </row>
    <row r="9" spans="1:3" x14ac:dyDescent="0.25">
      <c r="B9" t="s">
        <v>21</v>
      </c>
      <c r="C9">
        <v>8</v>
      </c>
    </row>
    <row r="10" spans="1:3" x14ac:dyDescent="0.25">
      <c r="B10" t="s">
        <v>22</v>
      </c>
      <c r="C10">
        <v>9</v>
      </c>
    </row>
    <row r="11" spans="1:3" x14ac:dyDescent="0.25">
      <c r="B11" t="s">
        <v>23</v>
      </c>
      <c r="C11">
        <v>10</v>
      </c>
    </row>
    <row r="12" spans="1:3" x14ac:dyDescent="0.25">
      <c r="B12" t="s">
        <v>24</v>
      </c>
      <c r="C12">
        <v>11</v>
      </c>
    </row>
    <row r="13" spans="1:3" x14ac:dyDescent="0.25">
      <c r="B13" t="s">
        <v>25</v>
      </c>
    </row>
    <row r="14" spans="1:3" x14ac:dyDescent="0.25">
      <c r="B14" t="s">
        <v>26</v>
      </c>
    </row>
    <row r="15" spans="1:3" x14ac:dyDescent="0.25">
      <c r="B15">
        <v>111</v>
      </c>
      <c r="C15" t="s">
        <v>34</v>
      </c>
    </row>
    <row r="16" spans="1:3" x14ac:dyDescent="0.25">
      <c r="B16">
        <v>222</v>
      </c>
      <c r="C16" t="s">
        <v>35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Récapitulatif</vt:lpstr>
      <vt:lpstr>Base de données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Julien-Logistique</dc:creator>
  <cp:lastModifiedBy>gmb</cp:lastModifiedBy>
  <dcterms:created xsi:type="dcterms:W3CDTF">2017-09-12T07:03:49Z</dcterms:created>
  <dcterms:modified xsi:type="dcterms:W3CDTF">2017-09-13T14:46:31Z</dcterms:modified>
</cp:coreProperties>
</file>