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70" windowHeight="10515"/>
  </bookViews>
  <sheets>
    <sheet name="DEVIS" sheetId="1" r:id="rId1"/>
    <sheet name="FACTURE" sheetId="2" r:id="rId2"/>
  </sheets>
  <externalReferences>
    <externalReference r:id="rId3"/>
  </externalReferences>
  <definedNames>
    <definedName name="commercial">[1]LISTES!$F$4:$F$5</definedName>
    <definedName name="DEVIS">#REF!</definedName>
    <definedName name="PAYS">[1]LISTES!$H$4:$H$10</definedName>
    <definedName name="secteurs">[1]LISTES!$D$20:$D$36</definedName>
    <definedName name="type">[1]LISTES!$D$10:$D$15</definedName>
    <definedName name="type_dossier">[1]EVENEMENT!$T$7:$T$9</definedName>
    <definedName name="_xlnm.Print_Area" localSheetId="0">DEVIS!$A$1:$K$57</definedName>
    <definedName name="_xlnm.Print_Area" localSheetId="1">FACTURE!$A$1:$K$60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K32" i="1"/>
  <c r="I33" i="2"/>
  <c r="G33" i="2"/>
  <c r="L33" i="2"/>
  <c r="K33" i="2"/>
  <c r="E33" i="2"/>
  <c r="C33" i="2"/>
  <c r="K40" i="1"/>
  <c r="M32" i="1"/>
  <c r="L32" i="1"/>
  <c r="K41" i="2"/>
  <c r="K43" i="2"/>
  <c r="K45" i="2"/>
  <c r="K37" i="2"/>
  <c r="K39" i="2"/>
  <c r="K42" i="1"/>
  <c r="K38" i="1"/>
</calcChain>
</file>

<file path=xl/sharedStrings.xml><?xml version="1.0" encoding="utf-8"?>
<sst xmlns="http://schemas.openxmlformats.org/spreadsheetml/2006/main" count="9" uniqueCount="6">
  <si>
    <t>TOTAL HT</t>
  </si>
  <si>
    <t>TOTAL TVA</t>
  </si>
  <si>
    <t>TOTAL TTC</t>
  </si>
  <si>
    <t xml:space="preserve">ACOMPTE </t>
  </si>
  <si>
    <t>ACOMPTE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</si>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</sst>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entury Gothic"/>
      <family val="2"/>
    </font>
    <font>
      <b/>
      <sz val="24"/>
      <color theme="1"/>
      <name val="Century Gothic"/>
      <family val="2"/>
    </font>
    <font>
      <sz val="22"/>
      <color rgb="FFFF0000"/>
      <name val="Century Gothic"/>
      <family val="2"/>
    </font>
    <font>
      <sz val="12"/>
      <color theme="1"/>
      <name val="Century Gothic"/>
      <family val="2"/>
    </font>
    <font>
      <b/>
      <sz val="20"/>
      <color theme="1"/>
      <name val="Bebas Neue"/>
      <family val="2"/>
    </font>
    <font>
      <sz val="24"/>
      <color theme="1"/>
      <name val="Bebas Neue"/>
      <family val="2"/>
    </font>
    <font>
      <sz val="20"/>
      <color theme="1"/>
      <name val="Century Gothic"/>
      <family val="2"/>
    </font>
    <font>
      <sz val="24"/>
      <color theme="1"/>
      <name val="Calibri"/>
      <family val="2"/>
      <scheme val="minor"/>
    </font>
    <font>
      <sz val="20"/>
      <color rgb="FFD20D08"/>
      <name val="Century Gothic"/>
      <family val="2"/>
    </font>
    <font>
      <sz val="14"/>
      <color theme="1"/>
      <name val="Century Gothic"/>
      <family val="2"/>
    </font>
    <font>
      <sz val="18"/>
      <color theme="1"/>
      <name val="Century Gothic"/>
      <family val="2"/>
    </font>
    <font>
      <b/>
      <sz val="20"/>
      <color theme="1"/>
      <name val="Century Gothic"/>
      <family val="2"/>
    </font>
    <font>
      <b/>
      <sz val="20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0" fillId="2" borderId="0" xfId="0" applyFill="1" applyBorder="1"/>
    <xf numFmtId="0" fontId="0" fillId="3" borderId="0" xfId="0" applyFill="1"/>
    <xf numFmtId="0" fontId="0" fillId="3" borderId="0" xfId="0" applyFill="1" applyBorder="1"/>
    <xf numFmtId="0" fontId="3" fillId="3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9" fontId="3" fillId="3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right"/>
    </xf>
    <xf numFmtId="14" fontId="5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Border="1"/>
    <xf numFmtId="0" fontId="6" fillId="0" borderId="1" xfId="0" applyFont="1" applyBorder="1"/>
    <xf numFmtId="0" fontId="6" fillId="3" borderId="1" xfId="0" applyFont="1" applyFill="1" applyBorder="1"/>
    <xf numFmtId="0" fontId="0" fillId="0" borderId="1" xfId="0" applyBorder="1"/>
    <xf numFmtId="0" fontId="0" fillId="3" borderId="1" xfId="0" applyFill="1" applyBorder="1"/>
    <xf numFmtId="0" fontId="6" fillId="0" borderId="0" xfId="0" applyFont="1" applyBorder="1"/>
    <xf numFmtId="0" fontId="6" fillId="3" borderId="0" xfId="0" applyFont="1" applyFill="1" applyBorder="1"/>
    <xf numFmtId="0" fontId="7" fillId="0" borderId="2" xfId="0" applyFont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/>
    </xf>
    <xf numFmtId="9" fontId="2" fillId="0" borderId="0" xfId="1" applyFont="1" applyAlignment="1">
      <alignment vertical="center"/>
    </xf>
    <xf numFmtId="9" fontId="3" fillId="0" borderId="3" xfId="0" applyNumberFormat="1" applyFont="1" applyBorder="1" applyAlignment="1">
      <alignment horizontal="center" vertical="center"/>
    </xf>
    <xf numFmtId="9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164" fontId="9" fillId="0" borderId="0" xfId="0" applyNumberFormat="1" applyFont="1" applyAlignment="1">
      <alignment vertical="center"/>
    </xf>
    <xf numFmtId="0" fontId="10" fillId="3" borderId="0" xfId="0" applyFont="1" applyFill="1" applyBorder="1" applyAlignment="1">
      <alignment horizontal="left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0" fillId="2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Border="1" applyAlignment="1">
      <alignment vertical="center"/>
    </xf>
    <xf numFmtId="164" fontId="11" fillId="0" borderId="0" xfId="0" applyNumberFormat="1" applyFont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164" fontId="9" fillId="0" borderId="3" xfId="0" applyNumberFormat="1" applyFont="1" applyBorder="1" applyAlignment="1">
      <alignment vertical="center"/>
    </xf>
    <xf numFmtId="0" fontId="0" fillId="0" borderId="2" xfId="0" applyBorder="1"/>
    <xf numFmtId="0" fontId="0" fillId="3" borderId="2" xfId="0" applyFill="1" applyBorder="1"/>
    <xf numFmtId="0" fontId="0" fillId="4" borderId="1" xfId="0" applyFill="1" applyBorder="1"/>
    <xf numFmtId="0" fontId="0" fillId="4" borderId="0" xfId="0" applyFill="1" applyBorder="1"/>
    <xf numFmtId="0" fontId="0" fillId="4" borderId="0" xfId="0" applyFill="1"/>
    <xf numFmtId="9" fontId="3" fillId="0" borderId="4" xfId="0" applyNumberFormat="1" applyFont="1" applyBorder="1" applyAlignment="1">
      <alignment horizontal="center" vertical="center"/>
    </xf>
    <xf numFmtId="9" fontId="3" fillId="3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164" fontId="14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164" fontId="11" fillId="0" borderId="4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164" fontId="15" fillId="0" borderId="0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29</xdr:row>
      <xdr:rowOff>11905</xdr:rowOff>
    </xdr:from>
    <xdr:to>
      <xdr:col>3</xdr:col>
      <xdr:colOff>78581</xdr:colOff>
      <xdr:row>30</xdr:row>
      <xdr:rowOff>214311</xdr:rowOff>
    </xdr:to>
    <xdr:sp macro="" textlink="">
      <xdr:nvSpPr>
        <xdr:cNvPr id="2" name="Arrondir un rectangle avec un coin du même côté 1"/>
        <xdr:cNvSpPr/>
      </xdr:nvSpPr>
      <xdr:spPr>
        <a:xfrm>
          <a:off x="504825" y="7193755"/>
          <a:ext cx="3021806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PRESTATION</a:t>
          </a:r>
        </a:p>
      </xdr:txBody>
    </xdr:sp>
    <xdr:clientData/>
  </xdr:twoCellAnchor>
  <xdr:twoCellAnchor>
    <xdr:from>
      <xdr:col>4</xdr:col>
      <xdr:colOff>0</xdr:colOff>
      <xdr:row>29</xdr:row>
      <xdr:rowOff>11905</xdr:rowOff>
    </xdr:from>
    <xdr:to>
      <xdr:col>5</xdr:col>
      <xdr:colOff>11906</xdr:colOff>
      <xdr:row>30</xdr:row>
      <xdr:rowOff>214311</xdr:rowOff>
    </xdr:to>
    <xdr:sp macro="" textlink="">
      <xdr:nvSpPr>
        <xdr:cNvPr id="3" name="Arrondir un rectangle avec un coin du même côté 2"/>
        <xdr:cNvSpPr/>
      </xdr:nvSpPr>
      <xdr:spPr>
        <a:xfrm>
          <a:off x="3695700" y="7193755"/>
          <a:ext cx="4260056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DESCRIPTION</a:t>
          </a:r>
        </a:p>
      </xdr:txBody>
    </xdr:sp>
    <xdr:clientData/>
  </xdr:twoCellAnchor>
  <xdr:twoCellAnchor>
    <xdr:from>
      <xdr:col>5</xdr:col>
      <xdr:colOff>245271</xdr:colOff>
      <xdr:row>29</xdr:row>
      <xdr:rowOff>11905</xdr:rowOff>
    </xdr:from>
    <xdr:to>
      <xdr:col>7</xdr:col>
      <xdr:colOff>0</xdr:colOff>
      <xdr:row>30</xdr:row>
      <xdr:rowOff>214311</xdr:rowOff>
    </xdr:to>
    <xdr:sp macro="" textlink="">
      <xdr:nvSpPr>
        <xdr:cNvPr id="4" name="Arrondir un rectangle avec un coin du même côté 3"/>
        <xdr:cNvSpPr/>
      </xdr:nvSpPr>
      <xdr:spPr>
        <a:xfrm>
          <a:off x="8189121" y="7193755"/>
          <a:ext cx="1602579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HT</a:t>
          </a:r>
        </a:p>
      </xdr:txBody>
    </xdr:sp>
    <xdr:clientData/>
  </xdr:twoCellAnchor>
  <xdr:twoCellAnchor>
    <xdr:from>
      <xdr:col>7</xdr:col>
      <xdr:colOff>230985</xdr:colOff>
      <xdr:row>29</xdr:row>
      <xdr:rowOff>11905</xdr:rowOff>
    </xdr:from>
    <xdr:to>
      <xdr:col>9</xdr:col>
      <xdr:colOff>11906</xdr:colOff>
      <xdr:row>30</xdr:row>
      <xdr:rowOff>214311</xdr:rowOff>
    </xdr:to>
    <xdr:sp macro="" textlink="">
      <xdr:nvSpPr>
        <xdr:cNvPr id="5" name="Arrondir un rectangle avec un coin du même côté 4"/>
        <xdr:cNvSpPr/>
      </xdr:nvSpPr>
      <xdr:spPr>
        <a:xfrm>
          <a:off x="10022685" y="7193755"/>
          <a:ext cx="1323971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TVA</a:t>
          </a:r>
        </a:p>
      </xdr:txBody>
    </xdr:sp>
    <xdr:clientData/>
  </xdr:twoCellAnchor>
  <xdr:twoCellAnchor>
    <xdr:from>
      <xdr:col>9</xdr:col>
      <xdr:colOff>228603</xdr:colOff>
      <xdr:row>29</xdr:row>
      <xdr:rowOff>11905</xdr:rowOff>
    </xdr:from>
    <xdr:to>
      <xdr:col>10</xdr:col>
      <xdr:colOff>1321593</xdr:colOff>
      <xdr:row>30</xdr:row>
      <xdr:rowOff>214311</xdr:rowOff>
    </xdr:to>
    <xdr:sp macro="" textlink="">
      <xdr:nvSpPr>
        <xdr:cNvPr id="6" name="Arrondir un rectangle avec un coin du même côté 5"/>
        <xdr:cNvSpPr/>
      </xdr:nvSpPr>
      <xdr:spPr>
        <a:xfrm>
          <a:off x="11563353" y="7193755"/>
          <a:ext cx="1340640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TTC</a:t>
          </a:r>
        </a:p>
      </xdr:txBody>
    </xdr:sp>
    <xdr:clientData/>
  </xdr:twoCellAnchor>
  <xdr:twoCellAnchor>
    <xdr:from>
      <xdr:col>2</xdr:col>
      <xdr:colOff>294409</xdr:colOff>
      <xdr:row>28</xdr:row>
      <xdr:rowOff>138545</xdr:rowOff>
    </xdr:from>
    <xdr:to>
      <xdr:col>2</xdr:col>
      <xdr:colOff>2251364</xdr:colOff>
      <xdr:row>28</xdr:row>
      <xdr:rowOff>796636</xdr:rowOff>
    </xdr:to>
    <xdr:sp macro="[0]!NouvelleLigne" textlink="">
      <xdr:nvSpPr>
        <xdr:cNvPr id="7" name="ZoneTexte 6"/>
        <xdr:cNvSpPr txBox="1"/>
      </xdr:nvSpPr>
      <xdr:spPr>
        <a:xfrm>
          <a:off x="762000" y="6321136"/>
          <a:ext cx="1956955" cy="65809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Nouvelle</a:t>
          </a:r>
          <a:r>
            <a:rPr lang="fr-FR" sz="2000" baseline="0">
              <a:solidFill>
                <a:srgbClr val="0000FF"/>
              </a:solidFill>
            </a:rPr>
            <a:t> ligne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30</xdr:row>
      <xdr:rowOff>11905</xdr:rowOff>
    </xdr:from>
    <xdr:to>
      <xdr:col>3</xdr:col>
      <xdr:colOff>11906</xdr:colOff>
      <xdr:row>31</xdr:row>
      <xdr:rowOff>214311</xdr:rowOff>
    </xdr:to>
    <xdr:sp macro="" textlink="">
      <xdr:nvSpPr>
        <xdr:cNvPr id="2" name="Arrondir un rectangle avec un coin du même côté 1"/>
        <xdr:cNvSpPr/>
      </xdr:nvSpPr>
      <xdr:spPr>
        <a:xfrm>
          <a:off x="438150" y="7098505"/>
          <a:ext cx="3021806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PRESTATION</a:t>
          </a:r>
        </a:p>
      </xdr:txBody>
    </xdr:sp>
    <xdr:clientData/>
  </xdr:twoCellAnchor>
  <xdr:twoCellAnchor>
    <xdr:from>
      <xdr:col>3</xdr:col>
      <xdr:colOff>247650</xdr:colOff>
      <xdr:row>30</xdr:row>
      <xdr:rowOff>11905</xdr:rowOff>
    </xdr:from>
    <xdr:to>
      <xdr:col>5</xdr:col>
      <xdr:colOff>11906</xdr:colOff>
      <xdr:row>31</xdr:row>
      <xdr:rowOff>214311</xdr:rowOff>
    </xdr:to>
    <xdr:sp macro="" textlink="">
      <xdr:nvSpPr>
        <xdr:cNvPr id="3" name="Arrondir un rectangle avec un coin du même côté 2"/>
        <xdr:cNvSpPr/>
      </xdr:nvSpPr>
      <xdr:spPr>
        <a:xfrm>
          <a:off x="3695700" y="7098505"/>
          <a:ext cx="4288631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DESCRIPTION</a:t>
          </a:r>
        </a:p>
      </xdr:txBody>
    </xdr:sp>
    <xdr:clientData/>
  </xdr:twoCellAnchor>
  <xdr:twoCellAnchor>
    <xdr:from>
      <xdr:col>5</xdr:col>
      <xdr:colOff>245271</xdr:colOff>
      <xdr:row>30</xdr:row>
      <xdr:rowOff>11905</xdr:rowOff>
    </xdr:from>
    <xdr:to>
      <xdr:col>7</xdr:col>
      <xdr:colOff>0</xdr:colOff>
      <xdr:row>31</xdr:row>
      <xdr:rowOff>214311</xdr:rowOff>
    </xdr:to>
    <xdr:sp macro="" textlink="">
      <xdr:nvSpPr>
        <xdr:cNvPr id="4" name="Arrondir un rectangle avec un coin du même côté 3"/>
        <xdr:cNvSpPr/>
      </xdr:nvSpPr>
      <xdr:spPr>
        <a:xfrm>
          <a:off x="8217696" y="7098505"/>
          <a:ext cx="1602579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HT</a:t>
          </a:r>
        </a:p>
      </xdr:txBody>
    </xdr:sp>
    <xdr:clientData/>
  </xdr:twoCellAnchor>
  <xdr:twoCellAnchor>
    <xdr:from>
      <xdr:col>7</xdr:col>
      <xdr:colOff>230985</xdr:colOff>
      <xdr:row>30</xdr:row>
      <xdr:rowOff>11905</xdr:rowOff>
    </xdr:from>
    <xdr:to>
      <xdr:col>9</xdr:col>
      <xdr:colOff>11906</xdr:colOff>
      <xdr:row>31</xdr:row>
      <xdr:rowOff>214311</xdr:rowOff>
    </xdr:to>
    <xdr:sp macro="" textlink="">
      <xdr:nvSpPr>
        <xdr:cNvPr id="5" name="Arrondir un rectangle avec un coin du même côté 4"/>
        <xdr:cNvSpPr/>
      </xdr:nvSpPr>
      <xdr:spPr>
        <a:xfrm>
          <a:off x="10051260" y="7098505"/>
          <a:ext cx="1323971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TVA</a:t>
          </a:r>
        </a:p>
      </xdr:txBody>
    </xdr:sp>
    <xdr:clientData/>
  </xdr:twoCellAnchor>
  <xdr:twoCellAnchor>
    <xdr:from>
      <xdr:col>9</xdr:col>
      <xdr:colOff>228603</xdr:colOff>
      <xdr:row>30</xdr:row>
      <xdr:rowOff>11905</xdr:rowOff>
    </xdr:from>
    <xdr:to>
      <xdr:col>10</xdr:col>
      <xdr:colOff>1321593</xdr:colOff>
      <xdr:row>31</xdr:row>
      <xdr:rowOff>214311</xdr:rowOff>
    </xdr:to>
    <xdr:sp macro="" textlink="">
      <xdr:nvSpPr>
        <xdr:cNvPr id="6" name="Arrondir un rectangle avec un coin du même côté 5"/>
        <xdr:cNvSpPr/>
      </xdr:nvSpPr>
      <xdr:spPr>
        <a:xfrm>
          <a:off x="11591928" y="7098505"/>
          <a:ext cx="1340640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TTC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/Desktop/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IL"/>
      <sheetName val="CONTACTS"/>
      <sheetName val="EVENEMENT"/>
      <sheetName val="RECAP CLIENT"/>
      <sheetName val="DEVIS"/>
      <sheetName val="FACTURE"/>
      <sheetName val="RECAP PRESTA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F4" t="str">
            <v>Charlotte Mercier</v>
          </cell>
          <cell r="H4" t="str">
            <v>Allemagne</v>
          </cell>
        </row>
        <row r="5">
          <cell r="F5" t="str">
            <v>Nicolas Devin</v>
          </cell>
          <cell r="H5" t="str">
            <v>Angleterre</v>
          </cell>
        </row>
        <row r="6">
          <cell r="H6" t="str">
            <v>Belgique</v>
          </cell>
        </row>
        <row r="7">
          <cell r="H7" t="str">
            <v>Espagne</v>
          </cell>
        </row>
        <row r="8">
          <cell r="H8" t="str">
            <v>France</v>
          </cell>
        </row>
        <row r="9">
          <cell r="H9" t="str">
            <v>Italie</v>
          </cell>
        </row>
        <row r="10">
          <cell r="D10" t="str">
            <v>SARL</v>
          </cell>
          <cell r="H10" t="str">
            <v>Suisse</v>
          </cell>
        </row>
        <row r="11">
          <cell r="D11" t="str">
            <v>EURL</v>
          </cell>
        </row>
        <row r="12">
          <cell r="D12" t="str">
            <v>SA</v>
          </cell>
        </row>
        <row r="13">
          <cell r="D13" t="str">
            <v>SAS</v>
          </cell>
        </row>
        <row r="14">
          <cell r="D14" t="str">
            <v>SASU</v>
          </cell>
        </row>
        <row r="15">
          <cell r="D15" t="str">
            <v>SNC</v>
          </cell>
        </row>
        <row r="20">
          <cell r="D20" t="str">
            <v>Agroalimentaire </v>
          </cell>
        </row>
        <row r="21">
          <cell r="D21" t="str">
            <v>Banque / assurance </v>
          </cell>
        </row>
        <row r="22">
          <cell r="D22" t="str">
            <v>Bâtiment / travaux publics </v>
          </cell>
        </row>
        <row r="23">
          <cell r="D23" t="str">
            <v>Bois / papier / carton / imprimerie </v>
          </cell>
        </row>
        <row r="24">
          <cell r="D24" t="str">
            <v>Chimie / parachimie </v>
          </cell>
        </row>
        <row r="25">
          <cell r="D25" t="str">
            <v>Commerce / distribution / négoce </v>
          </cell>
        </row>
        <row r="26">
          <cell r="D26" t="str">
            <v>Électronique / électricité </v>
          </cell>
        </row>
        <row r="27">
          <cell r="D27" t="str">
            <v>Etudes et conseils </v>
          </cell>
        </row>
        <row r="28">
          <cell r="D28" t="str">
            <v>Informatique </v>
          </cell>
        </row>
        <row r="29">
          <cell r="D29" t="str">
            <v>Mécanique </v>
          </cell>
        </row>
        <row r="30">
          <cell r="D30" t="str">
            <v>Mécanique de précision </v>
          </cell>
        </row>
        <row r="31">
          <cell r="D31" t="str">
            <v>Métallurgie / travail du métal </v>
          </cell>
        </row>
        <row r="32">
          <cell r="D32" t="str">
            <v>Pharmacie </v>
          </cell>
        </row>
        <row r="33">
          <cell r="D33" t="str">
            <v>Plastique / caoutchouc </v>
          </cell>
        </row>
        <row r="34">
          <cell r="D34" t="str">
            <v>Textile / habillement / chaussure </v>
          </cell>
        </row>
        <row r="35">
          <cell r="D35" t="str">
            <v>Transports / logistique </v>
          </cell>
        </row>
        <row r="36">
          <cell r="D36" t="str">
            <v>Autres services 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6600"/>
    <pageSetUpPr fitToPage="1"/>
  </sheetPr>
  <dimension ref="A1:T346"/>
  <sheetViews>
    <sheetView showGridLines="0" showZeros="0" tabSelected="1" topLeftCell="A25" zoomScale="55" zoomScaleNormal="55" zoomScalePageLayoutView="80" workbookViewId="0">
      <selection activeCell="C32" sqref="C32"/>
    </sheetView>
  </sheetViews>
  <sheetFormatPr baseColWidth="10" defaultRowHeight="15"/>
  <cols>
    <col min="1" max="1" width="3.7109375" style="3" customWidth="1"/>
    <col min="2" max="2" width="3.28515625" style="2" customWidth="1"/>
    <col min="3" max="3" width="44.7109375" customWidth="1"/>
    <col min="4" max="4" width="3.7109375" style="3" customWidth="1"/>
    <col min="5" max="5" width="63.7109375" customWidth="1"/>
    <col min="6" max="6" width="3.7109375" style="3" customWidth="1"/>
    <col min="7" max="7" width="24" customWidth="1"/>
    <col min="8" max="8" width="3.7109375" style="3" customWidth="1"/>
    <col min="9" max="9" width="19.42578125" customWidth="1"/>
    <col min="10" max="10" width="3.7109375" style="2" customWidth="1"/>
    <col min="11" max="11" width="20.28515625" customWidth="1"/>
  </cols>
  <sheetData>
    <row r="1" spans="1:13">
      <c r="A1" s="1"/>
    </row>
    <row r="2" spans="1:13" ht="20.100000000000001" customHeight="1">
      <c r="A2" s="1"/>
      <c r="B2" s="3"/>
      <c r="D2" s="4"/>
      <c r="E2" s="5"/>
      <c r="F2" s="6"/>
      <c r="G2" s="7"/>
      <c r="H2" s="8"/>
      <c r="I2" s="9"/>
      <c r="J2" s="10"/>
      <c r="K2" s="7"/>
      <c r="L2" s="11"/>
      <c r="M2" s="12"/>
    </row>
    <row r="3" spans="1:13">
      <c r="B3" s="3"/>
      <c r="C3" s="3"/>
    </row>
    <row r="4" spans="1:13">
      <c r="B4" s="3"/>
      <c r="C4" s="2"/>
    </row>
    <row r="5" spans="1:13">
      <c r="C5" s="2"/>
    </row>
    <row r="6" spans="1:13">
      <c r="C6" s="2"/>
    </row>
    <row r="7" spans="1:13">
      <c r="C7" s="2"/>
    </row>
    <row r="8" spans="1:13" ht="29.25">
      <c r="C8" s="2"/>
      <c r="K8" s="13"/>
    </row>
    <row r="9" spans="1:13">
      <c r="D9"/>
      <c r="F9"/>
      <c r="H9"/>
      <c r="J9"/>
    </row>
    <row r="10" spans="1:13">
      <c r="D10"/>
      <c r="F10"/>
      <c r="H10"/>
      <c r="J10"/>
    </row>
    <row r="11" spans="1:13">
      <c r="D11"/>
      <c r="F11"/>
      <c r="H11"/>
      <c r="J11"/>
    </row>
    <row r="12" spans="1:13">
      <c r="D12"/>
      <c r="F12"/>
      <c r="H12"/>
      <c r="J12"/>
    </row>
    <row r="13" spans="1:13" ht="17.25" customHeight="1">
      <c r="D13"/>
      <c r="F13"/>
      <c r="H13"/>
      <c r="J13"/>
    </row>
    <row r="14" spans="1:13" ht="14.25" customHeight="1">
      <c r="D14"/>
      <c r="F14"/>
      <c r="H14"/>
      <c r="J14"/>
    </row>
    <row r="15" spans="1:13">
      <c r="A15" s="1"/>
      <c r="B15" s="3"/>
      <c r="D15"/>
      <c r="F15"/>
      <c r="H15"/>
      <c r="J15"/>
    </row>
    <row r="16" spans="1:13">
      <c r="A16" s="1"/>
      <c r="B16" s="3"/>
      <c r="D16"/>
      <c r="F16"/>
      <c r="H16"/>
      <c r="J16"/>
    </row>
    <row r="17" spans="1:20">
      <c r="A17" s="1"/>
      <c r="B17" s="3"/>
      <c r="D17"/>
      <c r="F17"/>
      <c r="H17"/>
      <c r="J17"/>
    </row>
    <row r="18" spans="1:20" ht="50.1" customHeight="1">
      <c r="A18" s="1"/>
      <c r="B18" s="3"/>
      <c r="D18"/>
      <c r="F18"/>
      <c r="H18"/>
      <c r="J18"/>
    </row>
    <row r="19" spans="1:20" ht="15" customHeight="1">
      <c r="A19" s="1"/>
      <c r="B19" s="3"/>
      <c r="D19"/>
      <c r="F19"/>
      <c r="H19"/>
      <c r="J19"/>
    </row>
    <row r="20" spans="1:20">
      <c r="A20" s="1"/>
      <c r="B20" s="3"/>
      <c r="D20"/>
      <c r="F20"/>
      <c r="H20"/>
      <c r="J20"/>
    </row>
    <row r="21" spans="1:20" ht="15" customHeight="1">
      <c r="A21" s="1"/>
      <c r="B21" s="3"/>
      <c r="D21"/>
      <c r="F21"/>
      <c r="H21"/>
      <c r="J21"/>
    </row>
    <row r="22" spans="1:20">
      <c r="A22" s="1"/>
      <c r="B22" s="3"/>
      <c r="D22"/>
      <c r="F22"/>
      <c r="H22"/>
      <c r="J22"/>
    </row>
    <row r="23" spans="1:20" ht="17.25" customHeight="1">
      <c r="A23" s="1"/>
      <c r="B23" s="3"/>
      <c r="D23"/>
      <c r="F23"/>
      <c r="H23"/>
      <c r="J23"/>
      <c r="R23" s="14"/>
    </row>
    <row r="24" spans="1:20">
      <c r="A24" s="1"/>
      <c r="B24" s="3"/>
      <c r="D24"/>
      <c r="F24"/>
      <c r="H24"/>
      <c r="J24"/>
    </row>
    <row r="25" spans="1:20" ht="17.25">
      <c r="A25" s="1"/>
      <c r="B25" s="3"/>
      <c r="D25"/>
      <c r="F25"/>
      <c r="H25"/>
      <c r="J25"/>
      <c r="R25" s="15"/>
      <c r="S25" s="16"/>
      <c r="T25" s="15"/>
    </row>
    <row r="26" spans="1:20" ht="17.25">
      <c r="A26" s="1"/>
      <c r="B26" s="3"/>
      <c r="D26"/>
      <c r="F26"/>
      <c r="H26"/>
      <c r="J26"/>
      <c r="L26" s="3"/>
      <c r="M26" s="3"/>
      <c r="R26" s="15"/>
      <c r="S26" s="16"/>
      <c r="T26" s="15"/>
    </row>
    <row r="27" spans="1:20" ht="17.25">
      <c r="A27" s="1"/>
      <c r="B27" s="3"/>
      <c r="D27"/>
      <c r="F27"/>
      <c r="H27"/>
      <c r="J27"/>
      <c r="L27" s="3"/>
      <c r="M27" s="3"/>
      <c r="R27" s="15"/>
      <c r="S27" s="16"/>
      <c r="T27" s="15"/>
    </row>
    <row r="28" spans="1:20" ht="17.25">
      <c r="A28" s="1"/>
      <c r="B28" s="3"/>
      <c r="D28"/>
      <c r="F28"/>
      <c r="H28"/>
      <c r="J28"/>
      <c r="L28" s="17"/>
      <c r="M28" s="17"/>
      <c r="R28" s="15"/>
      <c r="S28" s="16"/>
      <c r="T28" s="15"/>
    </row>
    <row r="29" spans="1:20" ht="80.099999999999994" customHeight="1">
      <c r="A29" s="1"/>
      <c r="B29" s="3"/>
      <c r="C29" s="18"/>
      <c r="D29" s="19"/>
      <c r="E29" s="20"/>
      <c r="F29" s="21"/>
      <c r="G29" s="20"/>
      <c r="H29" s="21"/>
      <c r="I29" s="20"/>
      <c r="J29" s="21"/>
      <c r="K29" s="20"/>
      <c r="L29" s="17"/>
      <c r="M29" s="17"/>
      <c r="R29" s="15"/>
      <c r="S29" s="16"/>
      <c r="T29" s="15"/>
    </row>
    <row r="30" spans="1:20" ht="17.25">
      <c r="A30" s="1"/>
      <c r="B30" s="3"/>
      <c r="C30" s="17"/>
      <c r="E30" s="22"/>
      <c r="F30" s="23"/>
      <c r="G30" s="22"/>
      <c r="H30" s="23"/>
      <c r="I30" s="22"/>
      <c r="J30" s="23"/>
      <c r="K30" s="17"/>
      <c r="R30" s="15"/>
      <c r="S30" s="16"/>
      <c r="T30" s="15"/>
    </row>
    <row r="31" spans="1:20" ht="17.25">
      <c r="A31" s="1"/>
      <c r="B31" s="3"/>
      <c r="C31" s="17"/>
      <c r="E31" s="22"/>
      <c r="F31" s="23"/>
      <c r="G31" s="22"/>
      <c r="H31" s="23"/>
      <c r="I31" s="22"/>
      <c r="J31" s="23"/>
      <c r="K31" s="17"/>
    </row>
    <row r="32" spans="1:20" ht="69.95" customHeight="1">
      <c r="A32" s="1"/>
      <c r="B32" s="3"/>
      <c r="C32" s="24"/>
      <c r="D32" s="25"/>
      <c r="E32" s="26"/>
      <c r="F32" s="27"/>
      <c r="G32" s="28">
        <v>10</v>
      </c>
      <c r="H32" s="29"/>
      <c r="I32" s="30">
        <v>0.2</v>
      </c>
      <c r="J32" s="31"/>
      <c r="K32" s="28">
        <f>(G32*I32)+G32</f>
        <v>12</v>
      </c>
      <c r="L32" s="11">
        <f>(I32*G32)</f>
        <v>2</v>
      </c>
      <c r="M32" s="32">
        <f>(K32/$K$40)</f>
        <v>1</v>
      </c>
    </row>
    <row r="33" spans="1:13" ht="20.100000000000001" customHeight="1">
      <c r="A33" s="1"/>
      <c r="B33" s="3"/>
      <c r="D33" s="4"/>
      <c r="E33" s="5"/>
      <c r="F33" s="6"/>
      <c r="G33" s="7"/>
      <c r="H33" s="8"/>
      <c r="I33" s="9"/>
      <c r="J33" s="10"/>
      <c r="K33" s="7"/>
      <c r="L33" s="11"/>
      <c r="M33" s="12"/>
    </row>
    <row r="34" spans="1:13" ht="20.100000000000001" customHeight="1" thickBot="1">
      <c r="A34" s="1"/>
      <c r="B34" s="3"/>
      <c r="D34" s="4"/>
      <c r="E34" s="5"/>
      <c r="F34" s="6"/>
      <c r="G34" s="7"/>
      <c r="H34" s="8"/>
      <c r="I34" s="9"/>
      <c r="J34" s="10"/>
      <c r="K34" s="7"/>
      <c r="L34" s="11"/>
      <c r="M34" s="12"/>
    </row>
    <row r="35" spans="1:13" ht="20.100000000000001" customHeight="1">
      <c r="A35" s="1"/>
      <c r="B35" s="3"/>
      <c r="D35" s="4"/>
      <c r="E35" s="5"/>
      <c r="F35" s="6"/>
      <c r="G35" s="7"/>
      <c r="H35" s="8"/>
      <c r="I35" s="33"/>
      <c r="J35" s="34"/>
      <c r="K35" s="35"/>
      <c r="L35" s="11"/>
      <c r="M35" s="12"/>
    </row>
    <row r="36" spans="1:13" ht="30" customHeight="1">
      <c r="A36" s="1"/>
      <c r="B36" s="3"/>
      <c r="E36" s="3"/>
      <c r="I36" s="36" t="s">
        <v>0</v>
      </c>
      <c r="J36"/>
      <c r="K36" s="37">
        <f>SUM(G31:G34)</f>
        <v>10</v>
      </c>
    </row>
    <row r="37" spans="1:13" ht="20.100000000000001" customHeight="1">
      <c r="A37" s="1"/>
      <c r="B37" s="3"/>
      <c r="E37" s="3"/>
      <c r="I37" s="38"/>
      <c r="J37"/>
      <c r="K37" s="39"/>
    </row>
    <row r="38" spans="1:13" ht="30" customHeight="1">
      <c r="A38" s="1"/>
      <c r="B38" s="3"/>
      <c r="I38" s="40" t="s">
        <v>1</v>
      </c>
      <c r="J38"/>
      <c r="K38" s="37">
        <f>(K40-K36)</f>
        <v>2</v>
      </c>
    </row>
    <row r="39" spans="1:13" ht="20.100000000000001" customHeight="1">
      <c r="A39" s="1"/>
      <c r="I39" s="41"/>
      <c r="J39"/>
      <c r="K39" s="39"/>
    </row>
    <row r="40" spans="1:13" s="44" customFormat="1" ht="30" customHeight="1">
      <c r="A40" s="42"/>
      <c r="B40" s="43"/>
      <c r="D40" s="45"/>
      <c r="F40" s="45"/>
      <c r="H40" s="45"/>
      <c r="I40" s="40" t="s">
        <v>2</v>
      </c>
      <c r="K40" s="46">
        <f>SUM(K31:K34)</f>
        <v>12</v>
      </c>
    </row>
    <row r="41" spans="1:13" s="44" customFormat="1" ht="20.100000000000001" customHeight="1" thickBot="1">
      <c r="A41" s="42"/>
      <c r="B41" s="43"/>
      <c r="D41" s="45"/>
      <c r="F41" s="45"/>
      <c r="H41" s="45"/>
      <c r="I41" s="40"/>
      <c r="K41" s="46"/>
    </row>
    <row r="42" spans="1:13" s="44" customFormat="1" ht="50.1" customHeight="1">
      <c r="A42" s="42"/>
      <c r="B42" s="43"/>
      <c r="D42" s="45"/>
      <c r="F42" s="45"/>
      <c r="H42" s="45"/>
      <c r="I42" s="47" t="s">
        <v>3</v>
      </c>
      <c r="J42" s="48"/>
      <c r="K42" s="49">
        <f>(K40*40%)</f>
        <v>4.8000000000000007</v>
      </c>
    </row>
    <row r="43" spans="1:13" ht="80.099999999999994" customHeight="1">
      <c r="A43" s="1"/>
      <c r="B43" s="3"/>
      <c r="C43" s="50"/>
      <c r="D43" s="51"/>
      <c r="E43" s="50"/>
      <c r="F43" s="51"/>
      <c r="G43" s="50"/>
      <c r="H43" s="51"/>
      <c r="I43" s="50"/>
      <c r="J43" s="51"/>
      <c r="K43" s="50"/>
    </row>
    <row r="44" spans="1:13">
      <c r="A44" s="1"/>
      <c r="C44" s="52"/>
      <c r="D44" s="52"/>
      <c r="E44" s="52"/>
      <c r="F44" s="52"/>
      <c r="G44" s="52"/>
      <c r="H44" s="53"/>
      <c r="I44" s="54"/>
      <c r="J44" s="54"/>
      <c r="K44" s="54"/>
    </row>
    <row r="45" spans="1:13">
      <c r="A45" s="1"/>
      <c r="D45"/>
      <c r="F45"/>
      <c r="H45"/>
      <c r="J45"/>
    </row>
    <row r="46" spans="1:13">
      <c r="A46" s="1"/>
      <c r="D46"/>
      <c r="F46"/>
      <c r="H46"/>
      <c r="J46"/>
    </row>
    <row r="47" spans="1:13" ht="26.25" customHeight="1">
      <c r="A47" s="1"/>
      <c r="D47"/>
      <c r="F47"/>
      <c r="H47"/>
      <c r="J47"/>
    </row>
    <row r="48" spans="1:13">
      <c r="A48" s="1"/>
      <c r="D48"/>
      <c r="F48"/>
      <c r="H48"/>
      <c r="J48"/>
    </row>
    <row r="49" spans="1:11" ht="15" customHeight="1">
      <c r="A49" s="1"/>
      <c r="D49"/>
      <c r="F49"/>
      <c r="H49"/>
      <c r="J49"/>
    </row>
    <row r="50" spans="1:11" ht="15" customHeight="1">
      <c r="A50" s="1"/>
      <c r="D50"/>
      <c r="F50"/>
      <c r="H50"/>
      <c r="J50"/>
    </row>
    <row r="51" spans="1:11">
      <c r="A51" s="1"/>
      <c r="D51"/>
      <c r="F51"/>
      <c r="H51"/>
      <c r="J51"/>
    </row>
    <row r="52" spans="1:11">
      <c r="A52" s="1"/>
      <c r="D52"/>
      <c r="F52"/>
      <c r="H52"/>
      <c r="J52"/>
    </row>
    <row r="53" spans="1:11">
      <c r="A53" s="1"/>
      <c r="D53"/>
      <c r="F53"/>
      <c r="H53"/>
      <c r="J53"/>
    </row>
    <row r="54" spans="1:11">
      <c r="A54" s="1"/>
      <c r="D54"/>
      <c r="F54"/>
      <c r="H54"/>
      <c r="J54"/>
    </row>
    <row r="55" spans="1:11">
      <c r="A55" s="1"/>
      <c r="D55"/>
      <c r="F55"/>
      <c r="H55"/>
      <c r="J55"/>
    </row>
    <row r="56" spans="1:11">
      <c r="A56" s="1"/>
      <c r="D56"/>
      <c r="F56"/>
      <c r="H56"/>
      <c r="J56"/>
    </row>
    <row r="57" spans="1:11">
      <c r="C57" s="17"/>
      <c r="E57" s="17"/>
      <c r="G57" s="17"/>
      <c r="I57" s="17"/>
      <c r="J57" s="3"/>
      <c r="K57" s="17"/>
    </row>
    <row r="58" spans="1:11">
      <c r="C58" s="17"/>
      <c r="E58" s="17"/>
      <c r="G58" s="17"/>
      <c r="I58" s="17"/>
      <c r="J58" s="3"/>
      <c r="K58" s="17"/>
    </row>
    <row r="59" spans="1:11">
      <c r="C59" s="17"/>
      <c r="E59" s="17"/>
      <c r="G59" s="17"/>
      <c r="I59" s="17"/>
      <c r="J59" s="3"/>
      <c r="K59" s="17"/>
    </row>
    <row r="63" spans="1:11">
      <c r="D63"/>
      <c r="H63" s="2"/>
    </row>
    <row r="64" spans="1:11">
      <c r="D64"/>
      <c r="F64"/>
      <c r="H64"/>
    </row>
    <row r="65" spans="4:8">
      <c r="D65"/>
      <c r="F65"/>
      <c r="H65"/>
    </row>
    <row r="66" spans="4:8">
      <c r="D66"/>
      <c r="F66"/>
      <c r="H66"/>
    </row>
    <row r="67" spans="4:8">
      <c r="D67"/>
      <c r="F67"/>
      <c r="H67"/>
    </row>
    <row r="68" spans="4:8">
      <c r="D68"/>
      <c r="F68"/>
      <c r="H68"/>
    </row>
    <row r="69" spans="4:8">
      <c r="D69"/>
      <c r="F69"/>
      <c r="H69"/>
    </row>
    <row r="70" spans="4:8">
      <c r="D70"/>
      <c r="F70"/>
      <c r="H70"/>
    </row>
    <row r="71" spans="4:8">
      <c r="D71"/>
      <c r="F71"/>
      <c r="H71"/>
    </row>
    <row r="346" spans="2:13" ht="20.100000000000001" customHeight="1" thickBot="1">
      <c r="B346" s="3"/>
      <c r="D346" s="4"/>
      <c r="E346" s="5"/>
      <c r="F346" s="6"/>
      <c r="G346" s="7"/>
      <c r="H346" s="8"/>
      <c r="I346" s="55"/>
      <c r="J346" s="56"/>
      <c r="K346" s="57"/>
      <c r="L346" s="11"/>
      <c r="M346" s="1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[1]LISTES!#REF!</xm:f>
          </x14:formula1>
          <xm:sqref>C32</xm:sqref>
        </x14:dataValidation>
        <x14:dataValidation type="list" allowBlank="1" showInputMessage="1" showErrorMessage="1">
          <x14:formula1>
            <xm:f>[1]LISTES!#REF!</xm:f>
          </x14:formula1>
          <xm:sqref>D346 D2 D33:D35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3366FF"/>
    <pageSetUpPr fitToPage="1"/>
  </sheetPr>
  <dimension ref="A1:T61"/>
  <sheetViews>
    <sheetView showGridLines="0" showZeros="0" topLeftCell="A16" zoomScale="55" zoomScaleNormal="55" zoomScalePageLayoutView="80" workbookViewId="0">
      <selection activeCell="C16" sqref="C16"/>
    </sheetView>
  </sheetViews>
  <sheetFormatPr baseColWidth="10" defaultRowHeight="15"/>
  <cols>
    <col min="1" max="1" width="3.7109375" style="17" customWidth="1"/>
    <col min="2" max="2" width="3.28515625" style="2" customWidth="1"/>
    <col min="3" max="3" width="44.7109375" customWidth="1"/>
    <col min="4" max="4" width="3.7109375" style="3" customWidth="1"/>
    <col min="5" max="5" width="64.140625" customWidth="1"/>
    <col min="6" max="6" width="3.7109375" style="3" customWidth="1"/>
    <col min="7" max="7" width="24" customWidth="1"/>
    <col min="8" max="8" width="3.7109375" style="3" customWidth="1"/>
    <col min="9" max="9" width="19.42578125" customWidth="1"/>
    <col min="10" max="10" width="3.7109375" style="2" customWidth="1"/>
    <col min="11" max="11" width="20.28515625" customWidth="1"/>
  </cols>
  <sheetData>
    <row r="1" spans="1:11">
      <c r="A1" s="1"/>
    </row>
    <row r="2" spans="1:11">
      <c r="A2" s="1"/>
    </row>
    <row r="3" spans="1:11">
      <c r="A3" s="1"/>
    </row>
    <row r="4" spans="1:11">
      <c r="A4" s="3"/>
      <c r="B4" s="3"/>
      <c r="C4" s="2"/>
    </row>
    <row r="5" spans="1:11">
      <c r="A5" s="3"/>
      <c r="B5" s="3"/>
      <c r="C5" s="2"/>
    </row>
    <row r="6" spans="1:11">
      <c r="A6" s="3"/>
      <c r="C6" s="2"/>
    </row>
    <row r="7" spans="1:11">
      <c r="A7" s="3"/>
      <c r="C7" s="2"/>
    </row>
    <row r="8" spans="1:11">
      <c r="A8" s="3"/>
      <c r="C8" s="2"/>
    </row>
    <row r="9" spans="1:11" ht="29.25">
      <c r="A9" s="3"/>
      <c r="C9" s="2"/>
      <c r="K9" s="13"/>
    </row>
    <row r="10" spans="1:11" ht="18">
      <c r="A10" s="3"/>
      <c r="C10" s="2"/>
      <c r="K10" s="58"/>
    </row>
    <row r="11" spans="1:11" ht="18">
      <c r="A11" s="3"/>
      <c r="C11" s="2"/>
      <c r="K11" s="58"/>
    </row>
    <row r="12" spans="1:11" ht="18">
      <c r="A12" s="3"/>
      <c r="C12" s="2"/>
      <c r="K12" s="58"/>
    </row>
    <row r="13" spans="1:11" ht="18">
      <c r="A13" s="3"/>
      <c r="K13" s="58"/>
    </row>
    <row r="14" spans="1:11" ht="17.25" customHeight="1">
      <c r="A14" s="3"/>
      <c r="E14" s="59"/>
      <c r="F14" s="60"/>
      <c r="G14" s="61"/>
      <c r="H14" s="62"/>
      <c r="K14" s="58"/>
    </row>
    <row r="15" spans="1:11" ht="14.25" customHeight="1">
      <c r="A15" s="3"/>
      <c r="D15"/>
      <c r="F15"/>
      <c r="H15"/>
      <c r="J15"/>
    </row>
    <row r="16" spans="1:11">
      <c r="A16" s="3"/>
      <c r="B16" s="3"/>
      <c r="D16"/>
      <c r="F16"/>
      <c r="H16"/>
      <c r="J16"/>
    </row>
    <row r="17" spans="1:20">
      <c r="A17" s="1"/>
      <c r="B17" s="3"/>
      <c r="D17"/>
      <c r="F17"/>
      <c r="H17"/>
      <c r="J17"/>
    </row>
    <row r="18" spans="1:20">
      <c r="A18" s="1"/>
      <c r="B18" s="3"/>
      <c r="D18"/>
      <c r="F18"/>
      <c r="H18"/>
      <c r="J18"/>
    </row>
    <row r="19" spans="1:20" ht="50.1" customHeight="1">
      <c r="A19" s="1"/>
      <c r="B19" s="3"/>
      <c r="D19"/>
      <c r="F19"/>
      <c r="H19"/>
      <c r="J19"/>
    </row>
    <row r="20" spans="1:20" ht="15" customHeight="1">
      <c r="A20" s="1"/>
      <c r="B20" s="3"/>
      <c r="D20"/>
      <c r="F20"/>
      <c r="H20"/>
      <c r="J20"/>
    </row>
    <row r="21" spans="1:20">
      <c r="A21" s="1"/>
      <c r="B21" s="3"/>
      <c r="D21"/>
      <c r="F21"/>
      <c r="H21"/>
      <c r="J21"/>
    </row>
    <row r="22" spans="1:20" ht="15" customHeight="1">
      <c r="A22" s="1"/>
      <c r="B22" s="3"/>
      <c r="D22"/>
      <c r="F22"/>
      <c r="H22"/>
      <c r="J22"/>
    </row>
    <row r="23" spans="1:20">
      <c r="A23" s="1"/>
      <c r="B23" s="3"/>
      <c r="D23"/>
      <c r="F23"/>
      <c r="H23"/>
      <c r="J23"/>
    </row>
    <row r="24" spans="1:20" ht="17.25" customHeight="1">
      <c r="A24" s="1"/>
      <c r="B24" s="3"/>
      <c r="D24"/>
      <c r="F24"/>
      <c r="H24"/>
      <c r="J24"/>
      <c r="R24" s="14"/>
    </row>
    <row r="25" spans="1:20">
      <c r="A25" s="1"/>
      <c r="B25" s="3"/>
      <c r="D25"/>
      <c r="F25"/>
      <c r="H25"/>
      <c r="J25"/>
    </row>
    <row r="26" spans="1:20" ht="17.25">
      <c r="A26" s="1"/>
      <c r="B26" s="3"/>
      <c r="D26"/>
      <c r="F26"/>
      <c r="H26"/>
      <c r="J26"/>
      <c r="R26" s="15"/>
      <c r="S26" s="16"/>
      <c r="T26" s="15"/>
    </row>
    <row r="27" spans="1:20" ht="17.25">
      <c r="A27" s="1"/>
      <c r="B27" s="3"/>
      <c r="D27"/>
      <c r="F27"/>
      <c r="H27"/>
      <c r="J27"/>
      <c r="L27" s="3"/>
      <c r="M27" s="3"/>
      <c r="R27" s="15"/>
      <c r="S27" s="16"/>
      <c r="T27" s="15"/>
    </row>
    <row r="28" spans="1:20" ht="17.25">
      <c r="A28" s="1"/>
      <c r="B28" s="3"/>
      <c r="D28"/>
      <c r="F28"/>
      <c r="H28"/>
      <c r="J28"/>
      <c r="L28" s="3"/>
      <c r="M28" s="3"/>
      <c r="R28" s="15"/>
      <c r="S28" s="16"/>
      <c r="T28" s="15"/>
    </row>
    <row r="29" spans="1:20" ht="17.25">
      <c r="A29" s="1"/>
      <c r="B29" s="3"/>
      <c r="D29"/>
      <c r="F29"/>
      <c r="H29"/>
      <c r="J29"/>
      <c r="L29" s="17"/>
      <c r="M29" s="17"/>
      <c r="R29" s="15"/>
      <c r="S29" s="16"/>
      <c r="T29" s="15"/>
    </row>
    <row r="30" spans="1:20" ht="50.1" customHeight="1">
      <c r="A30" s="1"/>
      <c r="B30" s="3"/>
      <c r="C30" s="18"/>
      <c r="D30" s="19"/>
      <c r="E30" s="20"/>
      <c r="F30" s="21"/>
      <c r="G30" s="20"/>
      <c r="H30" s="21"/>
      <c r="I30" s="20"/>
      <c r="J30" s="21"/>
      <c r="K30" s="20"/>
      <c r="L30" s="17"/>
      <c r="M30" s="17"/>
      <c r="R30" s="15"/>
      <c r="S30" s="16"/>
      <c r="T30" s="15"/>
    </row>
    <row r="31" spans="1:20" ht="17.25">
      <c r="A31" s="1"/>
      <c r="B31" s="3"/>
      <c r="C31" s="17"/>
      <c r="E31" s="22"/>
      <c r="F31" s="23"/>
      <c r="G31" s="22"/>
      <c r="H31" s="23"/>
      <c r="I31" s="22"/>
      <c r="J31" s="23"/>
      <c r="K31" s="17"/>
      <c r="R31" s="15"/>
      <c r="S31" s="16"/>
      <c r="T31" s="15"/>
    </row>
    <row r="32" spans="1:20" ht="17.25">
      <c r="A32" s="1"/>
      <c r="B32" s="3"/>
      <c r="C32" s="17"/>
      <c r="E32" s="22"/>
      <c r="F32" s="23"/>
      <c r="G32" s="22"/>
      <c r="H32" s="23"/>
      <c r="I32" s="22"/>
      <c r="J32" s="23"/>
      <c r="K32" s="17"/>
    </row>
    <row r="33" spans="1:13" ht="69.95" customHeight="1">
      <c r="A33" s="1"/>
      <c r="B33" s="3"/>
      <c r="C33" s="24">
        <f>(DEVIS!C32)</f>
        <v>0</v>
      </c>
      <c r="D33" s="25"/>
      <c r="E33" s="26">
        <f>(DEVIS!E32)</f>
        <v>0</v>
      </c>
      <c r="F33" s="27"/>
      <c r="G33" s="28">
        <f>(DEVIS!G32)</f>
        <v>10</v>
      </c>
      <c r="H33" s="29"/>
      <c r="I33" s="30">
        <f>(DEVIS!I32)</f>
        <v>0.2</v>
      </c>
      <c r="J33" s="31"/>
      <c r="K33" s="28">
        <f>(DEVIS!K32)</f>
        <v>12</v>
      </c>
      <c r="L33" s="11">
        <f>(I33*G33)</f>
        <v>2</v>
      </c>
      <c r="M33" s="12"/>
    </row>
    <row r="34" spans="1:13" ht="20.100000000000001" customHeight="1">
      <c r="A34" s="1"/>
      <c r="B34" s="3"/>
      <c r="D34" s="4"/>
      <c r="E34" s="5"/>
      <c r="F34" s="6"/>
      <c r="G34" s="7"/>
      <c r="H34" s="8"/>
      <c r="I34" s="9"/>
      <c r="J34" s="10"/>
      <c r="K34" s="7"/>
      <c r="L34" s="11"/>
      <c r="M34" s="12"/>
    </row>
    <row r="35" spans="1:13" ht="20.100000000000001" customHeight="1" thickBot="1">
      <c r="A35" s="1"/>
      <c r="B35" s="3"/>
      <c r="D35" s="4"/>
      <c r="E35" s="5"/>
      <c r="F35" s="6"/>
      <c r="G35" s="7"/>
      <c r="H35" s="8"/>
      <c r="I35" s="55"/>
      <c r="J35" s="56"/>
      <c r="K35" s="57"/>
      <c r="L35" s="11"/>
      <c r="M35" s="12"/>
    </row>
    <row r="36" spans="1:13" ht="20.100000000000001" customHeight="1">
      <c r="A36" s="1"/>
      <c r="B36" s="3"/>
      <c r="D36" s="4"/>
      <c r="E36" s="5"/>
      <c r="F36" s="6"/>
      <c r="G36" s="7"/>
      <c r="H36" s="8"/>
      <c r="I36" s="9"/>
      <c r="J36" s="10"/>
      <c r="K36" s="7"/>
      <c r="L36" s="11"/>
      <c r="M36" s="12"/>
    </row>
    <row r="37" spans="1:13" ht="30" customHeight="1">
      <c r="A37" s="1"/>
      <c r="B37" s="3"/>
      <c r="E37" s="3"/>
      <c r="I37" s="36" t="s">
        <v>0</v>
      </c>
      <c r="J37"/>
      <c r="K37" s="63">
        <f>SUM(G32:G35)</f>
        <v>10</v>
      </c>
    </row>
    <row r="38" spans="1:13" ht="20.100000000000001" customHeight="1">
      <c r="A38" s="1"/>
      <c r="B38" s="3"/>
      <c r="E38" s="3"/>
      <c r="I38" s="38"/>
      <c r="J38"/>
      <c r="K38" s="39"/>
    </row>
    <row r="39" spans="1:13" ht="30" customHeight="1">
      <c r="A39" s="1"/>
      <c r="B39" s="3"/>
      <c r="I39" s="40" t="s">
        <v>1</v>
      </c>
      <c r="J39"/>
      <c r="K39" s="37">
        <f>(K41-K37)</f>
        <v>2</v>
      </c>
    </row>
    <row r="40" spans="1:13" ht="20.100000000000001" customHeight="1">
      <c r="A40" s="1"/>
      <c r="I40" s="41"/>
      <c r="J40"/>
      <c r="K40" s="39"/>
    </row>
    <row r="41" spans="1:13" s="44" customFormat="1" ht="30" customHeight="1">
      <c r="A41" s="42"/>
      <c r="B41" s="43"/>
      <c r="D41" s="45"/>
      <c r="F41" s="45"/>
      <c r="H41" s="45"/>
      <c r="I41" s="40" t="s">
        <v>2</v>
      </c>
      <c r="K41" s="63">
        <f>SUM(K32:K35)</f>
        <v>12</v>
      </c>
    </row>
    <row r="42" spans="1:13" s="44" customFormat="1" ht="20.100000000000001" customHeight="1">
      <c r="A42" s="42"/>
      <c r="B42" s="43"/>
      <c r="D42" s="45"/>
      <c r="F42" s="45"/>
      <c r="H42" s="45"/>
      <c r="I42" s="40"/>
      <c r="K42" s="46"/>
    </row>
    <row r="43" spans="1:13" s="44" customFormat="1" ht="30" customHeight="1">
      <c r="A43" s="42"/>
      <c r="B43" s="43"/>
      <c r="D43" s="45"/>
      <c r="F43" s="45"/>
      <c r="H43" s="45"/>
      <c r="I43" s="64" t="s">
        <v>4</v>
      </c>
      <c r="K43" s="37">
        <f>(K41*40%)</f>
        <v>4.8000000000000007</v>
      </c>
    </row>
    <row r="44" spans="1:13" s="44" customFormat="1" ht="20.100000000000001" customHeight="1" thickBot="1">
      <c r="A44" s="42"/>
      <c r="B44" s="43"/>
      <c r="D44" s="45"/>
      <c r="F44" s="45"/>
      <c r="H44" s="45"/>
      <c r="I44" s="65"/>
      <c r="J44" s="66"/>
      <c r="K44" s="67"/>
    </row>
    <row r="45" spans="1:13" s="44" customFormat="1" ht="50.1" customHeight="1">
      <c r="A45" s="42"/>
      <c r="B45" s="43"/>
      <c r="D45" s="45"/>
      <c r="F45" s="45"/>
      <c r="H45" s="45"/>
      <c r="I45" s="68" t="s">
        <v>5</v>
      </c>
      <c r="J45" s="69"/>
      <c r="K45" s="70">
        <f>(K41-K43)</f>
        <v>7.1999999999999993</v>
      </c>
    </row>
    <row r="46" spans="1:13" ht="50.1" customHeight="1">
      <c r="A46" s="1"/>
      <c r="B46" s="3"/>
      <c r="D46"/>
      <c r="F46"/>
      <c r="H46"/>
      <c r="J46"/>
    </row>
    <row r="47" spans="1:13">
      <c r="A47" s="1"/>
      <c r="D47"/>
      <c r="F47"/>
      <c r="H47"/>
      <c r="J47"/>
    </row>
    <row r="48" spans="1:13">
      <c r="A48" s="1"/>
      <c r="D48"/>
      <c r="F48"/>
      <c r="H48"/>
      <c r="J48"/>
    </row>
    <row r="49" spans="1:11" ht="16.5" customHeight="1">
      <c r="A49" s="1"/>
      <c r="D49"/>
      <c r="F49"/>
      <c r="H49"/>
      <c r="J49"/>
    </row>
    <row r="50" spans="1:11">
      <c r="A50" s="1"/>
      <c r="D50"/>
      <c r="F50"/>
      <c r="H50"/>
      <c r="J50"/>
    </row>
    <row r="51" spans="1:11">
      <c r="A51" s="1"/>
      <c r="D51"/>
      <c r="F51"/>
      <c r="H51"/>
      <c r="J51"/>
    </row>
    <row r="52" spans="1:11" ht="15" customHeight="1">
      <c r="A52" s="1"/>
      <c r="D52"/>
      <c r="F52"/>
      <c r="H52"/>
      <c r="J52"/>
    </row>
    <row r="53" spans="1:11" ht="15" customHeight="1">
      <c r="A53" s="1"/>
      <c r="D53"/>
      <c r="F53"/>
      <c r="H53"/>
      <c r="J53"/>
    </row>
    <row r="54" spans="1:11">
      <c r="A54" s="1"/>
      <c r="D54"/>
      <c r="F54"/>
      <c r="H54"/>
      <c r="J54"/>
    </row>
    <row r="55" spans="1:11">
      <c r="A55" s="1"/>
      <c r="D55"/>
      <c r="F55"/>
      <c r="H55"/>
      <c r="J55"/>
    </row>
    <row r="56" spans="1:11" ht="25.5" customHeight="1">
      <c r="A56" s="1"/>
      <c r="D56"/>
      <c r="F56"/>
      <c r="H56"/>
      <c r="J56"/>
    </row>
    <row r="57" spans="1:11" ht="24.75" customHeight="1">
      <c r="A57" s="1"/>
      <c r="D57"/>
      <c r="F57"/>
      <c r="H57"/>
      <c r="J57"/>
    </row>
    <row r="58" spans="1:11">
      <c r="A58" s="1"/>
      <c r="D58"/>
      <c r="F58"/>
      <c r="H58"/>
      <c r="J58"/>
    </row>
    <row r="59" spans="1:11">
      <c r="A59" s="1"/>
      <c r="D59"/>
      <c r="F59"/>
      <c r="H59"/>
      <c r="J59"/>
    </row>
    <row r="60" spans="1:11">
      <c r="A60" s="3"/>
      <c r="D60"/>
      <c r="F60"/>
      <c r="H60"/>
      <c r="J60"/>
    </row>
    <row r="61" spans="1:11">
      <c r="C61" s="17"/>
      <c r="E61" s="17"/>
      <c r="G61" s="17"/>
      <c r="I61" s="17"/>
      <c r="J61" s="3"/>
      <c r="K61" s="17"/>
    </row>
  </sheetData>
  <printOptions horizontalCentered="1"/>
  <pageMargins left="0.70866141732283472" right="0.70866141732283472" top="0.74803149606299213" bottom="0.74803149606299213" header="0.31496062992125984" footer="0.31496062992125984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D34:D36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FACTURE</vt:lpstr>
      <vt:lpstr>DEVIS!Zone_d_impression</vt:lpstr>
      <vt:lpstr>FACTURE!Zone_d_impression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Guy Blancher</cp:lastModifiedBy>
  <dcterms:created xsi:type="dcterms:W3CDTF">2014-10-08T12:00:28Z</dcterms:created>
  <dcterms:modified xsi:type="dcterms:W3CDTF">2014-10-08T15:56:33Z</dcterms:modified>
</cp:coreProperties>
</file>