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10" windowHeight="8025"/>
  </bookViews>
  <sheets>
    <sheet name="Global" sheetId="2" r:id="rId1"/>
    <sheet name="Lot Générique" sheetId="11" r:id="rId2"/>
  </sheets>
  <calcPr calcId="162913"/>
</workbook>
</file>

<file path=xl/calcChain.xml><?xml version="1.0" encoding="utf-8"?>
<calcChain xmlns="http://schemas.openxmlformats.org/spreadsheetml/2006/main">
  <c r="D53" i="2" l="1"/>
  <c r="C5" i="11" l="1"/>
  <c r="E26" i="2"/>
  <c r="E27" i="2"/>
  <c r="E28" i="2"/>
  <c r="E29" i="2"/>
  <c r="E30" i="2"/>
  <c r="E13" i="2"/>
  <c r="C48" i="2" l="1"/>
  <c r="D44" i="2"/>
  <c r="C44" i="2"/>
  <c r="F41" i="2"/>
  <c r="F40" i="2"/>
  <c r="F32" i="2"/>
  <c r="F31" i="2"/>
  <c r="F30" i="2"/>
  <c r="F29" i="2"/>
  <c r="F28" i="2"/>
  <c r="F27" i="2"/>
  <c r="F26" i="2"/>
  <c r="E25" i="2"/>
  <c r="E23" i="2"/>
  <c r="F21" i="2"/>
  <c r="D20" i="2"/>
  <c r="C9" i="2"/>
  <c r="E14" i="2" s="1"/>
  <c r="D14" i="2" s="1"/>
  <c r="D54" i="2" l="1"/>
  <c r="F25" i="2"/>
  <c r="E16" i="2"/>
  <c r="E15" i="2"/>
  <c r="D55" i="2"/>
  <c r="F55" i="2" s="1"/>
  <c r="F44" i="2"/>
  <c r="E44" i="2"/>
  <c r="C23" i="2" l="1"/>
  <c r="C49" i="2"/>
  <c r="F22" i="2"/>
  <c r="F23" i="2" s="1"/>
  <c r="D23" i="2"/>
  <c r="E24" i="2" s="1"/>
  <c r="D49" i="2"/>
  <c r="E51" i="2" l="1"/>
  <c r="F51" i="2" s="1"/>
  <c r="D48" i="2"/>
  <c r="F49" i="2"/>
  <c r="C50" i="2"/>
  <c r="D50" i="2" l="1"/>
  <c r="F50" i="2" s="1"/>
  <c r="F52" i="2" s="1"/>
  <c r="F48" i="2"/>
</calcChain>
</file>

<file path=xl/sharedStrings.xml><?xml version="1.0" encoding="utf-8"?>
<sst xmlns="http://schemas.openxmlformats.org/spreadsheetml/2006/main" count="42" uniqueCount="42">
  <si>
    <t xml:space="preserve">Dépenses </t>
  </si>
  <si>
    <t>Frais ACTE DE VENTE</t>
  </si>
  <si>
    <t>Commission Agence</t>
  </si>
  <si>
    <t>Taxe foncière</t>
  </si>
  <si>
    <t>Prix de revient</t>
  </si>
  <si>
    <t>ANALYSE PRIX DE REVIENT</t>
  </si>
  <si>
    <t>m²</t>
  </si>
  <si>
    <t>Prix au m²</t>
  </si>
  <si>
    <t>VALEUR</t>
  </si>
  <si>
    <t>Valeur BATI</t>
  </si>
  <si>
    <t>Valeur Terrain BATI</t>
  </si>
  <si>
    <t>Valeur Terrain NU</t>
  </si>
  <si>
    <t>DESIGNATION</t>
  </si>
  <si>
    <t>Total</t>
  </si>
  <si>
    <t>Résultat comptable</t>
  </si>
  <si>
    <t>TVA</t>
  </si>
  <si>
    <t xml:space="preserve">Prix de vente TTC </t>
  </si>
  <si>
    <t>Prix acquisition ( suivant ventilation acte)</t>
  </si>
  <si>
    <t>MARGE BRUTE</t>
  </si>
  <si>
    <t>Tva sur Marge</t>
  </si>
  <si>
    <t>TRAVAUX</t>
  </si>
  <si>
    <t>DIVERS</t>
  </si>
  <si>
    <t>TOTAL FRAIS</t>
  </si>
  <si>
    <t>Recapitulatif</t>
  </si>
  <si>
    <t>Chiffre d'affaires sur opération</t>
  </si>
  <si>
    <t>Dépenses</t>
  </si>
  <si>
    <t>Bénéfice ou marge nette HT</t>
  </si>
  <si>
    <t>TVA à payer sur opération globale</t>
  </si>
  <si>
    <t>HONORAIRES</t>
  </si>
  <si>
    <t>Prix Acquisition</t>
  </si>
  <si>
    <t>Surface Terrain Nu</t>
  </si>
  <si>
    <t>Surface terrain Bâti</t>
  </si>
  <si>
    <t>Surface Totale</t>
  </si>
  <si>
    <t>Type</t>
  </si>
  <si>
    <t>m2</t>
  </si>
  <si>
    <t>Nombre de lots</t>
  </si>
  <si>
    <t>Valeur du Terrain GLOBAL</t>
  </si>
  <si>
    <t>MARGE</t>
  </si>
  <si>
    <t>POSTE</t>
  </si>
  <si>
    <t>MAISON + terrain (SANS TVA)</t>
  </si>
  <si>
    <t>TERRAIN (TVA S/ MARGE)</t>
  </si>
  <si>
    <t xml:space="preserve">OPERATION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</si>
</sst>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&quot; &quot;* #,##0.00&quot;   &quot;;&quot;-&quot;* #,##0.00&quot;   &quot;;&quot; &quot;* &quot;-&quot;??&quot;   &quot;"/>
  </numFmts>
  <fonts count="7" x14ac:knownFonts="1">
    <font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</borders>
  <cellStyleXfs count="2">
    <xf numFmtId="0" fontId="0" fillId="0" borderId="0" applyNumberFormat="0" applyFill="0" applyBorder="0" applyProtection="0"/>
    <xf numFmtId="44" fontId="3" fillId="0" borderId="0" applyFont="0" applyFill="0" applyBorder="0" applyAlignment="0" applyProtection="0"/>
  </cellStyleXfs>
  <cellXfs count="55">
    <xf numFmtId="0" fontId="0" fillId="0" borderId="0" xfId="0" applyFont="1" applyAlignment="1"/>
    <xf numFmtId="0" fontId="0" fillId="0" borderId="0" xfId="0" applyNumberFormat="1" applyFont="1" applyAlignment="1"/>
    <xf numFmtId="0" fontId="1" fillId="0" borderId="1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1" fillId="0" borderId="6" xfId="0" applyFont="1" applyBorder="1" applyAlignment="1"/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NumberFormat="1" applyFont="1" applyBorder="1" applyAlignment="1"/>
    <xf numFmtId="164" fontId="0" fillId="0" borderId="0" xfId="0" applyNumberFormat="1" applyFont="1" applyBorder="1" applyAlignment="1"/>
    <xf numFmtId="0" fontId="0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/>
    <xf numFmtId="0" fontId="0" fillId="0" borderId="5" xfId="0" applyNumberFormat="1" applyFont="1" applyBorder="1" applyAlignment="1"/>
    <xf numFmtId="0" fontId="0" fillId="0" borderId="13" xfId="0" applyNumberFormat="1" applyFont="1" applyBorder="1" applyAlignment="1"/>
    <xf numFmtId="49" fontId="4" fillId="3" borderId="7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0" fontId="0" fillId="0" borderId="10" xfId="0" applyNumberFormat="1" applyFont="1" applyBorder="1" applyAlignment="1"/>
    <xf numFmtId="0" fontId="0" fillId="0" borderId="11" xfId="0" applyNumberFormat="1" applyFont="1" applyBorder="1" applyAlignment="1"/>
    <xf numFmtId="49" fontId="4" fillId="3" borderId="1" xfId="0" applyNumberFormat="1" applyFont="1" applyFill="1" applyBorder="1" applyAlignment="1">
      <alignment horizontal="center"/>
    </xf>
    <xf numFmtId="44" fontId="0" fillId="0" borderId="5" xfId="1" applyFont="1" applyBorder="1" applyAlignment="1"/>
    <xf numFmtId="44" fontId="0" fillId="0" borderId="0" xfId="1" applyFont="1" applyBorder="1" applyAlignment="1"/>
    <xf numFmtId="44" fontId="0" fillId="0" borderId="14" xfId="1" applyFont="1" applyBorder="1" applyAlignment="1"/>
    <xf numFmtId="44" fontId="0" fillId="0" borderId="13" xfId="1" applyFont="1" applyBorder="1" applyAlignment="1"/>
    <xf numFmtId="44" fontId="0" fillId="0" borderId="0" xfId="1" applyFont="1" applyAlignment="1"/>
    <xf numFmtId="44" fontId="0" fillId="0" borderId="15" xfId="1" applyFont="1" applyBorder="1" applyAlignment="1"/>
    <xf numFmtId="44" fontId="0" fillId="0" borderId="4" xfId="1" applyFont="1" applyBorder="1" applyAlignment="1"/>
    <xf numFmtId="49" fontId="4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0" fontId="2" fillId="3" borderId="17" xfId="0" applyNumberFormat="1" applyFont="1" applyFill="1" applyBorder="1" applyAlignment="1">
      <alignment horizontal="center"/>
    </xf>
    <xf numFmtId="0" fontId="0" fillId="0" borderId="16" xfId="0" applyNumberFormat="1" applyFont="1" applyBorder="1" applyAlignment="1"/>
    <xf numFmtId="0" fontId="2" fillId="0" borderId="7" xfId="0" applyNumberFormat="1" applyFont="1" applyBorder="1" applyAlignment="1"/>
    <xf numFmtId="44" fontId="2" fillId="0" borderId="1" xfId="1" applyFont="1" applyBorder="1" applyAlignment="1"/>
    <xf numFmtId="44" fontId="2" fillId="0" borderId="8" xfId="1" applyFont="1" applyBorder="1" applyAlignment="1"/>
    <xf numFmtId="0" fontId="5" fillId="0" borderId="9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/>
    </xf>
    <xf numFmtId="0" fontId="2" fillId="3" borderId="6" xfId="0" applyNumberFormat="1" applyFont="1" applyFill="1" applyBorder="1" applyAlignment="1">
      <alignment horizontal="center"/>
    </xf>
    <xf numFmtId="0" fontId="2" fillId="3" borderId="9" xfId="0" applyNumberFormat="1" applyFont="1" applyFill="1" applyBorder="1" applyAlignment="1">
      <alignment horizontal="center" vertical="center" textRotation="90"/>
    </xf>
    <xf numFmtId="0" fontId="2" fillId="3" borderId="10" xfId="0" applyNumberFormat="1" applyFont="1" applyFill="1" applyBorder="1" applyAlignment="1">
      <alignment horizontal="center" vertical="center" textRotation="90"/>
    </xf>
    <xf numFmtId="0" fontId="2" fillId="3" borderId="11" xfId="0" applyNumberFormat="1" applyFont="1" applyFill="1" applyBorder="1" applyAlignment="1">
      <alignment horizontal="center" vertical="center" textRotation="90"/>
    </xf>
    <xf numFmtId="0" fontId="2" fillId="0" borderId="7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49" fontId="4" fillId="3" borderId="4" xfId="0" applyNumberFormat="1" applyFont="1" applyFill="1" applyBorder="1" applyAlignment="1">
      <alignment horizontal="center"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FF0000"/>
      <rgbColor rgb="FFDADADA"/>
      <rgbColor rgb="FFB4C6E7"/>
      <rgbColor rgb="FFF2F2F2"/>
      <rgbColor rgb="FF92D05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3</xdr:row>
      <xdr:rowOff>9524</xdr:rowOff>
    </xdr:from>
    <xdr:to>
      <xdr:col>4</xdr:col>
      <xdr:colOff>1162049</xdr:colOff>
      <xdr:row>4</xdr:row>
      <xdr:rowOff>0</xdr:rowOff>
    </xdr:to>
    <xdr:sp macro="[0]!créer_les_onglets" textlink="">
      <xdr:nvSpPr>
        <xdr:cNvPr id="2" name="Rectangle 1"/>
        <xdr:cNvSpPr/>
      </xdr:nvSpPr>
      <xdr:spPr>
        <a:xfrm>
          <a:off x="5505449" y="704849"/>
          <a:ext cx="1152525" cy="18097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12700" cap="flat">
          <a:solidFill>
            <a:schemeClr val="accent1">
              <a:lumMod val="60000"/>
              <a:lumOff val="40000"/>
            </a:scheme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 prstMaterial="matte">
          <a:bevelT w="63500" h="317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 anchorCtr="0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Créer les lots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R55"/>
  <sheetViews>
    <sheetView tabSelected="1" zoomScaleNormal="100" workbookViewId="0">
      <selection activeCell="E7" sqref="E7"/>
    </sheetView>
  </sheetViews>
  <sheetFormatPr baseColWidth="10" defaultColWidth="10.85546875" defaultRowHeight="14.25" customHeight="1" x14ac:dyDescent="0.25"/>
  <cols>
    <col min="1" max="1" width="10.85546875" style="10" customWidth="1"/>
    <col min="2" max="2" width="37.28515625" style="10" customWidth="1"/>
    <col min="3" max="6" width="17.42578125" style="10" customWidth="1"/>
    <col min="7" max="252" width="10.85546875" style="1" customWidth="1"/>
  </cols>
  <sheetData>
    <row r="1" spans="1:6" ht="20.25" customHeight="1" x14ac:dyDescent="0.25">
      <c r="A1" s="36" t="s">
        <v>41</v>
      </c>
      <c r="B1" s="37"/>
      <c r="C1" s="37"/>
      <c r="D1" s="37"/>
      <c r="E1" s="37"/>
      <c r="F1" s="38"/>
    </row>
    <row r="2" spans="1:6" ht="20.65" customHeight="1" x14ac:dyDescent="0.25">
      <c r="A2" s="39"/>
      <c r="B2" s="40"/>
      <c r="C2" s="40"/>
      <c r="D2" s="40"/>
      <c r="E2" s="40"/>
      <c r="F2" s="41"/>
    </row>
    <row r="3" spans="1:6" ht="14.25" customHeight="1" x14ac:dyDescent="0.25">
      <c r="A3" s="13"/>
      <c r="B3" s="13"/>
      <c r="C3" s="13"/>
      <c r="D3" s="13"/>
      <c r="E3" s="13"/>
      <c r="F3" s="13"/>
    </row>
    <row r="4" spans="1:6" ht="14.65" customHeight="1" x14ac:dyDescent="0.25">
      <c r="A4" s="1"/>
      <c r="B4" s="42" t="s">
        <v>0</v>
      </c>
      <c r="C4" s="43"/>
      <c r="D4" s="12"/>
      <c r="E4" s="1"/>
      <c r="F4" s="1"/>
    </row>
    <row r="5" spans="1:6" ht="14.65" customHeight="1" thickBot="1" x14ac:dyDescent="0.3">
      <c r="A5" s="1"/>
      <c r="B5" s="19" t="s">
        <v>29</v>
      </c>
      <c r="C5" s="22"/>
      <c r="D5" s="12"/>
      <c r="E5" s="1"/>
      <c r="F5" s="1"/>
    </row>
    <row r="6" spans="1:6" ht="14.25" customHeight="1" thickTop="1" thickBot="1" x14ac:dyDescent="0.3">
      <c r="A6" s="1"/>
      <c r="B6" s="19" t="s">
        <v>1</v>
      </c>
      <c r="C6" s="22"/>
      <c r="D6" s="1"/>
      <c r="E6" s="31" t="s">
        <v>35</v>
      </c>
      <c r="F6" s="1"/>
    </row>
    <row r="7" spans="1:6" ht="14.65" customHeight="1" thickTop="1" thickBot="1" x14ac:dyDescent="0.3">
      <c r="A7" s="1"/>
      <c r="B7" s="19" t="s">
        <v>2</v>
      </c>
      <c r="C7" s="22"/>
      <c r="D7" s="1"/>
      <c r="E7" s="32"/>
      <c r="F7" s="1"/>
    </row>
    <row r="8" spans="1:6" ht="14.65" customHeight="1" thickTop="1" x14ac:dyDescent="0.25">
      <c r="A8" s="1"/>
      <c r="B8" s="19" t="s">
        <v>3</v>
      </c>
      <c r="C8" s="22"/>
      <c r="D8" s="1"/>
      <c r="E8" s="1"/>
      <c r="F8" s="1"/>
    </row>
    <row r="9" spans="1:6" ht="14.65" customHeight="1" x14ac:dyDescent="0.25">
      <c r="A9" s="1"/>
      <c r="B9" s="33" t="s">
        <v>4</v>
      </c>
      <c r="C9" s="34">
        <f>SUM(C5:C8)</f>
        <v>0</v>
      </c>
      <c r="D9" s="1"/>
      <c r="E9" s="1"/>
      <c r="F9" s="1"/>
    </row>
    <row r="10" spans="1:6" ht="14.65" customHeight="1" x14ac:dyDescent="0.25">
      <c r="A10" s="1"/>
      <c r="B10" s="1"/>
      <c r="C10" s="1"/>
      <c r="D10" s="1"/>
      <c r="E10" s="1"/>
      <c r="F10" s="1"/>
    </row>
    <row r="11" spans="1:6" ht="14.65" customHeight="1" x14ac:dyDescent="0.25">
      <c r="A11" s="1"/>
      <c r="B11" s="1"/>
      <c r="C11" s="1"/>
      <c r="D11" s="1"/>
      <c r="E11" s="1"/>
      <c r="F11" s="1"/>
    </row>
    <row r="12" spans="1:6" ht="14.65" customHeight="1" x14ac:dyDescent="0.25">
      <c r="A12" s="1"/>
      <c r="B12" s="17" t="s">
        <v>5</v>
      </c>
      <c r="C12" s="21" t="s">
        <v>6</v>
      </c>
      <c r="D12" s="18" t="s">
        <v>7</v>
      </c>
      <c r="E12" s="21" t="s">
        <v>8</v>
      </c>
      <c r="F12" s="1"/>
    </row>
    <row r="13" spans="1:6" ht="14.65" customHeight="1" x14ac:dyDescent="0.25">
      <c r="A13" s="1"/>
      <c r="B13" s="19" t="s">
        <v>9</v>
      </c>
      <c r="C13" s="15"/>
      <c r="D13" s="23"/>
      <c r="E13" s="22">
        <f>C13*D13</f>
        <v>0</v>
      </c>
      <c r="F13" s="1"/>
    </row>
    <row r="14" spans="1:6" ht="14.65" customHeight="1" x14ac:dyDescent="0.25">
      <c r="A14" s="1"/>
      <c r="B14" s="19" t="s">
        <v>36</v>
      </c>
      <c r="C14" s="15"/>
      <c r="D14" s="23" t="e">
        <f>E14/C14</f>
        <v>#DIV/0!</v>
      </c>
      <c r="E14" s="22">
        <f>C9-E13</f>
        <v>0</v>
      </c>
      <c r="F14" s="1"/>
    </row>
    <row r="15" spans="1:6" ht="14.65" customHeight="1" x14ac:dyDescent="0.25">
      <c r="A15" s="1"/>
      <c r="B15" s="19" t="s">
        <v>10</v>
      </c>
      <c r="C15" s="15"/>
      <c r="D15" s="23"/>
      <c r="E15" s="22" t="e">
        <f>D14*C15</f>
        <v>#DIV/0!</v>
      </c>
      <c r="F15" s="1"/>
    </row>
    <row r="16" spans="1:6" ht="14.65" customHeight="1" x14ac:dyDescent="0.25">
      <c r="A16" s="1"/>
      <c r="B16" s="20" t="s">
        <v>11</v>
      </c>
      <c r="C16" s="16"/>
      <c r="D16" s="24"/>
      <c r="E16" s="25" t="e">
        <f>C16*D14</f>
        <v>#DIV/0!</v>
      </c>
      <c r="F16" s="1"/>
    </row>
    <row r="17" spans="1:6" ht="14.65" customHeight="1" x14ac:dyDescent="0.25">
      <c r="A17" s="1"/>
      <c r="B17" s="1"/>
      <c r="C17" s="1"/>
      <c r="D17" s="1"/>
      <c r="E17" s="1"/>
      <c r="F17" s="1"/>
    </row>
    <row r="18" spans="1:6" ht="14.65" customHeight="1" x14ac:dyDescent="0.25">
      <c r="A18" s="1"/>
      <c r="B18" s="1"/>
      <c r="C18" s="1"/>
      <c r="D18" s="1"/>
      <c r="E18" s="1"/>
      <c r="F18" s="1"/>
    </row>
    <row r="19" spans="1:6" ht="24" x14ac:dyDescent="0.25">
      <c r="A19" s="53" t="s">
        <v>38</v>
      </c>
      <c r="B19" s="49" t="s">
        <v>12</v>
      </c>
      <c r="C19" s="29" t="s">
        <v>39</v>
      </c>
      <c r="D19" s="51" t="s">
        <v>40</v>
      </c>
      <c r="E19" s="52"/>
      <c r="F19" s="49" t="s">
        <v>13</v>
      </c>
    </row>
    <row r="20" spans="1:6" ht="15" x14ac:dyDescent="0.25">
      <c r="A20" s="54"/>
      <c r="B20" s="50"/>
      <c r="C20" s="30" t="s">
        <v>14</v>
      </c>
      <c r="D20" s="30" t="str">
        <f>C20</f>
        <v>Résultat comptable</v>
      </c>
      <c r="E20" s="30" t="s">
        <v>15</v>
      </c>
      <c r="F20" s="50"/>
    </row>
    <row r="21" spans="1:6" ht="14.25" customHeight="1" x14ac:dyDescent="0.25">
      <c r="A21" s="44" t="s">
        <v>37</v>
      </c>
      <c r="B21" s="14" t="s">
        <v>16</v>
      </c>
      <c r="C21" s="27"/>
      <c r="D21" s="28"/>
      <c r="E21" s="28"/>
      <c r="F21" s="28">
        <f>SUM(C21:E21)</f>
        <v>0</v>
      </c>
    </row>
    <row r="22" spans="1:6" ht="14.25" customHeight="1" x14ac:dyDescent="0.25">
      <c r="A22" s="45"/>
      <c r="B22" s="15" t="s">
        <v>17</v>
      </c>
      <c r="C22" s="23"/>
      <c r="D22" s="22"/>
      <c r="E22" s="22"/>
      <c r="F22" s="22">
        <f>SUM(C22:E22)</f>
        <v>0</v>
      </c>
    </row>
    <row r="23" spans="1:6" ht="14.65" customHeight="1" x14ac:dyDescent="0.25">
      <c r="A23" s="45"/>
      <c r="B23" s="15" t="s">
        <v>18</v>
      </c>
      <c r="C23" s="23">
        <f>C21-C22</f>
        <v>0</v>
      </c>
      <c r="D23" s="22">
        <f>D21-D22</f>
        <v>0</v>
      </c>
      <c r="E23" s="22">
        <f>E21-E22</f>
        <v>0</v>
      </c>
      <c r="F23" s="22">
        <f>F21-F22</f>
        <v>0</v>
      </c>
    </row>
    <row r="24" spans="1:6" ht="14.65" customHeight="1" x14ac:dyDescent="0.25">
      <c r="A24" s="46"/>
      <c r="B24" s="16" t="s">
        <v>19</v>
      </c>
      <c r="C24" s="24"/>
      <c r="D24" s="25"/>
      <c r="E24" s="25">
        <f>D23/1.2*0.2</f>
        <v>0</v>
      </c>
      <c r="F24" s="25"/>
    </row>
    <row r="25" spans="1:6" ht="14.65" customHeight="1" x14ac:dyDescent="0.25">
      <c r="A25" s="44" t="s">
        <v>28</v>
      </c>
      <c r="B25" s="14"/>
      <c r="C25" s="27"/>
      <c r="D25" s="28"/>
      <c r="E25" s="28">
        <f>D25*0.2</f>
        <v>0</v>
      </c>
      <c r="F25" s="28">
        <f>SUM(C25:E25)</f>
        <v>0</v>
      </c>
    </row>
    <row r="26" spans="1:6" ht="14.25" customHeight="1" x14ac:dyDescent="0.25">
      <c r="A26" s="45"/>
      <c r="B26" s="15"/>
      <c r="C26" s="23"/>
      <c r="D26" s="22"/>
      <c r="E26" s="22">
        <f t="shared" ref="E26:E30" si="0">D26*0.2</f>
        <v>0</v>
      </c>
      <c r="F26" s="22">
        <f t="shared" ref="F26:F30" si="1">SUM(C26:E26)</f>
        <v>0</v>
      </c>
    </row>
    <row r="27" spans="1:6" ht="14.25" customHeight="1" x14ac:dyDescent="0.25">
      <c r="A27" s="45"/>
      <c r="B27" s="15"/>
      <c r="C27" s="23"/>
      <c r="D27" s="22"/>
      <c r="E27" s="22">
        <f t="shared" si="0"/>
        <v>0</v>
      </c>
      <c r="F27" s="22">
        <f t="shared" si="1"/>
        <v>0</v>
      </c>
    </row>
    <row r="28" spans="1:6" ht="14.25" customHeight="1" x14ac:dyDescent="0.25">
      <c r="A28" s="45"/>
      <c r="B28" s="15"/>
      <c r="C28" s="23"/>
      <c r="D28" s="22"/>
      <c r="E28" s="22">
        <f t="shared" si="0"/>
        <v>0</v>
      </c>
      <c r="F28" s="22">
        <f t="shared" si="1"/>
        <v>0</v>
      </c>
    </row>
    <row r="29" spans="1:6" ht="14.25" customHeight="1" x14ac:dyDescent="0.25">
      <c r="A29" s="45"/>
      <c r="B29" s="15"/>
      <c r="C29" s="23"/>
      <c r="D29" s="22"/>
      <c r="E29" s="22">
        <f t="shared" si="0"/>
        <v>0</v>
      </c>
      <c r="F29" s="22">
        <f t="shared" si="1"/>
        <v>0</v>
      </c>
    </row>
    <row r="30" spans="1:6" ht="14.25" customHeight="1" x14ac:dyDescent="0.25">
      <c r="A30" s="45"/>
      <c r="B30" s="15"/>
      <c r="C30" s="23"/>
      <c r="D30" s="22"/>
      <c r="E30" s="22">
        <f t="shared" si="0"/>
        <v>0</v>
      </c>
      <c r="F30" s="22">
        <f t="shared" si="1"/>
        <v>0</v>
      </c>
    </row>
    <row r="31" spans="1:6" ht="14.25" customHeight="1" x14ac:dyDescent="0.25">
      <c r="A31" s="45"/>
      <c r="B31" s="15"/>
      <c r="C31" s="23"/>
      <c r="D31" s="22"/>
      <c r="E31" s="22"/>
      <c r="F31" s="22">
        <f>C31+D31+E31</f>
        <v>0</v>
      </c>
    </row>
    <row r="32" spans="1:6" ht="14.65" customHeight="1" x14ac:dyDescent="0.25">
      <c r="A32" s="46"/>
      <c r="B32" s="16"/>
      <c r="C32" s="24"/>
      <c r="D32" s="25"/>
      <c r="E32" s="25"/>
      <c r="F32" s="25">
        <f>SUM(C32:E32)</f>
        <v>0</v>
      </c>
    </row>
    <row r="33" spans="1:6" ht="14.65" customHeight="1" x14ac:dyDescent="0.25">
      <c r="A33" s="44" t="s">
        <v>20</v>
      </c>
      <c r="B33" s="14"/>
      <c r="C33" s="27"/>
      <c r="D33" s="28"/>
      <c r="E33" s="28"/>
      <c r="F33" s="28"/>
    </row>
    <row r="34" spans="1:6" ht="14.25" customHeight="1" x14ac:dyDescent="0.25">
      <c r="A34" s="45"/>
      <c r="B34" s="15"/>
      <c r="C34" s="23"/>
      <c r="D34" s="22"/>
      <c r="E34" s="22"/>
      <c r="F34" s="22"/>
    </row>
    <row r="35" spans="1:6" ht="14.25" customHeight="1" x14ac:dyDescent="0.25">
      <c r="A35" s="45"/>
      <c r="B35" s="15"/>
      <c r="C35" s="23"/>
      <c r="D35" s="22"/>
      <c r="E35" s="22"/>
      <c r="F35" s="22"/>
    </row>
    <row r="36" spans="1:6" ht="14.25" customHeight="1" x14ac:dyDescent="0.25">
      <c r="A36" s="45"/>
      <c r="B36" s="15"/>
      <c r="C36" s="23"/>
      <c r="D36" s="22"/>
      <c r="E36" s="22"/>
      <c r="F36" s="22"/>
    </row>
    <row r="37" spans="1:6" ht="14.25" customHeight="1" x14ac:dyDescent="0.25">
      <c r="A37" s="45"/>
      <c r="B37" s="15"/>
      <c r="C37" s="23"/>
      <c r="D37" s="22"/>
      <c r="E37" s="22"/>
      <c r="F37" s="22"/>
    </row>
    <row r="38" spans="1:6" ht="14.25" customHeight="1" x14ac:dyDescent="0.25">
      <c r="A38" s="45"/>
      <c r="B38" s="15"/>
      <c r="C38" s="23"/>
      <c r="D38" s="22"/>
      <c r="E38" s="22"/>
      <c r="F38" s="22"/>
    </row>
    <row r="39" spans="1:6" ht="14.65" customHeight="1" x14ac:dyDescent="0.25">
      <c r="A39" s="46"/>
      <c r="B39" s="16"/>
      <c r="C39" s="24"/>
      <c r="D39" s="25"/>
      <c r="E39" s="25"/>
      <c r="F39" s="25"/>
    </row>
    <row r="40" spans="1:6" ht="14.65" customHeight="1" x14ac:dyDescent="0.25">
      <c r="A40" s="44" t="s">
        <v>21</v>
      </c>
      <c r="B40" s="14"/>
      <c r="C40" s="27"/>
      <c r="D40" s="28"/>
      <c r="E40" s="28">
        <v>0</v>
      </c>
      <c r="F40" s="28">
        <f>C40+D40+E40</f>
        <v>0</v>
      </c>
    </row>
    <row r="41" spans="1:6" ht="14.25" customHeight="1" x14ac:dyDescent="0.25">
      <c r="A41" s="45"/>
      <c r="B41" s="15"/>
      <c r="C41" s="23"/>
      <c r="D41" s="22"/>
      <c r="E41" s="22"/>
      <c r="F41" s="22">
        <f>C41+D41+E41</f>
        <v>0</v>
      </c>
    </row>
    <row r="42" spans="1:6" ht="14.25" customHeight="1" x14ac:dyDescent="0.25">
      <c r="A42" s="45"/>
      <c r="B42" s="15"/>
      <c r="C42" s="23"/>
      <c r="D42" s="22"/>
      <c r="E42" s="22"/>
      <c r="F42" s="22"/>
    </row>
    <row r="43" spans="1:6" ht="14.25" customHeight="1" x14ac:dyDescent="0.25">
      <c r="A43" s="46"/>
      <c r="B43" s="16"/>
      <c r="C43" s="24"/>
      <c r="D43" s="25"/>
      <c r="E43" s="25"/>
      <c r="F43" s="25"/>
    </row>
    <row r="44" spans="1:6" ht="14.25" customHeight="1" x14ac:dyDescent="0.25">
      <c r="A44" s="47" t="s">
        <v>22</v>
      </c>
      <c r="B44" s="48"/>
      <c r="C44" s="34">
        <f>SUM(C25:C43)</f>
        <v>0</v>
      </c>
      <c r="D44" s="35">
        <f>SUM(D25:D43)</f>
        <v>0</v>
      </c>
      <c r="E44" s="34">
        <f>SUM(E25:E43)</f>
        <v>0</v>
      </c>
      <c r="F44" s="34">
        <f>SUM(F25:F43)</f>
        <v>0</v>
      </c>
    </row>
    <row r="45" spans="1:6" ht="14.25" customHeight="1" x14ac:dyDescent="0.25">
      <c r="A45" s="1"/>
      <c r="B45" s="1"/>
      <c r="C45" s="26"/>
      <c r="D45" s="26"/>
      <c r="E45" s="26"/>
      <c r="F45" s="26"/>
    </row>
    <row r="46" spans="1:6" ht="14.65" customHeight="1" x14ac:dyDescent="0.25">
      <c r="A46" s="1"/>
      <c r="B46" s="1"/>
      <c r="C46" s="26"/>
      <c r="D46" s="26"/>
      <c r="E46" s="26"/>
      <c r="F46" s="26"/>
    </row>
    <row r="47" spans="1:6" ht="14.65" customHeight="1" x14ac:dyDescent="0.25">
      <c r="A47" s="1"/>
      <c r="B47" s="1" t="s">
        <v>23</v>
      </c>
      <c r="C47" s="26"/>
      <c r="D47" s="26"/>
      <c r="E47" s="26"/>
      <c r="F47" s="26"/>
    </row>
    <row r="48" spans="1:6" ht="14.65" customHeight="1" x14ac:dyDescent="0.25">
      <c r="A48" s="1"/>
      <c r="B48" s="1" t="s">
        <v>24</v>
      </c>
      <c r="C48" s="26">
        <f>C21</f>
        <v>0</v>
      </c>
      <c r="D48" s="26">
        <f>D21-E24</f>
        <v>0</v>
      </c>
      <c r="E48" s="26"/>
      <c r="F48" s="26">
        <f>SUM(C48:E48)</f>
        <v>0</v>
      </c>
    </row>
    <row r="49" spans="1:6" ht="14.65" customHeight="1" x14ac:dyDescent="0.25">
      <c r="A49" s="1"/>
      <c r="B49" s="1" t="s">
        <v>25</v>
      </c>
      <c r="C49" s="26">
        <f>C22+C44</f>
        <v>0</v>
      </c>
      <c r="D49" s="26">
        <f>D22+D44</f>
        <v>0</v>
      </c>
      <c r="E49" s="26"/>
      <c r="F49" s="26">
        <f>SUM(C49:E49)</f>
        <v>0</v>
      </c>
    </row>
    <row r="50" spans="1:6" ht="14.65" customHeight="1" x14ac:dyDescent="0.25">
      <c r="A50" s="1"/>
      <c r="B50" s="1" t="s">
        <v>26</v>
      </c>
      <c r="C50" s="26">
        <f>C48-C49</f>
        <v>0</v>
      </c>
      <c r="D50" s="26">
        <f>D48-D49</f>
        <v>0</v>
      </c>
      <c r="E50" s="26"/>
      <c r="F50" s="26">
        <f>SUM(C50:E50)</f>
        <v>0</v>
      </c>
    </row>
    <row r="51" spans="1:6" ht="14.65" customHeight="1" x14ac:dyDescent="0.25">
      <c r="A51" s="1"/>
      <c r="B51" s="1" t="s">
        <v>27</v>
      </c>
      <c r="C51" s="26"/>
      <c r="D51" s="26"/>
      <c r="E51" s="26">
        <f>E24-E44</f>
        <v>0</v>
      </c>
      <c r="F51" s="26">
        <f>SUM(C51:E51)</f>
        <v>0</v>
      </c>
    </row>
    <row r="52" spans="1:6" ht="14.65" customHeight="1" x14ac:dyDescent="0.25">
      <c r="A52" s="1"/>
      <c r="B52" s="1"/>
      <c r="C52" s="1"/>
      <c r="D52" s="26"/>
      <c r="E52" s="26"/>
      <c r="F52" s="26" t="e">
        <f>F50/F21</f>
        <v>#DIV/0!</v>
      </c>
    </row>
    <row r="53" spans="1:6" ht="14.25" customHeight="1" x14ac:dyDescent="0.25">
      <c r="A53" s="1"/>
      <c r="B53" s="1"/>
      <c r="C53" s="1"/>
      <c r="D53" s="26">
        <f>+D21/1.2*0.2</f>
        <v>0</v>
      </c>
      <c r="E53" s="26"/>
      <c r="F53" s="26"/>
    </row>
    <row r="54" spans="1:6" ht="14.25" customHeight="1" x14ac:dyDescent="0.25">
      <c r="A54" s="1"/>
      <c r="B54" s="1"/>
      <c r="C54" s="1"/>
      <c r="D54" s="26">
        <f>-E25+E29+E30</f>
        <v>0</v>
      </c>
      <c r="E54" s="26"/>
      <c r="F54" s="26"/>
    </row>
    <row r="55" spans="1:6" ht="14.25" customHeight="1" x14ac:dyDescent="0.25">
      <c r="C55" s="11"/>
      <c r="D55" s="23">
        <f>SUM(D53:D54)</f>
        <v>0</v>
      </c>
      <c r="E55" s="23"/>
      <c r="F55" s="23">
        <f>+D55+C55</f>
        <v>0</v>
      </c>
    </row>
  </sheetData>
  <mergeCells count="11">
    <mergeCell ref="A40:A43"/>
    <mergeCell ref="A44:B44"/>
    <mergeCell ref="B19:B20"/>
    <mergeCell ref="F19:F20"/>
    <mergeCell ref="D19:E19"/>
    <mergeCell ref="A19:A20"/>
    <mergeCell ref="A1:F2"/>
    <mergeCell ref="B4:C4"/>
    <mergeCell ref="A21:A24"/>
    <mergeCell ref="A25:A32"/>
    <mergeCell ref="A33:A39"/>
  </mergeCells>
  <pageMargins left="0.70866099999999999" right="0.70866099999999999" top="0.748031" bottom="0.748031" header="0.31496099999999999" footer="0.31496099999999999"/>
  <pageSetup scale="76" orientation="portrait" r:id="rId1"/>
  <headerFooter>
    <oddFooter>&amp;C&amp;"Helvetica,Regular"&amp;12&amp;K000000&amp;P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C5"/>
  <sheetViews>
    <sheetView workbookViewId="0">
      <selection activeCell="F19" sqref="F19"/>
    </sheetView>
  </sheetViews>
  <sheetFormatPr baseColWidth="10" defaultRowHeight="15" x14ac:dyDescent="0.25"/>
  <cols>
    <col min="2" max="2" width="18" bestFit="1" customWidth="1"/>
  </cols>
  <sheetData>
    <row r="2" spans="2:3" x14ac:dyDescent="0.25">
      <c r="B2" s="8" t="s">
        <v>33</v>
      </c>
      <c r="C2" s="9" t="s">
        <v>34</v>
      </c>
    </row>
    <row r="3" spans="2:3" x14ac:dyDescent="0.25">
      <c r="B3" s="5" t="s">
        <v>30</v>
      </c>
      <c r="C3" s="3"/>
    </row>
    <row r="4" spans="2:3" x14ac:dyDescent="0.25">
      <c r="B4" s="6" t="s">
        <v>31</v>
      </c>
      <c r="C4" s="4"/>
    </row>
    <row r="5" spans="2:3" x14ac:dyDescent="0.25">
      <c r="B5" s="2" t="s">
        <v>32</v>
      </c>
      <c r="C5" s="7">
        <f>SUM(C3:C4)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Lot Générique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LEBLANC</dc:creator>
  <cp:lastModifiedBy>Guy Blancher</cp:lastModifiedBy>
  <cp:lastPrinted>2019-07-03T07:53:10Z</cp:lastPrinted>
  <dcterms:created xsi:type="dcterms:W3CDTF">2019-07-03T07:10:50Z</dcterms:created>
  <dcterms:modified xsi:type="dcterms:W3CDTF">2019-07-03T13:17:24Z</dcterms:modified>
</cp:coreProperties>
</file>