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845" windowHeight="9420" tabRatio="599" firstSheet="1" activeTab="3"/>
  </bookViews>
  <sheets>
    <sheet name="Feuil1" sheetId="18" state="hidden" r:id="rId1"/>
    <sheet name="Légumes" sheetId="21" r:id="rId2"/>
    <sheet name="Livraisons" sheetId="20" r:id="rId3"/>
    <sheet name="Bon de livraison" sheetId="8" r:id="rId4"/>
    <sheet name="Feuil2" sheetId="3" state="hidden" r:id="rId5"/>
    <sheet name="BDD" sheetId="19" r:id="rId6"/>
    <sheet name="liste BL" sheetId="22" r:id="rId7"/>
  </sheets>
  <externalReferences>
    <externalReference r:id="rId8"/>
  </externalReferences>
  <definedNames>
    <definedName name="CLIENT">OFFSET(BDD!$A$2,,,COUNTA(BDD!$A:$A)-6)</definedName>
    <definedName name="légumes">OFFSET(Légumes!$B$4,,,COUNTA(Légumes!$B:$B)-3)</definedName>
  </definedNames>
  <calcPr calcId="152511" concurrentCalc="0"/>
  <fileRecoveryPr repairLoad="1"/>
</workbook>
</file>

<file path=xl/calcChain.xml><?xml version="1.0" encoding="utf-8"?>
<calcChain xmlns="http://schemas.openxmlformats.org/spreadsheetml/2006/main">
  <c r="K46" i="8" l="1"/>
  <c r="C17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18" i="8"/>
  <c r="K19" i="8"/>
  <c r="K20" i="8"/>
  <c r="H21" i="8"/>
  <c r="I21" i="8"/>
  <c r="J21" i="8"/>
  <c r="K21" i="8"/>
  <c r="K22" i="8"/>
  <c r="J17" i="8"/>
  <c r="K17" i="8"/>
  <c r="J18" i="8"/>
  <c r="J19" i="8"/>
  <c r="J20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H17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17" i="8"/>
  <c r="G18" i="8"/>
  <c r="G19" i="8"/>
  <c r="G20" i="8"/>
  <c r="G21" i="8"/>
  <c r="G22" i="8"/>
  <c r="H22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23" i="8"/>
  <c r="H18" i="8"/>
  <c r="H19" i="8"/>
  <c r="H20" i="8"/>
  <c r="F17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18" i="8"/>
  <c r="F19" i="8"/>
  <c r="F20" i="8"/>
  <c r="F21" i="8"/>
  <c r="F22" i="8"/>
  <c r="E17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18" i="8"/>
  <c r="E19" i="8"/>
  <c r="E20" i="8"/>
  <c r="E21" i="8"/>
  <c r="E22" i="8"/>
  <c r="E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23" i="8"/>
  <c r="C22" i="8"/>
  <c r="C19" i="8"/>
  <c r="C20" i="8"/>
  <c r="C21" i="8"/>
  <c r="C18" i="8"/>
  <c r="H11" i="8"/>
  <c r="H9" i="8"/>
  <c r="F7" i="20"/>
  <c r="AS3" i="21"/>
  <c r="AU3" i="21"/>
  <c r="AS4" i="21"/>
  <c r="AU4" i="21"/>
  <c r="AS5" i="21"/>
  <c r="AU5" i="21"/>
  <c r="AS6" i="21"/>
  <c r="AU6" i="21"/>
  <c r="AS7" i="21"/>
  <c r="AU7" i="21"/>
  <c r="AS8" i="21"/>
  <c r="AU8" i="21"/>
  <c r="AS9" i="21"/>
  <c r="AU9" i="21"/>
  <c r="AS10" i="21"/>
  <c r="AU10" i="21"/>
  <c r="AS11" i="21"/>
  <c r="AU11" i="21"/>
  <c r="AS12" i="21"/>
  <c r="AU12" i="21"/>
  <c r="AS13" i="21"/>
  <c r="AU13" i="21"/>
  <c r="AS14" i="21"/>
  <c r="AU14" i="21"/>
  <c r="AS15" i="21"/>
  <c r="AU15" i="21"/>
  <c r="AS16" i="21"/>
  <c r="AU16" i="21"/>
  <c r="AS17" i="21"/>
  <c r="AU17" i="21"/>
  <c r="AS18" i="21"/>
  <c r="AU18" i="21"/>
  <c r="AS19" i="21"/>
  <c r="AU19" i="21"/>
  <c r="AS20" i="21"/>
  <c r="AU20" i="21"/>
  <c r="AS21" i="21"/>
  <c r="AU21" i="21"/>
  <c r="AS23" i="21"/>
  <c r="AU23" i="21"/>
  <c r="AS25" i="21"/>
  <c r="AU25" i="21"/>
  <c r="AS26" i="21"/>
  <c r="AU26" i="21"/>
  <c r="AS27" i="21"/>
  <c r="AU27" i="21"/>
  <c r="AS28" i="21"/>
  <c r="AU28" i="21"/>
  <c r="AS29" i="21"/>
  <c r="AU29" i="21"/>
  <c r="AS30" i="21"/>
  <c r="AU30" i="21"/>
  <c r="AS31" i="21"/>
  <c r="AU31" i="21"/>
  <c r="AS32" i="21"/>
  <c r="AU32" i="21"/>
  <c r="AS33" i="21"/>
  <c r="AU33" i="21"/>
  <c r="AS34" i="21"/>
  <c r="AU34" i="21"/>
  <c r="AS35" i="21"/>
  <c r="AU35" i="21"/>
  <c r="AS36" i="21"/>
  <c r="AU36" i="21"/>
  <c r="AS37" i="21"/>
  <c r="AU37" i="21"/>
  <c r="AS38" i="21"/>
  <c r="AU38" i="21"/>
  <c r="AS39" i="21"/>
  <c r="AU39" i="21"/>
  <c r="AS40" i="21"/>
  <c r="AU40" i="21"/>
  <c r="AS41" i="21"/>
  <c r="AU41" i="21"/>
  <c r="AS42" i="21"/>
  <c r="AU42" i="21"/>
  <c r="AS43" i="21"/>
  <c r="AU43" i="21"/>
  <c r="AS45" i="21"/>
  <c r="AU45" i="21"/>
  <c r="AS46" i="21"/>
  <c r="AU46" i="21"/>
  <c r="AU49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V48" i="21"/>
  <c r="U48" i="21"/>
  <c r="T48" i="21"/>
  <c r="S48" i="21"/>
  <c r="Q48" i="21"/>
  <c r="P48" i="21"/>
  <c r="O48" i="21"/>
  <c r="N48" i="21"/>
  <c r="M48" i="21"/>
  <c r="L48" i="21"/>
  <c r="K48" i="21"/>
  <c r="J3" i="21"/>
  <c r="J4" i="21"/>
  <c r="J5" i="21"/>
  <c r="J6" i="21"/>
  <c r="J7" i="21"/>
  <c r="J8" i="21"/>
  <c r="J9" i="21"/>
  <c r="J10" i="21"/>
  <c r="J11" i="21"/>
  <c r="J12" i="21"/>
  <c r="J13" i="21"/>
  <c r="J14" i="21"/>
  <c r="J15" i="21"/>
  <c r="J16" i="21"/>
  <c r="J17" i="21"/>
  <c r="J18" i="21"/>
  <c r="J19" i="21"/>
  <c r="J20" i="21"/>
  <c r="J21" i="21"/>
  <c r="J23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38" i="21"/>
  <c r="J39" i="21"/>
  <c r="J40" i="21"/>
  <c r="J41" i="21"/>
  <c r="J42" i="21"/>
  <c r="J43" i="21"/>
  <c r="J45" i="21"/>
  <c r="J46" i="21"/>
  <c r="J47" i="21"/>
  <c r="J48" i="21"/>
  <c r="I48" i="21"/>
  <c r="AH3" i="20"/>
  <c r="AJ3" i="20"/>
  <c r="AH4" i="20"/>
  <c r="AJ4" i="20"/>
  <c r="AH5" i="20"/>
  <c r="AJ5" i="20"/>
  <c r="AH6" i="20"/>
  <c r="AJ6" i="20"/>
  <c r="AH7" i="20"/>
  <c r="AJ7" i="20"/>
  <c r="AH8" i="20"/>
  <c r="AJ8" i="20"/>
  <c r="AH9" i="20"/>
  <c r="AJ9" i="20"/>
  <c r="AH10" i="20"/>
  <c r="AJ10" i="20"/>
  <c r="AH11" i="20"/>
  <c r="AJ11" i="20"/>
  <c r="AH12" i="20"/>
  <c r="AJ12" i="20"/>
  <c r="AH13" i="20"/>
  <c r="AJ13" i="20"/>
  <c r="AH14" i="20"/>
  <c r="AJ14" i="20"/>
  <c r="AH15" i="20"/>
  <c r="AJ15" i="20"/>
  <c r="AJ17" i="20"/>
  <c r="AH16" i="20"/>
  <c r="AG16" i="20"/>
  <c r="AF16" i="20"/>
  <c r="AE16" i="20"/>
  <c r="AD16" i="20"/>
  <c r="AC16" i="20"/>
  <c r="AB16" i="20"/>
  <c r="AA16" i="20"/>
  <c r="Z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I16" i="20"/>
  <c r="H16" i="20"/>
  <c r="G16" i="20"/>
  <c r="F3" i="20"/>
  <c r="F4" i="20"/>
  <c r="F5" i="20"/>
  <c r="F6" i="20"/>
  <c r="F8" i="20"/>
  <c r="F9" i="20"/>
  <c r="F10" i="20"/>
  <c r="F11" i="20"/>
  <c r="F12" i="20"/>
  <c r="F13" i="20"/>
  <c r="F14" i="20"/>
  <c r="F15" i="20"/>
  <c r="F16" i="20"/>
  <c r="E16" i="20"/>
  <c r="D16" i="20"/>
  <c r="I22" i="8"/>
  <c r="A45" i="8"/>
  <c r="D6" i="18"/>
  <c r="D4" i="18"/>
  <c r="D7" i="18"/>
  <c r="D8" i="18"/>
  <c r="D9" i="18"/>
  <c r="D10" i="18"/>
  <c r="D12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2" i="18"/>
  <c r="A2" i="3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156" i="3"/>
  <c r="B156" i="3"/>
  <c r="A157" i="3"/>
  <c r="B157" i="3"/>
  <c r="A158" i="3"/>
  <c r="B158" i="3"/>
  <c r="A159" i="3"/>
  <c r="B159" i="3"/>
  <c r="A160" i="3"/>
  <c r="B160" i="3"/>
  <c r="A161" i="3"/>
  <c r="B161" i="3"/>
  <c r="A162" i="3"/>
  <c r="B162" i="3"/>
  <c r="A163" i="3"/>
  <c r="B163" i="3"/>
  <c r="A164" i="3"/>
  <c r="B164" i="3"/>
  <c r="A165" i="3"/>
  <c r="B165" i="3"/>
  <c r="A166" i="3"/>
  <c r="B166" i="3"/>
  <c r="A167" i="3"/>
  <c r="B167" i="3"/>
  <c r="A168" i="3"/>
  <c r="B168" i="3"/>
  <c r="A169" i="3"/>
  <c r="B169" i="3"/>
  <c r="A170" i="3"/>
  <c r="B170" i="3"/>
  <c r="A171" i="3"/>
  <c r="B171" i="3"/>
  <c r="A172" i="3"/>
  <c r="B172" i="3"/>
  <c r="A173" i="3"/>
  <c r="B173" i="3"/>
  <c r="A174" i="3"/>
  <c r="B174" i="3"/>
  <c r="A175" i="3"/>
  <c r="B175" i="3"/>
  <c r="A176" i="3"/>
  <c r="B176" i="3"/>
  <c r="A177" i="3"/>
  <c r="B177" i="3"/>
  <c r="A178" i="3"/>
  <c r="B178" i="3"/>
  <c r="A179" i="3"/>
  <c r="B179" i="3"/>
  <c r="A180" i="3"/>
  <c r="B180" i="3"/>
  <c r="A181" i="3"/>
  <c r="B181" i="3"/>
  <c r="A182" i="3"/>
  <c r="B182" i="3"/>
  <c r="A183" i="3"/>
  <c r="B183" i="3"/>
  <c r="A184" i="3"/>
  <c r="B184" i="3"/>
  <c r="A185" i="3"/>
  <c r="B185" i="3"/>
  <c r="A186" i="3"/>
  <c r="B186" i="3"/>
  <c r="A187" i="3"/>
  <c r="B187" i="3"/>
  <c r="A188" i="3"/>
  <c r="B188" i="3"/>
  <c r="A189" i="3"/>
  <c r="B189" i="3"/>
  <c r="A190" i="3"/>
  <c r="B190" i="3"/>
  <c r="A191" i="3"/>
  <c r="B191" i="3"/>
  <c r="A192" i="3"/>
  <c r="B192" i="3"/>
  <c r="A193" i="3"/>
  <c r="B193" i="3"/>
  <c r="A194" i="3"/>
  <c r="B194" i="3"/>
  <c r="A195" i="3"/>
  <c r="B195" i="3"/>
  <c r="A196" i="3"/>
  <c r="B196" i="3"/>
  <c r="A197" i="3"/>
  <c r="B197" i="3"/>
  <c r="A198" i="3"/>
  <c r="B198" i="3"/>
  <c r="A199" i="3"/>
  <c r="B199" i="3"/>
  <c r="A200" i="3"/>
  <c r="B200" i="3"/>
  <c r="A201" i="3"/>
  <c r="B201" i="3"/>
  <c r="A202" i="3"/>
  <c r="B202" i="3"/>
  <c r="A203" i="3"/>
  <c r="B203" i="3"/>
  <c r="A204" i="3"/>
  <c r="B204" i="3"/>
  <c r="A205" i="3"/>
  <c r="B205" i="3"/>
  <c r="A206" i="3"/>
  <c r="B206" i="3"/>
  <c r="A207" i="3"/>
  <c r="B207" i="3"/>
  <c r="A208" i="3"/>
  <c r="B208" i="3"/>
  <c r="A209" i="3"/>
  <c r="B209" i="3"/>
  <c r="A210" i="3"/>
  <c r="B210" i="3"/>
  <c r="A211" i="3"/>
  <c r="B211" i="3"/>
  <c r="A212" i="3"/>
  <c r="B212" i="3"/>
  <c r="A213" i="3"/>
  <c r="B213" i="3"/>
  <c r="A214" i="3"/>
  <c r="B214" i="3"/>
  <c r="A215" i="3"/>
  <c r="B215" i="3"/>
  <c r="A216" i="3"/>
  <c r="B216" i="3"/>
  <c r="A217" i="3"/>
  <c r="B217" i="3"/>
  <c r="A218" i="3"/>
  <c r="B218" i="3"/>
  <c r="A219" i="3"/>
  <c r="B219" i="3"/>
  <c r="A220" i="3"/>
  <c r="B220" i="3"/>
  <c r="A221" i="3"/>
  <c r="B221" i="3"/>
  <c r="A222" i="3"/>
  <c r="B222" i="3"/>
  <c r="A223" i="3"/>
  <c r="B223" i="3"/>
  <c r="A224" i="3"/>
  <c r="B224" i="3"/>
  <c r="A225" i="3"/>
  <c r="B225" i="3"/>
  <c r="A226" i="3"/>
  <c r="B226" i="3"/>
  <c r="A227" i="3"/>
  <c r="B227" i="3"/>
  <c r="A228" i="3"/>
  <c r="B228" i="3"/>
  <c r="A229" i="3"/>
  <c r="B229" i="3"/>
  <c r="A230" i="3"/>
  <c r="B230" i="3"/>
  <c r="A231" i="3"/>
  <c r="B231" i="3"/>
  <c r="A232" i="3"/>
  <c r="B232" i="3"/>
  <c r="A233" i="3"/>
  <c r="B233" i="3"/>
  <c r="A234" i="3"/>
  <c r="B234" i="3"/>
  <c r="A235" i="3"/>
  <c r="B235" i="3"/>
  <c r="A236" i="3"/>
  <c r="B236" i="3"/>
  <c r="A237" i="3"/>
  <c r="B237" i="3"/>
  <c r="A238" i="3"/>
  <c r="B238" i="3"/>
  <c r="A239" i="3"/>
  <c r="B239" i="3"/>
  <c r="A240" i="3"/>
  <c r="B240" i="3"/>
  <c r="A241" i="3"/>
  <c r="B241" i="3"/>
  <c r="A242" i="3"/>
  <c r="B242" i="3"/>
  <c r="A243" i="3"/>
  <c r="B243" i="3"/>
  <c r="A244" i="3"/>
  <c r="B244" i="3"/>
  <c r="A245" i="3"/>
  <c r="B245" i="3"/>
  <c r="A246" i="3"/>
  <c r="B246" i="3"/>
  <c r="A247" i="3"/>
  <c r="B247" i="3"/>
  <c r="A248" i="3"/>
  <c r="B248" i="3"/>
  <c r="A249" i="3"/>
  <c r="B249" i="3"/>
  <c r="A250" i="3"/>
  <c r="B250" i="3"/>
  <c r="A251" i="3"/>
  <c r="B251" i="3"/>
  <c r="A252" i="3"/>
  <c r="B252" i="3"/>
  <c r="A253" i="3"/>
  <c r="B253" i="3"/>
  <c r="A254" i="3"/>
  <c r="B254" i="3"/>
  <c r="A255" i="3"/>
  <c r="B255" i="3"/>
  <c r="A256" i="3"/>
  <c r="B256" i="3"/>
  <c r="A257" i="3"/>
  <c r="B257" i="3"/>
  <c r="A258" i="3"/>
  <c r="B258" i="3"/>
  <c r="A259" i="3"/>
  <c r="B259" i="3"/>
  <c r="A260" i="3"/>
  <c r="B260" i="3"/>
  <c r="A261" i="3"/>
  <c r="B261" i="3"/>
  <c r="A262" i="3"/>
  <c r="B262" i="3"/>
  <c r="A263" i="3"/>
  <c r="B263" i="3"/>
  <c r="A264" i="3"/>
  <c r="B264" i="3"/>
  <c r="A265" i="3"/>
  <c r="B265" i="3"/>
  <c r="A266" i="3"/>
  <c r="B266" i="3"/>
  <c r="A267" i="3"/>
  <c r="B267" i="3"/>
  <c r="A268" i="3"/>
  <c r="B268" i="3"/>
  <c r="A269" i="3"/>
  <c r="B269" i="3"/>
  <c r="A270" i="3"/>
  <c r="B270" i="3"/>
  <c r="A271" i="3"/>
  <c r="B271" i="3"/>
  <c r="A272" i="3"/>
  <c r="B272" i="3"/>
  <c r="A273" i="3"/>
  <c r="B273" i="3"/>
  <c r="A274" i="3"/>
  <c r="B274" i="3"/>
  <c r="A275" i="3"/>
  <c r="B275" i="3"/>
  <c r="A276" i="3"/>
  <c r="B276" i="3"/>
  <c r="A277" i="3"/>
  <c r="B277" i="3"/>
  <c r="A278" i="3"/>
  <c r="B278" i="3"/>
  <c r="A279" i="3"/>
  <c r="B279" i="3"/>
  <c r="A280" i="3"/>
  <c r="B280" i="3"/>
  <c r="A281" i="3"/>
  <c r="B281" i="3"/>
  <c r="A282" i="3"/>
  <c r="B282" i="3"/>
  <c r="A283" i="3"/>
  <c r="B283" i="3"/>
  <c r="A284" i="3"/>
  <c r="B284" i="3"/>
  <c r="A285" i="3"/>
  <c r="B285" i="3"/>
  <c r="A286" i="3"/>
  <c r="B286" i="3"/>
  <c r="A287" i="3"/>
  <c r="B287" i="3"/>
  <c r="A288" i="3"/>
  <c r="B288" i="3"/>
  <c r="A289" i="3"/>
  <c r="B289" i="3"/>
  <c r="A290" i="3"/>
  <c r="B290" i="3"/>
  <c r="A291" i="3"/>
  <c r="B291" i="3"/>
  <c r="A292" i="3"/>
  <c r="B292" i="3"/>
  <c r="A293" i="3"/>
  <c r="B293" i="3"/>
  <c r="A294" i="3"/>
  <c r="B294" i="3"/>
  <c r="A295" i="3"/>
  <c r="B295" i="3"/>
  <c r="A296" i="3"/>
  <c r="B296" i="3"/>
  <c r="A297" i="3"/>
  <c r="B297" i="3"/>
  <c r="A298" i="3"/>
  <c r="B298" i="3"/>
  <c r="A299" i="3"/>
  <c r="B299" i="3"/>
  <c r="A300" i="3"/>
  <c r="B300" i="3"/>
  <c r="A301" i="3"/>
  <c r="B301" i="3"/>
  <c r="A302" i="3"/>
  <c r="B302" i="3"/>
  <c r="A303" i="3"/>
  <c r="B303" i="3"/>
  <c r="A304" i="3"/>
  <c r="B304" i="3"/>
  <c r="A305" i="3"/>
  <c r="B305" i="3"/>
  <c r="A306" i="3"/>
  <c r="B306" i="3"/>
  <c r="A307" i="3"/>
  <c r="B307" i="3"/>
  <c r="A308" i="3"/>
  <c r="B308" i="3"/>
  <c r="A309" i="3"/>
  <c r="B309" i="3"/>
  <c r="A310" i="3"/>
  <c r="B310" i="3"/>
  <c r="A311" i="3"/>
  <c r="B311" i="3"/>
  <c r="A312" i="3"/>
  <c r="B312" i="3"/>
  <c r="A313" i="3"/>
  <c r="B313" i="3"/>
  <c r="A314" i="3"/>
  <c r="B314" i="3"/>
  <c r="A315" i="3"/>
  <c r="B315" i="3"/>
  <c r="A316" i="3"/>
  <c r="B316" i="3"/>
  <c r="A317" i="3"/>
  <c r="B317" i="3"/>
  <c r="A318" i="3"/>
  <c r="B318" i="3"/>
  <c r="A319" i="3"/>
  <c r="B319" i="3"/>
  <c r="A320" i="3"/>
  <c r="B320" i="3"/>
  <c r="A321" i="3"/>
  <c r="B321" i="3"/>
  <c r="A322" i="3"/>
  <c r="B322" i="3"/>
  <c r="A323" i="3"/>
  <c r="B323" i="3"/>
  <c r="A324" i="3"/>
  <c r="B324" i="3"/>
  <c r="A325" i="3"/>
  <c r="B325" i="3"/>
  <c r="A326" i="3"/>
  <c r="B326" i="3"/>
  <c r="A327" i="3"/>
  <c r="B327" i="3"/>
  <c r="A328" i="3"/>
  <c r="B328" i="3"/>
  <c r="A329" i="3"/>
  <c r="B329" i="3"/>
  <c r="A330" i="3"/>
  <c r="B330" i="3"/>
  <c r="A331" i="3"/>
  <c r="B331" i="3"/>
  <c r="A332" i="3"/>
  <c r="B332" i="3"/>
  <c r="A333" i="3"/>
  <c r="B333" i="3"/>
  <c r="A334" i="3"/>
  <c r="B334" i="3"/>
  <c r="A335" i="3"/>
  <c r="B335" i="3"/>
  <c r="A336" i="3"/>
  <c r="B336" i="3"/>
  <c r="A337" i="3"/>
  <c r="B337" i="3"/>
  <c r="A338" i="3"/>
  <c r="B338" i="3"/>
  <c r="A339" i="3"/>
  <c r="B339" i="3"/>
  <c r="A340" i="3"/>
  <c r="B340" i="3"/>
  <c r="A341" i="3"/>
  <c r="B341" i="3"/>
  <c r="A342" i="3"/>
  <c r="B342" i="3"/>
  <c r="A343" i="3"/>
  <c r="B343" i="3"/>
  <c r="A344" i="3"/>
  <c r="B344" i="3"/>
  <c r="A345" i="3"/>
  <c r="B345" i="3"/>
  <c r="A346" i="3"/>
  <c r="B346" i="3"/>
  <c r="A347" i="3"/>
  <c r="B347" i="3"/>
  <c r="A348" i="3"/>
  <c r="B348" i="3"/>
  <c r="A349" i="3"/>
  <c r="B349" i="3"/>
  <c r="A350" i="3"/>
  <c r="B350" i="3"/>
  <c r="A351" i="3"/>
  <c r="B351" i="3"/>
  <c r="A352" i="3"/>
  <c r="B352" i="3"/>
  <c r="A353" i="3"/>
  <c r="B353" i="3"/>
  <c r="A354" i="3"/>
  <c r="B354" i="3"/>
  <c r="A355" i="3"/>
  <c r="B355" i="3"/>
  <c r="A356" i="3"/>
  <c r="B356" i="3"/>
  <c r="A357" i="3"/>
  <c r="B357" i="3"/>
  <c r="A358" i="3"/>
  <c r="B358" i="3"/>
  <c r="A359" i="3"/>
  <c r="B359" i="3"/>
  <c r="A360" i="3"/>
  <c r="B360" i="3"/>
  <c r="A361" i="3"/>
  <c r="B361" i="3"/>
  <c r="A362" i="3"/>
  <c r="B362" i="3"/>
  <c r="A363" i="3"/>
  <c r="B363" i="3"/>
  <c r="A364" i="3"/>
  <c r="B364" i="3"/>
  <c r="A365" i="3"/>
  <c r="B365" i="3"/>
  <c r="A366" i="3"/>
  <c r="B366" i="3"/>
  <c r="A367" i="3"/>
  <c r="B367" i="3"/>
  <c r="A368" i="3"/>
  <c r="B368" i="3"/>
  <c r="A369" i="3"/>
  <c r="B369" i="3"/>
  <c r="A370" i="3"/>
  <c r="B370" i="3"/>
  <c r="A371" i="3"/>
  <c r="B371" i="3"/>
  <c r="A372" i="3"/>
  <c r="B372" i="3"/>
  <c r="A373" i="3"/>
  <c r="B373" i="3"/>
  <c r="A374" i="3"/>
  <c r="B374" i="3"/>
  <c r="A375" i="3"/>
  <c r="B375" i="3"/>
  <c r="A376" i="3"/>
  <c r="B376" i="3"/>
  <c r="A377" i="3"/>
  <c r="B377" i="3"/>
  <c r="A378" i="3"/>
  <c r="B378" i="3"/>
  <c r="A379" i="3"/>
  <c r="B379" i="3"/>
  <c r="A380" i="3"/>
  <c r="B380" i="3"/>
  <c r="A381" i="3"/>
  <c r="B381" i="3"/>
  <c r="A382" i="3"/>
  <c r="B382" i="3"/>
  <c r="A383" i="3"/>
  <c r="B383" i="3"/>
  <c r="A384" i="3"/>
  <c r="B384" i="3"/>
  <c r="A385" i="3"/>
  <c r="B385" i="3"/>
  <c r="A386" i="3"/>
  <c r="B386" i="3"/>
  <c r="A387" i="3"/>
  <c r="B387" i="3"/>
  <c r="A388" i="3"/>
  <c r="B388" i="3"/>
  <c r="A389" i="3"/>
  <c r="B389" i="3"/>
  <c r="A390" i="3"/>
  <c r="B390" i="3"/>
  <c r="A391" i="3"/>
  <c r="B391" i="3"/>
  <c r="A392" i="3"/>
  <c r="B392" i="3"/>
  <c r="A393" i="3"/>
  <c r="B393" i="3"/>
  <c r="A394" i="3"/>
  <c r="B394" i="3"/>
  <c r="A395" i="3"/>
  <c r="B395" i="3"/>
  <c r="A396" i="3"/>
  <c r="B396" i="3"/>
  <c r="A397" i="3"/>
  <c r="B397" i="3"/>
  <c r="A398" i="3"/>
  <c r="B398" i="3"/>
  <c r="A399" i="3"/>
  <c r="B399" i="3"/>
  <c r="A400" i="3"/>
  <c r="B400" i="3"/>
  <c r="A401" i="3"/>
  <c r="B401" i="3"/>
  <c r="A402" i="3"/>
  <c r="B402" i="3"/>
  <c r="A403" i="3"/>
  <c r="B403" i="3"/>
  <c r="A404" i="3"/>
  <c r="B404" i="3"/>
  <c r="A405" i="3"/>
  <c r="B405" i="3"/>
  <c r="A406" i="3"/>
  <c r="B406" i="3"/>
  <c r="A407" i="3"/>
  <c r="B407" i="3"/>
  <c r="A408" i="3"/>
  <c r="B408" i="3"/>
  <c r="A409" i="3"/>
  <c r="B409" i="3"/>
  <c r="A410" i="3"/>
  <c r="B410" i="3"/>
  <c r="A411" i="3"/>
  <c r="B411" i="3"/>
  <c r="A412" i="3"/>
  <c r="B412" i="3"/>
  <c r="A413" i="3"/>
  <c r="B413" i="3"/>
  <c r="A414" i="3"/>
  <c r="B414" i="3"/>
  <c r="A415" i="3"/>
  <c r="B415" i="3"/>
  <c r="A416" i="3"/>
  <c r="B416" i="3"/>
  <c r="A417" i="3"/>
  <c r="B417" i="3"/>
  <c r="A418" i="3"/>
  <c r="B418" i="3"/>
  <c r="A419" i="3"/>
  <c r="B419" i="3"/>
  <c r="A420" i="3"/>
  <c r="B420" i="3"/>
  <c r="A421" i="3"/>
  <c r="B421" i="3"/>
  <c r="A422" i="3"/>
  <c r="B422" i="3"/>
  <c r="A423" i="3"/>
  <c r="B423" i="3"/>
  <c r="A424" i="3"/>
  <c r="B424" i="3"/>
  <c r="A425" i="3"/>
  <c r="B425" i="3"/>
  <c r="A426" i="3"/>
  <c r="B426" i="3"/>
  <c r="A427" i="3"/>
  <c r="B427" i="3"/>
  <c r="A428" i="3"/>
  <c r="B428" i="3"/>
  <c r="A429" i="3"/>
  <c r="B429" i="3"/>
  <c r="A430" i="3"/>
  <c r="B430" i="3"/>
  <c r="A431" i="3"/>
  <c r="B431" i="3"/>
  <c r="A432" i="3"/>
  <c r="B432" i="3"/>
  <c r="A433" i="3"/>
  <c r="B433" i="3"/>
  <c r="A434" i="3"/>
  <c r="B434" i="3"/>
  <c r="A435" i="3"/>
  <c r="B435" i="3"/>
  <c r="A436" i="3"/>
  <c r="B436" i="3"/>
  <c r="A437" i="3"/>
  <c r="B437" i="3"/>
  <c r="A438" i="3"/>
  <c r="B438" i="3"/>
  <c r="A439" i="3"/>
  <c r="B439" i="3"/>
  <c r="A440" i="3"/>
  <c r="B440" i="3"/>
  <c r="A441" i="3"/>
  <c r="B441" i="3"/>
  <c r="A442" i="3"/>
  <c r="B442" i="3"/>
  <c r="A443" i="3"/>
  <c r="B443" i="3"/>
  <c r="A444" i="3"/>
  <c r="B444" i="3"/>
  <c r="A445" i="3"/>
  <c r="B445" i="3"/>
  <c r="A446" i="3"/>
  <c r="B446" i="3"/>
  <c r="A447" i="3"/>
  <c r="B447" i="3"/>
  <c r="A448" i="3"/>
  <c r="B448" i="3"/>
  <c r="A449" i="3"/>
  <c r="B449" i="3"/>
  <c r="A450" i="3"/>
  <c r="B450" i="3"/>
  <c r="A451" i="3"/>
  <c r="B451" i="3"/>
  <c r="A452" i="3"/>
  <c r="B452" i="3"/>
  <c r="A453" i="3"/>
  <c r="B453" i="3"/>
  <c r="A454" i="3"/>
  <c r="B454" i="3"/>
  <c r="A455" i="3"/>
  <c r="B455" i="3"/>
  <c r="A456" i="3"/>
  <c r="B456" i="3"/>
  <c r="A457" i="3"/>
  <c r="B457" i="3"/>
  <c r="A458" i="3"/>
  <c r="B458" i="3"/>
  <c r="A459" i="3"/>
  <c r="B459" i="3"/>
  <c r="A460" i="3"/>
  <c r="B460" i="3"/>
  <c r="A461" i="3"/>
  <c r="B461" i="3"/>
  <c r="A462" i="3"/>
  <c r="B462" i="3"/>
  <c r="A463" i="3"/>
  <c r="B463" i="3"/>
  <c r="A464" i="3"/>
  <c r="B464" i="3"/>
  <c r="A465" i="3"/>
  <c r="B465" i="3"/>
  <c r="A466" i="3"/>
  <c r="B466" i="3"/>
  <c r="A467" i="3"/>
  <c r="B467" i="3"/>
  <c r="A468" i="3"/>
  <c r="B468" i="3"/>
  <c r="A469" i="3"/>
  <c r="B469" i="3"/>
  <c r="A470" i="3"/>
  <c r="B470" i="3"/>
  <c r="A471" i="3"/>
  <c r="B471" i="3"/>
  <c r="A472" i="3"/>
  <c r="B472" i="3"/>
  <c r="A473" i="3"/>
  <c r="B473" i="3"/>
  <c r="A474" i="3"/>
  <c r="B474" i="3"/>
  <c r="A475" i="3"/>
  <c r="B475" i="3"/>
  <c r="A476" i="3"/>
  <c r="B476" i="3"/>
  <c r="A477" i="3"/>
  <c r="B477" i="3"/>
  <c r="A478" i="3"/>
  <c r="B478" i="3"/>
  <c r="A479" i="3"/>
  <c r="B479" i="3"/>
  <c r="A480" i="3"/>
  <c r="B480" i="3"/>
  <c r="A481" i="3"/>
  <c r="B481" i="3"/>
  <c r="A482" i="3"/>
  <c r="B482" i="3"/>
  <c r="A483" i="3"/>
  <c r="B483" i="3"/>
  <c r="A484" i="3"/>
  <c r="B484" i="3"/>
  <c r="A485" i="3"/>
  <c r="B485" i="3"/>
  <c r="A486" i="3"/>
  <c r="B486" i="3"/>
  <c r="A487" i="3"/>
  <c r="B487" i="3"/>
  <c r="A488" i="3"/>
  <c r="B488" i="3"/>
  <c r="A489" i="3"/>
  <c r="B489" i="3"/>
  <c r="A490" i="3"/>
  <c r="B490" i="3"/>
  <c r="A491" i="3"/>
  <c r="B491" i="3"/>
  <c r="A492" i="3"/>
  <c r="B492" i="3"/>
  <c r="A493" i="3"/>
  <c r="B493" i="3"/>
  <c r="A494" i="3"/>
  <c r="B494" i="3"/>
  <c r="A495" i="3"/>
  <c r="B495" i="3"/>
  <c r="A496" i="3"/>
  <c r="B496" i="3"/>
  <c r="A497" i="3"/>
  <c r="B497" i="3"/>
  <c r="A498" i="3"/>
  <c r="B498" i="3"/>
  <c r="A499" i="3"/>
  <c r="B499" i="3"/>
  <c r="A500" i="3"/>
  <c r="B500" i="3"/>
  <c r="A501" i="3"/>
  <c r="B501" i="3"/>
  <c r="A502" i="3"/>
  <c r="B502" i="3"/>
  <c r="A503" i="3"/>
  <c r="B503" i="3"/>
  <c r="A504" i="3"/>
  <c r="B504" i="3"/>
  <c r="A505" i="3"/>
  <c r="B505" i="3"/>
  <c r="A506" i="3"/>
  <c r="B506" i="3"/>
  <c r="A507" i="3"/>
  <c r="B507" i="3"/>
  <c r="A508" i="3"/>
  <c r="B508" i="3"/>
  <c r="A509" i="3"/>
  <c r="B509" i="3"/>
  <c r="A510" i="3"/>
  <c r="B510" i="3"/>
  <c r="A511" i="3"/>
  <c r="B511" i="3"/>
  <c r="A512" i="3"/>
  <c r="B512" i="3"/>
  <c r="A513" i="3"/>
  <c r="B513" i="3"/>
  <c r="A514" i="3"/>
  <c r="B514" i="3"/>
  <c r="A515" i="3"/>
  <c r="B515" i="3"/>
  <c r="A516" i="3"/>
  <c r="B516" i="3"/>
  <c r="A517" i="3"/>
  <c r="B517" i="3"/>
  <c r="A518" i="3"/>
  <c r="B518" i="3"/>
  <c r="A519" i="3"/>
  <c r="B519" i="3"/>
  <c r="A520" i="3"/>
  <c r="B520" i="3"/>
  <c r="A521" i="3"/>
  <c r="B521" i="3"/>
  <c r="A522" i="3"/>
  <c r="B522" i="3"/>
  <c r="A523" i="3"/>
  <c r="B523" i="3"/>
  <c r="A524" i="3"/>
  <c r="B524" i="3"/>
  <c r="A525" i="3"/>
  <c r="B525" i="3"/>
  <c r="A526" i="3"/>
  <c r="B526" i="3"/>
  <c r="A527" i="3"/>
  <c r="B527" i="3"/>
  <c r="A528" i="3"/>
  <c r="B528" i="3"/>
  <c r="A529" i="3"/>
  <c r="B529" i="3"/>
  <c r="A530" i="3"/>
  <c r="B530" i="3"/>
  <c r="A531" i="3"/>
  <c r="B531" i="3"/>
  <c r="A532" i="3"/>
  <c r="B532" i="3"/>
  <c r="A533" i="3"/>
  <c r="B533" i="3"/>
  <c r="A534" i="3"/>
  <c r="B534" i="3"/>
  <c r="A535" i="3"/>
  <c r="B535" i="3"/>
  <c r="A536" i="3"/>
  <c r="B536" i="3"/>
  <c r="A537" i="3"/>
  <c r="B537" i="3"/>
  <c r="A538" i="3"/>
  <c r="B538" i="3"/>
  <c r="A539" i="3"/>
  <c r="B539" i="3"/>
  <c r="A540" i="3"/>
  <c r="B540" i="3"/>
  <c r="A541" i="3"/>
  <c r="B541" i="3"/>
  <c r="A542" i="3"/>
  <c r="B542" i="3"/>
  <c r="A543" i="3"/>
  <c r="B543" i="3"/>
  <c r="A544" i="3"/>
  <c r="B544" i="3"/>
  <c r="A545" i="3"/>
  <c r="B545" i="3"/>
  <c r="A546" i="3"/>
  <c r="B546" i="3"/>
  <c r="A547" i="3"/>
  <c r="B547" i="3"/>
  <c r="A548" i="3"/>
  <c r="B548" i="3"/>
  <c r="A549" i="3"/>
  <c r="B549" i="3"/>
  <c r="A550" i="3"/>
  <c r="B550" i="3"/>
  <c r="A551" i="3"/>
  <c r="B551" i="3"/>
  <c r="A552" i="3"/>
  <c r="B552" i="3"/>
  <c r="A553" i="3"/>
  <c r="B553" i="3"/>
  <c r="A554" i="3"/>
  <c r="B554" i="3"/>
  <c r="A555" i="3"/>
  <c r="B555" i="3"/>
  <c r="A556" i="3"/>
  <c r="B556" i="3"/>
  <c r="A557" i="3"/>
  <c r="B557" i="3"/>
  <c r="A558" i="3"/>
  <c r="B558" i="3"/>
  <c r="A559" i="3"/>
  <c r="B559" i="3"/>
  <c r="A560" i="3"/>
  <c r="B560" i="3"/>
  <c r="A561" i="3"/>
  <c r="B561" i="3"/>
  <c r="A562" i="3"/>
  <c r="B562" i="3"/>
  <c r="A563" i="3"/>
  <c r="B563" i="3"/>
  <c r="A564" i="3"/>
  <c r="B564" i="3"/>
  <c r="A565" i="3"/>
  <c r="B565" i="3"/>
  <c r="A566" i="3"/>
  <c r="B566" i="3"/>
  <c r="A567" i="3"/>
  <c r="B567" i="3"/>
  <c r="A568" i="3"/>
  <c r="B568" i="3"/>
  <c r="A569" i="3"/>
  <c r="B569" i="3"/>
  <c r="A570" i="3"/>
  <c r="B570" i="3"/>
  <c r="A571" i="3"/>
  <c r="B571" i="3"/>
  <c r="A572" i="3"/>
  <c r="B572" i="3"/>
  <c r="A573" i="3"/>
  <c r="B573" i="3"/>
  <c r="A574" i="3"/>
  <c r="B574" i="3"/>
  <c r="A575" i="3"/>
  <c r="B575" i="3"/>
  <c r="A576" i="3"/>
  <c r="B576" i="3"/>
  <c r="A577" i="3"/>
  <c r="B577" i="3"/>
  <c r="A578" i="3"/>
  <c r="B578" i="3"/>
  <c r="A579" i="3"/>
  <c r="B579" i="3"/>
  <c r="A580" i="3"/>
  <c r="B580" i="3"/>
  <c r="A581" i="3"/>
  <c r="B581" i="3"/>
  <c r="A582" i="3"/>
  <c r="B582" i="3"/>
  <c r="A583" i="3"/>
  <c r="B583" i="3"/>
  <c r="A584" i="3"/>
  <c r="B584" i="3"/>
  <c r="A585" i="3"/>
  <c r="B585" i="3"/>
  <c r="A586" i="3"/>
  <c r="B586" i="3"/>
  <c r="A587" i="3"/>
  <c r="B587" i="3"/>
  <c r="A588" i="3"/>
  <c r="B588" i="3"/>
  <c r="A589" i="3"/>
  <c r="B589" i="3"/>
  <c r="A590" i="3"/>
  <c r="B590" i="3"/>
  <c r="A591" i="3"/>
  <c r="B591" i="3"/>
  <c r="A592" i="3"/>
  <c r="B592" i="3"/>
  <c r="A593" i="3"/>
  <c r="B593" i="3"/>
  <c r="A594" i="3"/>
  <c r="B594" i="3"/>
  <c r="A595" i="3"/>
  <c r="B595" i="3"/>
  <c r="A596" i="3"/>
  <c r="B596" i="3"/>
  <c r="A597" i="3"/>
  <c r="B597" i="3"/>
  <c r="A598" i="3"/>
  <c r="B598" i="3"/>
  <c r="A599" i="3"/>
  <c r="B599" i="3"/>
  <c r="A600" i="3"/>
  <c r="B600" i="3"/>
  <c r="A601" i="3"/>
  <c r="B601" i="3"/>
  <c r="A602" i="3"/>
  <c r="B602" i="3"/>
  <c r="A603" i="3"/>
  <c r="B603" i="3"/>
  <c r="A604" i="3"/>
  <c r="B604" i="3"/>
  <c r="A605" i="3"/>
  <c r="B605" i="3"/>
  <c r="A606" i="3"/>
  <c r="B606" i="3"/>
  <c r="A607" i="3"/>
  <c r="B607" i="3"/>
  <c r="A608" i="3"/>
  <c r="B608" i="3"/>
  <c r="A609" i="3"/>
  <c r="B609" i="3"/>
  <c r="A610" i="3"/>
  <c r="B610" i="3"/>
  <c r="A611" i="3"/>
  <c r="B611" i="3"/>
  <c r="A612" i="3"/>
  <c r="B612" i="3"/>
  <c r="A613" i="3"/>
  <c r="B613" i="3"/>
  <c r="A614" i="3"/>
  <c r="B614" i="3"/>
  <c r="A615" i="3"/>
  <c r="B615" i="3"/>
  <c r="A616" i="3"/>
  <c r="B616" i="3"/>
  <c r="A617" i="3"/>
  <c r="B617" i="3"/>
  <c r="A618" i="3"/>
  <c r="B618" i="3"/>
  <c r="A619" i="3"/>
  <c r="B619" i="3"/>
  <c r="A620" i="3"/>
  <c r="B620" i="3"/>
  <c r="A621" i="3"/>
  <c r="B621" i="3"/>
  <c r="A622" i="3"/>
  <c r="B622" i="3"/>
  <c r="A623" i="3"/>
  <c r="B623" i="3"/>
  <c r="A624" i="3"/>
  <c r="B624" i="3"/>
  <c r="A625" i="3"/>
  <c r="B625" i="3"/>
  <c r="A626" i="3"/>
  <c r="B626" i="3"/>
  <c r="A627" i="3"/>
  <c r="B627" i="3"/>
  <c r="A628" i="3"/>
  <c r="B628" i="3"/>
  <c r="A629" i="3"/>
  <c r="B629" i="3"/>
  <c r="A630" i="3"/>
  <c r="B630" i="3"/>
  <c r="A631" i="3"/>
  <c r="B631" i="3"/>
  <c r="A632" i="3"/>
  <c r="B632" i="3"/>
  <c r="A633" i="3"/>
  <c r="B633" i="3"/>
  <c r="A634" i="3"/>
  <c r="B634" i="3"/>
  <c r="A635" i="3"/>
  <c r="B635" i="3"/>
  <c r="A636" i="3"/>
  <c r="B636" i="3"/>
  <c r="A637" i="3"/>
  <c r="B637" i="3"/>
  <c r="A638" i="3"/>
  <c r="B638" i="3"/>
  <c r="A639" i="3"/>
  <c r="B639" i="3"/>
  <c r="A640" i="3"/>
  <c r="B640" i="3"/>
  <c r="A641" i="3"/>
  <c r="B641" i="3"/>
  <c r="A642" i="3"/>
  <c r="B642" i="3"/>
  <c r="A643" i="3"/>
  <c r="B643" i="3"/>
  <c r="A644" i="3"/>
  <c r="B644" i="3"/>
  <c r="A645" i="3"/>
  <c r="B645" i="3"/>
  <c r="A646" i="3"/>
  <c r="B646" i="3"/>
  <c r="A647" i="3"/>
  <c r="B647" i="3"/>
  <c r="A648" i="3"/>
  <c r="B648" i="3"/>
  <c r="A649" i="3"/>
  <c r="B649" i="3"/>
  <c r="A650" i="3"/>
  <c r="B650" i="3"/>
  <c r="A651" i="3"/>
  <c r="B651" i="3"/>
  <c r="A652" i="3"/>
  <c r="B652" i="3"/>
  <c r="A653" i="3"/>
  <c r="B653" i="3"/>
  <c r="A654" i="3"/>
  <c r="B654" i="3"/>
  <c r="A655" i="3"/>
  <c r="B655" i="3"/>
  <c r="A656" i="3"/>
  <c r="B656" i="3"/>
  <c r="A657" i="3"/>
  <c r="B657" i="3"/>
  <c r="A658" i="3"/>
  <c r="B658" i="3"/>
  <c r="A659" i="3"/>
  <c r="B659" i="3"/>
  <c r="A660" i="3"/>
  <c r="B660" i="3"/>
  <c r="A661" i="3"/>
  <c r="B661" i="3"/>
  <c r="A662" i="3"/>
  <c r="B662" i="3"/>
  <c r="A663" i="3"/>
  <c r="B663" i="3"/>
  <c r="A664" i="3"/>
  <c r="B664" i="3"/>
  <c r="A665" i="3"/>
  <c r="B665" i="3"/>
  <c r="A666" i="3"/>
  <c r="B666" i="3"/>
  <c r="A667" i="3"/>
  <c r="B667" i="3"/>
  <c r="A668" i="3"/>
  <c r="B668" i="3"/>
  <c r="A669" i="3"/>
  <c r="B669" i="3"/>
  <c r="A670" i="3"/>
  <c r="B670" i="3"/>
  <c r="A671" i="3"/>
  <c r="B671" i="3"/>
  <c r="A672" i="3"/>
  <c r="B672" i="3"/>
  <c r="A673" i="3"/>
  <c r="B673" i="3"/>
  <c r="A674" i="3"/>
  <c r="B674" i="3"/>
  <c r="A675" i="3"/>
  <c r="B675" i="3"/>
  <c r="A676" i="3"/>
  <c r="B676" i="3"/>
  <c r="A677" i="3"/>
  <c r="B677" i="3"/>
  <c r="A678" i="3"/>
  <c r="B678" i="3"/>
  <c r="A679" i="3"/>
  <c r="B679" i="3"/>
  <c r="A680" i="3"/>
  <c r="B680" i="3"/>
  <c r="A681" i="3"/>
  <c r="B681" i="3"/>
  <c r="A682" i="3"/>
  <c r="B682" i="3"/>
  <c r="A683" i="3"/>
  <c r="B683" i="3"/>
  <c r="A684" i="3"/>
  <c r="B684" i="3"/>
  <c r="A685" i="3"/>
  <c r="B685" i="3"/>
  <c r="A686" i="3"/>
  <c r="B686" i="3"/>
  <c r="A687" i="3"/>
  <c r="B687" i="3"/>
  <c r="A688" i="3"/>
  <c r="B688" i="3"/>
  <c r="A689" i="3"/>
  <c r="B689" i="3"/>
  <c r="A690" i="3"/>
  <c r="B690" i="3"/>
  <c r="A691" i="3"/>
  <c r="B691" i="3"/>
  <c r="A692" i="3"/>
  <c r="B692" i="3"/>
  <c r="A693" i="3"/>
  <c r="B693" i="3"/>
  <c r="A694" i="3"/>
  <c r="B694" i="3"/>
  <c r="A695" i="3"/>
  <c r="B695" i="3"/>
  <c r="A696" i="3"/>
  <c r="B696" i="3"/>
  <c r="A697" i="3"/>
  <c r="B697" i="3"/>
  <c r="A698" i="3"/>
  <c r="B698" i="3"/>
  <c r="A699" i="3"/>
  <c r="B699" i="3"/>
  <c r="A700" i="3"/>
  <c r="B700" i="3"/>
  <c r="A701" i="3"/>
  <c r="B701" i="3"/>
  <c r="A702" i="3"/>
  <c r="B702" i="3"/>
  <c r="A703" i="3"/>
  <c r="B703" i="3"/>
  <c r="A704" i="3"/>
  <c r="B704" i="3"/>
  <c r="A705" i="3"/>
  <c r="B705" i="3"/>
  <c r="A706" i="3"/>
  <c r="B706" i="3"/>
  <c r="A707" i="3"/>
  <c r="B707" i="3"/>
  <c r="A708" i="3"/>
  <c r="B708" i="3"/>
  <c r="A709" i="3"/>
  <c r="B709" i="3"/>
  <c r="A710" i="3"/>
  <c r="B710" i="3"/>
  <c r="A711" i="3"/>
  <c r="B711" i="3"/>
  <c r="A712" i="3"/>
  <c r="B712" i="3"/>
  <c r="A713" i="3"/>
  <c r="B713" i="3"/>
  <c r="A714" i="3"/>
  <c r="B714" i="3"/>
  <c r="A715" i="3"/>
  <c r="B715" i="3"/>
  <c r="A716" i="3"/>
  <c r="B716" i="3"/>
  <c r="A717" i="3"/>
  <c r="B717" i="3"/>
  <c r="A718" i="3"/>
  <c r="B718" i="3"/>
  <c r="A719" i="3"/>
  <c r="B719" i="3"/>
  <c r="A720" i="3"/>
  <c r="B720" i="3"/>
  <c r="A721" i="3"/>
  <c r="B721" i="3"/>
  <c r="A722" i="3"/>
  <c r="B722" i="3"/>
  <c r="A723" i="3"/>
  <c r="B723" i="3"/>
  <c r="A724" i="3"/>
  <c r="B724" i="3"/>
  <c r="A725" i="3"/>
  <c r="B725" i="3"/>
  <c r="A726" i="3"/>
  <c r="B726" i="3"/>
  <c r="A727" i="3"/>
  <c r="B727" i="3"/>
  <c r="A728" i="3"/>
  <c r="B728" i="3"/>
  <c r="A729" i="3"/>
  <c r="B729" i="3"/>
  <c r="A730" i="3"/>
  <c r="B730" i="3"/>
  <c r="A731" i="3"/>
  <c r="B731" i="3"/>
  <c r="A732" i="3"/>
  <c r="B732" i="3"/>
  <c r="A733" i="3"/>
  <c r="B733" i="3"/>
  <c r="A734" i="3"/>
  <c r="B734" i="3"/>
  <c r="A735" i="3"/>
  <c r="B735" i="3"/>
  <c r="A736" i="3"/>
  <c r="B736" i="3"/>
  <c r="A737" i="3"/>
  <c r="B737" i="3"/>
  <c r="A738" i="3"/>
  <c r="B738" i="3"/>
  <c r="A739" i="3"/>
  <c r="B739" i="3"/>
  <c r="A740" i="3"/>
  <c r="B740" i="3"/>
  <c r="A741" i="3"/>
  <c r="B741" i="3"/>
  <c r="A742" i="3"/>
  <c r="B742" i="3"/>
  <c r="A743" i="3"/>
  <c r="B743" i="3"/>
  <c r="A744" i="3"/>
  <c r="B744" i="3"/>
  <c r="A745" i="3"/>
  <c r="B745" i="3"/>
  <c r="A746" i="3"/>
  <c r="B746" i="3"/>
  <c r="A747" i="3"/>
  <c r="B747" i="3"/>
  <c r="A748" i="3"/>
  <c r="B748" i="3"/>
  <c r="A749" i="3"/>
  <c r="B749" i="3"/>
  <c r="A750" i="3"/>
  <c r="B750" i="3"/>
  <c r="A751" i="3"/>
  <c r="B751" i="3"/>
  <c r="A752" i="3"/>
  <c r="B752" i="3"/>
  <c r="A753" i="3"/>
  <c r="B753" i="3"/>
  <c r="A754" i="3"/>
  <c r="B754" i="3"/>
  <c r="A755" i="3"/>
  <c r="B755" i="3"/>
  <c r="A756" i="3"/>
  <c r="B756" i="3"/>
  <c r="A757" i="3"/>
  <c r="B757" i="3"/>
  <c r="A758" i="3"/>
  <c r="B758" i="3"/>
  <c r="A759" i="3"/>
  <c r="B759" i="3"/>
  <c r="A760" i="3"/>
  <c r="B760" i="3"/>
  <c r="A761" i="3"/>
  <c r="B761" i="3"/>
  <c r="A762" i="3"/>
  <c r="B762" i="3"/>
  <c r="A763" i="3"/>
  <c r="B763" i="3"/>
  <c r="A764" i="3"/>
  <c r="B764" i="3"/>
  <c r="A765" i="3"/>
  <c r="B765" i="3"/>
  <c r="A766" i="3"/>
  <c r="B766" i="3"/>
  <c r="A767" i="3"/>
  <c r="B767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A824" i="3"/>
  <c r="B824" i="3"/>
  <c r="A825" i="3"/>
  <c r="B825" i="3"/>
  <c r="A826" i="3"/>
  <c r="B826" i="3"/>
  <c r="A827" i="3"/>
  <c r="B827" i="3"/>
  <c r="A828" i="3"/>
  <c r="B828" i="3"/>
  <c r="A829" i="3"/>
  <c r="B829" i="3"/>
  <c r="A830" i="3"/>
  <c r="B830" i="3"/>
  <c r="A831" i="3"/>
  <c r="B831" i="3"/>
  <c r="A832" i="3"/>
  <c r="B832" i="3"/>
  <c r="A833" i="3"/>
  <c r="B833" i="3"/>
  <c r="A834" i="3"/>
  <c r="B834" i="3"/>
  <c r="A835" i="3"/>
  <c r="B835" i="3"/>
  <c r="A836" i="3"/>
  <c r="B836" i="3"/>
  <c r="A837" i="3"/>
  <c r="B837" i="3"/>
  <c r="A838" i="3"/>
  <c r="B838" i="3"/>
  <c r="A839" i="3"/>
  <c r="B839" i="3"/>
  <c r="A840" i="3"/>
  <c r="B840" i="3"/>
  <c r="A841" i="3"/>
  <c r="B841" i="3"/>
  <c r="A842" i="3"/>
  <c r="B842" i="3"/>
  <c r="A843" i="3"/>
  <c r="B843" i="3"/>
  <c r="A844" i="3"/>
  <c r="B844" i="3"/>
  <c r="A845" i="3"/>
  <c r="B845" i="3"/>
  <c r="A846" i="3"/>
  <c r="B846" i="3"/>
  <c r="A847" i="3"/>
  <c r="B847" i="3"/>
  <c r="A848" i="3"/>
  <c r="B848" i="3"/>
  <c r="A849" i="3"/>
  <c r="B849" i="3"/>
  <c r="A850" i="3"/>
  <c r="B850" i="3"/>
  <c r="A851" i="3"/>
  <c r="B851" i="3"/>
  <c r="A852" i="3"/>
  <c r="B852" i="3"/>
  <c r="A853" i="3"/>
  <c r="B853" i="3"/>
  <c r="A854" i="3"/>
  <c r="B854" i="3"/>
  <c r="A855" i="3"/>
  <c r="B855" i="3"/>
  <c r="A856" i="3"/>
  <c r="B856" i="3"/>
  <c r="A857" i="3"/>
  <c r="B857" i="3"/>
  <c r="A858" i="3"/>
  <c r="B858" i="3"/>
  <c r="A859" i="3"/>
  <c r="B859" i="3"/>
  <c r="A860" i="3"/>
  <c r="B860" i="3"/>
  <c r="A861" i="3"/>
  <c r="B861" i="3"/>
  <c r="A862" i="3"/>
  <c r="B862" i="3"/>
  <c r="A863" i="3"/>
  <c r="B863" i="3"/>
  <c r="A864" i="3"/>
  <c r="B864" i="3"/>
  <c r="A865" i="3"/>
  <c r="B865" i="3"/>
  <c r="A866" i="3"/>
  <c r="B866" i="3"/>
  <c r="A867" i="3"/>
  <c r="B867" i="3"/>
  <c r="A868" i="3"/>
  <c r="B868" i="3"/>
  <c r="A869" i="3"/>
  <c r="B869" i="3"/>
  <c r="A870" i="3"/>
  <c r="B870" i="3"/>
  <c r="A871" i="3"/>
  <c r="B871" i="3"/>
  <c r="A872" i="3"/>
  <c r="B872" i="3"/>
  <c r="A873" i="3"/>
  <c r="B873" i="3"/>
  <c r="A874" i="3"/>
  <c r="B874" i="3"/>
  <c r="A875" i="3"/>
  <c r="B875" i="3"/>
  <c r="A876" i="3"/>
  <c r="B876" i="3"/>
  <c r="A877" i="3"/>
  <c r="B877" i="3"/>
  <c r="A878" i="3"/>
  <c r="B878" i="3"/>
  <c r="A879" i="3"/>
  <c r="B879" i="3"/>
  <c r="A880" i="3"/>
  <c r="B880" i="3"/>
  <c r="A881" i="3"/>
  <c r="B881" i="3"/>
  <c r="A882" i="3"/>
  <c r="B882" i="3"/>
  <c r="A883" i="3"/>
  <c r="B883" i="3"/>
  <c r="A884" i="3"/>
  <c r="B884" i="3"/>
  <c r="A885" i="3"/>
  <c r="B885" i="3"/>
  <c r="A886" i="3"/>
  <c r="B886" i="3"/>
  <c r="A887" i="3"/>
  <c r="B887" i="3"/>
  <c r="A888" i="3"/>
  <c r="B888" i="3"/>
  <c r="A889" i="3"/>
  <c r="B889" i="3"/>
  <c r="A890" i="3"/>
  <c r="B890" i="3"/>
  <c r="A891" i="3"/>
  <c r="B891" i="3"/>
  <c r="A892" i="3"/>
  <c r="B892" i="3"/>
  <c r="A893" i="3"/>
  <c r="B893" i="3"/>
  <c r="A894" i="3"/>
  <c r="B894" i="3"/>
  <c r="A895" i="3"/>
  <c r="B895" i="3"/>
  <c r="A896" i="3"/>
  <c r="B896" i="3"/>
  <c r="A897" i="3"/>
  <c r="B897" i="3"/>
  <c r="A898" i="3"/>
  <c r="B898" i="3"/>
  <c r="A899" i="3"/>
  <c r="B899" i="3"/>
  <c r="A900" i="3"/>
  <c r="B900" i="3"/>
  <c r="A901" i="3"/>
  <c r="B901" i="3"/>
  <c r="A902" i="3"/>
  <c r="B902" i="3"/>
  <c r="A903" i="3"/>
  <c r="B903" i="3"/>
  <c r="A904" i="3"/>
  <c r="B904" i="3"/>
  <c r="A905" i="3"/>
  <c r="B905" i="3"/>
  <c r="A906" i="3"/>
  <c r="B906" i="3"/>
  <c r="A907" i="3"/>
  <c r="B907" i="3"/>
  <c r="A908" i="3"/>
  <c r="B908" i="3"/>
  <c r="A909" i="3"/>
  <c r="B909" i="3"/>
  <c r="A910" i="3"/>
  <c r="B910" i="3"/>
  <c r="A911" i="3"/>
  <c r="B911" i="3"/>
  <c r="A912" i="3"/>
  <c r="B912" i="3"/>
  <c r="A913" i="3"/>
  <c r="B913" i="3"/>
  <c r="A914" i="3"/>
  <c r="B914" i="3"/>
  <c r="A915" i="3"/>
  <c r="B915" i="3"/>
  <c r="A916" i="3"/>
  <c r="B916" i="3"/>
  <c r="A917" i="3"/>
  <c r="B917" i="3"/>
  <c r="A918" i="3"/>
  <c r="B918" i="3"/>
  <c r="A919" i="3"/>
  <c r="B919" i="3"/>
  <c r="A920" i="3"/>
  <c r="B920" i="3"/>
  <c r="A921" i="3"/>
  <c r="B921" i="3"/>
  <c r="A922" i="3"/>
  <c r="B922" i="3"/>
  <c r="A923" i="3"/>
  <c r="B923" i="3"/>
  <c r="A924" i="3"/>
  <c r="B924" i="3"/>
  <c r="A925" i="3"/>
  <c r="B925" i="3"/>
  <c r="A926" i="3"/>
  <c r="B926" i="3"/>
  <c r="A927" i="3"/>
  <c r="B927" i="3"/>
  <c r="A928" i="3"/>
  <c r="B928" i="3"/>
  <c r="A929" i="3"/>
  <c r="B929" i="3"/>
  <c r="A930" i="3"/>
  <c r="B930" i="3"/>
  <c r="A931" i="3"/>
  <c r="B931" i="3"/>
  <c r="A932" i="3"/>
  <c r="B932" i="3"/>
  <c r="A933" i="3"/>
  <c r="B933" i="3"/>
  <c r="A934" i="3"/>
  <c r="B934" i="3"/>
  <c r="A935" i="3"/>
  <c r="B935" i="3"/>
  <c r="A936" i="3"/>
  <c r="B936" i="3"/>
  <c r="A937" i="3"/>
  <c r="B937" i="3"/>
  <c r="A938" i="3"/>
  <c r="B938" i="3"/>
  <c r="A939" i="3"/>
  <c r="B939" i="3"/>
  <c r="A940" i="3"/>
  <c r="B940" i="3"/>
  <c r="A941" i="3"/>
  <c r="B941" i="3"/>
  <c r="A942" i="3"/>
  <c r="B942" i="3"/>
  <c r="A943" i="3"/>
  <c r="B943" i="3"/>
  <c r="A944" i="3"/>
  <c r="B944" i="3"/>
  <c r="A945" i="3"/>
  <c r="B945" i="3"/>
  <c r="A946" i="3"/>
  <c r="B946" i="3"/>
  <c r="A947" i="3"/>
  <c r="B947" i="3"/>
  <c r="A948" i="3"/>
  <c r="B948" i="3"/>
  <c r="A949" i="3"/>
  <c r="B949" i="3"/>
  <c r="A950" i="3"/>
  <c r="B950" i="3"/>
  <c r="A951" i="3"/>
  <c r="B951" i="3"/>
  <c r="A952" i="3"/>
  <c r="B952" i="3"/>
  <c r="A953" i="3"/>
  <c r="B953" i="3"/>
  <c r="A954" i="3"/>
  <c r="B954" i="3"/>
  <c r="A955" i="3"/>
  <c r="B955" i="3"/>
  <c r="A956" i="3"/>
  <c r="B956" i="3"/>
  <c r="A957" i="3"/>
  <c r="B957" i="3"/>
  <c r="A958" i="3"/>
  <c r="B958" i="3"/>
  <c r="A959" i="3"/>
  <c r="B959" i="3"/>
  <c r="A960" i="3"/>
  <c r="B960" i="3"/>
  <c r="A961" i="3"/>
  <c r="B961" i="3"/>
  <c r="A962" i="3"/>
  <c r="B962" i="3"/>
  <c r="A963" i="3"/>
  <c r="B963" i="3"/>
  <c r="A964" i="3"/>
  <c r="B964" i="3"/>
  <c r="A965" i="3"/>
  <c r="B965" i="3"/>
  <c r="A966" i="3"/>
  <c r="B966" i="3"/>
  <c r="A967" i="3"/>
  <c r="B967" i="3"/>
  <c r="A968" i="3"/>
  <c r="B968" i="3"/>
  <c r="A969" i="3"/>
  <c r="B969" i="3"/>
  <c r="A970" i="3"/>
  <c r="B970" i="3"/>
  <c r="A971" i="3"/>
  <c r="B971" i="3"/>
  <c r="A972" i="3"/>
  <c r="B972" i="3"/>
  <c r="A973" i="3"/>
  <c r="B973" i="3"/>
  <c r="A974" i="3"/>
  <c r="B974" i="3"/>
  <c r="A975" i="3"/>
  <c r="B975" i="3"/>
  <c r="A976" i="3"/>
  <c r="B976" i="3"/>
  <c r="A977" i="3"/>
  <c r="B977" i="3"/>
  <c r="A978" i="3"/>
  <c r="B978" i="3"/>
  <c r="A979" i="3"/>
  <c r="B979" i="3"/>
  <c r="A980" i="3"/>
  <c r="B980" i="3"/>
  <c r="A981" i="3"/>
  <c r="B981" i="3"/>
  <c r="A982" i="3"/>
  <c r="B982" i="3"/>
  <c r="A983" i="3"/>
  <c r="B983" i="3"/>
  <c r="A984" i="3"/>
  <c r="B984" i="3"/>
  <c r="A985" i="3"/>
  <c r="B985" i="3"/>
  <c r="A986" i="3"/>
  <c r="B986" i="3"/>
  <c r="A987" i="3"/>
  <c r="B987" i="3"/>
  <c r="A988" i="3"/>
  <c r="B988" i="3"/>
  <c r="A989" i="3"/>
  <c r="B989" i="3"/>
  <c r="A990" i="3"/>
  <c r="B990" i="3"/>
  <c r="A991" i="3"/>
  <c r="B991" i="3"/>
  <c r="A992" i="3"/>
  <c r="B992" i="3"/>
  <c r="A993" i="3"/>
  <c r="B993" i="3"/>
  <c r="A994" i="3"/>
  <c r="B994" i="3"/>
  <c r="A995" i="3"/>
  <c r="B995" i="3"/>
  <c r="A996" i="3"/>
  <c r="B996" i="3"/>
  <c r="A997" i="3"/>
  <c r="B997" i="3"/>
  <c r="A998" i="3"/>
  <c r="B998" i="3"/>
  <c r="A999" i="3"/>
  <c r="B999" i="3"/>
  <c r="A1000" i="3"/>
  <c r="B1000" i="3"/>
  <c r="B1" i="3"/>
  <c r="A1" i="3"/>
  <c r="A1001" i="3"/>
  <c r="B1001" i="3"/>
  <c r="A1002" i="3"/>
  <c r="B1002" i="3"/>
  <c r="C4" i="18"/>
  <c r="C5" i="18"/>
  <c r="C6" i="18"/>
  <c r="C7" i="18"/>
  <c r="C8" i="18"/>
  <c r="C9" i="18"/>
  <c r="C10" i="18"/>
  <c r="A11" i="18"/>
  <c r="B11" i="18"/>
  <c r="A12" i="18"/>
  <c r="B12" i="18"/>
  <c r="C12" i="18"/>
  <c r="A13" i="18"/>
  <c r="B13" i="18"/>
  <c r="A14" i="18"/>
  <c r="B14" i="18"/>
  <c r="C14" i="18"/>
  <c r="A15" i="18"/>
  <c r="B15" i="18"/>
  <c r="C15" i="18"/>
  <c r="A16" i="18"/>
  <c r="B16" i="18"/>
  <c r="C16" i="18"/>
  <c r="A17" i="18"/>
  <c r="B17" i="18"/>
  <c r="C17" i="18"/>
  <c r="A18" i="18"/>
  <c r="B18" i="18"/>
  <c r="C18" i="18"/>
  <c r="A19" i="18"/>
  <c r="B19" i="18"/>
  <c r="C19" i="18"/>
  <c r="A20" i="18"/>
  <c r="B20" i="18"/>
  <c r="C20" i="18"/>
  <c r="A21" i="18"/>
  <c r="B21" i="18"/>
  <c r="C21" i="18"/>
  <c r="A22" i="18"/>
  <c r="B22" i="18"/>
  <c r="C22" i="18"/>
  <c r="A23" i="18"/>
  <c r="B23" i="18"/>
  <c r="C23" i="18"/>
  <c r="A24" i="18"/>
  <c r="B24" i="18"/>
  <c r="C24" i="18"/>
  <c r="A25" i="18"/>
  <c r="B25" i="18"/>
  <c r="C25" i="18"/>
  <c r="A26" i="18"/>
  <c r="B26" i="18"/>
  <c r="C26" i="18"/>
  <c r="A27" i="18"/>
  <c r="B27" i="18"/>
  <c r="C27" i="18"/>
  <c r="A28" i="18"/>
  <c r="B28" i="18"/>
  <c r="C28" i="18"/>
  <c r="C29" i="18"/>
  <c r="A30" i="18"/>
  <c r="B30" i="18"/>
  <c r="C30" i="18"/>
  <c r="A31" i="18"/>
  <c r="B31" i="18"/>
  <c r="C31" i="18"/>
  <c r="A32" i="18"/>
  <c r="B32" i="18"/>
  <c r="C32" i="18"/>
  <c r="A33" i="18"/>
  <c r="B33" i="18"/>
  <c r="C33" i="18"/>
  <c r="A34" i="18"/>
  <c r="B34" i="18"/>
  <c r="C34" i="18"/>
  <c r="A35" i="18"/>
  <c r="B35" i="18"/>
  <c r="C35" i="18"/>
  <c r="A36" i="18"/>
  <c r="B36" i="18"/>
  <c r="C36" i="18"/>
  <c r="A37" i="18"/>
  <c r="B37" i="18"/>
  <c r="C37" i="18"/>
  <c r="A38" i="18"/>
  <c r="B38" i="18"/>
  <c r="C38" i="18"/>
  <c r="A39" i="18"/>
  <c r="B39" i="18"/>
  <c r="C39" i="18"/>
  <c r="A40" i="18"/>
  <c r="B40" i="18"/>
  <c r="C40" i="18"/>
  <c r="A41" i="18"/>
  <c r="B41" i="18"/>
  <c r="C41" i="18"/>
  <c r="A42" i="18"/>
  <c r="B42" i="18"/>
  <c r="C42" i="18"/>
  <c r="A43" i="18"/>
  <c r="B43" i="18"/>
  <c r="C43" i="18"/>
  <c r="A44" i="18"/>
  <c r="B44" i="18"/>
  <c r="C44" i="18"/>
  <c r="A45" i="18"/>
  <c r="B45" i="18"/>
  <c r="C45" i="18"/>
  <c r="B4" i="18"/>
  <c r="B6" i="18"/>
  <c r="A7" i="18"/>
  <c r="B8" i="18"/>
  <c r="B9" i="18"/>
  <c r="B10" i="18"/>
  <c r="D11" i="18"/>
  <c r="D13" i="18"/>
  <c r="B1" i="18"/>
  <c r="C1" i="18"/>
  <c r="C2" i="18"/>
  <c r="D1" i="18"/>
  <c r="A3" i="18"/>
  <c r="D3" i="18"/>
  <c r="C3" i="18"/>
  <c r="C13" i="18"/>
  <c r="B7" i="18"/>
  <c r="A6" i="18"/>
  <c r="A10" i="18"/>
  <c r="B3" i="18"/>
  <c r="C11" i="18"/>
  <c r="A9" i="18"/>
  <c r="A5" i="18"/>
  <c r="D5" i="18"/>
  <c r="B5" i="18"/>
  <c r="A4" i="18"/>
  <c r="A1" i="18"/>
  <c r="A2" i="18"/>
  <c r="A8" i="18"/>
  <c r="B2" i="18"/>
  <c r="D47" i="18"/>
  <c r="C47" i="18"/>
  <c r="B29" i="18"/>
  <c r="B47" i="18"/>
  <c r="A29" i="18"/>
  <c r="A47" i="18"/>
  <c r="C50" i="18"/>
</calcChain>
</file>

<file path=xl/sharedStrings.xml><?xml version="1.0" encoding="utf-8"?>
<sst xmlns="http://schemas.openxmlformats.org/spreadsheetml/2006/main" count="425" uniqueCount="194">
  <si>
    <t>Date :</t>
  </si>
  <si>
    <t>Nb</t>
  </si>
  <si>
    <t>Désignation Produit</t>
  </si>
  <si>
    <t>Code</t>
  </si>
  <si>
    <t>Prix Unit.</t>
  </si>
  <si>
    <t>TOTAL H.T.</t>
  </si>
  <si>
    <t>Colis</t>
  </si>
  <si>
    <t>artic.</t>
  </si>
  <si>
    <t xml:space="preserve"> T O T A L   H. T. </t>
  </si>
  <si>
    <t>Conv*</t>
  </si>
  <si>
    <t>Bio**</t>
  </si>
  <si>
    <t>* Conv = en convertion  **Bio: produits issus de l'agriculture biologique</t>
  </si>
  <si>
    <t xml:space="preserve">CLIENT : </t>
  </si>
  <si>
    <t>modif</t>
  </si>
  <si>
    <t>Unité</t>
  </si>
  <si>
    <t>Kg</t>
  </si>
  <si>
    <t>FR-BIO-01</t>
  </si>
  <si>
    <t>PN</t>
  </si>
  <si>
    <t>Total</t>
  </si>
  <si>
    <t>total colis</t>
  </si>
  <si>
    <t>BON DE LIVRAISON</t>
  </si>
  <si>
    <t xml:space="preserve"> n°</t>
  </si>
  <si>
    <t>Org</t>
  </si>
  <si>
    <t>S.O</t>
  </si>
  <si>
    <t>Pds</t>
  </si>
  <si>
    <t>U.</t>
  </si>
  <si>
    <t xml:space="preserve"> Produit issus de l'agriculture biologique</t>
  </si>
  <si>
    <r>
      <rPr>
        <b/>
        <sz val="9"/>
        <rFont val="Arial"/>
        <family val="2"/>
      </rPr>
      <t>FRA</t>
    </r>
    <r>
      <rPr>
        <sz val="9"/>
        <rFont val="Arial"/>
        <family val="2"/>
      </rPr>
      <t xml:space="preserve"> : France /</t>
    </r>
    <r>
      <rPr>
        <b/>
        <sz val="9"/>
        <rFont val="Arial"/>
        <family val="2"/>
      </rPr>
      <t xml:space="preserve"> S.O</t>
    </r>
    <r>
      <rPr>
        <sz val="9"/>
        <rFont val="Arial"/>
        <family val="2"/>
      </rPr>
      <t xml:space="preserve"> : Sud Ouest / </t>
    </r>
    <r>
      <rPr>
        <b/>
        <sz val="9"/>
        <rFont val="Arial"/>
        <family val="2"/>
      </rPr>
      <t>ESP</t>
    </r>
    <r>
      <rPr>
        <sz val="9"/>
        <rFont val="Arial"/>
        <family val="2"/>
      </rPr>
      <t xml:space="preserve"> : Espagne / </t>
    </r>
    <r>
      <rPr>
        <b/>
        <sz val="9"/>
        <rFont val="Arial"/>
        <family val="2"/>
      </rPr>
      <t>ITA</t>
    </r>
    <r>
      <rPr>
        <sz val="9"/>
        <rFont val="Arial"/>
        <family val="2"/>
      </rPr>
      <t xml:space="preserve"> : Italie</t>
    </r>
  </si>
  <si>
    <r>
      <rPr>
        <b/>
        <sz val="10"/>
        <rFont val="Arial"/>
        <family val="2"/>
      </rPr>
      <t>Kg</t>
    </r>
    <r>
      <rPr>
        <sz val="10"/>
        <rFont val="Arial"/>
      </rPr>
      <t xml:space="preserve"> : Kilogramme / </t>
    </r>
    <r>
      <rPr>
        <b/>
        <sz val="10"/>
        <rFont val="Arial"/>
        <family val="2"/>
      </rPr>
      <t>PI</t>
    </r>
    <r>
      <rPr>
        <sz val="10"/>
        <rFont val="Arial"/>
      </rPr>
      <t xml:space="preserve"> : Pièce / </t>
    </r>
    <r>
      <rPr>
        <b/>
        <sz val="10"/>
        <rFont val="Arial"/>
        <family val="2"/>
      </rPr>
      <t>CO</t>
    </r>
    <r>
      <rPr>
        <sz val="10"/>
        <rFont val="Arial"/>
      </rPr>
      <t xml:space="preserve"> : Colis</t>
    </r>
  </si>
  <si>
    <t>DG-16-09-23/02</t>
  </si>
  <si>
    <t>BIO PURPAN</t>
  </si>
  <si>
    <t>301 avenue de Grande Bretagne</t>
  </si>
  <si>
    <t>31300 TOULOUSE</t>
  </si>
  <si>
    <t xml:space="preserve">S.A.R.L  </t>
  </si>
  <si>
    <t xml:space="preserve">RCS  </t>
  </si>
  <si>
    <t xml:space="preserve">N°  SIRET : </t>
  </si>
  <si>
    <t xml:space="preserve">N° TVA intracommunautaire : FR </t>
  </si>
  <si>
    <t>TEL. 05.   PORT.     FAX. 05.63.</t>
  </si>
  <si>
    <t>82000 MONTAUBAN</t>
  </si>
  <si>
    <t>LIVRAISON DU MARDI  26/04</t>
  </si>
  <si>
    <t>PA</t>
  </si>
  <si>
    <t>PV</t>
  </si>
  <si>
    <t>CDE</t>
  </si>
  <si>
    <t>OPSOBIO</t>
  </si>
  <si>
    <t>BESOIN</t>
  </si>
  <si>
    <t>STOCK</t>
  </si>
  <si>
    <t>PURPAN</t>
  </si>
  <si>
    <t>LEPERGET</t>
  </si>
  <si>
    <t>LARAMEE</t>
  </si>
  <si>
    <t>TERRA FERMA</t>
  </si>
  <si>
    <t>GRANDEUR NATURE</t>
  </si>
  <si>
    <t>FERETRA</t>
  </si>
  <si>
    <t>PANIER</t>
  </si>
  <si>
    <t>LABEGE G.NATURE</t>
  </si>
  <si>
    <t>MONTREDON</t>
  </si>
  <si>
    <t>GIROU</t>
  </si>
  <si>
    <t>FERME VIOLETTE</t>
  </si>
  <si>
    <t>LOU RECANTOU</t>
  </si>
  <si>
    <t>BIO JAURES</t>
  </si>
  <si>
    <t>TRINITE</t>
  </si>
  <si>
    <t>PROXIDELICE</t>
  </si>
  <si>
    <t>EPICERIE PAYSANNE</t>
  </si>
  <si>
    <t>BOURDELLE</t>
  </si>
  <si>
    <t>GORGES DU 12</t>
  </si>
  <si>
    <t>GARONN FRUITS</t>
  </si>
  <si>
    <t>SYNETIC</t>
  </si>
  <si>
    <t>CHARRIER</t>
  </si>
  <si>
    <t>CARBON</t>
  </si>
  <si>
    <t>YONA</t>
  </si>
  <si>
    <t>CAPUS</t>
  </si>
  <si>
    <t>TOTAL</t>
  </si>
  <si>
    <t>Poids net</t>
  </si>
  <si>
    <t>Marge</t>
  </si>
  <si>
    <t>Citron</t>
  </si>
  <si>
    <t>Clémentine</t>
  </si>
  <si>
    <t>Orange</t>
  </si>
  <si>
    <t>Pomelos</t>
  </si>
  <si>
    <t>Fraise Gariguette</t>
  </si>
  <si>
    <t>Fraise Ronde</t>
  </si>
  <si>
    <t>Kiwi</t>
  </si>
  <si>
    <t>Pomme Canada</t>
  </si>
  <si>
    <t>Pomme Dalinette/Ariane</t>
  </si>
  <si>
    <t>Pomme Golden</t>
  </si>
  <si>
    <t>Pomme Goldrush</t>
  </si>
  <si>
    <t>Pomme Reinette d'Armorique</t>
  </si>
  <si>
    <t xml:space="preserve">5 Pommes  </t>
  </si>
  <si>
    <t>Total  Colis</t>
  </si>
  <si>
    <t>Total Marge Tournée</t>
  </si>
  <si>
    <t>1 CELIRI + 1 EPINARD</t>
  </si>
  <si>
    <t>LIVRAISON DU VENDREDI 16/09</t>
  </si>
  <si>
    <t>STOCKS</t>
  </si>
  <si>
    <t>LEPERGET (Occitane)</t>
  </si>
  <si>
    <t>VERDIER GILLES</t>
  </si>
  <si>
    <t>SYNTHIC A CROQUER</t>
  </si>
  <si>
    <t>BIO QUINT</t>
  </si>
  <si>
    <t>JARDIN DU GIROU</t>
  </si>
  <si>
    <t>FERME DES VIOLETTES</t>
  </si>
  <si>
    <t>GARONNE FRUITS</t>
  </si>
  <si>
    <t>PANIERS GARONNAIS</t>
  </si>
  <si>
    <t>BIOSOL *</t>
  </si>
  <si>
    <t>Gorge de l'Aveyron</t>
  </si>
  <si>
    <t>SERRE</t>
  </si>
  <si>
    <t>SUNNY</t>
  </si>
  <si>
    <t>DAVID</t>
  </si>
  <si>
    <t>GUIBOT</t>
  </si>
  <si>
    <t>ALAIN</t>
  </si>
  <si>
    <t>NOURY</t>
  </si>
  <si>
    <t>MARIE BERTILLE</t>
  </si>
  <si>
    <t>GRANIER D</t>
  </si>
  <si>
    <t>UN GOUT D'ICI Corinne LOUSSERT</t>
  </si>
  <si>
    <t>pv</t>
  </si>
  <si>
    <t>Ail</t>
  </si>
  <si>
    <t>5 kg</t>
  </si>
  <si>
    <t>Oignon jaune</t>
  </si>
  <si>
    <t>Oignon Rouge</t>
  </si>
  <si>
    <t>Oignon botte</t>
  </si>
  <si>
    <t xml:space="preserve">Echalote </t>
  </si>
  <si>
    <t>Aubergine</t>
  </si>
  <si>
    <t>betterave vrac</t>
  </si>
  <si>
    <t xml:space="preserve">Carotte Sable </t>
  </si>
  <si>
    <t>Carotte lavée</t>
  </si>
  <si>
    <t>Choux Chinois</t>
  </si>
  <si>
    <t>Choux blanc</t>
  </si>
  <si>
    <t>Concombre Long</t>
  </si>
  <si>
    <t>Courgette</t>
  </si>
  <si>
    <t>Fenouil</t>
  </si>
  <si>
    <t>Maïs Doux</t>
  </si>
  <si>
    <t>Patate douce</t>
  </si>
  <si>
    <t>Poireau</t>
  </si>
  <si>
    <t>Poivron corne coloré</t>
  </si>
  <si>
    <t>PdT nouvelle</t>
  </si>
  <si>
    <t xml:space="preserve">Tomates cerises </t>
  </si>
  <si>
    <t>Tomates rondes</t>
  </si>
  <si>
    <t>Tomates allongées</t>
  </si>
  <si>
    <t>Tomates grappes</t>
  </si>
  <si>
    <t xml:space="preserve"> Cœur de Bœuf </t>
  </si>
  <si>
    <t>Tomates Anciennes</t>
  </si>
  <si>
    <t xml:space="preserve">Salade </t>
  </si>
  <si>
    <t>Pasteque</t>
  </si>
  <si>
    <t>Poire William</t>
  </si>
  <si>
    <t>Poire Guyot</t>
  </si>
  <si>
    <t>Pommes Gala lité</t>
  </si>
  <si>
    <t>Pommes Crimson</t>
  </si>
  <si>
    <t>Mangues</t>
  </si>
  <si>
    <t xml:space="preserve">Melon </t>
  </si>
  <si>
    <t>Prune quetsche</t>
  </si>
  <si>
    <t>Raisin centennial</t>
  </si>
  <si>
    <t>Raisin Chasselas</t>
  </si>
  <si>
    <t>Raisin Exalta</t>
  </si>
  <si>
    <t>Raisin Muscat</t>
  </si>
  <si>
    <t>TOTAL Colis</t>
  </si>
  <si>
    <t>steinbach</t>
  </si>
  <si>
    <t>Clients</t>
  </si>
  <si>
    <t>Client</t>
  </si>
  <si>
    <t>Date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</si>
  <si>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</si>
  <si>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</si>
  <si>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</si>
  <si>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</si>
  <si>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</si>
  <si>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</si>
  <si>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</si>
  <si>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</si>
  <si>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</si>
  <si>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</si>
  <si>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</si>
  <si>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</si>
  <si>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</si>
  <si>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</si>
  <si>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</si>
  <si>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</si>
  <si>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</si>
  <si>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</si>
  <si>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</si>
  <si>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</si>
  <si>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</si>
  <si>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</si>
  <si>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</si>
  <si>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</si>
  <si>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</si>
  <si>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</si>
  <si>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ess</t>
  </si>
  <si>
    <t>N° d'ordre</t>
  </si>
  <si>
    <t>N° du bon</t>
  </si>
  <si>
    <t>DG-16-09-23/01</t>
  </si>
  <si>
    <t>Montatn HT</t>
  </si>
  <si>
    <t>Tomates ananas</t>
  </si>
  <si>
    <t>Tomates rondes jaunes</t>
  </si>
  <si>
    <t>S</t>
  </si>
  <si>
    <t>Raisin Chasselas Quercy</t>
  </si>
  <si>
    <t>Tomates noires de Crimee</t>
  </si>
  <si>
    <t>x12</t>
  </si>
  <si>
    <t>Poids net 
ou Qté</t>
  </si>
  <si>
    <t>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</si>
</sst>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General_)"/>
    <numFmt numFmtId="165" formatCode="#,##0.00\ [$€-1]"/>
    <numFmt numFmtId="166" formatCode="[$-40C]d\-mmm\-yy;@"/>
    <numFmt numFmtId="167" formatCode="#,##0.00&quot; €&quot;"/>
    <numFmt numFmtId="168" formatCode="#,##0.00\ &quot;€&quot;"/>
    <numFmt numFmtId="169" formatCode=";;"/>
    <numFmt numFmtId="171" formatCode="General&quot; kg&quot;"/>
    <numFmt numFmtId="172" formatCode="General&quot; lot&quot;"/>
  </numFmts>
  <fonts count="63">
    <font>
      <sz val="10"/>
      <name val="Arial"/>
    </font>
    <font>
      <sz val="10"/>
      <color indexed="12"/>
      <name val="Courier"/>
      <family val="3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41"/>
      <name val="Arial"/>
      <family val="2"/>
    </font>
    <font>
      <b/>
      <sz val="14"/>
      <color indexed="20"/>
      <name val="Staccato555 BT"/>
    </font>
    <font>
      <i/>
      <sz val="8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sz val="12"/>
      <color indexed="12"/>
      <name val="Comic Sans MS"/>
      <family val="4"/>
    </font>
    <font>
      <sz val="8"/>
      <name val="Bangle"/>
    </font>
    <font>
      <b/>
      <sz val="12"/>
      <name val="Bangle"/>
    </font>
    <font>
      <sz val="10"/>
      <name val="Bangle"/>
    </font>
    <font>
      <sz val="10"/>
      <name val="Comic Sans MS"/>
      <family val="4"/>
    </font>
    <font>
      <sz val="11"/>
      <name val="Comic Sans MS"/>
      <family val="4"/>
    </font>
    <font>
      <b/>
      <sz val="14"/>
      <name val="Comic Sans MS"/>
      <family val="4"/>
    </font>
    <font>
      <b/>
      <sz val="14"/>
      <name val="Staccato555 BT"/>
    </font>
    <font>
      <sz val="10"/>
      <name val="Arial"/>
      <family val="2"/>
    </font>
    <font>
      <sz val="11"/>
      <name val="Staccato555 BT"/>
    </font>
    <font>
      <b/>
      <sz val="13"/>
      <name val="Comic Sans MS"/>
      <family val="4"/>
    </font>
    <font>
      <b/>
      <sz val="10"/>
      <color indexed="56"/>
      <name val="Arial"/>
      <family val="2"/>
    </font>
    <font>
      <b/>
      <sz val="10"/>
      <color indexed="56"/>
      <name val="Bangle"/>
    </font>
    <font>
      <b/>
      <sz val="10"/>
      <name val="Arial Narrow"/>
      <family val="2"/>
    </font>
    <font>
      <b/>
      <sz val="7"/>
      <color indexed="56"/>
      <name val="Arial"/>
      <family val="2"/>
    </font>
    <font>
      <b/>
      <sz val="8"/>
      <name val="Comic Sans MS"/>
      <family val="4"/>
    </font>
    <font>
      <b/>
      <sz val="8"/>
      <name val="Staccato555 BT"/>
    </font>
    <font>
      <sz val="12"/>
      <name val="Comic Sans MS"/>
      <family val="4"/>
    </font>
    <font>
      <sz val="10"/>
      <name val="Courier"/>
      <family val="3"/>
    </font>
    <font>
      <sz val="12"/>
      <name val="Courier"/>
      <family val="3"/>
    </font>
    <font>
      <sz val="12"/>
      <name val="Bangle"/>
    </font>
    <font>
      <b/>
      <sz val="12"/>
      <name val="Courier"/>
      <family val="3"/>
    </font>
    <font>
      <sz val="11"/>
      <name val="Arial"/>
      <family val="2"/>
    </font>
    <font>
      <b/>
      <sz val="11"/>
      <name val="Arial Narrow"/>
      <family val="2"/>
    </font>
    <font>
      <b/>
      <sz val="11"/>
      <name val="Staccato555 BT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9"/>
      <name val="Comic Sans MS"/>
      <family val="4"/>
    </font>
    <font>
      <sz val="11"/>
      <color indexed="8"/>
      <name val="Calibri"/>
      <family val="2"/>
    </font>
    <font>
      <b/>
      <i/>
      <sz val="14"/>
      <color indexed="8"/>
      <name val="Calibri"/>
      <family val="2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sz val="11"/>
      <name val="Calibri"/>
      <family val="2"/>
    </font>
    <font>
      <i/>
      <sz val="14"/>
      <color indexed="10"/>
      <name val="Calibri"/>
      <family val="2"/>
    </font>
    <font>
      <b/>
      <sz val="11"/>
      <name val="Calibri"/>
      <family val="2"/>
    </font>
    <font>
      <b/>
      <sz val="12"/>
      <name val="Calibri"/>
      <charset val="134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i/>
      <sz val="14"/>
      <color indexed="10"/>
      <name val="Calibri"/>
      <family val="2"/>
    </font>
    <font>
      <b/>
      <sz val="12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</font>
    <font>
      <sz val="11"/>
      <name val="Lucida Grande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7"/>
      <name val="Calibri"/>
      <family val="2"/>
    </font>
    <font>
      <sz val="11"/>
      <color indexed="10"/>
      <name val="Calibri"/>
      <family val="2"/>
    </font>
    <font>
      <sz val="11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17"/>
        <bgColor indexed="21"/>
      </patternFill>
    </fill>
    <fill>
      <patternFill patternType="solid">
        <fgColor theme="0" tint="-0.249977111117893"/>
        <bgColor indexed="44"/>
      </patternFill>
    </fill>
    <fill>
      <patternFill patternType="solid">
        <fgColor theme="0"/>
        <bgColor indexed="44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 tint="-0.14999847407452621"/>
        <bgColor indexed="4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rgb="FFFF000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44"/>
      </patternFill>
    </fill>
    <fill>
      <patternFill patternType="solid">
        <fgColor rgb="FFFFFF00"/>
        <bgColor indexed="4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31"/>
      </right>
      <top style="thin">
        <color indexed="3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40" fillId="0" borderId="0"/>
  </cellStyleXfs>
  <cellXfs count="404">
    <xf numFmtId="0" fontId="0" fillId="0" borderId="0" xfId="0"/>
    <xf numFmtId="164" fontId="1" fillId="0" borderId="0" xfId="0" applyNumberFormat="1" applyFont="1" applyProtection="1"/>
    <xf numFmtId="0" fontId="6" fillId="0" borderId="0" xfId="0" applyFont="1" applyProtection="1"/>
    <xf numFmtId="0" fontId="4" fillId="0" borderId="2" xfId="0" applyFont="1" applyBorder="1" applyAlignment="1">
      <alignment horizontal="center"/>
    </xf>
    <xf numFmtId="164" fontId="4" fillId="0" borderId="3" xfId="0" applyNumberFormat="1" applyFont="1" applyBorder="1" applyAlignment="1" applyProtection="1">
      <alignment horizontal="center"/>
    </xf>
    <xf numFmtId="164" fontId="17" fillId="0" borderId="0" xfId="0" applyNumberFormat="1" applyFont="1" applyAlignment="1" applyProtection="1">
      <alignment horizontal="left"/>
    </xf>
    <xf numFmtId="164" fontId="18" fillId="0" borderId="0" xfId="0" applyNumberFormat="1" applyFont="1" applyAlignment="1" applyProtection="1">
      <alignment horizontal="left"/>
    </xf>
    <xf numFmtId="164" fontId="16" fillId="0" borderId="0" xfId="0" applyNumberFormat="1" applyFont="1" applyAlignment="1" applyProtection="1">
      <alignment horizontal="left"/>
    </xf>
    <xf numFmtId="164" fontId="20" fillId="0" borderId="0" xfId="0" applyNumberFormat="1" applyFont="1" applyAlignment="1" applyProtection="1">
      <alignment horizontal="left"/>
    </xf>
    <xf numFmtId="164" fontId="21" fillId="0" borderId="0" xfId="0" applyNumberFormat="1" applyFont="1" applyAlignment="1" applyProtection="1">
      <alignment horizontal="left"/>
    </xf>
    <xf numFmtId="164" fontId="15" fillId="0" borderId="0" xfId="0" applyNumberFormat="1" applyFont="1" applyAlignment="1" applyProtection="1">
      <alignment horizontal="left"/>
    </xf>
    <xf numFmtId="165" fontId="13" fillId="0" borderId="6" xfId="0" applyNumberFormat="1" applyFont="1" applyFill="1" applyBorder="1" applyProtection="1"/>
    <xf numFmtId="164" fontId="22" fillId="0" borderId="8" xfId="0" applyNumberFormat="1" applyFont="1" applyFill="1" applyBorder="1" applyProtection="1"/>
    <xf numFmtId="165" fontId="23" fillId="0" borderId="6" xfId="0" applyNumberFormat="1" applyFont="1" applyFill="1" applyBorder="1" applyProtection="1"/>
    <xf numFmtId="0" fontId="3" fillId="0" borderId="2" xfId="0" applyFont="1" applyBorder="1"/>
    <xf numFmtId="164" fontId="22" fillId="0" borderId="11" xfId="0" applyNumberFormat="1" applyFont="1" applyFill="1" applyBorder="1" applyAlignment="1" applyProtection="1">
      <alignment horizontal="left"/>
    </xf>
    <xf numFmtId="164" fontId="9" fillId="0" borderId="13" xfId="0" applyNumberFormat="1" applyFont="1" applyFill="1" applyBorder="1" applyAlignment="1" applyProtection="1">
      <alignment horizontal="left"/>
    </xf>
    <xf numFmtId="164" fontId="25" fillId="0" borderId="7" xfId="0" applyNumberFormat="1" applyFont="1" applyFill="1" applyBorder="1" applyAlignment="1" applyProtection="1">
      <alignment horizontal="left"/>
    </xf>
    <xf numFmtId="164" fontId="26" fillId="0" borderId="0" xfId="0" applyNumberFormat="1" applyFont="1" applyAlignment="1" applyProtection="1">
      <alignment horizontal="left"/>
    </xf>
    <xf numFmtId="164" fontId="27" fillId="0" borderId="0" xfId="0" applyNumberFormat="1" applyFont="1" applyAlignment="1" applyProtection="1">
      <alignment horizontal="left"/>
    </xf>
    <xf numFmtId="164" fontId="29" fillId="0" borderId="0" xfId="0" applyNumberFormat="1" applyFont="1" applyProtection="1"/>
    <xf numFmtId="0" fontId="4" fillId="0" borderId="2" xfId="0" applyFont="1" applyBorder="1" applyAlignment="1"/>
    <xf numFmtId="164" fontId="20" fillId="0" borderId="0" xfId="0" applyNumberFormat="1" applyFont="1" applyBorder="1" applyAlignment="1" applyProtection="1">
      <alignment horizontal="center"/>
    </xf>
    <xf numFmtId="166" fontId="4" fillId="0" borderId="0" xfId="0" applyNumberFormat="1" applyFont="1" applyBorder="1" applyAlignment="1" applyProtection="1">
      <alignment horizontal="center"/>
    </xf>
    <xf numFmtId="0" fontId="33" fillId="0" borderId="2" xfId="0" applyFont="1" applyBorder="1" applyAlignment="1">
      <alignment horizontal="center" vertical="center"/>
    </xf>
    <xf numFmtId="164" fontId="34" fillId="0" borderId="1" xfId="0" applyNumberFormat="1" applyFont="1" applyBorder="1" applyAlignment="1" applyProtection="1">
      <alignment horizontal="center" vertical="center"/>
    </xf>
    <xf numFmtId="165" fontId="31" fillId="0" borderId="1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22" fillId="0" borderId="14" xfId="0" applyNumberFormat="1" applyFont="1" applyFill="1" applyBorder="1" applyProtection="1"/>
    <xf numFmtId="165" fontId="14" fillId="0" borderId="6" xfId="0" applyNumberFormat="1" applyFont="1" applyBorder="1" applyAlignment="1" applyProtection="1">
      <alignment horizontal="center" vertical="center"/>
    </xf>
    <xf numFmtId="164" fontId="35" fillId="0" borderId="6" xfId="0" applyNumberFormat="1" applyFont="1" applyBorder="1" applyAlignment="1" applyProtection="1">
      <alignment horizontal="center"/>
    </xf>
    <xf numFmtId="166" fontId="2" fillId="0" borderId="6" xfId="0" applyNumberFormat="1" applyFont="1" applyBorder="1" applyAlignment="1" applyProtection="1">
      <alignment horizontal="center"/>
    </xf>
    <xf numFmtId="164" fontId="35" fillId="0" borderId="0" xfId="0" applyNumberFormat="1" applyFont="1" applyBorder="1" applyAlignment="1" applyProtection="1">
      <alignment horizontal="center"/>
    </xf>
    <xf numFmtId="166" fontId="2" fillId="0" borderId="0" xfId="0" applyNumberFormat="1" applyFont="1" applyBorder="1" applyAlignment="1" applyProtection="1">
      <alignment horizontal="center"/>
    </xf>
    <xf numFmtId="164" fontId="25" fillId="0" borderId="11" xfId="0" applyNumberFormat="1" applyFont="1" applyFill="1" applyBorder="1" applyAlignment="1" applyProtection="1">
      <alignment horizontal="left"/>
    </xf>
    <xf numFmtId="164" fontId="22" fillId="0" borderId="7" xfId="0" applyNumberFormat="1" applyFont="1" applyFill="1" applyBorder="1" applyAlignment="1" applyProtection="1">
      <alignment horizontal="left"/>
    </xf>
    <xf numFmtId="0" fontId="40" fillId="0" borderId="0" xfId="1" applyAlignment="1">
      <alignment horizontal="center" vertical="center"/>
    </xf>
    <xf numFmtId="0" fontId="40" fillId="3" borderId="16" xfId="1" applyFill="1" applyBorder="1" applyAlignment="1">
      <alignment horizontal="left"/>
    </xf>
    <xf numFmtId="0" fontId="40" fillId="0" borderId="0" xfId="1" applyFont="1" applyBorder="1" applyAlignment="1">
      <alignment horizontal="left" textRotation="45"/>
    </xf>
    <xf numFmtId="0" fontId="40" fillId="0" borderId="0" xfId="1" applyBorder="1" applyAlignment="1">
      <alignment horizontal="left" textRotation="90"/>
    </xf>
    <xf numFmtId="0" fontId="42" fillId="3" borderId="0" xfId="1" applyFont="1" applyFill="1" applyAlignment="1">
      <alignment textRotation="90"/>
    </xf>
    <xf numFmtId="0" fontId="43" fillId="3" borderId="0" xfId="1" applyFont="1" applyFill="1" applyBorder="1" applyAlignment="1">
      <alignment horizontal="center" textRotation="90"/>
    </xf>
    <xf numFmtId="0" fontId="44" fillId="3" borderId="0" xfId="1" applyFont="1" applyFill="1" applyAlignment="1">
      <alignment textRotation="50"/>
    </xf>
    <xf numFmtId="0" fontId="44" fillId="4" borderId="0" xfId="1" applyFont="1" applyFill="1" applyAlignment="1">
      <alignment textRotation="50"/>
    </xf>
    <xf numFmtId="0" fontId="40" fillId="4" borderId="0" xfId="1" applyFill="1" applyBorder="1" applyAlignment="1">
      <alignment horizontal="center" textRotation="50"/>
    </xf>
    <xf numFmtId="0" fontId="40" fillId="4" borderId="0" xfId="1" applyFill="1" applyBorder="1" applyAlignment="1">
      <alignment horizontal="left" textRotation="45"/>
    </xf>
    <xf numFmtId="0" fontId="40" fillId="3" borderId="0" xfId="1" applyFill="1" applyBorder="1" applyAlignment="1">
      <alignment horizontal="center" textRotation="50"/>
    </xf>
    <xf numFmtId="0" fontId="40" fillId="3" borderId="0" xfId="1" applyFill="1" applyBorder="1" applyAlignment="1">
      <alignment horizontal="left" textRotation="45"/>
    </xf>
    <xf numFmtId="0" fontId="40" fillId="0" borderId="0" xfId="1" applyAlignment="1">
      <alignment horizontal="left" textRotation="45"/>
    </xf>
    <xf numFmtId="0" fontId="45" fillId="5" borderId="18" xfId="1" applyFont="1" applyFill="1" applyBorder="1" applyAlignment="1">
      <alignment horizontal="left"/>
    </xf>
    <xf numFmtId="0" fontId="45" fillId="5" borderId="17" xfId="1" applyFont="1" applyFill="1" applyBorder="1" applyAlignment="1">
      <alignment horizontal="left"/>
    </xf>
    <xf numFmtId="0" fontId="40" fillId="0" borderId="19" xfId="1" applyFont="1" applyBorder="1" applyAlignment="1">
      <alignment horizontal="center"/>
    </xf>
    <xf numFmtId="0" fontId="40" fillId="0" borderId="0" xfId="1" applyAlignment="1">
      <alignment horizontal="left"/>
    </xf>
    <xf numFmtId="0" fontId="44" fillId="6" borderId="20" xfId="1" applyFont="1" applyFill="1" applyBorder="1" applyAlignment="1">
      <alignment horizontal="center" vertical="center"/>
    </xf>
    <xf numFmtId="167" fontId="40" fillId="6" borderId="20" xfId="1" applyNumberFormat="1" applyFont="1" applyFill="1" applyBorder="1" applyAlignment="1">
      <alignment horizontal="center" vertical="center"/>
    </xf>
    <xf numFmtId="3" fontId="40" fillId="6" borderId="20" xfId="1" applyNumberFormat="1" applyFont="1" applyFill="1" applyBorder="1" applyAlignment="1">
      <alignment horizontal="center" vertical="center"/>
    </xf>
    <xf numFmtId="1" fontId="42" fillId="6" borderId="20" xfId="1" applyNumberFormat="1" applyFont="1" applyFill="1" applyBorder="1" applyAlignment="1">
      <alignment horizontal="center" vertical="center"/>
    </xf>
    <xf numFmtId="1" fontId="43" fillId="6" borderId="20" xfId="1" applyNumberFormat="1" applyFont="1" applyFill="1" applyBorder="1" applyAlignment="1">
      <alignment horizontal="center" vertical="center"/>
    </xf>
    <xf numFmtId="1" fontId="46" fillId="6" borderId="20" xfId="1" applyNumberFormat="1" applyFont="1" applyFill="1" applyBorder="1" applyAlignment="1">
      <alignment horizontal="center" vertical="center"/>
    </xf>
    <xf numFmtId="1" fontId="47" fillId="6" borderId="20" xfId="1" applyNumberFormat="1" applyFont="1" applyFill="1" applyBorder="1" applyAlignment="1">
      <alignment horizontal="center" vertical="center"/>
    </xf>
    <xf numFmtId="1" fontId="40" fillId="6" borderId="21" xfId="1" applyNumberFormat="1" applyFont="1" applyFill="1" applyBorder="1" applyAlignment="1">
      <alignment horizontal="center" vertical="center"/>
    </xf>
    <xf numFmtId="2" fontId="40" fillId="6" borderId="19" xfId="1" applyNumberFormat="1" applyFont="1" applyFill="1" applyBorder="1" applyAlignment="1">
      <alignment horizontal="center" vertical="center"/>
    </xf>
    <xf numFmtId="0" fontId="40" fillId="6" borderId="0" xfId="1" applyFill="1" applyBorder="1" applyAlignment="1">
      <alignment horizontal="center" vertical="center"/>
    </xf>
    <xf numFmtId="0" fontId="44" fillId="7" borderId="20" xfId="1" applyFont="1" applyFill="1" applyBorder="1" applyAlignment="1">
      <alignment horizontal="center" vertical="center"/>
    </xf>
    <xf numFmtId="167" fontId="40" fillId="7" borderId="20" xfId="1" applyNumberFormat="1" applyFont="1" applyFill="1" applyBorder="1" applyAlignment="1">
      <alignment horizontal="center" vertical="center"/>
    </xf>
    <xf numFmtId="3" fontId="40" fillId="7" borderId="20" xfId="1" applyNumberFormat="1" applyFont="1" applyFill="1" applyBorder="1" applyAlignment="1">
      <alignment horizontal="center" vertical="center"/>
    </xf>
    <xf numFmtId="1" fontId="43" fillId="7" borderId="20" xfId="1" applyNumberFormat="1" applyFont="1" applyFill="1" applyBorder="1" applyAlignment="1">
      <alignment horizontal="center" vertical="center"/>
    </xf>
    <xf numFmtId="1" fontId="46" fillId="7" borderId="20" xfId="1" applyNumberFormat="1" applyFont="1" applyFill="1" applyBorder="1" applyAlignment="1">
      <alignment horizontal="center" vertical="center"/>
    </xf>
    <xf numFmtId="1" fontId="47" fillId="7" borderId="20" xfId="1" applyNumberFormat="1" applyFont="1" applyFill="1" applyBorder="1" applyAlignment="1">
      <alignment horizontal="center" vertical="center"/>
    </xf>
    <xf numFmtId="1" fontId="40" fillId="7" borderId="21" xfId="1" applyNumberFormat="1" applyFont="1" applyFill="1" applyBorder="1" applyAlignment="1">
      <alignment horizontal="center" vertical="center"/>
    </xf>
    <xf numFmtId="2" fontId="40" fillId="7" borderId="19" xfId="1" applyNumberFormat="1" applyFont="1" applyFill="1" applyBorder="1" applyAlignment="1">
      <alignment horizontal="center" vertical="center"/>
    </xf>
    <xf numFmtId="0" fontId="40" fillId="7" borderId="0" xfId="1" applyFill="1" applyBorder="1" applyAlignment="1">
      <alignment horizontal="center" vertical="center"/>
    </xf>
    <xf numFmtId="167" fontId="40" fillId="7" borderId="20" xfId="1" applyNumberFormat="1" applyFill="1" applyBorder="1" applyAlignment="1">
      <alignment horizontal="center" vertical="center"/>
    </xf>
    <xf numFmtId="1" fontId="42" fillId="7" borderId="20" xfId="1" applyNumberFormat="1" applyFont="1" applyFill="1" applyBorder="1" applyAlignment="1">
      <alignment horizontal="center" vertical="center"/>
    </xf>
    <xf numFmtId="167" fontId="40" fillId="6" borderId="20" xfId="1" applyNumberFormat="1" applyFill="1" applyBorder="1" applyAlignment="1">
      <alignment horizontal="center" vertical="center"/>
    </xf>
    <xf numFmtId="0" fontId="44" fillId="4" borderId="20" xfId="1" applyFont="1" applyFill="1" applyBorder="1" applyAlignment="1">
      <alignment horizontal="center" vertical="center"/>
    </xf>
    <xf numFmtId="167" fontId="40" fillId="4" borderId="20" xfId="1" applyNumberFormat="1" applyFont="1" applyFill="1" applyBorder="1" applyAlignment="1">
      <alignment horizontal="center" vertical="center"/>
    </xf>
    <xf numFmtId="3" fontId="40" fillId="4" borderId="20" xfId="1" applyNumberFormat="1" applyFont="1" applyFill="1" applyBorder="1" applyAlignment="1">
      <alignment horizontal="center" vertical="center"/>
    </xf>
    <xf numFmtId="1" fontId="43" fillId="4" borderId="20" xfId="1" applyNumberFormat="1" applyFont="1" applyFill="1" applyBorder="1" applyAlignment="1">
      <alignment horizontal="center" vertical="center"/>
    </xf>
    <xf numFmtId="1" fontId="46" fillId="4" borderId="20" xfId="1" applyNumberFormat="1" applyFont="1" applyFill="1" applyBorder="1" applyAlignment="1">
      <alignment horizontal="center" vertical="center"/>
    </xf>
    <xf numFmtId="1" fontId="47" fillId="4" borderId="20" xfId="1" applyNumberFormat="1" applyFont="1" applyFill="1" applyBorder="1" applyAlignment="1">
      <alignment horizontal="center" vertical="center"/>
    </xf>
    <xf numFmtId="2" fontId="40" fillId="4" borderId="19" xfId="1" applyNumberFormat="1" applyFont="1" applyFill="1" applyBorder="1" applyAlignment="1">
      <alignment horizontal="center" vertical="center"/>
    </xf>
    <xf numFmtId="0" fontId="40" fillId="4" borderId="0" xfId="1" applyFill="1" applyBorder="1" applyAlignment="1">
      <alignment horizontal="center" vertical="center"/>
    </xf>
    <xf numFmtId="0" fontId="44" fillId="8" borderId="20" xfId="1" applyFont="1" applyFill="1" applyBorder="1" applyAlignment="1">
      <alignment horizontal="center" vertical="center"/>
    </xf>
    <xf numFmtId="167" fontId="40" fillId="8" borderId="20" xfId="1" applyNumberFormat="1" applyFont="1" applyFill="1" applyBorder="1" applyAlignment="1">
      <alignment horizontal="center" vertical="center"/>
    </xf>
    <xf numFmtId="3" fontId="40" fillId="8" borderId="20" xfId="1" applyNumberFormat="1" applyFont="1" applyFill="1" applyBorder="1" applyAlignment="1">
      <alignment horizontal="center" vertical="center"/>
    </xf>
    <xf numFmtId="1" fontId="43" fillId="8" borderId="20" xfId="1" applyNumberFormat="1" applyFont="1" applyFill="1" applyBorder="1" applyAlignment="1">
      <alignment horizontal="center" vertical="center"/>
    </xf>
    <xf numFmtId="1" fontId="46" fillId="8" borderId="20" xfId="1" applyNumberFormat="1" applyFont="1" applyFill="1" applyBorder="1" applyAlignment="1">
      <alignment horizontal="center" vertical="center"/>
    </xf>
    <xf numFmtId="1" fontId="47" fillId="8" borderId="20" xfId="1" applyNumberFormat="1" applyFont="1" applyFill="1" applyBorder="1" applyAlignment="1">
      <alignment horizontal="center" vertical="center"/>
    </xf>
    <xf numFmtId="2" fontId="40" fillId="8" borderId="19" xfId="1" applyNumberFormat="1" applyFont="1" applyFill="1" applyBorder="1" applyAlignment="1">
      <alignment horizontal="center" vertical="center"/>
    </xf>
    <xf numFmtId="0" fontId="40" fillId="8" borderId="0" xfId="1" applyFill="1" applyBorder="1" applyAlignment="1">
      <alignment horizontal="center" vertical="center"/>
    </xf>
    <xf numFmtId="0" fontId="48" fillId="3" borderId="22" xfId="1" applyFont="1" applyFill="1" applyBorder="1" applyAlignment="1">
      <alignment horizontal="center" vertical="center"/>
    </xf>
    <xf numFmtId="167" fontId="49" fillId="3" borderId="23" xfId="1" applyNumberFormat="1" applyFont="1" applyFill="1" applyBorder="1" applyAlignment="1">
      <alignment horizontal="center" vertical="center"/>
    </xf>
    <xf numFmtId="3" fontId="49" fillId="3" borderId="23" xfId="1" applyNumberFormat="1" applyFont="1" applyFill="1" applyBorder="1" applyAlignment="1">
      <alignment horizontal="center" vertical="center"/>
    </xf>
    <xf numFmtId="1" fontId="50" fillId="3" borderId="23" xfId="1" applyNumberFormat="1" applyFont="1" applyFill="1" applyBorder="1" applyAlignment="1">
      <alignment horizontal="center" vertical="center"/>
    </xf>
    <xf numFmtId="1" fontId="51" fillId="3" borderId="23" xfId="1" applyNumberFormat="1" applyFont="1" applyFill="1" applyBorder="1" applyAlignment="1">
      <alignment horizontal="center" vertical="center"/>
    </xf>
    <xf numFmtId="1" fontId="46" fillId="3" borderId="23" xfId="1" applyNumberFormat="1" applyFont="1" applyFill="1" applyBorder="1" applyAlignment="1">
      <alignment horizontal="center" vertical="center"/>
    </xf>
    <xf numFmtId="1" fontId="49" fillId="3" borderId="23" xfId="1" applyNumberFormat="1" applyFont="1" applyFill="1" applyBorder="1" applyAlignment="1">
      <alignment horizontal="center" vertical="center"/>
    </xf>
    <xf numFmtId="0" fontId="49" fillId="3" borderId="23" xfId="1" applyFont="1" applyFill="1" applyBorder="1" applyAlignment="1">
      <alignment horizontal="center" vertical="center"/>
    </xf>
    <xf numFmtId="2" fontId="49" fillId="3" borderId="24" xfId="1" applyNumberFormat="1" applyFont="1" applyFill="1" applyBorder="1" applyAlignment="1">
      <alignment horizontal="center" vertical="center"/>
    </xf>
    <xf numFmtId="0" fontId="40" fillId="3" borderId="0" xfId="1" applyFont="1" applyFill="1" applyBorder="1" applyAlignment="1">
      <alignment horizontal="center" vertical="center"/>
    </xf>
    <xf numFmtId="0" fontId="49" fillId="0" borderId="22" xfId="1" applyFont="1" applyBorder="1" applyAlignment="1">
      <alignment horizontal="center" vertical="center"/>
    </xf>
    <xf numFmtId="0" fontId="49" fillId="0" borderId="23" xfId="1" applyFont="1" applyBorder="1" applyAlignment="1">
      <alignment horizontal="center" vertical="center"/>
    </xf>
    <xf numFmtId="0" fontId="50" fillId="3" borderId="23" xfId="1" applyFont="1" applyFill="1" applyBorder="1" applyAlignment="1">
      <alignment horizontal="center" vertical="center"/>
    </xf>
    <xf numFmtId="0" fontId="51" fillId="3" borderId="23" xfId="1" applyFont="1" applyFill="1" applyBorder="1" applyAlignment="1">
      <alignment horizontal="center" vertical="center"/>
    </xf>
    <xf numFmtId="0" fontId="48" fillId="3" borderId="23" xfId="1" applyFont="1" applyFill="1" applyBorder="1" applyAlignment="1">
      <alignment horizontal="center" vertical="center"/>
    </xf>
    <xf numFmtId="167" fontId="49" fillId="0" borderId="24" xfId="1" applyNumberFormat="1" applyFont="1" applyBorder="1" applyAlignment="1">
      <alignment horizontal="center" vertical="center"/>
    </xf>
    <xf numFmtId="0" fontId="40" fillId="0" borderId="25" xfId="1" applyBorder="1" applyAlignment="1">
      <alignment horizontal="center" vertical="center"/>
    </xf>
    <xf numFmtId="0" fontId="40" fillId="0" borderId="0" xfId="1"/>
    <xf numFmtId="0" fontId="42" fillId="3" borderId="0" xfId="1" applyFont="1" applyFill="1"/>
    <xf numFmtId="0" fontId="43" fillId="3" borderId="0" xfId="1" applyFont="1" applyFill="1"/>
    <xf numFmtId="0" fontId="40" fillId="3" borderId="0" xfId="1" applyFill="1"/>
    <xf numFmtId="0" fontId="41" fillId="0" borderId="0" xfId="1" applyFont="1" applyBorder="1" applyAlignment="1">
      <alignment horizontal="center" vertical="center" wrapText="1"/>
    </xf>
    <xf numFmtId="0" fontId="49" fillId="3" borderId="26" xfId="1" applyFont="1" applyFill="1" applyBorder="1" applyAlignment="1">
      <alignment horizontal="left"/>
    </xf>
    <xf numFmtId="0" fontId="49" fillId="0" borderId="27" xfId="1" applyFont="1" applyBorder="1" applyAlignment="1">
      <alignment horizontal="left" textRotation="45"/>
    </xf>
    <xf numFmtId="0" fontId="49" fillId="9" borderId="27" xfId="1" applyFont="1" applyFill="1" applyBorder="1" applyAlignment="1">
      <alignment horizontal="left" textRotation="90"/>
    </xf>
    <xf numFmtId="0" fontId="50" fillId="4" borderId="27" xfId="1" applyFont="1" applyFill="1" applyBorder="1" applyAlignment="1">
      <alignment textRotation="90"/>
    </xf>
    <xf numFmtId="0" fontId="51" fillId="4" borderId="28" xfId="1" applyFont="1" applyFill="1" applyBorder="1" applyAlignment="1">
      <alignment horizontal="center" textRotation="90"/>
    </xf>
    <xf numFmtId="0" fontId="46" fillId="4" borderId="29" xfId="1" applyFont="1" applyFill="1" applyBorder="1" applyAlignment="1">
      <alignment horizontal="center" textRotation="90"/>
    </xf>
    <xf numFmtId="0" fontId="46" fillId="4" borderId="30" xfId="1" applyFont="1" applyFill="1" applyBorder="1" applyAlignment="1">
      <alignment horizontal="center" textRotation="90"/>
    </xf>
    <xf numFmtId="0" fontId="49" fillId="4" borderId="30" xfId="1" applyFont="1" applyFill="1" applyBorder="1" applyAlignment="1">
      <alignment horizontal="center" textRotation="90"/>
    </xf>
    <xf numFmtId="0" fontId="50" fillId="4" borderId="30" xfId="1" applyFont="1" applyFill="1" applyBorder="1" applyAlignment="1">
      <alignment horizontal="center" textRotation="90"/>
    </xf>
    <xf numFmtId="0" fontId="53" fillId="4" borderId="30" xfId="1" applyFont="1" applyFill="1" applyBorder="1" applyAlignment="1">
      <alignment horizontal="center" textRotation="90"/>
    </xf>
    <xf numFmtId="0" fontId="49" fillId="2" borderId="30" xfId="1" applyFont="1" applyFill="1" applyBorder="1" applyAlignment="1">
      <alignment horizontal="center" textRotation="90"/>
    </xf>
    <xf numFmtId="0" fontId="49" fillId="4" borderId="30" xfId="1" applyFont="1" applyFill="1" applyBorder="1" applyAlignment="1">
      <alignment horizontal="center" textRotation="90" wrapText="1"/>
    </xf>
    <xf numFmtId="0" fontId="49" fillId="2" borderId="31" xfId="1" applyFont="1" applyFill="1" applyBorder="1" applyAlignment="1">
      <alignment horizontal="center" textRotation="90"/>
    </xf>
    <xf numFmtId="0" fontId="52" fillId="5" borderId="32" xfId="1" applyFont="1" applyFill="1" applyBorder="1" applyAlignment="1">
      <alignment horizontal="left"/>
    </xf>
    <xf numFmtId="0" fontId="52" fillId="5" borderId="17" xfId="1" applyFont="1" applyFill="1" applyBorder="1" applyAlignment="1">
      <alignment horizontal="left"/>
    </xf>
    <xf numFmtId="0" fontId="49" fillId="0" borderId="19" xfId="1" applyFont="1" applyBorder="1" applyAlignment="1">
      <alignment horizontal="center"/>
    </xf>
    <xf numFmtId="0" fontId="49" fillId="3" borderId="16" xfId="1" applyFont="1" applyFill="1" applyBorder="1" applyAlignment="1">
      <alignment horizontal="left"/>
    </xf>
    <xf numFmtId="0" fontId="49" fillId="0" borderId="0" xfId="1" applyFont="1" applyBorder="1" applyAlignment="1">
      <alignment horizontal="left" textRotation="45"/>
    </xf>
    <xf numFmtId="0" fontId="49" fillId="0" borderId="0" xfId="1" applyFont="1" applyAlignment="1">
      <alignment horizontal="left"/>
    </xf>
    <xf numFmtId="0" fontId="44" fillId="10" borderId="19" xfId="1" applyFont="1" applyFill="1" applyBorder="1" applyAlignment="1">
      <alignment horizontal="center" vertical="center"/>
    </xf>
    <xf numFmtId="0" fontId="40" fillId="10" borderId="19" xfId="1" applyFill="1" applyBorder="1" applyAlignment="1">
      <alignment horizontal="center" vertical="center"/>
    </xf>
    <xf numFmtId="167" fontId="40" fillId="10" borderId="33" xfId="1" applyNumberFormat="1" applyFill="1" applyBorder="1" applyAlignment="1">
      <alignment horizontal="center" vertical="center"/>
    </xf>
    <xf numFmtId="167" fontId="40" fillId="10" borderId="19" xfId="1" applyNumberFormat="1" applyFont="1" applyFill="1" applyBorder="1" applyAlignment="1">
      <alignment horizontal="center" vertical="center"/>
    </xf>
    <xf numFmtId="1" fontId="40" fillId="11" borderId="33" xfId="1" applyNumberFormat="1" applyFont="1" applyFill="1" applyBorder="1" applyAlignment="1">
      <alignment horizontal="center" vertical="center"/>
    </xf>
    <xf numFmtId="1" fontId="50" fillId="12" borderId="33" xfId="1" applyNumberFormat="1" applyFont="1" applyFill="1" applyBorder="1" applyAlignment="1">
      <alignment horizontal="center" vertical="center"/>
    </xf>
    <xf numFmtId="1" fontId="43" fillId="10" borderId="34" xfId="1" applyNumberFormat="1" applyFont="1" applyFill="1" applyBorder="1" applyAlignment="1">
      <alignment horizontal="center" vertical="center"/>
    </xf>
    <xf numFmtId="0" fontId="54" fillId="10" borderId="35" xfId="1" applyFont="1" applyFill="1" applyBorder="1" applyAlignment="1">
      <alignment horizontal="center" vertical="center" wrapText="1"/>
    </xf>
    <xf numFmtId="0" fontId="54" fillId="10" borderId="36" xfId="1" applyFont="1" applyFill="1" applyBorder="1" applyAlignment="1">
      <alignment horizontal="center" vertical="center" wrapText="1"/>
    </xf>
    <xf numFmtId="0" fontId="55" fillId="10" borderId="36" xfId="1" applyFont="1" applyFill="1" applyBorder="1" applyAlignment="1">
      <alignment horizontal="center" vertical="center" wrapText="1"/>
    </xf>
    <xf numFmtId="1" fontId="46" fillId="10" borderId="36" xfId="1" applyNumberFormat="1" applyFont="1" applyFill="1" applyBorder="1" applyAlignment="1">
      <alignment horizontal="center" vertical="center"/>
    </xf>
    <xf numFmtId="0" fontId="40" fillId="10" borderId="36" xfId="1" applyFill="1" applyBorder="1" applyAlignment="1">
      <alignment horizontal="center"/>
    </xf>
    <xf numFmtId="0" fontId="56" fillId="13" borderId="36" xfId="1" applyNumberFormat="1" applyFont="1" applyFill="1" applyBorder="1" applyAlignment="1">
      <alignment horizontal="center" vertical="center" wrapText="1"/>
    </xf>
    <xf numFmtId="1" fontId="40" fillId="12" borderId="37" xfId="1" applyNumberFormat="1" applyFont="1" applyFill="1" applyBorder="1" applyAlignment="1">
      <alignment horizontal="center" vertical="center"/>
    </xf>
    <xf numFmtId="1" fontId="40" fillId="10" borderId="38" xfId="1" applyNumberFormat="1" applyFill="1" applyBorder="1" applyAlignment="1">
      <alignment horizontal="center" vertical="center"/>
    </xf>
    <xf numFmtId="2" fontId="40" fillId="12" borderId="19" xfId="1" applyNumberFormat="1" applyFont="1" applyFill="1" applyBorder="1" applyAlignment="1">
      <alignment horizontal="center" vertical="center"/>
    </xf>
    <xf numFmtId="0" fontId="40" fillId="10" borderId="0" xfId="1" applyFill="1" applyAlignment="1">
      <alignment horizontal="center" vertical="center"/>
    </xf>
    <xf numFmtId="0" fontId="44" fillId="4" borderId="19" xfId="1" applyFont="1" applyFill="1" applyBorder="1" applyAlignment="1">
      <alignment horizontal="center" vertical="center"/>
    </xf>
    <xf numFmtId="167" fontId="40" fillId="4" borderId="33" xfId="1" applyNumberFormat="1" applyFill="1" applyBorder="1" applyAlignment="1">
      <alignment horizontal="center" vertical="center"/>
    </xf>
    <xf numFmtId="167" fontId="40" fillId="4" borderId="19" xfId="1" applyNumberFormat="1" applyFont="1" applyFill="1" applyBorder="1" applyAlignment="1">
      <alignment horizontal="center" vertical="center"/>
    </xf>
    <xf numFmtId="1" fontId="43" fillId="4" borderId="34" xfId="1" applyNumberFormat="1" applyFont="1" applyFill="1" applyBorder="1" applyAlignment="1">
      <alignment horizontal="center" vertical="center"/>
    </xf>
    <xf numFmtId="0" fontId="54" fillId="4" borderId="35" xfId="1" applyFont="1" applyFill="1" applyBorder="1" applyAlignment="1">
      <alignment horizontal="center" vertical="center" wrapText="1"/>
    </xf>
    <xf numFmtId="0" fontId="54" fillId="4" borderId="33" xfId="1" applyFont="1" applyFill="1" applyBorder="1" applyAlignment="1">
      <alignment horizontal="center" vertical="center" wrapText="1"/>
    </xf>
    <xf numFmtId="0" fontId="42" fillId="4" borderId="33" xfId="1" applyFont="1" applyFill="1" applyBorder="1" applyAlignment="1">
      <alignment horizontal="center" vertical="center" wrapText="1"/>
    </xf>
    <xf numFmtId="0" fontId="55" fillId="4" borderId="33" xfId="1" applyFont="1" applyFill="1" applyBorder="1" applyAlignment="1">
      <alignment horizontal="center" vertical="center" wrapText="1"/>
    </xf>
    <xf numFmtId="1" fontId="46" fillId="4" borderId="33" xfId="1" applyNumberFormat="1" applyFont="1" applyFill="1" applyBorder="1" applyAlignment="1">
      <alignment horizontal="center" vertical="center"/>
    </xf>
    <xf numFmtId="0" fontId="56" fillId="2" borderId="33" xfId="1" applyNumberFormat="1" applyFont="1" applyFill="1" applyBorder="1" applyAlignment="1">
      <alignment horizontal="center" vertical="center" wrapText="1"/>
    </xf>
    <xf numFmtId="0" fontId="57" fillId="2" borderId="33" xfId="1" applyNumberFormat="1" applyFont="1" applyFill="1" applyBorder="1" applyAlignment="1">
      <alignment horizontal="center" vertical="center" wrapText="1"/>
    </xf>
    <xf numFmtId="1" fontId="40" fillId="4" borderId="38" xfId="1" applyNumberFormat="1" applyFill="1" applyBorder="1" applyAlignment="1">
      <alignment horizontal="center" vertical="center"/>
    </xf>
    <xf numFmtId="0" fontId="40" fillId="4" borderId="0" xfId="1" applyFill="1" applyAlignment="1">
      <alignment horizontal="center" vertical="center"/>
    </xf>
    <xf numFmtId="1" fontId="50" fillId="10" borderId="33" xfId="1" applyNumberFormat="1" applyFont="1" applyFill="1" applyBorder="1" applyAlignment="1">
      <alignment horizontal="center" vertical="center"/>
    </xf>
    <xf numFmtId="0" fontId="54" fillId="10" borderId="33" xfId="1" applyFont="1" applyFill="1" applyBorder="1" applyAlignment="1">
      <alignment horizontal="center" vertical="center" wrapText="1"/>
    </xf>
    <xf numFmtId="0" fontId="42" fillId="10" borderId="33" xfId="1" applyFont="1" applyFill="1" applyBorder="1" applyAlignment="1">
      <alignment horizontal="center" vertical="center" wrapText="1"/>
    </xf>
    <xf numFmtId="0" fontId="55" fillId="10" borderId="33" xfId="1" applyFont="1" applyFill="1" applyBorder="1" applyAlignment="1">
      <alignment horizontal="center" vertical="center" wrapText="1"/>
    </xf>
    <xf numFmtId="1" fontId="46" fillId="10" borderId="33" xfId="1" applyNumberFormat="1" applyFont="1" applyFill="1" applyBorder="1" applyAlignment="1">
      <alignment horizontal="center" vertical="center"/>
    </xf>
    <xf numFmtId="0" fontId="56" fillId="10" borderId="33" xfId="1" applyNumberFormat="1" applyFont="1" applyFill="1" applyBorder="1" applyAlignment="1">
      <alignment horizontal="center" vertical="center" wrapText="1"/>
    </xf>
    <xf numFmtId="0" fontId="57" fillId="10" borderId="33" xfId="1" applyNumberFormat="1" applyFont="1" applyFill="1" applyBorder="1" applyAlignment="1">
      <alignment horizontal="center" vertical="center" wrapText="1"/>
    </xf>
    <xf numFmtId="1" fontId="40" fillId="10" borderId="37" xfId="1" applyNumberFormat="1" applyFont="1" applyFill="1" applyBorder="1" applyAlignment="1">
      <alignment horizontal="center" vertical="center"/>
    </xf>
    <xf numFmtId="2" fontId="40" fillId="10" borderId="19" xfId="1" applyNumberFormat="1" applyFont="1" applyFill="1" applyBorder="1" applyAlignment="1">
      <alignment horizontal="center" vertical="center"/>
    </xf>
    <xf numFmtId="0" fontId="44" fillId="4" borderId="33" xfId="1" applyFont="1" applyFill="1" applyBorder="1" applyAlignment="1">
      <alignment horizontal="center" vertical="center"/>
    </xf>
    <xf numFmtId="167" fontId="40" fillId="4" borderId="33" xfId="1" applyNumberFormat="1" applyFont="1" applyFill="1" applyBorder="1" applyAlignment="1">
      <alignment horizontal="center" vertical="center"/>
    </xf>
    <xf numFmtId="0" fontId="54" fillId="3" borderId="19" xfId="1" applyFont="1" applyFill="1" applyBorder="1" applyAlignment="1">
      <alignment horizontal="center" vertical="center" wrapText="1"/>
    </xf>
    <xf numFmtId="0" fontId="56" fillId="4" borderId="33" xfId="1" applyNumberFormat="1" applyFont="1" applyFill="1" applyBorder="1" applyAlignment="1">
      <alignment horizontal="center" vertical="center" wrapText="1"/>
    </xf>
    <xf numFmtId="0" fontId="57" fillId="4" borderId="33" xfId="1" applyNumberFormat="1" applyFont="1" applyFill="1" applyBorder="1" applyAlignment="1">
      <alignment horizontal="center" vertical="center" wrapText="1"/>
    </xf>
    <xf numFmtId="2" fontId="40" fillId="0" borderId="19" xfId="1" applyNumberFormat="1" applyFont="1" applyFill="1" applyBorder="1" applyAlignment="1">
      <alignment horizontal="center" vertical="center"/>
    </xf>
    <xf numFmtId="0" fontId="44" fillId="14" borderId="33" xfId="1" applyFont="1" applyFill="1" applyBorder="1" applyAlignment="1">
      <alignment horizontal="center" vertical="center"/>
    </xf>
    <xf numFmtId="1" fontId="42" fillId="11" borderId="33" xfId="1" applyNumberFormat="1" applyFont="1" applyFill="1" applyBorder="1" applyAlignment="1">
      <alignment horizontal="center" vertical="center"/>
    </xf>
    <xf numFmtId="0" fontId="44" fillId="10" borderId="35" xfId="1" applyFont="1" applyFill="1" applyBorder="1" applyAlignment="1">
      <alignment horizontal="center" vertical="center" wrapText="1"/>
    </xf>
    <xf numFmtId="0" fontId="44" fillId="10" borderId="33" xfId="1" applyFont="1" applyFill="1" applyBorder="1" applyAlignment="1">
      <alignment horizontal="center" vertical="center" wrapText="1"/>
    </xf>
    <xf numFmtId="0" fontId="58" fillId="10" borderId="33" xfId="1" applyNumberFormat="1" applyFont="1" applyFill="1" applyBorder="1" applyAlignment="1">
      <alignment horizontal="center" vertical="center" wrapText="1"/>
    </xf>
    <xf numFmtId="167" fontId="44" fillId="4" borderId="19" xfId="1" applyNumberFormat="1" applyFont="1" applyFill="1" applyBorder="1" applyAlignment="1">
      <alignment horizontal="center" vertical="center"/>
    </xf>
    <xf numFmtId="0" fontId="44" fillId="4" borderId="35" xfId="1" applyFont="1" applyFill="1" applyBorder="1" applyAlignment="1">
      <alignment horizontal="center" vertical="center" wrapText="1"/>
    </xf>
    <xf numFmtId="0" fontId="44" fillId="4" borderId="33" xfId="1" applyFont="1" applyFill="1" applyBorder="1" applyAlignment="1">
      <alignment horizontal="center" vertical="center" wrapText="1"/>
    </xf>
    <xf numFmtId="0" fontId="58" fillId="4" borderId="33" xfId="1" applyNumberFormat="1" applyFont="1" applyFill="1" applyBorder="1" applyAlignment="1">
      <alignment horizontal="center" vertical="center" wrapText="1"/>
    </xf>
    <xf numFmtId="167" fontId="44" fillId="10" borderId="19" xfId="1" applyNumberFormat="1" applyFont="1" applyFill="1" applyBorder="1" applyAlignment="1">
      <alignment horizontal="center" vertical="center"/>
    </xf>
    <xf numFmtId="0" fontId="44" fillId="15" borderId="39" xfId="1" applyFont="1" applyFill="1" applyBorder="1" applyAlignment="1">
      <alignment horizontal="center" vertical="center"/>
    </xf>
    <xf numFmtId="0" fontId="49" fillId="16" borderId="17" xfId="1" applyFont="1" applyFill="1" applyBorder="1" applyAlignment="1">
      <alignment horizontal="center" vertical="center"/>
    </xf>
    <xf numFmtId="0" fontId="49" fillId="16" borderId="33" xfId="1" applyFont="1" applyFill="1" applyBorder="1" applyAlignment="1">
      <alignment horizontal="center" vertical="center"/>
    </xf>
    <xf numFmtId="167" fontId="44" fillId="15" borderId="33" xfId="1" applyNumberFormat="1" applyFont="1" applyFill="1" applyBorder="1" applyAlignment="1">
      <alignment horizontal="center" vertical="center"/>
    </xf>
    <xf numFmtId="0" fontId="50" fillId="16" borderId="33" xfId="1" applyFont="1" applyFill="1" applyBorder="1" applyAlignment="1">
      <alignment horizontal="center" vertical="center"/>
    </xf>
    <xf numFmtId="1" fontId="50" fillId="17" borderId="33" xfId="1" applyNumberFormat="1" applyFont="1" applyFill="1" applyBorder="1" applyAlignment="1">
      <alignment horizontal="center" vertical="center"/>
    </xf>
    <xf numFmtId="1" fontId="43" fillId="15" borderId="34" xfId="1" applyNumberFormat="1" applyFont="1" applyFill="1" applyBorder="1" applyAlignment="1">
      <alignment horizontal="center" vertical="center"/>
    </xf>
    <xf numFmtId="0" fontId="48" fillId="15" borderId="37" xfId="1" applyFont="1" applyFill="1" applyBorder="1" applyAlignment="1">
      <alignment horizontal="center" vertical="center"/>
    </xf>
    <xf numFmtId="0" fontId="48" fillId="15" borderId="33" xfId="1" applyFont="1" applyFill="1" applyBorder="1" applyAlignment="1">
      <alignment horizontal="center" vertical="center"/>
    </xf>
    <xf numFmtId="0" fontId="44" fillId="15" borderId="33" xfId="1" applyFont="1" applyFill="1" applyBorder="1" applyAlignment="1">
      <alignment horizontal="center" vertical="center" wrapText="1"/>
    </xf>
    <xf numFmtId="0" fontId="59" fillId="15" borderId="33" xfId="1" applyFont="1" applyFill="1" applyBorder="1" applyAlignment="1">
      <alignment horizontal="center" vertical="center"/>
    </xf>
    <xf numFmtId="0" fontId="46" fillId="15" borderId="33" xfId="1" applyFont="1" applyFill="1" applyBorder="1" applyAlignment="1">
      <alignment horizontal="center" vertical="center"/>
    </xf>
    <xf numFmtId="1" fontId="42" fillId="17" borderId="37" xfId="1" applyNumberFormat="1" applyFont="1" applyFill="1" applyBorder="1" applyAlignment="1">
      <alignment horizontal="center" vertical="center"/>
    </xf>
    <xf numFmtId="2" fontId="40" fillId="15" borderId="19" xfId="1" applyNumberFormat="1" applyFont="1" applyFill="1" applyBorder="1" applyAlignment="1">
      <alignment horizontal="center" vertical="center"/>
    </xf>
    <xf numFmtId="0" fontId="40" fillId="16" borderId="0" xfId="1" applyFill="1" applyAlignment="1">
      <alignment horizontal="center" vertical="center"/>
    </xf>
    <xf numFmtId="167" fontId="40" fillId="10" borderId="33" xfId="1" applyNumberFormat="1" applyFont="1" applyFill="1" applyBorder="1" applyAlignment="1">
      <alignment horizontal="center" vertical="center"/>
    </xf>
    <xf numFmtId="0" fontId="44" fillId="10" borderId="19" xfId="1" applyFont="1" applyFill="1" applyBorder="1" applyAlignment="1">
      <alignment horizontal="center" vertical="center" wrapText="1"/>
    </xf>
    <xf numFmtId="0" fontId="44" fillId="10" borderId="37" xfId="1" applyFont="1" applyFill="1" applyBorder="1" applyAlignment="1">
      <alignment horizontal="center" vertical="center"/>
    </xf>
    <xf numFmtId="0" fontId="40" fillId="10" borderId="0" xfId="1" applyFill="1" applyBorder="1" applyAlignment="1">
      <alignment horizontal="center" vertical="center"/>
    </xf>
    <xf numFmtId="0" fontId="44" fillId="3" borderId="19" xfId="1" applyFont="1" applyFill="1" applyBorder="1" applyAlignment="1">
      <alignment horizontal="center" vertical="center" wrapText="1"/>
    </xf>
    <xf numFmtId="0" fontId="44" fillId="4" borderId="37" xfId="1" applyFont="1" applyFill="1" applyBorder="1" applyAlignment="1">
      <alignment horizontal="center" vertical="center"/>
    </xf>
    <xf numFmtId="0" fontId="44" fillId="2" borderId="33" xfId="1" applyFont="1" applyFill="1" applyBorder="1" applyAlignment="1">
      <alignment horizontal="center" vertical="center"/>
    </xf>
    <xf numFmtId="0" fontId="60" fillId="4" borderId="35" xfId="1" applyFont="1" applyFill="1" applyBorder="1" applyAlignment="1">
      <alignment horizontal="center" vertical="center" wrapText="1"/>
    </xf>
    <xf numFmtId="0" fontId="44" fillId="10" borderId="33" xfId="1" applyFont="1" applyFill="1" applyBorder="1" applyAlignment="1">
      <alignment horizontal="center" vertical="center"/>
    </xf>
    <xf numFmtId="0" fontId="50" fillId="4" borderId="33" xfId="1" applyFont="1" applyFill="1" applyBorder="1" applyAlignment="1">
      <alignment horizontal="center" vertical="center" wrapText="1"/>
    </xf>
    <xf numFmtId="167" fontId="44" fillId="10" borderId="33" xfId="1" applyNumberFormat="1" applyFont="1" applyFill="1" applyBorder="1" applyAlignment="1">
      <alignment horizontal="center" vertical="center"/>
    </xf>
    <xf numFmtId="0" fontId="50" fillId="10" borderId="33" xfId="1" applyFont="1" applyFill="1" applyBorder="1" applyAlignment="1">
      <alignment horizontal="center" vertical="center" wrapText="1"/>
    </xf>
    <xf numFmtId="1" fontId="42" fillId="18" borderId="33" xfId="1" applyNumberFormat="1" applyFont="1" applyFill="1" applyBorder="1" applyAlignment="1">
      <alignment horizontal="center" vertical="center"/>
    </xf>
    <xf numFmtId="1" fontId="46" fillId="7" borderId="33" xfId="1" applyNumberFormat="1" applyFont="1" applyFill="1" applyBorder="1" applyAlignment="1">
      <alignment horizontal="center" vertical="center"/>
    </xf>
    <xf numFmtId="0" fontId="44" fillId="7" borderId="33" xfId="1" applyFont="1" applyFill="1" applyBorder="1" applyAlignment="1">
      <alignment horizontal="center" vertical="center"/>
    </xf>
    <xf numFmtId="0" fontId="54" fillId="10" borderId="37" xfId="1" applyFont="1" applyFill="1" applyBorder="1" applyAlignment="1">
      <alignment horizontal="center" vertical="center" wrapText="1"/>
    </xf>
    <xf numFmtId="168" fontId="40" fillId="4" borderId="33" xfId="1" applyNumberFormat="1" applyFont="1" applyFill="1" applyBorder="1" applyAlignment="1">
      <alignment horizontal="center" vertical="center"/>
    </xf>
    <xf numFmtId="0" fontId="44" fillId="4" borderId="37" xfId="1" applyFont="1" applyFill="1" applyBorder="1" applyAlignment="1">
      <alignment horizontal="center" vertical="center" wrapText="1"/>
    </xf>
    <xf numFmtId="0" fontId="44" fillId="7" borderId="40" xfId="1" applyFont="1" applyFill="1" applyBorder="1" applyAlignment="1">
      <alignment horizontal="center" vertical="center"/>
    </xf>
    <xf numFmtId="0" fontId="49" fillId="9" borderId="33" xfId="1" applyFont="1" applyFill="1" applyBorder="1" applyAlignment="1">
      <alignment horizontal="center" vertical="center"/>
    </xf>
    <xf numFmtId="1" fontId="43" fillId="10" borderId="33" xfId="1" applyNumberFormat="1" applyFont="1" applyFill="1" applyBorder="1" applyAlignment="1">
      <alignment horizontal="center" vertical="center"/>
    </xf>
    <xf numFmtId="0" fontId="48" fillId="10" borderId="33" xfId="1" applyFont="1" applyFill="1" applyBorder="1" applyAlignment="1">
      <alignment horizontal="center" vertical="center"/>
    </xf>
    <xf numFmtId="0" fontId="46" fillId="10" borderId="33" xfId="1" applyFont="1" applyFill="1" applyBorder="1" applyAlignment="1">
      <alignment horizontal="center" vertical="center"/>
    </xf>
    <xf numFmtId="16" fontId="48" fillId="10" borderId="33" xfId="1" applyNumberFormat="1" applyFont="1" applyFill="1" applyBorder="1" applyAlignment="1">
      <alignment horizontal="center" vertical="center"/>
    </xf>
    <xf numFmtId="0" fontId="40" fillId="13" borderId="0" xfId="1" applyFill="1" applyAlignment="1">
      <alignment horizontal="center" vertical="center"/>
    </xf>
    <xf numFmtId="1" fontId="43" fillId="4" borderId="33" xfId="1" applyNumberFormat="1" applyFont="1" applyFill="1" applyBorder="1" applyAlignment="1">
      <alignment horizontal="center" vertical="center"/>
    </xf>
    <xf numFmtId="0" fontId="48" fillId="4" borderId="33" xfId="1" applyFont="1" applyFill="1" applyBorder="1" applyAlignment="1">
      <alignment horizontal="center" vertical="center"/>
    </xf>
    <xf numFmtId="0" fontId="46" fillId="4" borderId="33" xfId="1" applyFont="1" applyFill="1" applyBorder="1" applyAlignment="1">
      <alignment horizontal="center" vertical="center"/>
    </xf>
    <xf numFmtId="16" fontId="48" fillId="4" borderId="33" xfId="1" applyNumberFormat="1" applyFont="1" applyFill="1" applyBorder="1" applyAlignment="1">
      <alignment horizontal="center" vertical="center"/>
    </xf>
    <xf numFmtId="0" fontId="40" fillId="2" borderId="0" xfId="1" applyFill="1" applyAlignment="1">
      <alignment horizontal="center" vertical="center"/>
    </xf>
    <xf numFmtId="0" fontId="49" fillId="2" borderId="33" xfId="1" applyFont="1" applyFill="1" applyBorder="1" applyAlignment="1">
      <alignment horizontal="center" vertical="center"/>
    </xf>
    <xf numFmtId="168" fontId="40" fillId="2" borderId="33" xfId="1" applyNumberFormat="1" applyFill="1" applyBorder="1" applyAlignment="1">
      <alignment horizontal="center" vertical="center"/>
    </xf>
    <xf numFmtId="1" fontId="50" fillId="6" borderId="33" xfId="1" applyNumberFormat="1" applyFont="1" applyFill="1" applyBorder="1" applyAlignment="1">
      <alignment horizontal="center" vertical="center"/>
    </xf>
    <xf numFmtId="2" fontId="40" fillId="4" borderId="33" xfId="1" applyNumberFormat="1" applyFont="1" applyFill="1" applyBorder="1" applyAlignment="1">
      <alignment horizontal="center" vertical="center"/>
    </xf>
    <xf numFmtId="0" fontId="50" fillId="2" borderId="41" xfId="1" applyFont="1" applyFill="1" applyBorder="1" applyAlignment="1">
      <alignment horizontal="center" vertical="center"/>
    </xf>
    <xf numFmtId="0" fontId="49" fillId="2" borderId="19" xfId="1" applyFont="1" applyFill="1" applyBorder="1" applyAlignment="1">
      <alignment horizontal="center" vertical="center"/>
    </xf>
    <xf numFmtId="1" fontId="49" fillId="9" borderId="19" xfId="1" applyNumberFormat="1" applyFont="1" applyFill="1" applyBorder="1" applyAlignment="1">
      <alignment horizontal="center" vertical="center"/>
    </xf>
    <xf numFmtId="1" fontId="50" fillId="4" borderId="19" xfId="1" applyNumberFormat="1" applyFont="1" applyFill="1" applyBorder="1" applyAlignment="1">
      <alignment horizontal="center" vertical="center"/>
    </xf>
    <xf numFmtId="1" fontId="51" fillId="4" borderId="42" xfId="1" applyNumberFormat="1" applyFont="1" applyFill="1" applyBorder="1" applyAlignment="1">
      <alignment horizontal="center" vertical="center"/>
    </xf>
    <xf numFmtId="1" fontId="46" fillId="4" borderId="38" xfId="1" applyNumberFormat="1" applyFont="1" applyFill="1" applyBorder="1" applyAlignment="1">
      <alignment horizontal="center" vertical="center"/>
    </xf>
    <xf numFmtId="1" fontId="46" fillId="4" borderId="21" xfId="1" applyNumberFormat="1" applyFont="1" applyFill="1" applyBorder="1" applyAlignment="1">
      <alignment horizontal="center" vertical="center"/>
    </xf>
    <xf numFmtId="1" fontId="46" fillId="4" borderId="35" xfId="1" applyNumberFormat="1" applyFont="1" applyFill="1" applyBorder="1" applyAlignment="1">
      <alignment horizontal="center" vertical="center"/>
    </xf>
    <xf numFmtId="1" fontId="46" fillId="4" borderId="36" xfId="1" applyNumberFormat="1" applyFont="1" applyFill="1" applyBorder="1" applyAlignment="1">
      <alignment horizontal="center" vertical="center"/>
    </xf>
    <xf numFmtId="1" fontId="49" fillId="2" borderId="19" xfId="1" applyNumberFormat="1" applyFont="1" applyFill="1" applyBorder="1" applyAlignment="1">
      <alignment horizontal="center" vertical="center"/>
    </xf>
    <xf numFmtId="0" fontId="49" fillId="2" borderId="21" xfId="1" applyFont="1" applyFill="1" applyBorder="1" applyAlignment="1">
      <alignment horizontal="center" vertical="center"/>
    </xf>
    <xf numFmtId="167" fontId="49" fillId="2" borderId="43" xfId="1" applyNumberFormat="1" applyFont="1" applyFill="1" applyBorder="1" applyAlignment="1">
      <alignment horizontal="center" vertical="center"/>
    </xf>
    <xf numFmtId="0" fontId="50" fillId="2" borderId="44" xfId="1" applyFont="1" applyFill="1" applyBorder="1" applyAlignment="1">
      <alignment horizontal="center" vertical="center"/>
    </xf>
    <xf numFmtId="0" fontId="49" fillId="0" borderId="45" xfId="1" applyFont="1" applyBorder="1" applyAlignment="1">
      <alignment horizontal="center" vertical="center"/>
    </xf>
    <xf numFmtId="0" fontId="49" fillId="0" borderId="46" xfId="1" applyFont="1" applyBorder="1" applyAlignment="1">
      <alignment horizontal="center" vertical="center"/>
    </xf>
    <xf numFmtId="0" fontId="49" fillId="0" borderId="47" xfId="1" applyFont="1" applyBorder="1" applyAlignment="1">
      <alignment horizontal="center" vertical="center"/>
    </xf>
    <xf numFmtId="0" fontId="49" fillId="9" borderId="47" xfId="1" applyFont="1" applyFill="1" applyBorder="1" applyAlignment="1">
      <alignment horizontal="center" vertical="center"/>
    </xf>
    <xf numFmtId="0" fontId="50" fillId="4" borderId="47" xfId="1" applyFont="1" applyFill="1" applyBorder="1" applyAlignment="1">
      <alignment horizontal="center" vertical="center"/>
    </xf>
    <xf numFmtId="0" fontId="51" fillId="3" borderId="48" xfId="1" applyFont="1" applyFill="1" applyBorder="1" applyAlignment="1">
      <alignment horizontal="center" vertical="center"/>
    </xf>
    <xf numFmtId="0" fontId="48" fillId="3" borderId="49" xfId="1" applyFont="1" applyFill="1" applyBorder="1" applyAlignment="1">
      <alignment horizontal="center" vertical="center"/>
    </xf>
    <xf numFmtId="0" fontId="48" fillId="3" borderId="46" xfId="1" applyFont="1" applyFill="1" applyBorder="1" applyAlignment="1">
      <alignment horizontal="center" vertical="center"/>
    </xf>
    <xf numFmtId="0" fontId="46" fillId="3" borderId="46" xfId="1" applyFont="1" applyFill="1" applyBorder="1" applyAlignment="1">
      <alignment horizontal="center" vertical="center"/>
    </xf>
    <xf numFmtId="0" fontId="61" fillId="3" borderId="46" xfId="1" applyFont="1" applyFill="1" applyBorder="1" applyAlignment="1">
      <alignment horizontal="center" vertical="center"/>
    </xf>
    <xf numFmtId="0" fontId="48" fillId="3" borderId="50" xfId="1" applyFont="1" applyFill="1" applyBorder="1" applyAlignment="1">
      <alignment horizontal="center" vertical="center"/>
    </xf>
    <xf numFmtId="167" fontId="49" fillId="0" borderId="51" xfId="1" applyNumberFormat="1" applyFont="1" applyBorder="1" applyAlignment="1">
      <alignment horizontal="center" vertical="center"/>
    </xf>
    <xf numFmtId="0" fontId="49" fillId="0" borderId="52" xfId="1" applyFont="1" applyBorder="1" applyAlignment="1">
      <alignment horizontal="center" vertical="center"/>
    </xf>
    <xf numFmtId="0" fontId="40" fillId="0" borderId="16" xfId="1" applyBorder="1" applyAlignment="1">
      <alignment horizontal="center" vertical="center"/>
    </xf>
    <xf numFmtId="0" fontId="40" fillId="0" borderId="0" xfId="1" applyBorder="1" applyAlignment="1">
      <alignment horizontal="center" vertical="center"/>
    </xf>
    <xf numFmtId="0" fontId="40" fillId="9" borderId="0" xfId="1" applyFill="1" applyBorder="1" applyAlignment="1">
      <alignment horizontal="center" vertical="center"/>
    </xf>
    <xf numFmtId="0" fontId="42" fillId="4" borderId="0" xfId="1" applyFont="1" applyFill="1" applyBorder="1" applyAlignment="1">
      <alignment horizontal="center" vertical="center"/>
    </xf>
    <xf numFmtId="0" fontId="43" fillId="3" borderId="0" xfId="1" applyFont="1" applyFill="1" applyBorder="1" applyAlignment="1">
      <alignment horizontal="center" vertical="center"/>
    </xf>
    <xf numFmtId="0" fontId="61" fillId="3" borderId="0" xfId="1" applyFont="1" applyFill="1" applyBorder="1" applyAlignment="1">
      <alignment horizontal="center" vertical="center"/>
    </xf>
    <xf numFmtId="0" fontId="44" fillId="3" borderId="0" xfId="1" applyFont="1" applyFill="1" applyBorder="1" applyAlignment="1">
      <alignment horizontal="center" vertical="center"/>
    </xf>
    <xf numFmtId="0" fontId="40" fillId="0" borderId="17" xfId="1" applyBorder="1" applyAlignment="1">
      <alignment horizontal="center" vertical="center"/>
    </xf>
    <xf numFmtId="0" fontId="40" fillId="4" borderId="0" xfId="1" applyFill="1" applyBorder="1" applyAlignment="1">
      <alignment horizontal="center" textRotation="90"/>
    </xf>
    <xf numFmtId="0" fontId="45" fillId="5" borderId="0" xfId="1" applyFont="1" applyFill="1" applyBorder="1" applyAlignment="1">
      <alignment horizontal="left"/>
    </xf>
    <xf numFmtId="0" fontId="40" fillId="0" borderId="0" xfId="1" applyFont="1" applyBorder="1" applyAlignment="1">
      <alignment horizontal="center" textRotation="90"/>
    </xf>
    <xf numFmtId="0" fontId="40" fillId="9" borderId="0" xfId="1" applyFill="1" applyBorder="1" applyAlignment="1">
      <alignment horizontal="center" textRotation="90"/>
    </xf>
    <xf numFmtId="0" fontId="42" fillId="4" borderId="0" xfId="1" applyFont="1" applyFill="1" applyBorder="1" applyAlignment="1">
      <alignment horizontal="center" textRotation="90"/>
    </xf>
    <xf numFmtId="0" fontId="46" fillId="0" borderId="29" xfId="1" applyFont="1" applyFill="1" applyBorder="1" applyAlignment="1">
      <alignment horizontal="center" textRotation="90"/>
    </xf>
    <xf numFmtId="0" fontId="46" fillId="0" borderId="30" xfId="1" applyFont="1" applyFill="1" applyBorder="1" applyAlignment="1">
      <alignment horizontal="center" textRotation="90"/>
    </xf>
    <xf numFmtId="0" fontId="49" fillId="0" borderId="30" xfId="1" applyFont="1" applyFill="1" applyBorder="1" applyAlignment="1">
      <alignment horizontal="center" textRotation="90"/>
    </xf>
    <xf numFmtId="0" fontId="50" fillId="0" borderId="30" xfId="1" applyFont="1" applyFill="1" applyBorder="1" applyAlignment="1">
      <alignment horizontal="center" textRotation="90"/>
    </xf>
    <xf numFmtId="0" fontId="53" fillId="0" borderId="30" xfId="1" applyFont="1" applyFill="1" applyBorder="1" applyAlignment="1">
      <alignment horizontal="center" textRotation="90"/>
    </xf>
    <xf numFmtId="0" fontId="49" fillId="0" borderId="30" xfId="1" applyFont="1" applyFill="1" applyBorder="1" applyAlignment="1">
      <alignment horizontal="center" textRotation="90" wrapText="1"/>
    </xf>
    <xf numFmtId="0" fontId="49" fillId="0" borderId="31" xfId="1" applyFont="1" applyFill="1" applyBorder="1" applyAlignment="1">
      <alignment horizontal="center" textRotation="90"/>
    </xf>
    <xf numFmtId="0" fontId="40" fillId="0" borderId="0" xfId="1" applyFont="1" applyBorder="1" applyAlignment="1">
      <alignment horizontal="center"/>
    </xf>
    <xf numFmtId="0" fontId="40" fillId="3" borderId="0" xfId="1" applyFill="1" applyBorder="1" applyAlignment="1">
      <alignment horizontal="left"/>
    </xf>
    <xf numFmtId="0" fontId="40" fillId="0" borderId="0" xfId="1" applyBorder="1" applyAlignment="1">
      <alignment horizontal="left" textRotation="45"/>
    </xf>
    <xf numFmtId="0" fontId="40" fillId="0" borderId="0" xfId="1" applyBorder="1" applyAlignment="1">
      <alignment horizontal="left"/>
    </xf>
    <xf numFmtId="0" fontId="0" fillId="0" borderId="0" xfId="0" applyAlignment="1">
      <alignment horizontal="center"/>
    </xf>
    <xf numFmtId="0" fontId="0" fillId="20" borderId="0" xfId="0" applyFill="1" applyAlignment="1">
      <alignment horizontal="center" vertical="center"/>
    </xf>
    <xf numFmtId="0" fontId="0" fillId="19" borderId="0" xfId="0" applyFill="1" applyAlignment="1">
      <alignment horizontal="center"/>
    </xf>
    <xf numFmtId="164" fontId="28" fillId="0" borderId="0" xfId="0" applyNumberFormat="1" applyFont="1" applyBorder="1" applyAlignment="1" applyProtection="1">
      <protection locked="0"/>
    </xf>
    <xf numFmtId="164" fontId="28" fillId="0" borderId="5" xfId="0" applyNumberFormat="1" applyFont="1" applyBorder="1" applyAlignment="1" applyProtection="1">
      <protection locked="0"/>
    </xf>
    <xf numFmtId="0" fontId="4" fillId="19" borderId="0" xfId="0" applyFont="1" applyFill="1" applyAlignment="1">
      <alignment horizontal="center"/>
    </xf>
    <xf numFmtId="14" fontId="0" fillId="0" borderId="0" xfId="0" applyNumberFormat="1"/>
    <xf numFmtId="0" fontId="0" fillId="19" borderId="0" xfId="0" applyFont="1" applyFill="1" applyAlignment="1">
      <alignment horizontal="center"/>
    </xf>
    <xf numFmtId="0" fontId="44" fillId="15" borderId="0" xfId="1" applyFont="1" applyFill="1" applyBorder="1" applyAlignment="1">
      <alignment horizontal="center" vertical="center"/>
    </xf>
    <xf numFmtId="0" fontId="50" fillId="2" borderId="53" xfId="1" applyFont="1" applyFill="1" applyBorder="1" applyAlignment="1">
      <alignment horizontal="center" vertical="center"/>
    </xf>
    <xf numFmtId="0" fontId="49" fillId="0" borderId="54" xfId="1" applyFont="1" applyBorder="1" applyAlignment="1">
      <alignment horizontal="center" vertical="center"/>
    </xf>
    <xf numFmtId="164" fontId="62" fillId="0" borderId="1" xfId="0" applyNumberFormat="1" applyFont="1" applyBorder="1" applyAlignment="1" applyProtection="1">
      <alignment horizontal="center" vertical="center"/>
    </xf>
    <xf numFmtId="2" fontId="41" fillId="0" borderId="16" xfId="1" applyNumberFormat="1" applyFont="1" applyBorder="1" applyAlignment="1">
      <alignment horizontal="center" vertical="center" wrapText="1"/>
    </xf>
    <xf numFmtId="2" fontId="41" fillId="0" borderId="0" xfId="1" applyNumberFormat="1" applyFont="1" applyBorder="1" applyAlignment="1">
      <alignment horizontal="center" vertical="center" wrapText="1"/>
    </xf>
    <xf numFmtId="2" fontId="41" fillId="0" borderId="17" xfId="1" applyNumberFormat="1" applyFont="1" applyBorder="1" applyAlignment="1">
      <alignment horizontal="center" vertical="center" wrapText="1"/>
    </xf>
    <xf numFmtId="164" fontId="22" fillId="0" borderId="7" xfId="0" applyNumberFormat="1" applyFont="1" applyFill="1" applyBorder="1" applyAlignment="1" applyProtection="1">
      <alignment horizontal="center"/>
    </xf>
    <xf numFmtId="164" fontId="22" fillId="0" borderId="9" xfId="0" applyNumberFormat="1" applyFont="1" applyFill="1" applyBorder="1" applyAlignment="1" applyProtection="1">
      <alignment horizontal="center"/>
    </xf>
    <xf numFmtId="164" fontId="22" fillId="0" borderId="7" xfId="0" applyNumberFormat="1" applyFont="1" applyFill="1" applyBorder="1" applyAlignment="1" applyProtection="1">
      <alignment horizontal="left"/>
    </xf>
    <xf numFmtId="164" fontId="22" fillId="0" borderId="9" xfId="0" applyNumberFormat="1" applyFont="1" applyFill="1" applyBorder="1" applyAlignment="1" applyProtection="1">
      <alignment horizontal="left"/>
    </xf>
    <xf numFmtId="164" fontId="24" fillId="0" borderId="10" xfId="0" applyNumberFormat="1" applyFont="1" applyBorder="1" applyAlignment="1" applyProtection="1">
      <alignment horizontal="center" wrapText="1"/>
    </xf>
    <xf numFmtId="164" fontId="24" fillId="0" borderId="11" xfId="0" applyNumberFormat="1" applyFont="1" applyBorder="1" applyAlignment="1" applyProtection="1">
      <alignment horizontal="center" wrapText="1"/>
    </xf>
    <xf numFmtId="164" fontId="24" fillId="0" borderId="4" xfId="0" applyNumberFormat="1" applyFont="1" applyBorder="1" applyAlignment="1" applyProtection="1">
      <alignment horizontal="center" wrapText="1"/>
    </xf>
    <xf numFmtId="164" fontId="24" fillId="0" borderId="0" xfId="0" applyNumberFormat="1" applyFont="1" applyBorder="1" applyAlignment="1" applyProtection="1">
      <alignment horizontal="center" wrapText="1"/>
    </xf>
    <xf numFmtId="164" fontId="24" fillId="0" borderId="4" xfId="0" applyNumberFormat="1" applyFont="1" applyBorder="1" applyAlignment="1" applyProtection="1">
      <alignment horizontal="center" vertical="center"/>
    </xf>
    <xf numFmtId="164" fontId="24" fillId="0" borderId="0" xfId="0" applyNumberFormat="1" applyFont="1" applyBorder="1" applyAlignment="1" applyProtection="1">
      <alignment horizontal="center" vertical="center"/>
    </xf>
    <xf numFmtId="164" fontId="24" fillId="0" borderId="13" xfId="0" applyNumberFormat="1" applyFont="1" applyBorder="1" applyAlignment="1" applyProtection="1">
      <alignment horizontal="center" vertical="center"/>
    </xf>
    <xf numFmtId="164" fontId="24" fillId="0" borderId="14" xfId="0" applyNumberFormat="1" applyFont="1" applyBorder="1" applyAlignment="1" applyProtection="1">
      <alignment horizontal="center" vertical="center"/>
    </xf>
    <xf numFmtId="164" fontId="37" fillId="0" borderId="7" xfId="0" applyNumberFormat="1" applyFont="1" applyFill="1" applyBorder="1" applyAlignment="1" applyProtection="1">
      <alignment horizontal="center"/>
    </xf>
    <xf numFmtId="164" fontId="37" fillId="0" borderId="8" xfId="0" applyNumberFormat="1" applyFont="1" applyFill="1" applyBorder="1" applyAlignment="1" applyProtection="1">
      <alignment horizontal="center"/>
    </xf>
    <xf numFmtId="164" fontId="37" fillId="0" borderId="9" xfId="0" applyNumberFormat="1" applyFont="1" applyFill="1" applyBorder="1" applyAlignment="1" applyProtection="1">
      <alignment horizontal="center"/>
    </xf>
    <xf numFmtId="164" fontId="39" fillId="0" borderId="10" xfId="0" applyNumberFormat="1" applyFont="1" applyBorder="1" applyAlignment="1" applyProtection="1">
      <alignment horizontal="center" vertical="center"/>
    </xf>
    <xf numFmtId="164" fontId="39" fillId="0" borderId="11" xfId="0" applyNumberFormat="1" applyFont="1" applyBorder="1" applyAlignment="1" applyProtection="1">
      <alignment horizontal="center" vertical="center"/>
    </xf>
    <xf numFmtId="164" fontId="39" fillId="0" borderId="12" xfId="0" applyNumberFormat="1" applyFont="1" applyBorder="1" applyAlignment="1" applyProtection="1">
      <alignment horizontal="center" vertical="center"/>
    </xf>
    <xf numFmtId="164" fontId="39" fillId="0" borderId="13" xfId="0" applyNumberFormat="1" applyFont="1" applyBorder="1" applyAlignment="1" applyProtection="1">
      <alignment horizontal="center" vertical="center"/>
    </xf>
    <xf numFmtId="164" fontId="39" fillId="0" borderId="14" xfId="0" applyNumberFormat="1" applyFont="1" applyBorder="1" applyAlignment="1" applyProtection="1">
      <alignment horizontal="center" vertical="center"/>
    </xf>
    <xf numFmtId="164" fontId="39" fillId="0" borderId="15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164" fontId="35" fillId="0" borderId="0" xfId="0" applyNumberFormat="1" applyFont="1" applyAlignment="1" applyProtection="1">
      <alignment horizontal="center"/>
    </xf>
    <xf numFmtId="171" fontId="40" fillId="4" borderId="19" xfId="1" applyNumberFormat="1" applyFont="1" applyFill="1" applyBorder="1" applyAlignment="1">
      <alignment horizontal="center" vertical="center"/>
    </xf>
    <xf numFmtId="171" fontId="40" fillId="10" borderId="19" xfId="1" applyNumberFormat="1" applyFill="1" applyBorder="1" applyAlignment="1">
      <alignment horizontal="center" vertical="center"/>
    </xf>
    <xf numFmtId="171" fontId="40" fillId="4" borderId="19" xfId="1" applyNumberFormat="1" applyFill="1" applyBorder="1" applyAlignment="1">
      <alignment horizontal="center" vertical="center"/>
    </xf>
    <xf numFmtId="171" fontId="44" fillId="4" borderId="19" xfId="1" applyNumberFormat="1" applyFont="1" applyFill="1" applyBorder="1" applyAlignment="1">
      <alignment horizontal="center" vertical="center"/>
    </xf>
    <xf numFmtId="171" fontId="44" fillId="10" borderId="19" xfId="1" applyNumberFormat="1" applyFont="1" applyFill="1" applyBorder="1" applyAlignment="1">
      <alignment horizontal="center" vertical="center"/>
    </xf>
    <xf numFmtId="171" fontId="40" fillId="4" borderId="33" xfId="1" applyNumberFormat="1" applyFill="1" applyBorder="1" applyAlignment="1">
      <alignment horizontal="center" vertical="center"/>
    </xf>
    <xf numFmtId="171" fontId="44" fillId="4" borderId="33" xfId="1" applyNumberFormat="1" applyFont="1" applyFill="1" applyBorder="1" applyAlignment="1">
      <alignment horizontal="center" vertical="center"/>
    </xf>
    <xf numFmtId="0" fontId="52" fillId="5" borderId="17" xfId="1" applyFont="1" applyFill="1" applyBorder="1" applyAlignment="1">
      <alignment horizontal="center" vertical="center" textRotation="90" wrapText="1"/>
    </xf>
    <xf numFmtId="172" fontId="44" fillId="11" borderId="33" xfId="1" applyNumberFormat="1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Protection="1"/>
    <xf numFmtId="0" fontId="26" fillId="0" borderId="0" xfId="0" applyFont="1" applyProtection="1"/>
    <xf numFmtId="0" fontId="3" fillId="0" borderId="0" xfId="0" applyFont="1" applyProtection="1"/>
    <xf numFmtId="0" fontId="17" fillId="0" borderId="0" xfId="0" applyFont="1" applyProtection="1"/>
    <xf numFmtId="0" fontId="18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15" fillId="0" borderId="0" xfId="0" applyFont="1" applyProtection="1"/>
    <xf numFmtId="0" fontId="19" fillId="0" borderId="0" xfId="0" applyFont="1" applyProtection="1"/>
    <xf numFmtId="164" fontId="28" fillId="0" borderId="4" xfId="0" applyNumberFormat="1" applyFont="1" applyBorder="1" applyAlignment="1" applyProtection="1">
      <alignment horizontal="center"/>
    </xf>
    <xf numFmtId="164" fontId="28" fillId="0" borderId="0" xfId="0" applyNumberFormat="1" applyFont="1" applyBorder="1" applyAlignment="1" applyProtection="1">
      <alignment horizontal="center"/>
    </xf>
    <xf numFmtId="164" fontId="28" fillId="0" borderId="5" xfId="0" applyNumberFormat="1" applyFont="1" applyBorder="1" applyAlignment="1" applyProtection="1">
      <alignment horizontal="center"/>
    </xf>
    <xf numFmtId="169" fontId="28" fillId="0" borderId="4" xfId="0" applyNumberFormat="1" applyFont="1" applyBorder="1" applyAlignment="1" applyProtection="1">
      <alignment horizontal="center"/>
    </xf>
    <xf numFmtId="169" fontId="28" fillId="0" borderId="0" xfId="0" applyNumberFormat="1" applyFont="1" applyBorder="1" applyAlignment="1" applyProtection="1">
      <alignment horizontal="center"/>
    </xf>
    <xf numFmtId="169" fontId="28" fillId="0" borderId="5" xfId="0" applyNumberFormat="1" applyFont="1" applyBorder="1" applyAlignment="1" applyProtection="1">
      <alignment horizontal="center"/>
    </xf>
    <xf numFmtId="0" fontId="4" fillId="0" borderId="0" xfId="0" applyFont="1" applyProtection="1"/>
    <xf numFmtId="164" fontId="28" fillId="0" borderId="13" xfId="0" applyNumberFormat="1" applyFont="1" applyBorder="1" applyAlignment="1" applyProtection="1">
      <alignment horizontal="center"/>
    </xf>
    <xf numFmtId="164" fontId="28" fillId="0" borderId="14" xfId="0" applyNumberFormat="1" applyFont="1" applyBorder="1" applyAlignment="1" applyProtection="1">
      <alignment horizontal="center"/>
    </xf>
    <xf numFmtId="164" fontId="28" fillId="0" borderId="15" xfId="0" applyNumberFormat="1" applyFont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0" fontId="2" fillId="0" borderId="0" xfId="0" applyFont="1" applyProtection="1"/>
    <xf numFmtId="0" fontId="4" fillId="0" borderId="2" xfId="0" applyFont="1" applyBorder="1" applyAlignment="1" applyProtection="1">
      <alignment horizontal="center"/>
    </xf>
    <xf numFmtId="0" fontId="4" fillId="0" borderId="10" xfId="0" applyFont="1" applyBorder="1" applyAlignment="1" applyProtection="1">
      <alignment horizontal="center"/>
    </xf>
    <xf numFmtId="0" fontId="4" fillId="0" borderId="2" xfId="0" applyFont="1" applyBorder="1" applyAlignment="1" applyProtection="1"/>
    <xf numFmtId="0" fontId="3" fillId="0" borderId="2" xfId="0" applyFont="1" applyBorder="1" applyProtection="1"/>
    <xf numFmtId="0" fontId="4" fillId="0" borderId="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/>
    </xf>
    <xf numFmtId="0" fontId="4" fillId="0" borderId="3" xfId="0" applyFont="1" applyBorder="1" applyProtection="1"/>
    <xf numFmtId="0" fontId="4" fillId="0" borderId="3" xfId="0" applyFont="1" applyBorder="1" applyAlignment="1" applyProtection="1"/>
    <xf numFmtId="0" fontId="3" fillId="0" borderId="3" xfId="0" applyFont="1" applyBorder="1" applyProtection="1"/>
    <xf numFmtId="0" fontId="4" fillId="0" borderId="3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1" fillId="0" borderId="2" xfId="0" applyNumberFormat="1" applyFont="1" applyFill="1" applyBorder="1" applyAlignment="1" applyProtection="1">
      <alignment horizontal="center" vertical="center"/>
    </xf>
    <xf numFmtId="165" fontId="31" fillId="0" borderId="1" xfId="0" applyNumberFormat="1" applyFont="1" applyFill="1" applyBorder="1" applyAlignment="1" applyProtection="1">
      <alignment horizontal="center" vertical="center"/>
    </xf>
    <xf numFmtId="0" fontId="31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center" vertical="center"/>
    </xf>
    <xf numFmtId="0" fontId="36" fillId="0" borderId="8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/>
    </xf>
    <xf numFmtId="164" fontId="2" fillId="0" borderId="6" xfId="0" applyNumberFormat="1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vertical="center"/>
    </xf>
    <xf numFmtId="165" fontId="22" fillId="0" borderId="9" xfId="0" applyNumberFormat="1" applyFont="1" applyFill="1" applyBorder="1" applyProtection="1"/>
    <xf numFmtId="0" fontId="22" fillId="0" borderId="8" xfId="0" applyFont="1" applyFill="1" applyBorder="1" applyProtection="1"/>
    <xf numFmtId="0" fontId="9" fillId="0" borderId="8" xfId="0" applyFont="1" applyFill="1" applyBorder="1" applyProtection="1"/>
    <xf numFmtId="165" fontId="9" fillId="0" borderId="9" xfId="0" applyNumberFormat="1" applyFont="1" applyFill="1" applyBorder="1" applyProtection="1"/>
    <xf numFmtId="0" fontId="10" fillId="0" borderId="0" xfId="0" applyFont="1" applyProtection="1"/>
    <xf numFmtId="0" fontId="4" fillId="0" borderId="7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8" fillId="0" borderId="0" xfId="0" applyNumberFormat="1" applyFont="1" applyAlignment="1" applyProtection="1">
      <alignment horizontal="center" wrapText="1"/>
    </xf>
    <xf numFmtId="0" fontId="0" fillId="0" borderId="0" xfId="0" applyAlignment="1" applyProtection="1"/>
    <xf numFmtId="164" fontId="28" fillId="21" borderId="10" xfId="0" applyNumberFormat="1" applyFont="1" applyFill="1" applyBorder="1" applyAlignment="1" applyProtection="1">
      <alignment horizontal="center"/>
      <protection locked="0"/>
    </xf>
    <xf numFmtId="164" fontId="28" fillId="21" borderId="11" xfId="0" applyNumberFormat="1" applyFont="1" applyFill="1" applyBorder="1" applyAlignment="1" applyProtection="1">
      <alignment horizontal="center"/>
      <protection locked="0"/>
    </xf>
    <xf numFmtId="164" fontId="28" fillId="21" borderId="12" xfId="0" applyNumberFormat="1" applyFont="1" applyFill="1" applyBorder="1" applyAlignment="1" applyProtection="1">
      <alignment horizontal="center"/>
      <protection locked="0"/>
    </xf>
    <xf numFmtId="164" fontId="32" fillId="21" borderId="2" xfId="0" applyNumberFormat="1" applyFont="1" applyFill="1" applyBorder="1" applyAlignment="1" applyProtection="1">
      <alignment horizontal="center" vertical="center"/>
      <protection locked="0"/>
    </xf>
    <xf numFmtId="164" fontId="32" fillId="21" borderId="1" xfId="0" applyNumberFormat="1" applyFont="1" applyFill="1" applyBorder="1" applyAlignment="1" applyProtection="1">
      <alignment horizontal="center" vertical="center"/>
      <protection locked="0"/>
    </xf>
    <xf numFmtId="0" fontId="10" fillId="21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alignment horizontal="center" vertical="center"/>
      <protection locked="0"/>
    </xf>
    <xf numFmtId="164" fontId="34" fillId="21" borderId="1" xfId="0" applyNumberFormat="1" applyFont="1" applyFill="1" applyBorder="1" applyAlignment="1" applyProtection="1">
      <alignment horizontal="left" vertical="center"/>
      <protection locked="0"/>
    </xf>
    <xf numFmtId="0" fontId="2" fillId="21" borderId="0" xfId="0" applyFont="1" applyFill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lietard/Library/Containers/com.apple.mail/Data/Library/Mail%20Downloads/EB448BF8-D422-454E-A8EC-C3CF2E30E1A0/CO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50"/>
  <sheetViews>
    <sheetView topLeftCell="A21" workbookViewId="0">
      <selection activeCell="D37" sqref="D37"/>
    </sheetView>
  </sheetViews>
  <sheetFormatPr baseColWidth="10" defaultRowHeight="12.75"/>
  <sheetData>
    <row r="1" spans="1:4">
      <c r="A1" t="e">
        <f>IF('Bon de livraison'!#REF!=1,'Bon de livraison'!K17,0)</f>
        <v>#REF!</v>
      </c>
      <c r="B1" t="e">
        <f>IF('Bon de livraison'!#REF!=1,'Bon de livraison'!K17*0.055,0)</f>
        <v>#REF!</v>
      </c>
      <c r="C1" t="e">
        <f>IF('Bon de livraison'!#REF!=2,'Bon de livraison'!K17,0)</f>
        <v>#REF!</v>
      </c>
      <c r="D1" t="e">
        <f>IF('Bon de livraison'!#REF!=2,'Bon de livraison'!K17*0.196,0)</f>
        <v>#REF!</v>
      </c>
    </row>
    <row r="2" spans="1:4">
      <c r="A2" t="e">
        <f>IF('Bon de livraison'!#REF!=1,'Bon de livraison'!K18,0)</f>
        <v>#REF!</v>
      </c>
      <c r="B2" t="e">
        <f>IF('Bon de livraison'!#REF!=1,'Bon de livraison'!K18*0.055,0)</f>
        <v>#REF!</v>
      </c>
      <c r="C2" t="e">
        <f>IF('Bon de livraison'!#REF!=2,'Bon de livraison'!K18,0)</f>
        <v>#REF!</v>
      </c>
      <c r="D2" t="e">
        <f>IF('Bon de livraison'!#REF!=2,'Bon de livraison'!K18*0.2,0)</f>
        <v>#REF!</v>
      </c>
    </row>
    <row r="3" spans="1:4">
      <c r="A3" t="e">
        <f>IF('Bon de livraison'!#REF!=1,'Bon de livraison'!K19,0)</f>
        <v>#REF!</v>
      </c>
      <c r="B3" t="e">
        <f>IF('Bon de livraison'!#REF!=1,'Bon de livraison'!K19*0.055,0)</f>
        <v>#REF!</v>
      </c>
      <c r="C3" t="e">
        <f>IF('Bon de livraison'!#REF!=2,'Bon de livraison'!K19,0)</f>
        <v>#REF!</v>
      </c>
      <c r="D3" t="e">
        <f>IF('Bon de livraison'!#REF!=2,'Bon de livraison'!K19*0.2,0)</f>
        <v>#REF!</v>
      </c>
    </row>
    <row r="4" spans="1:4">
      <c r="A4" t="e">
        <f>IF('Bon de livraison'!#REF!=1,'Bon de livraison'!K20,0)</f>
        <v>#REF!</v>
      </c>
      <c r="B4" t="e">
        <f>IF('Bon de livraison'!#REF!=1,'Bon de livraison'!K20*0.055,0)</f>
        <v>#REF!</v>
      </c>
      <c r="C4" t="e">
        <f>IF('Bon de livraison'!#REF!=2,'Bon de livraison'!K20,0)</f>
        <v>#REF!</v>
      </c>
      <c r="D4" t="e">
        <f>IF('Bon de livraison'!#REF!=2,'Bon de livraison'!K20*0.2,0)</f>
        <v>#REF!</v>
      </c>
    </row>
    <row r="5" spans="1:4">
      <c r="A5" t="e">
        <f>IF('Bon de livraison'!#REF!=1,'Bon de livraison'!K21,0)</f>
        <v>#REF!</v>
      </c>
      <c r="B5" t="e">
        <f>IF('Bon de livraison'!#REF!=1,'Bon de livraison'!K21*0.055,0)</f>
        <v>#REF!</v>
      </c>
      <c r="C5" t="e">
        <f>IF('Bon de livraison'!#REF!=2,'Bon de livraison'!K21,0)</f>
        <v>#REF!</v>
      </c>
      <c r="D5" t="e">
        <f>IF('Bon de livraison'!#REF!=2,'Bon de livraison'!K21*0.2,0)</f>
        <v>#REF!</v>
      </c>
    </row>
    <row r="6" spans="1:4">
      <c r="A6" t="e">
        <f>IF('Bon de livraison'!#REF!=1,'Bon de livraison'!K22,0)</f>
        <v>#REF!</v>
      </c>
      <c r="B6" t="e">
        <f>IF('Bon de livraison'!#REF!=1,'Bon de livraison'!K22*0.055,0)</f>
        <v>#REF!</v>
      </c>
      <c r="C6" t="e">
        <f>IF('Bon de livraison'!#REF!=2,'Bon de livraison'!K22,0)</f>
        <v>#REF!</v>
      </c>
      <c r="D6" t="e">
        <f>IF('Bon de livraison'!#REF!=2,'Bon de livraison'!K22*0.2,0)</f>
        <v>#REF!</v>
      </c>
    </row>
    <row r="7" spans="1:4">
      <c r="A7" t="e">
        <f>IF('Bon de livraison'!#REF!=1,'Bon de livraison'!K23,0)</f>
        <v>#REF!</v>
      </c>
      <c r="B7" t="e">
        <f>IF('Bon de livraison'!#REF!=1,'Bon de livraison'!K23*0.055,0)</f>
        <v>#REF!</v>
      </c>
      <c r="C7" t="e">
        <f>IF('Bon de livraison'!#REF!=2,'Bon de livraison'!K23,0)</f>
        <v>#REF!</v>
      </c>
      <c r="D7" t="e">
        <f>IF('Bon de livraison'!#REF!=2,'Bon de livraison'!K23*0.2,0)</f>
        <v>#REF!</v>
      </c>
    </row>
    <row r="8" spans="1:4">
      <c r="A8" t="e">
        <f>IF('Bon de livraison'!#REF!=1,'Bon de livraison'!K24,0)</f>
        <v>#REF!</v>
      </c>
      <c r="B8" t="e">
        <f>IF('Bon de livraison'!#REF!=1,'Bon de livraison'!K24*0.055,0)</f>
        <v>#REF!</v>
      </c>
      <c r="C8" t="e">
        <f>IF('Bon de livraison'!#REF!=2,'Bon de livraison'!K24,0)</f>
        <v>#REF!</v>
      </c>
      <c r="D8" t="e">
        <f>IF('Bon de livraison'!#REF!=2,'Bon de livraison'!K24*0.2,0)</f>
        <v>#REF!</v>
      </c>
    </row>
    <row r="9" spans="1:4">
      <c r="A9" t="e">
        <f>IF('Bon de livraison'!#REF!=1,'Bon de livraison'!K25,0)</f>
        <v>#REF!</v>
      </c>
      <c r="B9" t="e">
        <f>IF('Bon de livraison'!#REF!=1,'Bon de livraison'!K25*0.055,0)</f>
        <v>#REF!</v>
      </c>
      <c r="C9" t="e">
        <f>IF('Bon de livraison'!#REF!=2,'Bon de livraison'!K25,0)</f>
        <v>#REF!</v>
      </c>
      <c r="D9" t="e">
        <f>IF('Bon de livraison'!#REF!=2,'Bon de livraison'!K25*0.2,0)</f>
        <v>#REF!</v>
      </c>
    </row>
    <row r="10" spans="1:4">
      <c r="A10" t="e">
        <f>IF('Bon de livraison'!#REF!=1,'Bon de livraison'!K26,0)</f>
        <v>#REF!</v>
      </c>
      <c r="B10" t="e">
        <f>IF('Bon de livraison'!#REF!=1,'Bon de livraison'!K26*0.055,0)</f>
        <v>#REF!</v>
      </c>
      <c r="C10" t="e">
        <f>IF('Bon de livraison'!#REF!=2,'Bon de livraison'!K26,0)</f>
        <v>#REF!</v>
      </c>
      <c r="D10" t="e">
        <f>IF('Bon de livraison'!#REF!=2,'Bon de livraison'!K26*0.2,0)</f>
        <v>#REF!</v>
      </c>
    </row>
    <row r="11" spans="1:4">
      <c r="A11" t="e">
        <f>IF('Bon de livraison'!#REF!=1,'Bon de livraison'!K27,0)</f>
        <v>#REF!</v>
      </c>
      <c r="B11" t="e">
        <f>IF('Bon de livraison'!#REF!=1,'Bon de livraison'!K27*0.055,0)</f>
        <v>#REF!</v>
      </c>
      <c r="C11" t="e">
        <f>IF('Bon de livraison'!#REF!=2,'Bon de livraison'!K27,0)</f>
        <v>#REF!</v>
      </c>
      <c r="D11" t="e">
        <f>IF('Bon de livraison'!#REF!=2,'Bon de livraison'!K27*0.2,0)</f>
        <v>#REF!</v>
      </c>
    </row>
    <row r="12" spans="1:4">
      <c r="A12" t="e">
        <f>IF('Bon de livraison'!#REF!=1,'Bon de livraison'!K28,0)</f>
        <v>#REF!</v>
      </c>
      <c r="B12" t="e">
        <f>IF('Bon de livraison'!#REF!=1,'Bon de livraison'!K28*0.055,0)</f>
        <v>#REF!</v>
      </c>
      <c r="C12" t="e">
        <f>IF('Bon de livraison'!#REF!=2,'Bon de livraison'!K28,0)</f>
        <v>#REF!</v>
      </c>
      <c r="D12" t="e">
        <f>IF('Bon de livraison'!#REF!=2,'Bon de livraison'!K28*0.2,0)</f>
        <v>#REF!</v>
      </c>
    </row>
    <row r="13" spans="1:4">
      <c r="A13" t="e">
        <f>IF('Bon de livraison'!#REF!=1,'Bon de livraison'!K29,0)</f>
        <v>#REF!</v>
      </c>
      <c r="B13" t="e">
        <f>IF('Bon de livraison'!#REF!=1,'Bon de livraison'!K29*0.055,0)</f>
        <v>#REF!</v>
      </c>
      <c r="C13" t="e">
        <f>IF('Bon de livraison'!#REF!=2,'Bon de livraison'!K29,0)</f>
        <v>#REF!</v>
      </c>
      <c r="D13" t="e">
        <f>IF('Bon de livraison'!#REF!=2,'Bon de livraison'!K29*0.2,0)</f>
        <v>#REF!</v>
      </c>
    </row>
    <row r="14" spans="1:4">
      <c r="A14" t="e">
        <f>IF('Bon de livraison'!#REF!=1,'Bon de livraison'!K30,0)</f>
        <v>#REF!</v>
      </c>
      <c r="B14" t="e">
        <f>IF('Bon de livraison'!#REF!=1,'Bon de livraison'!K30*0.055,0)</f>
        <v>#REF!</v>
      </c>
      <c r="C14" t="e">
        <f>IF('Bon de livraison'!#REF!=2,'Bon de livraison'!K30,0)</f>
        <v>#REF!</v>
      </c>
      <c r="D14" t="e">
        <f>IF('Bon de livraison'!#REF!=2,'Bon de livraison'!K30*0.2,0)</f>
        <v>#REF!</v>
      </c>
    </row>
    <row r="15" spans="1:4">
      <c r="A15" t="e">
        <f>IF('Bon de livraison'!#REF!=1,'Bon de livraison'!K31,0)</f>
        <v>#REF!</v>
      </c>
      <c r="B15" t="e">
        <f>IF('Bon de livraison'!#REF!=1,'Bon de livraison'!K31*0.055,0)</f>
        <v>#REF!</v>
      </c>
      <c r="C15" t="e">
        <f>IF('Bon de livraison'!#REF!=2,'Bon de livraison'!K31,0)</f>
        <v>#REF!</v>
      </c>
      <c r="D15" t="e">
        <f>IF('Bon de livraison'!#REF!=2,'Bon de livraison'!K31*0.2,0)</f>
        <v>#REF!</v>
      </c>
    </row>
    <row r="16" spans="1:4">
      <c r="A16" t="e">
        <f>IF('Bon de livraison'!#REF!=1,'Bon de livraison'!K32,0)</f>
        <v>#REF!</v>
      </c>
      <c r="B16" t="e">
        <f>IF('Bon de livraison'!#REF!=1,'Bon de livraison'!K32*0.055,0)</f>
        <v>#REF!</v>
      </c>
      <c r="C16" t="e">
        <f>IF('Bon de livraison'!#REF!=2,'Bon de livraison'!K32,0)</f>
        <v>#REF!</v>
      </c>
      <c r="D16" t="e">
        <f>IF('Bon de livraison'!#REF!=2,'Bon de livraison'!K32*0.2,0)</f>
        <v>#REF!</v>
      </c>
    </row>
    <row r="17" spans="1:4">
      <c r="A17" t="e">
        <f>IF('Bon de livraison'!#REF!=1,'Bon de livraison'!K33,0)</f>
        <v>#REF!</v>
      </c>
      <c r="B17" t="e">
        <f>IF('Bon de livraison'!#REF!=1,'Bon de livraison'!K33*0.055,0)</f>
        <v>#REF!</v>
      </c>
      <c r="C17" t="e">
        <f>IF('Bon de livraison'!#REF!=2,'Bon de livraison'!K33,0)</f>
        <v>#REF!</v>
      </c>
      <c r="D17" t="e">
        <f>IF('Bon de livraison'!#REF!=2,'Bon de livraison'!K33*0.2,0)</f>
        <v>#REF!</v>
      </c>
    </row>
    <row r="18" spans="1:4">
      <c r="A18" t="e">
        <f>IF('Bon de livraison'!#REF!=1,'Bon de livraison'!K34,0)</f>
        <v>#REF!</v>
      </c>
      <c r="B18" t="e">
        <f>IF('Bon de livraison'!#REF!=1,'Bon de livraison'!K34*0.055,0)</f>
        <v>#REF!</v>
      </c>
      <c r="C18" t="e">
        <f>IF('Bon de livraison'!#REF!=2,'Bon de livraison'!K34,0)</f>
        <v>#REF!</v>
      </c>
      <c r="D18" t="e">
        <f>IF('Bon de livraison'!#REF!=2,'Bon de livraison'!K34*0.2,0)</f>
        <v>#REF!</v>
      </c>
    </row>
    <row r="19" spans="1:4">
      <c r="A19" t="e">
        <f>IF('Bon de livraison'!#REF!=1,'Bon de livraison'!K35,0)</f>
        <v>#REF!</v>
      </c>
      <c r="B19" t="e">
        <f>IF('Bon de livraison'!#REF!=1,'Bon de livraison'!K35*0.055,0)</f>
        <v>#REF!</v>
      </c>
      <c r="C19" t="e">
        <f>IF('Bon de livraison'!#REF!=2,'Bon de livraison'!K35,0)</f>
        <v>#REF!</v>
      </c>
      <c r="D19" t="e">
        <f>IF('Bon de livraison'!#REF!=2,'Bon de livraison'!K35*0.2,0)</f>
        <v>#REF!</v>
      </c>
    </row>
    <row r="20" spans="1:4">
      <c r="A20" t="e">
        <f>IF('Bon de livraison'!#REF!=1,'Bon de livraison'!K36,0)</f>
        <v>#REF!</v>
      </c>
      <c r="B20" t="e">
        <f>IF('Bon de livraison'!#REF!=1,'Bon de livraison'!K36*0.055,0)</f>
        <v>#REF!</v>
      </c>
      <c r="C20" t="e">
        <f>IF('Bon de livraison'!#REF!=2,'Bon de livraison'!K36,0)</f>
        <v>#REF!</v>
      </c>
      <c r="D20" t="e">
        <f>IF('Bon de livraison'!#REF!=2,'Bon de livraison'!K36*0.2,0)</f>
        <v>#REF!</v>
      </c>
    </row>
    <row r="21" spans="1:4">
      <c r="A21" t="e">
        <f>IF('Bon de livraison'!#REF!=1,'Bon de livraison'!K37,0)</f>
        <v>#REF!</v>
      </c>
      <c r="B21" t="e">
        <f>IF('Bon de livraison'!#REF!=1,'Bon de livraison'!K37*0.055,0)</f>
        <v>#REF!</v>
      </c>
      <c r="C21" t="e">
        <f>IF('Bon de livraison'!#REF!=2,'Bon de livraison'!K37,0)</f>
        <v>#REF!</v>
      </c>
      <c r="D21" t="e">
        <f>IF('Bon de livraison'!#REF!=2,'Bon de livraison'!K37*0.2,0)</f>
        <v>#REF!</v>
      </c>
    </row>
    <row r="22" spans="1:4">
      <c r="A22" t="e">
        <f>IF('Bon de livraison'!#REF!=1,'Bon de livraison'!K38,0)</f>
        <v>#REF!</v>
      </c>
      <c r="B22" t="e">
        <f>IF('Bon de livraison'!#REF!=1,'Bon de livraison'!K38*0.055,0)</f>
        <v>#REF!</v>
      </c>
      <c r="C22" t="e">
        <f>IF('Bon de livraison'!#REF!=2,'Bon de livraison'!K38,0)</f>
        <v>#REF!</v>
      </c>
      <c r="D22" t="e">
        <f>IF('Bon de livraison'!#REF!=2,'Bon de livraison'!K38*0.2,0)</f>
        <v>#REF!</v>
      </c>
    </row>
    <row r="23" spans="1:4">
      <c r="A23" t="e">
        <f>IF('Bon de livraison'!#REF!=1,'Bon de livraison'!K39,0)</f>
        <v>#REF!</v>
      </c>
      <c r="B23" t="e">
        <f>IF('Bon de livraison'!#REF!=1,'Bon de livraison'!K39*0.055,0)</f>
        <v>#REF!</v>
      </c>
      <c r="C23" t="e">
        <f>IF('Bon de livraison'!#REF!=2,'Bon de livraison'!K39,0)</f>
        <v>#REF!</v>
      </c>
      <c r="D23" t="e">
        <f>IF('Bon de livraison'!#REF!=2,'Bon de livraison'!K39*0.2,0)</f>
        <v>#REF!</v>
      </c>
    </row>
    <row r="24" spans="1:4">
      <c r="A24" t="e">
        <f>IF('Bon de livraison'!#REF!=1,'Bon de livraison'!K40,0)</f>
        <v>#REF!</v>
      </c>
      <c r="B24" t="e">
        <f>IF('Bon de livraison'!#REF!=1,'Bon de livraison'!K40*0.055,0)</f>
        <v>#REF!</v>
      </c>
      <c r="C24" t="e">
        <f>IF('Bon de livraison'!#REF!=2,'Bon de livraison'!K40,0)</f>
        <v>#REF!</v>
      </c>
      <c r="D24" t="e">
        <f>IF('Bon de livraison'!#REF!=2,'Bon de livraison'!K40*0.2,0)</f>
        <v>#REF!</v>
      </c>
    </row>
    <row r="25" spans="1:4">
      <c r="A25" t="e">
        <f>IF('Bon de livraison'!#REF!=1,'Bon de livraison'!K41,0)</f>
        <v>#REF!</v>
      </c>
      <c r="B25" t="e">
        <f>IF('Bon de livraison'!#REF!=1,'Bon de livraison'!K41*0.055,0)</f>
        <v>#REF!</v>
      </c>
      <c r="C25" t="e">
        <f>IF('Bon de livraison'!#REF!=2,'Bon de livraison'!K41,0)</f>
        <v>#REF!</v>
      </c>
      <c r="D25" t="e">
        <f>IF('Bon de livraison'!#REF!=2,'Bon de livraison'!K41*0.2,0)</f>
        <v>#REF!</v>
      </c>
    </row>
    <row r="26" spans="1:4">
      <c r="A26" t="e">
        <f>IF('Bon de livraison'!#REF!=1,'Bon de livraison'!K42,0)</f>
        <v>#REF!</v>
      </c>
      <c r="B26" t="e">
        <f>IF('Bon de livraison'!#REF!=1,'Bon de livraison'!K42*0.055,0)</f>
        <v>#REF!</v>
      </c>
      <c r="C26" t="e">
        <f>IF('Bon de livraison'!#REF!=2,'Bon de livraison'!K42,0)</f>
        <v>#REF!</v>
      </c>
      <c r="D26" t="e">
        <f>IF('Bon de livraison'!#REF!=2,'Bon de livraison'!K42*0.2,0)</f>
        <v>#REF!</v>
      </c>
    </row>
    <row r="27" spans="1:4">
      <c r="A27" t="e">
        <f>IF('Bon de livraison'!#REF!=1,'Bon de livraison'!K43,0)</f>
        <v>#REF!</v>
      </c>
      <c r="B27" t="e">
        <f>IF('Bon de livraison'!#REF!=1,'Bon de livraison'!K43*0.055,0)</f>
        <v>#REF!</v>
      </c>
      <c r="C27" t="e">
        <f>IF('Bon de livraison'!#REF!=2,'Bon de livraison'!K43,0)</f>
        <v>#REF!</v>
      </c>
      <c r="D27" t="e">
        <f>IF('Bon de livraison'!#REF!=2,'Bon de livraison'!K43*0.2,0)</f>
        <v>#REF!</v>
      </c>
    </row>
    <row r="28" spans="1:4">
      <c r="A28" t="e">
        <f>IF('Bon de livraison'!#REF!=1,'Bon de livraison'!K44,0)</f>
        <v>#REF!</v>
      </c>
      <c r="B28" t="e">
        <f>IF('Bon de livraison'!#REF!=1,'Bon de livraison'!K44*0.055,0)</f>
        <v>#REF!</v>
      </c>
      <c r="C28" t="e">
        <f>IF('Bon de livraison'!#REF!=2,'Bon de livraison'!K44,0)</f>
        <v>#REF!</v>
      </c>
      <c r="D28" t="e">
        <f>IF('Bon de livraison'!#REF!=2,'Bon de livraison'!K44*0.2,0)</f>
        <v>#REF!</v>
      </c>
    </row>
    <row r="29" spans="1:4">
      <c r="A29" t="e">
        <f>IF('Bon de livraison'!#REF!=1,'Bon de livraison'!K45,0)</f>
        <v>#REF!</v>
      </c>
      <c r="B29" t="e">
        <f>IF('Bon de livraison'!#REF!=1,'Bon de livraison'!K45*0.055,0)</f>
        <v>#REF!</v>
      </c>
      <c r="C29" t="e">
        <f>IF('Bon de livraison'!#REF!=2,'Bon de livraison'!K45,0)</f>
        <v>#REF!</v>
      </c>
      <c r="D29" t="e">
        <f>IF('Bon de livraison'!#REF!=2,'Bon de livraison'!K45*0.2,0)</f>
        <v>#REF!</v>
      </c>
    </row>
    <row r="30" spans="1:4">
      <c r="A30">
        <f>IF('Bon de livraison'!F46=1,'Bon de livraison'!K46,0)</f>
        <v>0</v>
      </c>
      <c r="B30">
        <f>IF('Bon de livraison'!F46=1,'Bon de livraison'!K46*0.055,0)</f>
        <v>0</v>
      </c>
      <c r="C30">
        <f>IF('Bon de livraison'!F46=2,'Bon de livraison'!K46,0)</f>
        <v>0</v>
      </c>
      <c r="D30">
        <f>IF('Bon de livraison'!F46=2,'Bon de livraison'!K46*0.2,0)</f>
        <v>0</v>
      </c>
    </row>
    <row r="31" spans="1:4">
      <c r="A31">
        <f>IF('Bon de livraison'!F47=1,'Bon de livraison'!K47,0)</f>
        <v>0</v>
      </c>
      <c r="B31">
        <f>IF('Bon de livraison'!F47=1,'Bon de livraison'!K47*0.055,0)</f>
        <v>0</v>
      </c>
      <c r="C31">
        <f>IF('Bon de livraison'!F47=2,'Bon de livraison'!K47,0)</f>
        <v>0</v>
      </c>
      <c r="D31">
        <f>IF('Bon de livraison'!F47=2,'Bon de livraison'!K47*0.2,0)</f>
        <v>0</v>
      </c>
    </row>
    <row r="32" spans="1:4">
      <c r="A32">
        <f>IF('Bon de livraison'!F48=1,'Bon de livraison'!K48,0)</f>
        <v>0</v>
      </c>
      <c r="B32">
        <f>IF('Bon de livraison'!F48=1,'Bon de livraison'!K48*0.055,0)</f>
        <v>0</v>
      </c>
      <c r="C32">
        <f>IF('Bon de livraison'!F48=2,'Bon de livraison'!K48,0)</f>
        <v>0</v>
      </c>
      <c r="D32">
        <f>IF('Bon de livraison'!F48=2,'Bon de livraison'!K48*0.2,0)</f>
        <v>0</v>
      </c>
    </row>
    <row r="33" spans="1:4">
      <c r="A33">
        <f>IF('Bon de livraison'!F49=1,'Bon de livraison'!K49,0)</f>
        <v>0</v>
      </c>
      <c r="B33">
        <f>IF('Bon de livraison'!F49=1,'Bon de livraison'!K49*0.055,0)</f>
        <v>0</v>
      </c>
      <c r="C33">
        <f>IF('Bon de livraison'!F49=2,'Bon de livraison'!K49,0)</f>
        <v>0</v>
      </c>
      <c r="D33">
        <f>IF('Bon de livraison'!F49=2,'Bon de livraison'!K49*0.2,0)</f>
        <v>0</v>
      </c>
    </row>
    <row r="34" spans="1:4">
      <c r="A34">
        <f>IF('Bon de livraison'!F50=1,'Bon de livraison'!K50,0)</f>
        <v>0</v>
      </c>
      <c r="B34">
        <f>IF('Bon de livraison'!F50=1,'Bon de livraison'!K50*0.055,0)</f>
        <v>0</v>
      </c>
      <c r="C34">
        <f>IF('Bon de livraison'!F50=2,'Bon de livraison'!K50,0)</f>
        <v>0</v>
      </c>
      <c r="D34">
        <f>IF('Bon de livraison'!F50=2,'Bon de livraison'!K50*0.2,0)</f>
        <v>0</v>
      </c>
    </row>
    <row r="35" spans="1:4">
      <c r="A35">
        <f>IF('Bon de livraison'!F51=1,'Bon de livraison'!K51,0)</f>
        <v>0</v>
      </c>
      <c r="B35">
        <f>IF('Bon de livraison'!F51=1,'Bon de livraison'!K51*0.055,0)</f>
        <v>0</v>
      </c>
      <c r="C35">
        <f>IF('Bon de livraison'!F51=2,'Bon de livraison'!K51,0)</f>
        <v>0</v>
      </c>
      <c r="D35">
        <f>IF('Bon de livraison'!F51=2,'Bon de livraison'!K51*0.2,0)</f>
        <v>0</v>
      </c>
    </row>
    <row r="36" spans="1:4">
      <c r="A36">
        <f>IF('Bon de livraison'!F52=1,'Bon de livraison'!K52,0)</f>
        <v>0</v>
      </c>
      <c r="B36">
        <f>IF('Bon de livraison'!F52=1,'Bon de livraison'!K52*0.055,0)</f>
        <v>0</v>
      </c>
      <c r="C36">
        <f>IF('Bon de livraison'!F52=2,'Bon de livraison'!K52,0)</f>
        <v>0</v>
      </c>
      <c r="D36">
        <f>IF('Bon de livraison'!F52=2,'Bon de livraison'!K52*0.2,0)</f>
        <v>0</v>
      </c>
    </row>
    <row r="37" spans="1:4">
      <c r="A37">
        <f>IF('Bon de livraison'!F53=1,'Bon de livraison'!K53,0)</f>
        <v>0</v>
      </c>
      <c r="B37">
        <f>IF('Bon de livraison'!F53=1,'Bon de livraison'!K53*0.055,0)</f>
        <v>0</v>
      </c>
      <c r="C37">
        <f>IF('Bon de livraison'!F53=2,'Bon de livraison'!K53,0)</f>
        <v>0</v>
      </c>
      <c r="D37">
        <f>IF('Bon de livraison'!F53=2,'Bon de livraison'!K53*0.2,0)</f>
        <v>0</v>
      </c>
    </row>
    <row r="38" spans="1:4">
      <c r="A38">
        <f>IF('Bon de livraison'!F54=1,'Bon de livraison'!K54,0)</f>
        <v>0</v>
      </c>
      <c r="B38">
        <f>IF('Bon de livraison'!F54=1,'Bon de livraison'!K54*0.055,0)</f>
        <v>0</v>
      </c>
      <c r="C38">
        <f>IF('Bon de livraison'!F54=2,'Bon de livraison'!K54,0)</f>
        <v>0</v>
      </c>
      <c r="D38">
        <f>IF('Bon de livraison'!F54=2,'Bon de livraison'!K54*0.2,0)</f>
        <v>0</v>
      </c>
    </row>
    <row r="39" spans="1:4">
      <c r="A39">
        <f>IF('Bon de livraison'!F55=1,'Bon de livraison'!K55,0)</f>
        <v>0</v>
      </c>
      <c r="B39">
        <f>IF('Bon de livraison'!F55=1,'Bon de livraison'!K55*0.055,0)</f>
        <v>0</v>
      </c>
      <c r="C39">
        <f>IF('Bon de livraison'!F55=2,'Bon de livraison'!K55,0)</f>
        <v>0</v>
      </c>
      <c r="D39">
        <f>IF('Bon de livraison'!F55=2,'Bon de livraison'!K55*0.2,0)</f>
        <v>0</v>
      </c>
    </row>
    <row r="40" spans="1:4">
      <c r="A40">
        <f>IF('Bon de livraison'!F56=1,'Bon de livraison'!K56,0)</f>
        <v>0</v>
      </c>
      <c r="B40">
        <f>IF('Bon de livraison'!F56=1,'Bon de livraison'!K56*0.055,0)</f>
        <v>0</v>
      </c>
      <c r="C40">
        <f>IF('Bon de livraison'!F56=2,'Bon de livraison'!K56,0)</f>
        <v>0</v>
      </c>
      <c r="D40">
        <f>IF('Bon de livraison'!F56=2,'Bon de livraison'!K56*0.2,0)</f>
        <v>0</v>
      </c>
    </row>
    <row r="41" spans="1:4">
      <c r="A41">
        <f>IF('Bon de livraison'!F57=1,'Bon de livraison'!K57,0)</f>
        <v>0</v>
      </c>
      <c r="B41">
        <f>IF('Bon de livraison'!F57=1,'Bon de livraison'!K57*0.055,0)</f>
        <v>0</v>
      </c>
      <c r="C41">
        <f>IF('Bon de livraison'!F57=2,'Bon de livraison'!K57,0)</f>
        <v>0</v>
      </c>
      <c r="D41">
        <f>IF('Bon de livraison'!F57=2,'Bon de livraison'!K57*0.2,0)</f>
        <v>0</v>
      </c>
    </row>
    <row r="42" spans="1:4">
      <c r="A42">
        <f>IF('Bon de livraison'!F58=1,'Bon de livraison'!K58,0)</f>
        <v>0</v>
      </c>
      <c r="B42">
        <f>IF('Bon de livraison'!F58=1,'Bon de livraison'!K58*0.055,0)</f>
        <v>0</v>
      </c>
      <c r="C42">
        <f>IF('Bon de livraison'!F58=2,'Bon de livraison'!K58,0)</f>
        <v>0</v>
      </c>
      <c r="D42">
        <f>IF('Bon de livraison'!F58=2,'Bon de livraison'!K58*0.2,0)</f>
        <v>0</v>
      </c>
    </row>
    <row r="43" spans="1:4">
      <c r="A43">
        <f>IF('Bon de livraison'!F59=1,'Bon de livraison'!K59,0)</f>
        <v>0</v>
      </c>
      <c r="B43">
        <f>IF('Bon de livraison'!F59=1,'Bon de livraison'!K59*0.055,0)</f>
        <v>0</v>
      </c>
      <c r="C43">
        <f>IF('Bon de livraison'!F59=2,'Bon de livraison'!K59,0)</f>
        <v>0</v>
      </c>
      <c r="D43">
        <f>IF('Bon de livraison'!F59=2,'Bon de livraison'!K59*0.2,0)</f>
        <v>0</v>
      </c>
    </row>
    <row r="44" spans="1:4">
      <c r="A44">
        <f>IF('Bon de livraison'!F60=1,'Bon de livraison'!K60,0)</f>
        <v>0</v>
      </c>
      <c r="B44">
        <f>IF('Bon de livraison'!F60=1,'Bon de livraison'!K60*0.055,0)</f>
        <v>0</v>
      </c>
      <c r="C44">
        <f>IF('Bon de livraison'!F60=2,'Bon de livraison'!K60,0)</f>
        <v>0</v>
      </c>
      <c r="D44">
        <f>IF('Bon de livraison'!F60=2,'Bon de livraison'!K60*0.2,0)</f>
        <v>0</v>
      </c>
    </row>
    <row r="45" spans="1:4">
      <c r="A45">
        <f>IF('Bon de livraison'!F61=1,'Bon de livraison'!K61,0)</f>
        <v>0</v>
      </c>
      <c r="B45">
        <f>IF('Bon de livraison'!F61=1,'Bon de livraison'!K61*0.055,0)</f>
        <v>0</v>
      </c>
      <c r="C45">
        <f>IF('Bon de livraison'!F61=2,'Bon de livraison'!K61,0)</f>
        <v>0</v>
      </c>
      <c r="D45">
        <f>IF('Bon de livraison'!F61=2,'Bon de livraison'!K61*0.2,0)</f>
        <v>0</v>
      </c>
    </row>
    <row r="47" spans="1:4">
      <c r="A47" t="e">
        <f>SUM(A1:A45)</f>
        <v>#REF!</v>
      </c>
      <c r="B47" t="e">
        <f>SUM(B1:B45)</f>
        <v>#REF!</v>
      </c>
      <c r="C47" t="e">
        <f>SUM(C1:C45)</f>
        <v>#REF!</v>
      </c>
      <c r="D47" t="e">
        <f>SUM(D1:D45)</f>
        <v>#REF!</v>
      </c>
    </row>
    <row r="50" spans="3:3">
      <c r="C50" t="e">
        <f>C47+A47</f>
        <v>#REF!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showGridLines="0" zoomScaleNormal="100" workbookViewId="0">
      <pane xSplit="11" ySplit="1" topLeftCell="L29" activePane="bottomRight" state="frozen"/>
      <selection pane="topRight" activeCell="G1" sqref="G1"/>
      <selection pane="bottomLeft" activeCell="A2" sqref="A2"/>
      <selection pane="bottomRight" activeCell="J45" sqref="J45"/>
    </sheetView>
  </sheetViews>
  <sheetFormatPr baseColWidth="10" defaultColWidth="13.140625" defaultRowHeight="15"/>
  <cols>
    <col min="1" max="1" width="13.140625" style="36"/>
    <col min="2" max="2" width="32.5703125" style="262" customWidth="1"/>
    <col min="3" max="5" width="4.7109375" style="263" customWidth="1"/>
    <col min="6" max="6" width="11" style="263" customWidth="1"/>
    <col min="7" max="8" width="8.7109375" style="263" customWidth="1"/>
    <col min="9" max="9" width="4.5703125" style="264" customWidth="1"/>
    <col min="10" max="10" width="5.28515625" style="265" customWidth="1"/>
    <col min="11" max="11" width="5.28515625" style="266" customWidth="1"/>
    <col min="12" max="18" width="8.7109375" style="267" customWidth="1"/>
    <col min="19" max="19" width="8.7109375" style="268" customWidth="1"/>
    <col min="20" max="44" width="8.7109375" style="267" customWidth="1"/>
    <col min="45" max="45" width="8.7109375" style="269" customWidth="1"/>
    <col min="46" max="46" width="8.7109375" style="263" customWidth="1"/>
    <col min="47" max="47" width="11.28515625" style="36" customWidth="1"/>
    <col min="48" max="48" width="20.140625" style="262" customWidth="1"/>
    <col min="49" max="49" width="14.7109375" style="263" customWidth="1"/>
    <col min="50" max="260" width="13.140625" style="36"/>
    <col min="261" max="261" width="32.5703125" style="36" customWidth="1"/>
    <col min="262" max="262" width="11" style="36" customWidth="1"/>
    <col min="263" max="264" width="8.7109375" style="36" customWidth="1"/>
    <col min="265" max="265" width="4.5703125" style="36" customWidth="1"/>
    <col min="266" max="267" width="5.28515625" style="36" customWidth="1"/>
    <col min="268" max="302" width="8.7109375" style="36" customWidth="1"/>
    <col min="303" max="303" width="11.28515625" style="36" customWidth="1"/>
    <col min="304" max="304" width="20.140625" style="36" customWidth="1"/>
    <col min="305" max="305" width="14.7109375" style="36" customWidth="1"/>
    <col min="306" max="516" width="13.140625" style="36"/>
    <col min="517" max="517" width="32.5703125" style="36" customWidth="1"/>
    <col min="518" max="518" width="11" style="36" customWidth="1"/>
    <col min="519" max="520" width="8.7109375" style="36" customWidth="1"/>
    <col min="521" max="521" width="4.5703125" style="36" customWidth="1"/>
    <col min="522" max="523" width="5.28515625" style="36" customWidth="1"/>
    <col min="524" max="558" width="8.7109375" style="36" customWidth="1"/>
    <col min="559" max="559" width="11.28515625" style="36" customWidth="1"/>
    <col min="560" max="560" width="20.140625" style="36" customWidth="1"/>
    <col min="561" max="561" width="14.7109375" style="36" customWidth="1"/>
    <col min="562" max="772" width="13.140625" style="36"/>
    <col min="773" max="773" width="32.5703125" style="36" customWidth="1"/>
    <col min="774" max="774" width="11" style="36" customWidth="1"/>
    <col min="775" max="776" width="8.7109375" style="36" customWidth="1"/>
    <col min="777" max="777" width="4.5703125" style="36" customWidth="1"/>
    <col min="778" max="779" width="5.28515625" style="36" customWidth="1"/>
    <col min="780" max="814" width="8.7109375" style="36" customWidth="1"/>
    <col min="815" max="815" width="11.28515625" style="36" customWidth="1"/>
    <col min="816" max="816" width="20.140625" style="36" customWidth="1"/>
    <col min="817" max="817" width="14.7109375" style="36" customWidth="1"/>
    <col min="818" max="1028" width="13.140625" style="36"/>
    <col min="1029" max="1029" width="32.5703125" style="36" customWidth="1"/>
    <col min="1030" max="1030" width="11" style="36" customWidth="1"/>
    <col min="1031" max="1032" width="8.7109375" style="36" customWidth="1"/>
    <col min="1033" max="1033" width="4.5703125" style="36" customWidth="1"/>
    <col min="1034" max="1035" width="5.28515625" style="36" customWidth="1"/>
    <col min="1036" max="1070" width="8.7109375" style="36" customWidth="1"/>
    <col min="1071" max="1071" width="11.28515625" style="36" customWidth="1"/>
    <col min="1072" max="1072" width="20.140625" style="36" customWidth="1"/>
    <col min="1073" max="1073" width="14.7109375" style="36" customWidth="1"/>
    <col min="1074" max="1284" width="13.140625" style="36"/>
    <col min="1285" max="1285" width="32.5703125" style="36" customWidth="1"/>
    <col min="1286" max="1286" width="11" style="36" customWidth="1"/>
    <col min="1287" max="1288" width="8.7109375" style="36" customWidth="1"/>
    <col min="1289" max="1289" width="4.5703125" style="36" customWidth="1"/>
    <col min="1290" max="1291" width="5.28515625" style="36" customWidth="1"/>
    <col min="1292" max="1326" width="8.7109375" style="36" customWidth="1"/>
    <col min="1327" max="1327" width="11.28515625" style="36" customWidth="1"/>
    <col min="1328" max="1328" width="20.140625" style="36" customWidth="1"/>
    <col min="1329" max="1329" width="14.7109375" style="36" customWidth="1"/>
    <col min="1330" max="1540" width="13.140625" style="36"/>
    <col min="1541" max="1541" width="32.5703125" style="36" customWidth="1"/>
    <col min="1542" max="1542" width="11" style="36" customWidth="1"/>
    <col min="1543" max="1544" width="8.7109375" style="36" customWidth="1"/>
    <col min="1545" max="1545" width="4.5703125" style="36" customWidth="1"/>
    <col min="1546" max="1547" width="5.28515625" style="36" customWidth="1"/>
    <col min="1548" max="1582" width="8.7109375" style="36" customWidth="1"/>
    <col min="1583" max="1583" width="11.28515625" style="36" customWidth="1"/>
    <col min="1584" max="1584" width="20.140625" style="36" customWidth="1"/>
    <col min="1585" max="1585" width="14.7109375" style="36" customWidth="1"/>
    <col min="1586" max="1796" width="13.140625" style="36"/>
    <col min="1797" max="1797" width="32.5703125" style="36" customWidth="1"/>
    <col min="1798" max="1798" width="11" style="36" customWidth="1"/>
    <col min="1799" max="1800" width="8.7109375" style="36" customWidth="1"/>
    <col min="1801" max="1801" width="4.5703125" style="36" customWidth="1"/>
    <col min="1802" max="1803" width="5.28515625" style="36" customWidth="1"/>
    <col min="1804" max="1838" width="8.7109375" style="36" customWidth="1"/>
    <col min="1839" max="1839" width="11.28515625" style="36" customWidth="1"/>
    <col min="1840" max="1840" width="20.140625" style="36" customWidth="1"/>
    <col min="1841" max="1841" width="14.7109375" style="36" customWidth="1"/>
    <col min="1842" max="2052" width="13.140625" style="36"/>
    <col min="2053" max="2053" width="32.5703125" style="36" customWidth="1"/>
    <col min="2054" max="2054" width="11" style="36" customWidth="1"/>
    <col min="2055" max="2056" width="8.7109375" style="36" customWidth="1"/>
    <col min="2057" max="2057" width="4.5703125" style="36" customWidth="1"/>
    <col min="2058" max="2059" width="5.28515625" style="36" customWidth="1"/>
    <col min="2060" max="2094" width="8.7109375" style="36" customWidth="1"/>
    <col min="2095" max="2095" width="11.28515625" style="36" customWidth="1"/>
    <col min="2096" max="2096" width="20.140625" style="36" customWidth="1"/>
    <col min="2097" max="2097" width="14.7109375" style="36" customWidth="1"/>
    <col min="2098" max="2308" width="13.140625" style="36"/>
    <col min="2309" max="2309" width="32.5703125" style="36" customWidth="1"/>
    <col min="2310" max="2310" width="11" style="36" customWidth="1"/>
    <col min="2311" max="2312" width="8.7109375" style="36" customWidth="1"/>
    <col min="2313" max="2313" width="4.5703125" style="36" customWidth="1"/>
    <col min="2314" max="2315" width="5.28515625" style="36" customWidth="1"/>
    <col min="2316" max="2350" width="8.7109375" style="36" customWidth="1"/>
    <col min="2351" max="2351" width="11.28515625" style="36" customWidth="1"/>
    <col min="2352" max="2352" width="20.140625" style="36" customWidth="1"/>
    <col min="2353" max="2353" width="14.7109375" style="36" customWidth="1"/>
    <col min="2354" max="2564" width="13.140625" style="36"/>
    <col min="2565" max="2565" width="32.5703125" style="36" customWidth="1"/>
    <col min="2566" max="2566" width="11" style="36" customWidth="1"/>
    <col min="2567" max="2568" width="8.7109375" style="36" customWidth="1"/>
    <col min="2569" max="2569" width="4.5703125" style="36" customWidth="1"/>
    <col min="2570" max="2571" width="5.28515625" style="36" customWidth="1"/>
    <col min="2572" max="2606" width="8.7109375" style="36" customWidth="1"/>
    <col min="2607" max="2607" width="11.28515625" style="36" customWidth="1"/>
    <col min="2608" max="2608" width="20.140625" style="36" customWidth="1"/>
    <col min="2609" max="2609" width="14.7109375" style="36" customWidth="1"/>
    <col min="2610" max="2820" width="13.140625" style="36"/>
    <col min="2821" max="2821" width="32.5703125" style="36" customWidth="1"/>
    <col min="2822" max="2822" width="11" style="36" customWidth="1"/>
    <col min="2823" max="2824" width="8.7109375" style="36" customWidth="1"/>
    <col min="2825" max="2825" width="4.5703125" style="36" customWidth="1"/>
    <col min="2826" max="2827" width="5.28515625" style="36" customWidth="1"/>
    <col min="2828" max="2862" width="8.7109375" style="36" customWidth="1"/>
    <col min="2863" max="2863" width="11.28515625" style="36" customWidth="1"/>
    <col min="2864" max="2864" width="20.140625" style="36" customWidth="1"/>
    <col min="2865" max="2865" width="14.7109375" style="36" customWidth="1"/>
    <col min="2866" max="3076" width="13.140625" style="36"/>
    <col min="3077" max="3077" width="32.5703125" style="36" customWidth="1"/>
    <col min="3078" max="3078" width="11" style="36" customWidth="1"/>
    <col min="3079" max="3080" width="8.7109375" style="36" customWidth="1"/>
    <col min="3081" max="3081" width="4.5703125" style="36" customWidth="1"/>
    <col min="3082" max="3083" width="5.28515625" style="36" customWidth="1"/>
    <col min="3084" max="3118" width="8.7109375" style="36" customWidth="1"/>
    <col min="3119" max="3119" width="11.28515625" style="36" customWidth="1"/>
    <col min="3120" max="3120" width="20.140625" style="36" customWidth="1"/>
    <col min="3121" max="3121" width="14.7109375" style="36" customWidth="1"/>
    <col min="3122" max="3332" width="13.140625" style="36"/>
    <col min="3333" max="3333" width="32.5703125" style="36" customWidth="1"/>
    <col min="3334" max="3334" width="11" style="36" customWidth="1"/>
    <col min="3335" max="3336" width="8.7109375" style="36" customWidth="1"/>
    <col min="3337" max="3337" width="4.5703125" style="36" customWidth="1"/>
    <col min="3338" max="3339" width="5.28515625" style="36" customWidth="1"/>
    <col min="3340" max="3374" width="8.7109375" style="36" customWidth="1"/>
    <col min="3375" max="3375" width="11.28515625" style="36" customWidth="1"/>
    <col min="3376" max="3376" width="20.140625" style="36" customWidth="1"/>
    <col min="3377" max="3377" width="14.7109375" style="36" customWidth="1"/>
    <col min="3378" max="3588" width="13.140625" style="36"/>
    <col min="3589" max="3589" width="32.5703125" style="36" customWidth="1"/>
    <col min="3590" max="3590" width="11" style="36" customWidth="1"/>
    <col min="3591" max="3592" width="8.7109375" style="36" customWidth="1"/>
    <col min="3593" max="3593" width="4.5703125" style="36" customWidth="1"/>
    <col min="3594" max="3595" width="5.28515625" style="36" customWidth="1"/>
    <col min="3596" max="3630" width="8.7109375" style="36" customWidth="1"/>
    <col min="3631" max="3631" width="11.28515625" style="36" customWidth="1"/>
    <col min="3632" max="3632" width="20.140625" style="36" customWidth="1"/>
    <col min="3633" max="3633" width="14.7109375" style="36" customWidth="1"/>
    <col min="3634" max="3844" width="13.140625" style="36"/>
    <col min="3845" max="3845" width="32.5703125" style="36" customWidth="1"/>
    <col min="3846" max="3846" width="11" style="36" customWidth="1"/>
    <col min="3847" max="3848" width="8.7109375" style="36" customWidth="1"/>
    <col min="3849" max="3849" width="4.5703125" style="36" customWidth="1"/>
    <col min="3850" max="3851" width="5.28515625" style="36" customWidth="1"/>
    <col min="3852" max="3886" width="8.7109375" style="36" customWidth="1"/>
    <col min="3887" max="3887" width="11.28515625" style="36" customWidth="1"/>
    <col min="3888" max="3888" width="20.140625" style="36" customWidth="1"/>
    <col min="3889" max="3889" width="14.7109375" style="36" customWidth="1"/>
    <col min="3890" max="4100" width="13.140625" style="36"/>
    <col min="4101" max="4101" width="32.5703125" style="36" customWidth="1"/>
    <col min="4102" max="4102" width="11" style="36" customWidth="1"/>
    <col min="4103" max="4104" width="8.7109375" style="36" customWidth="1"/>
    <col min="4105" max="4105" width="4.5703125" style="36" customWidth="1"/>
    <col min="4106" max="4107" width="5.28515625" style="36" customWidth="1"/>
    <col min="4108" max="4142" width="8.7109375" style="36" customWidth="1"/>
    <col min="4143" max="4143" width="11.28515625" style="36" customWidth="1"/>
    <col min="4144" max="4144" width="20.140625" style="36" customWidth="1"/>
    <col min="4145" max="4145" width="14.7109375" style="36" customWidth="1"/>
    <col min="4146" max="4356" width="13.140625" style="36"/>
    <col min="4357" max="4357" width="32.5703125" style="36" customWidth="1"/>
    <col min="4358" max="4358" width="11" style="36" customWidth="1"/>
    <col min="4359" max="4360" width="8.7109375" style="36" customWidth="1"/>
    <col min="4361" max="4361" width="4.5703125" style="36" customWidth="1"/>
    <col min="4362" max="4363" width="5.28515625" style="36" customWidth="1"/>
    <col min="4364" max="4398" width="8.7109375" style="36" customWidth="1"/>
    <col min="4399" max="4399" width="11.28515625" style="36" customWidth="1"/>
    <col min="4400" max="4400" width="20.140625" style="36" customWidth="1"/>
    <col min="4401" max="4401" width="14.7109375" style="36" customWidth="1"/>
    <col min="4402" max="4612" width="13.140625" style="36"/>
    <col min="4613" max="4613" width="32.5703125" style="36" customWidth="1"/>
    <col min="4614" max="4614" width="11" style="36" customWidth="1"/>
    <col min="4615" max="4616" width="8.7109375" style="36" customWidth="1"/>
    <col min="4617" max="4617" width="4.5703125" style="36" customWidth="1"/>
    <col min="4618" max="4619" width="5.28515625" style="36" customWidth="1"/>
    <col min="4620" max="4654" width="8.7109375" style="36" customWidth="1"/>
    <col min="4655" max="4655" width="11.28515625" style="36" customWidth="1"/>
    <col min="4656" max="4656" width="20.140625" style="36" customWidth="1"/>
    <col min="4657" max="4657" width="14.7109375" style="36" customWidth="1"/>
    <col min="4658" max="4868" width="13.140625" style="36"/>
    <col min="4869" max="4869" width="32.5703125" style="36" customWidth="1"/>
    <col min="4870" max="4870" width="11" style="36" customWidth="1"/>
    <col min="4871" max="4872" width="8.7109375" style="36" customWidth="1"/>
    <col min="4873" max="4873" width="4.5703125" style="36" customWidth="1"/>
    <col min="4874" max="4875" width="5.28515625" style="36" customWidth="1"/>
    <col min="4876" max="4910" width="8.7109375" style="36" customWidth="1"/>
    <col min="4911" max="4911" width="11.28515625" style="36" customWidth="1"/>
    <col min="4912" max="4912" width="20.140625" style="36" customWidth="1"/>
    <col min="4913" max="4913" width="14.7109375" style="36" customWidth="1"/>
    <col min="4914" max="5124" width="13.140625" style="36"/>
    <col min="5125" max="5125" width="32.5703125" style="36" customWidth="1"/>
    <col min="5126" max="5126" width="11" style="36" customWidth="1"/>
    <col min="5127" max="5128" width="8.7109375" style="36" customWidth="1"/>
    <col min="5129" max="5129" width="4.5703125" style="36" customWidth="1"/>
    <col min="5130" max="5131" width="5.28515625" style="36" customWidth="1"/>
    <col min="5132" max="5166" width="8.7109375" style="36" customWidth="1"/>
    <col min="5167" max="5167" width="11.28515625" style="36" customWidth="1"/>
    <col min="5168" max="5168" width="20.140625" style="36" customWidth="1"/>
    <col min="5169" max="5169" width="14.7109375" style="36" customWidth="1"/>
    <col min="5170" max="5380" width="13.140625" style="36"/>
    <col min="5381" max="5381" width="32.5703125" style="36" customWidth="1"/>
    <col min="5382" max="5382" width="11" style="36" customWidth="1"/>
    <col min="5383" max="5384" width="8.7109375" style="36" customWidth="1"/>
    <col min="5385" max="5385" width="4.5703125" style="36" customWidth="1"/>
    <col min="5386" max="5387" width="5.28515625" style="36" customWidth="1"/>
    <col min="5388" max="5422" width="8.7109375" style="36" customWidth="1"/>
    <col min="5423" max="5423" width="11.28515625" style="36" customWidth="1"/>
    <col min="5424" max="5424" width="20.140625" style="36" customWidth="1"/>
    <col min="5425" max="5425" width="14.7109375" style="36" customWidth="1"/>
    <col min="5426" max="5636" width="13.140625" style="36"/>
    <col min="5637" max="5637" width="32.5703125" style="36" customWidth="1"/>
    <col min="5638" max="5638" width="11" style="36" customWidth="1"/>
    <col min="5639" max="5640" width="8.7109375" style="36" customWidth="1"/>
    <col min="5641" max="5641" width="4.5703125" style="36" customWidth="1"/>
    <col min="5642" max="5643" width="5.28515625" style="36" customWidth="1"/>
    <col min="5644" max="5678" width="8.7109375" style="36" customWidth="1"/>
    <col min="5679" max="5679" width="11.28515625" style="36" customWidth="1"/>
    <col min="5680" max="5680" width="20.140625" style="36" customWidth="1"/>
    <col min="5681" max="5681" width="14.7109375" style="36" customWidth="1"/>
    <col min="5682" max="5892" width="13.140625" style="36"/>
    <col min="5893" max="5893" width="32.5703125" style="36" customWidth="1"/>
    <col min="5894" max="5894" width="11" style="36" customWidth="1"/>
    <col min="5895" max="5896" width="8.7109375" style="36" customWidth="1"/>
    <col min="5897" max="5897" width="4.5703125" style="36" customWidth="1"/>
    <col min="5898" max="5899" width="5.28515625" style="36" customWidth="1"/>
    <col min="5900" max="5934" width="8.7109375" style="36" customWidth="1"/>
    <col min="5935" max="5935" width="11.28515625" style="36" customWidth="1"/>
    <col min="5936" max="5936" width="20.140625" style="36" customWidth="1"/>
    <col min="5937" max="5937" width="14.7109375" style="36" customWidth="1"/>
    <col min="5938" max="6148" width="13.140625" style="36"/>
    <col min="6149" max="6149" width="32.5703125" style="36" customWidth="1"/>
    <col min="6150" max="6150" width="11" style="36" customWidth="1"/>
    <col min="6151" max="6152" width="8.7109375" style="36" customWidth="1"/>
    <col min="6153" max="6153" width="4.5703125" style="36" customWidth="1"/>
    <col min="6154" max="6155" width="5.28515625" style="36" customWidth="1"/>
    <col min="6156" max="6190" width="8.7109375" style="36" customWidth="1"/>
    <col min="6191" max="6191" width="11.28515625" style="36" customWidth="1"/>
    <col min="6192" max="6192" width="20.140625" style="36" customWidth="1"/>
    <col min="6193" max="6193" width="14.7109375" style="36" customWidth="1"/>
    <col min="6194" max="6404" width="13.140625" style="36"/>
    <col min="6405" max="6405" width="32.5703125" style="36" customWidth="1"/>
    <col min="6406" max="6406" width="11" style="36" customWidth="1"/>
    <col min="6407" max="6408" width="8.7109375" style="36" customWidth="1"/>
    <col min="6409" max="6409" width="4.5703125" style="36" customWidth="1"/>
    <col min="6410" max="6411" width="5.28515625" style="36" customWidth="1"/>
    <col min="6412" max="6446" width="8.7109375" style="36" customWidth="1"/>
    <col min="6447" max="6447" width="11.28515625" style="36" customWidth="1"/>
    <col min="6448" max="6448" width="20.140625" style="36" customWidth="1"/>
    <col min="6449" max="6449" width="14.7109375" style="36" customWidth="1"/>
    <col min="6450" max="6660" width="13.140625" style="36"/>
    <col min="6661" max="6661" width="32.5703125" style="36" customWidth="1"/>
    <col min="6662" max="6662" width="11" style="36" customWidth="1"/>
    <col min="6663" max="6664" width="8.7109375" style="36" customWidth="1"/>
    <col min="6665" max="6665" width="4.5703125" style="36" customWidth="1"/>
    <col min="6666" max="6667" width="5.28515625" style="36" customWidth="1"/>
    <col min="6668" max="6702" width="8.7109375" style="36" customWidth="1"/>
    <col min="6703" max="6703" width="11.28515625" style="36" customWidth="1"/>
    <col min="6704" max="6704" width="20.140625" style="36" customWidth="1"/>
    <col min="6705" max="6705" width="14.7109375" style="36" customWidth="1"/>
    <col min="6706" max="6916" width="13.140625" style="36"/>
    <col min="6917" max="6917" width="32.5703125" style="36" customWidth="1"/>
    <col min="6918" max="6918" width="11" style="36" customWidth="1"/>
    <col min="6919" max="6920" width="8.7109375" style="36" customWidth="1"/>
    <col min="6921" max="6921" width="4.5703125" style="36" customWidth="1"/>
    <col min="6922" max="6923" width="5.28515625" style="36" customWidth="1"/>
    <col min="6924" max="6958" width="8.7109375" style="36" customWidth="1"/>
    <col min="6959" max="6959" width="11.28515625" style="36" customWidth="1"/>
    <col min="6960" max="6960" width="20.140625" style="36" customWidth="1"/>
    <col min="6961" max="6961" width="14.7109375" style="36" customWidth="1"/>
    <col min="6962" max="7172" width="13.140625" style="36"/>
    <col min="7173" max="7173" width="32.5703125" style="36" customWidth="1"/>
    <col min="7174" max="7174" width="11" style="36" customWidth="1"/>
    <col min="7175" max="7176" width="8.7109375" style="36" customWidth="1"/>
    <col min="7177" max="7177" width="4.5703125" style="36" customWidth="1"/>
    <col min="7178" max="7179" width="5.28515625" style="36" customWidth="1"/>
    <col min="7180" max="7214" width="8.7109375" style="36" customWidth="1"/>
    <col min="7215" max="7215" width="11.28515625" style="36" customWidth="1"/>
    <col min="7216" max="7216" width="20.140625" style="36" customWidth="1"/>
    <col min="7217" max="7217" width="14.7109375" style="36" customWidth="1"/>
    <col min="7218" max="7428" width="13.140625" style="36"/>
    <col min="7429" max="7429" width="32.5703125" style="36" customWidth="1"/>
    <col min="7430" max="7430" width="11" style="36" customWidth="1"/>
    <col min="7431" max="7432" width="8.7109375" style="36" customWidth="1"/>
    <col min="7433" max="7433" width="4.5703125" style="36" customWidth="1"/>
    <col min="7434" max="7435" width="5.28515625" style="36" customWidth="1"/>
    <col min="7436" max="7470" width="8.7109375" style="36" customWidth="1"/>
    <col min="7471" max="7471" width="11.28515625" style="36" customWidth="1"/>
    <col min="7472" max="7472" width="20.140625" style="36" customWidth="1"/>
    <col min="7473" max="7473" width="14.7109375" style="36" customWidth="1"/>
    <col min="7474" max="7684" width="13.140625" style="36"/>
    <col min="7685" max="7685" width="32.5703125" style="36" customWidth="1"/>
    <col min="7686" max="7686" width="11" style="36" customWidth="1"/>
    <col min="7687" max="7688" width="8.7109375" style="36" customWidth="1"/>
    <col min="7689" max="7689" width="4.5703125" style="36" customWidth="1"/>
    <col min="7690" max="7691" width="5.28515625" style="36" customWidth="1"/>
    <col min="7692" max="7726" width="8.7109375" style="36" customWidth="1"/>
    <col min="7727" max="7727" width="11.28515625" style="36" customWidth="1"/>
    <col min="7728" max="7728" width="20.140625" style="36" customWidth="1"/>
    <col min="7729" max="7729" width="14.7109375" style="36" customWidth="1"/>
    <col min="7730" max="7940" width="13.140625" style="36"/>
    <col min="7941" max="7941" width="32.5703125" style="36" customWidth="1"/>
    <col min="7942" max="7942" width="11" style="36" customWidth="1"/>
    <col min="7943" max="7944" width="8.7109375" style="36" customWidth="1"/>
    <col min="7945" max="7945" width="4.5703125" style="36" customWidth="1"/>
    <col min="7946" max="7947" width="5.28515625" style="36" customWidth="1"/>
    <col min="7948" max="7982" width="8.7109375" style="36" customWidth="1"/>
    <col min="7983" max="7983" width="11.28515625" style="36" customWidth="1"/>
    <col min="7984" max="7984" width="20.140625" style="36" customWidth="1"/>
    <col min="7985" max="7985" width="14.7109375" style="36" customWidth="1"/>
    <col min="7986" max="8196" width="13.140625" style="36"/>
    <col min="8197" max="8197" width="32.5703125" style="36" customWidth="1"/>
    <col min="8198" max="8198" width="11" style="36" customWidth="1"/>
    <col min="8199" max="8200" width="8.7109375" style="36" customWidth="1"/>
    <col min="8201" max="8201" width="4.5703125" style="36" customWidth="1"/>
    <col min="8202" max="8203" width="5.28515625" style="36" customWidth="1"/>
    <col min="8204" max="8238" width="8.7109375" style="36" customWidth="1"/>
    <col min="8239" max="8239" width="11.28515625" style="36" customWidth="1"/>
    <col min="8240" max="8240" width="20.140625" style="36" customWidth="1"/>
    <col min="8241" max="8241" width="14.7109375" style="36" customWidth="1"/>
    <col min="8242" max="8452" width="13.140625" style="36"/>
    <col min="8453" max="8453" width="32.5703125" style="36" customWidth="1"/>
    <col min="8454" max="8454" width="11" style="36" customWidth="1"/>
    <col min="8455" max="8456" width="8.7109375" style="36" customWidth="1"/>
    <col min="8457" max="8457" width="4.5703125" style="36" customWidth="1"/>
    <col min="8458" max="8459" width="5.28515625" style="36" customWidth="1"/>
    <col min="8460" max="8494" width="8.7109375" style="36" customWidth="1"/>
    <col min="8495" max="8495" width="11.28515625" style="36" customWidth="1"/>
    <col min="8496" max="8496" width="20.140625" style="36" customWidth="1"/>
    <col min="8497" max="8497" width="14.7109375" style="36" customWidth="1"/>
    <col min="8498" max="8708" width="13.140625" style="36"/>
    <col min="8709" max="8709" width="32.5703125" style="36" customWidth="1"/>
    <col min="8710" max="8710" width="11" style="36" customWidth="1"/>
    <col min="8711" max="8712" width="8.7109375" style="36" customWidth="1"/>
    <col min="8713" max="8713" width="4.5703125" style="36" customWidth="1"/>
    <col min="8714" max="8715" width="5.28515625" style="36" customWidth="1"/>
    <col min="8716" max="8750" width="8.7109375" style="36" customWidth="1"/>
    <col min="8751" max="8751" width="11.28515625" style="36" customWidth="1"/>
    <col min="8752" max="8752" width="20.140625" style="36" customWidth="1"/>
    <col min="8753" max="8753" width="14.7109375" style="36" customWidth="1"/>
    <col min="8754" max="8964" width="13.140625" style="36"/>
    <col min="8965" max="8965" width="32.5703125" style="36" customWidth="1"/>
    <col min="8966" max="8966" width="11" style="36" customWidth="1"/>
    <col min="8967" max="8968" width="8.7109375" style="36" customWidth="1"/>
    <col min="8969" max="8969" width="4.5703125" style="36" customWidth="1"/>
    <col min="8970" max="8971" width="5.28515625" style="36" customWidth="1"/>
    <col min="8972" max="9006" width="8.7109375" style="36" customWidth="1"/>
    <col min="9007" max="9007" width="11.28515625" style="36" customWidth="1"/>
    <col min="9008" max="9008" width="20.140625" style="36" customWidth="1"/>
    <col min="9009" max="9009" width="14.7109375" style="36" customWidth="1"/>
    <col min="9010" max="9220" width="13.140625" style="36"/>
    <col min="9221" max="9221" width="32.5703125" style="36" customWidth="1"/>
    <col min="9222" max="9222" width="11" style="36" customWidth="1"/>
    <col min="9223" max="9224" width="8.7109375" style="36" customWidth="1"/>
    <col min="9225" max="9225" width="4.5703125" style="36" customWidth="1"/>
    <col min="9226" max="9227" width="5.28515625" style="36" customWidth="1"/>
    <col min="9228" max="9262" width="8.7109375" style="36" customWidth="1"/>
    <col min="9263" max="9263" width="11.28515625" style="36" customWidth="1"/>
    <col min="9264" max="9264" width="20.140625" style="36" customWidth="1"/>
    <col min="9265" max="9265" width="14.7109375" style="36" customWidth="1"/>
    <col min="9266" max="9476" width="13.140625" style="36"/>
    <col min="9477" max="9477" width="32.5703125" style="36" customWidth="1"/>
    <col min="9478" max="9478" width="11" style="36" customWidth="1"/>
    <col min="9479" max="9480" width="8.7109375" style="36" customWidth="1"/>
    <col min="9481" max="9481" width="4.5703125" style="36" customWidth="1"/>
    <col min="9482" max="9483" width="5.28515625" style="36" customWidth="1"/>
    <col min="9484" max="9518" width="8.7109375" style="36" customWidth="1"/>
    <col min="9519" max="9519" width="11.28515625" style="36" customWidth="1"/>
    <col min="9520" max="9520" width="20.140625" style="36" customWidth="1"/>
    <col min="9521" max="9521" width="14.7109375" style="36" customWidth="1"/>
    <col min="9522" max="9732" width="13.140625" style="36"/>
    <col min="9733" max="9733" width="32.5703125" style="36" customWidth="1"/>
    <col min="9734" max="9734" width="11" style="36" customWidth="1"/>
    <col min="9735" max="9736" width="8.7109375" style="36" customWidth="1"/>
    <col min="9737" max="9737" width="4.5703125" style="36" customWidth="1"/>
    <col min="9738" max="9739" width="5.28515625" style="36" customWidth="1"/>
    <col min="9740" max="9774" width="8.7109375" style="36" customWidth="1"/>
    <col min="9775" max="9775" width="11.28515625" style="36" customWidth="1"/>
    <col min="9776" max="9776" width="20.140625" style="36" customWidth="1"/>
    <col min="9777" max="9777" width="14.7109375" style="36" customWidth="1"/>
    <col min="9778" max="9988" width="13.140625" style="36"/>
    <col min="9989" max="9989" width="32.5703125" style="36" customWidth="1"/>
    <col min="9990" max="9990" width="11" style="36" customWidth="1"/>
    <col min="9991" max="9992" width="8.7109375" style="36" customWidth="1"/>
    <col min="9993" max="9993" width="4.5703125" style="36" customWidth="1"/>
    <col min="9994" max="9995" width="5.28515625" style="36" customWidth="1"/>
    <col min="9996" max="10030" width="8.7109375" style="36" customWidth="1"/>
    <col min="10031" max="10031" width="11.28515625" style="36" customWidth="1"/>
    <col min="10032" max="10032" width="20.140625" style="36" customWidth="1"/>
    <col min="10033" max="10033" width="14.7109375" style="36" customWidth="1"/>
    <col min="10034" max="10244" width="13.140625" style="36"/>
    <col min="10245" max="10245" width="32.5703125" style="36" customWidth="1"/>
    <col min="10246" max="10246" width="11" style="36" customWidth="1"/>
    <col min="10247" max="10248" width="8.7109375" style="36" customWidth="1"/>
    <col min="10249" max="10249" width="4.5703125" style="36" customWidth="1"/>
    <col min="10250" max="10251" width="5.28515625" style="36" customWidth="1"/>
    <col min="10252" max="10286" width="8.7109375" style="36" customWidth="1"/>
    <col min="10287" max="10287" width="11.28515625" style="36" customWidth="1"/>
    <col min="10288" max="10288" width="20.140625" style="36" customWidth="1"/>
    <col min="10289" max="10289" width="14.7109375" style="36" customWidth="1"/>
    <col min="10290" max="10500" width="13.140625" style="36"/>
    <col min="10501" max="10501" width="32.5703125" style="36" customWidth="1"/>
    <col min="10502" max="10502" width="11" style="36" customWidth="1"/>
    <col min="10503" max="10504" width="8.7109375" style="36" customWidth="1"/>
    <col min="10505" max="10505" width="4.5703125" style="36" customWidth="1"/>
    <col min="10506" max="10507" width="5.28515625" style="36" customWidth="1"/>
    <col min="10508" max="10542" width="8.7109375" style="36" customWidth="1"/>
    <col min="10543" max="10543" width="11.28515625" style="36" customWidth="1"/>
    <col min="10544" max="10544" width="20.140625" style="36" customWidth="1"/>
    <col min="10545" max="10545" width="14.7109375" style="36" customWidth="1"/>
    <col min="10546" max="10756" width="13.140625" style="36"/>
    <col min="10757" max="10757" width="32.5703125" style="36" customWidth="1"/>
    <col min="10758" max="10758" width="11" style="36" customWidth="1"/>
    <col min="10759" max="10760" width="8.7109375" style="36" customWidth="1"/>
    <col min="10761" max="10761" width="4.5703125" style="36" customWidth="1"/>
    <col min="10762" max="10763" width="5.28515625" style="36" customWidth="1"/>
    <col min="10764" max="10798" width="8.7109375" style="36" customWidth="1"/>
    <col min="10799" max="10799" width="11.28515625" style="36" customWidth="1"/>
    <col min="10800" max="10800" width="20.140625" style="36" customWidth="1"/>
    <col min="10801" max="10801" width="14.7109375" style="36" customWidth="1"/>
    <col min="10802" max="11012" width="13.140625" style="36"/>
    <col min="11013" max="11013" width="32.5703125" style="36" customWidth="1"/>
    <col min="11014" max="11014" width="11" style="36" customWidth="1"/>
    <col min="11015" max="11016" width="8.7109375" style="36" customWidth="1"/>
    <col min="11017" max="11017" width="4.5703125" style="36" customWidth="1"/>
    <col min="11018" max="11019" width="5.28515625" style="36" customWidth="1"/>
    <col min="11020" max="11054" width="8.7109375" style="36" customWidth="1"/>
    <col min="11055" max="11055" width="11.28515625" style="36" customWidth="1"/>
    <col min="11056" max="11056" width="20.140625" style="36" customWidth="1"/>
    <col min="11057" max="11057" width="14.7109375" style="36" customWidth="1"/>
    <col min="11058" max="11268" width="13.140625" style="36"/>
    <col min="11269" max="11269" width="32.5703125" style="36" customWidth="1"/>
    <col min="11270" max="11270" width="11" style="36" customWidth="1"/>
    <col min="11271" max="11272" width="8.7109375" style="36" customWidth="1"/>
    <col min="11273" max="11273" width="4.5703125" style="36" customWidth="1"/>
    <col min="11274" max="11275" width="5.28515625" style="36" customWidth="1"/>
    <col min="11276" max="11310" width="8.7109375" style="36" customWidth="1"/>
    <col min="11311" max="11311" width="11.28515625" style="36" customWidth="1"/>
    <col min="11312" max="11312" width="20.140625" style="36" customWidth="1"/>
    <col min="11313" max="11313" width="14.7109375" style="36" customWidth="1"/>
    <col min="11314" max="11524" width="13.140625" style="36"/>
    <col min="11525" max="11525" width="32.5703125" style="36" customWidth="1"/>
    <col min="11526" max="11526" width="11" style="36" customWidth="1"/>
    <col min="11527" max="11528" width="8.7109375" style="36" customWidth="1"/>
    <col min="11529" max="11529" width="4.5703125" style="36" customWidth="1"/>
    <col min="11530" max="11531" width="5.28515625" style="36" customWidth="1"/>
    <col min="11532" max="11566" width="8.7109375" style="36" customWidth="1"/>
    <col min="11567" max="11567" width="11.28515625" style="36" customWidth="1"/>
    <col min="11568" max="11568" width="20.140625" style="36" customWidth="1"/>
    <col min="11569" max="11569" width="14.7109375" style="36" customWidth="1"/>
    <col min="11570" max="11780" width="13.140625" style="36"/>
    <col min="11781" max="11781" width="32.5703125" style="36" customWidth="1"/>
    <col min="11782" max="11782" width="11" style="36" customWidth="1"/>
    <col min="11783" max="11784" width="8.7109375" style="36" customWidth="1"/>
    <col min="11785" max="11785" width="4.5703125" style="36" customWidth="1"/>
    <col min="11786" max="11787" width="5.28515625" style="36" customWidth="1"/>
    <col min="11788" max="11822" width="8.7109375" style="36" customWidth="1"/>
    <col min="11823" max="11823" width="11.28515625" style="36" customWidth="1"/>
    <col min="11824" max="11824" width="20.140625" style="36" customWidth="1"/>
    <col min="11825" max="11825" width="14.7109375" style="36" customWidth="1"/>
    <col min="11826" max="12036" width="13.140625" style="36"/>
    <col min="12037" max="12037" width="32.5703125" style="36" customWidth="1"/>
    <col min="12038" max="12038" width="11" style="36" customWidth="1"/>
    <col min="12039" max="12040" width="8.7109375" style="36" customWidth="1"/>
    <col min="12041" max="12041" width="4.5703125" style="36" customWidth="1"/>
    <col min="12042" max="12043" width="5.28515625" style="36" customWidth="1"/>
    <col min="12044" max="12078" width="8.7109375" style="36" customWidth="1"/>
    <col min="12079" max="12079" width="11.28515625" style="36" customWidth="1"/>
    <col min="12080" max="12080" width="20.140625" style="36" customWidth="1"/>
    <col min="12081" max="12081" width="14.7109375" style="36" customWidth="1"/>
    <col min="12082" max="12292" width="13.140625" style="36"/>
    <col min="12293" max="12293" width="32.5703125" style="36" customWidth="1"/>
    <col min="12294" max="12294" width="11" style="36" customWidth="1"/>
    <col min="12295" max="12296" width="8.7109375" style="36" customWidth="1"/>
    <col min="12297" max="12297" width="4.5703125" style="36" customWidth="1"/>
    <col min="12298" max="12299" width="5.28515625" style="36" customWidth="1"/>
    <col min="12300" max="12334" width="8.7109375" style="36" customWidth="1"/>
    <col min="12335" max="12335" width="11.28515625" style="36" customWidth="1"/>
    <col min="12336" max="12336" width="20.140625" style="36" customWidth="1"/>
    <col min="12337" max="12337" width="14.7109375" style="36" customWidth="1"/>
    <col min="12338" max="12548" width="13.140625" style="36"/>
    <col min="12549" max="12549" width="32.5703125" style="36" customWidth="1"/>
    <col min="12550" max="12550" width="11" style="36" customWidth="1"/>
    <col min="12551" max="12552" width="8.7109375" style="36" customWidth="1"/>
    <col min="12553" max="12553" width="4.5703125" style="36" customWidth="1"/>
    <col min="12554" max="12555" width="5.28515625" style="36" customWidth="1"/>
    <col min="12556" max="12590" width="8.7109375" style="36" customWidth="1"/>
    <col min="12591" max="12591" width="11.28515625" style="36" customWidth="1"/>
    <col min="12592" max="12592" width="20.140625" style="36" customWidth="1"/>
    <col min="12593" max="12593" width="14.7109375" style="36" customWidth="1"/>
    <col min="12594" max="12804" width="13.140625" style="36"/>
    <col min="12805" max="12805" width="32.5703125" style="36" customWidth="1"/>
    <col min="12806" max="12806" width="11" style="36" customWidth="1"/>
    <col min="12807" max="12808" width="8.7109375" style="36" customWidth="1"/>
    <col min="12809" max="12809" width="4.5703125" style="36" customWidth="1"/>
    <col min="12810" max="12811" width="5.28515625" style="36" customWidth="1"/>
    <col min="12812" max="12846" width="8.7109375" style="36" customWidth="1"/>
    <col min="12847" max="12847" width="11.28515625" style="36" customWidth="1"/>
    <col min="12848" max="12848" width="20.140625" style="36" customWidth="1"/>
    <col min="12849" max="12849" width="14.7109375" style="36" customWidth="1"/>
    <col min="12850" max="13060" width="13.140625" style="36"/>
    <col min="13061" max="13061" width="32.5703125" style="36" customWidth="1"/>
    <col min="13062" max="13062" width="11" style="36" customWidth="1"/>
    <col min="13063" max="13064" width="8.7109375" style="36" customWidth="1"/>
    <col min="13065" max="13065" width="4.5703125" style="36" customWidth="1"/>
    <col min="13066" max="13067" width="5.28515625" style="36" customWidth="1"/>
    <col min="13068" max="13102" width="8.7109375" style="36" customWidth="1"/>
    <col min="13103" max="13103" width="11.28515625" style="36" customWidth="1"/>
    <col min="13104" max="13104" width="20.140625" style="36" customWidth="1"/>
    <col min="13105" max="13105" width="14.7109375" style="36" customWidth="1"/>
    <col min="13106" max="13316" width="13.140625" style="36"/>
    <col min="13317" max="13317" width="32.5703125" style="36" customWidth="1"/>
    <col min="13318" max="13318" width="11" style="36" customWidth="1"/>
    <col min="13319" max="13320" width="8.7109375" style="36" customWidth="1"/>
    <col min="13321" max="13321" width="4.5703125" style="36" customWidth="1"/>
    <col min="13322" max="13323" width="5.28515625" style="36" customWidth="1"/>
    <col min="13324" max="13358" width="8.7109375" style="36" customWidth="1"/>
    <col min="13359" max="13359" width="11.28515625" style="36" customWidth="1"/>
    <col min="13360" max="13360" width="20.140625" style="36" customWidth="1"/>
    <col min="13361" max="13361" width="14.7109375" style="36" customWidth="1"/>
    <col min="13362" max="13572" width="13.140625" style="36"/>
    <col min="13573" max="13573" width="32.5703125" style="36" customWidth="1"/>
    <col min="13574" max="13574" width="11" style="36" customWidth="1"/>
    <col min="13575" max="13576" width="8.7109375" style="36" customWidth="1"/>
    <col min="13577" max="13577" width="4.5703125" style="36" customWidth="1"/>
    <col min="13578" max="13579" width="5.28515625" style="36" customWidth="1"/>
    <col min="13580" max="13614" width="8.7109375" style="36" customWidth="1"/>
    <col min="13615" max="13615" width="11.28515625" style="36" customWidth="1"/>
    <col min="13616" max="13616" width="20.140625" style="36" customWidth="1"/>
    <col min="13617" max="13617" width="14.7109375" style="36" customWidth="1"/>
    <col min="13618" max="13828" width="13.140625" style="36"/>
    <col min="13829" max="13829" width="32.5703125" style="36" customWidth="1"/>
    <col min="13830" max="13830" width="11" style="36" customWidth="1"/>
    <col min="13831" max="13832" width="8.7109375" style="36" customWidth="1"/>
    <col min="13833" max="13833" width="4.5703125" style="36" customWidth="1"/>
    <col min="13834" max="13835" width="5.28515625" style="36" customWidth="1"/>
    <col min="13836" max="13870" width="8.7109375" style="36" customWidth="1"/>
    <col min="13871" max="13871" width="11.28515625" style="36" customWidth="1"/>
    <col min="13872" max="13872" width="20.140625" style="36" customWidth="1"/>
    <col min="13873" max="13873" width="14.7109375" style="36" customWidth="1"/>
    <col min="13874" max="14084" width="13.140625" style="36"/>
    <col min="14085" max="14085" width="32.5703125" style="36" customWidth="1"/>
    <col min="14086" max="14086" width="11" style="36" customWidth="1"/>
    <col min="14087" max="14088" width="8.7109375" style="36" customWidth="1"/>
    <col min="14089" max="14089" width="4.5703125" style="36" customWidth="1"/>
    <col min="14090" max="14091" width="5.28515625" style="36" customWidth="1"/>
    <col min="14092" max="14126" width="8.7109375" style="36" customWidth="1"/>
    <col min="14127" max="14127" width="11.28515625" style="36" customWidth="1"/>
    <col min="14128" max="14128" width="20.140625" style="36" customWidth="1"/>
    <col min="14129" max="14129" width="14.7109375" style="36" customWidth="1"/>
    <col min="14130" max="14340" width="13.140625" style="36"/>
    <col min="14341" max="14341" width="32.5703125" style="36" customWidth="1"/>
    <col min="14342" max="14342" width="11" style="36" customWidth="1"/>
    <col min="14343" max="14344" width="8.7109375" style="36" customWidth="1"/>
    <col min="14345" max="14345" width="4.5703125" style="36" customWidth="1"/>
    <col min="14346" max="14347" width="5.28515625" style="36" customWidth="1"/>
    <col min="14348" max="14382" width="8.7109375" style="36" customWidth="1"/>
    <col min="14383" max="14383" width="11.28515625" style="36" customWidth="1"/>
    <col min="14384" max="14384" width="20.140625" style="36" customWidth="1"/>
    <col min="14385" max="14385" width="14.7109375" style="36" customWidth="1"/>
    <col min="14386" max="14596" width="13.140625" style="36"/>
    <col min="14597" max="14597" width="32.5703125" style="36" customWidth="1"/>
    <col min="14598" max="14598" width="11" style="36" customWidth="1"/>
    <col min="14599" max="14600" width="8.7109375" style="36" customWidth="1"/>
    <col min="14601" max="14601" width="4.5703125" style="36" customWidth="1"/>
    <col min="14602" max="14603" width="5.28515625" style="36" customWidth="1"/>
    <col min="14604" max="14638" width="8.7109375" style="36" customWidth="1"/>
    <col min="14639" max="14639" width="11.28515625" style="36" customWidth="1"/>
    <col min="14640" max="14640" width="20.140625" style="36" customWidth="1"/>
    <col min="14641" max="14641" width="14.7109375" style="36" customWidth="1"/>
    <col min="14642" max="14852" width="13.140625" style="36"/>
    <col min="14853" max="14853" width="32.5703125" style="36" customWidth="1"/>
    <col min="14854" max="14854" width="11" style="36" customWidth="1"/>
    <col min="14855" max="14856" width="8.7109375" style="36" customWidth="1"/>
    <col min="14857" max="14857" width="4.5703125" style="36" customWidth="1"/>
    <col min="14858" max="14859" width="5.28515625" style="36" customWidth="1"/>
    <col min="14860" max="14894" width="8.7109375" style="36" customWidth="1"/>
    <col min="14895" max="14895" width="11.28515625" style="36" customWidth="1"/>
    <col min="14896" max="14896" width="20.140625" style="36" customWidth="1"/>
    <col min="14897" max="14897" width="14.7109375" style="36" customWidth="1"/>
    <col min="14898" max="15108" width="13.140625" style="36"/>
    <col min="15109" max="15109" width="32.5703125" style="36" customWidth="1"/>
    <col min="15110" max="15110" width="11" style="36" customWidth="1"/>
    <col min="15111" max="15112" width="8.7109375" style="36" customWidth="1"/>
    <col min="15113" max="15113" width="4.5703125" style="36" customWidth="1"/>
    <col min="15114" max="15115" width="5.28515625" style="36" customWidth="1"/>
    <col min="15116" max="15150" width="8.7109375" style="36" customWidth="1"/>
    <col min="15151" max="15151" width="11.28515625" style="36" customWidth="1"/>
    <col min="15152" max="15152" width="20.140625" style="36" customWidth="1"/>
    <col min="15153" max="15153" width="14.7109375" style="36" customWidth="1"/>
    <col min="15154" max="15364" width="13.140625" style="36"/>
    <col min="15365" max="15365" width="32.5703125" style="36" customWidth="1"/>
    <col min="15366" max="15366" width="11" style="36" customWidth="1"/>
    <col min="15367" max="15368" width="8.7109375" style="36" customWidth="1"/>
    <col min="15369" max="15369" width="4.5703125" style="36" customWidth="1"/>
    <col min="15370" max="15371" width="5.28515625" style="36" customWidth="1"/>
    <col min="15372" max="15406" width="8.7109375" style="36" customWidth="1"/>
    <col min="15407" max="15407" width="11.28515625" style="36" customWidth="1"/>
    <col min="15408" max="15408" width="20.140625" style="36" customWidth="1"/>
    <col min="15409" max="15409" width="14.7109375" style="36" customWidth="1"/>
    <col min="15410" max="15620" width="13.140625" style="36"/>
    <col min="15621" max="15621" width="32.5703125" style="36" customWidth="1"/>
    <col min="15622" max="15622" width="11" style="36" customWidth="1"/>
    <col min="15623" max="15624" width="8.7109375" style="36" customWidth="1"/>
    <col min="15625" max="15625" width="4.5703125" style="36" customWidth="1"/>
    <col min="15626" max="15627" width="5.28515625" style="36" customWidth="1"/>
    <col min="15628" max="15662" width="8.7109375" style="36" customWidth="1"/>
    <col min="15663" max="15663" width="11.28515625" style="36" customWidth="1"/>
    <col min="15664" max="15664" width="20.140625" style="36" customWidth="1"/>
    <col min="15665" max="15665" width="14.7109375" style="36" customWidth="1"/>
    <col min="15666" max="15876" width="13.140625" style="36"/>
    <col min="15877" max="15877" width="32.5703125" style="36" customWidth="1"/>
    <col min="15878" max="15878" width="11" style="36" customWidth="1"/>
    <col min="15879" max="15880" width="8.7109375" style="36" customWidth="1"/>
    <col min="15881" max="15881" width="4.5703125" style="36" customWidth="1"/>
    <col min="15882" max="15883" width="5.28515625" style="36" customWidth="1"/>
    <col min="15884" max="15918" width="8.7109375" style="36" customWidth="1"/>
    <col min="15919" max="15919" width="11.28515625" style="36" customWidth="1"/>
    <col min="15920" max="15920" width="20.140625" style="36" customWidth="1"/>
    <col min="15921" max="15921" width="14.7109375" style="36" customWidth="1"/>
    <col min="15922" max="16132" width="13.140625" style="36"/>
    <col min="16133" max="16133" width="32.5703125" style="36" customWidth="1"/>
    <col min="16134" max="16134" width="11" style="36" customWidth="1"/>
    <col min="16135" max="16136" width="8.7109375" style="36" customWidth="1"/>
    <col min="16137" max="16137" width="4.5703125" style="36" customWidth="1"/>
    <col min="16138" max="16139" width="5.28515625" style="36" customWidth="1"/>
    <col min="16140" max="16174" width="8.7109375" style="36" customWidth="1"/>
    <col min="16175" max="16175" width="11.28515625" style="36" customWidth="1"/>
    <col min="16176" max="16176" width="20.140625" style="36" customWidth="1"/>
    <col min="16177" max="16177" width="14.7109375" style="36" customWidth="1"/>
    <col min="16178" max="16384" width="13.140625" style="36"/>
  </cols>
  <sheetData>
    <row r="1" spans="1:49" ht="17.25" customHeight="1" thickBot="1">
      <c r="B1" s="298" t="s">
        <v>89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300"/>
      <c r="AT1" s="112"/>
      <c r="AV1" s="36"/>
      <c r="AW1" s="36"/>
    </row>
    <row r="2" spans="1:49" s="131" customFormat="1" ht="70.7" customHeight="1" thickBot="1">
      <c r="B2" s="113"/>
      <c r="C2" s="3" t="s">
        <v>22</v>
      </c>
      <c r="D2" s="21" t="s">
        <v>14</v>
      </c>
      <c r="E2" s="14" t="s">
        <v>9</v>
      </c>
      <c r="F2" s="331" t="s">
        <v>192</v>
      </c>
      <c r="G2" s="114" t="s">
        <v>40</v>
      </c>
      <c r="H2" s="114" t="s">
        <v>41</v>
      </c>
      <c r="I2" s="115" t="s">
        <v>43</v>
      </c>
      <c r="J2" s="116" t="s">
        <v>44</v>
      </c>
      <c r="K2" s="117" t="s">
        <v>90</v>
      </c>
      <c r="L2" s="118" t="s">
        <v>46</v>
      </c>
      <c r="M2" s="119" t="s">
        <v>91</v>
      </c>
      <c r="N2" s="119" t="s">
        <v>48</v>
      </c>
      <c r="O2" s="119" t="s">
        <v>49</v>
      </c>
      <c r="P2" s="120" t="s">
        <v>50</v>
      </c>
      <c r="Q2" s="120" t="s">
        <v>92</v>
      </c>
      <c r="R2" s="120" t="s">
        <v>93</v>
      </c>
      <c r="S2" s="119" t="s">
        <v>53</v>
      </c>
      <c r="T2" s="120" t="s">
        <v>94</v>
      </c>
      <c r="U2" s="120" t="s">
        <v>54</v>
      </c>
      <c r="V2" s="120" t="s">
        <v>95</v>
      </c>
      <c r="W2" s="120" t="s">
        <v>96</v>
      </c>
      <c r="X2" s="120" t="s">
        <v>57</v>
      </c>
      <c r="Y2" s="120" t="s">
        <v>58</v>
      </c>
      <c r="Z2" s="120" t="s">
        <v>59</v>
      </c>
      <c r="AA2" s="120" t="s">
        <v>60</v>
      </c>
      <c r="AB2" s="120" t="s">
        <v>97</v>
      </c>
      <c r="AC2" s="120" t="s">
        <v>61</v>
      </c>
      <c r="AD2" s="120" t="s">
        <v>98</v>
      </c>
      <c r="AE2" s="120" t="s">
        <v>62</v>
      </c>
      <c r="AF2" s="121" t="s">
        <v>99</v>
      </c>
      <c r="AG2" s="122" t="s">
        <v>100</v>
      </c>
      <c r="AH2" s="120" t="s">
        <v>101</v>
      </c>
      <c r="AI2" s="120" t="s">
        <v>102</v>
      </c>
      <c r="AJ2" s="120" t="s">
        <v>103</v>
      </c>
      <c r="AK2" s="123" t="s">
        <v>104</v>
      </c>
      <c r="AL2" s="120" t="s">
        <v>105</v>
      </c>
      <c r="AM2" s="120" t="s">
        <v>106</v>
      </c>
      <c r="AN2" s="120" t="s">
        <v>107</v>
      </c>
      <c r="AO2" s="120" t="s">
        <v>108</v>
      </c>
      <c r="AP2" s="124" t="s">
        <v>109</v>
      </c>
      <c r="AQ2" s="120" t="s">
        <v>66</v>
      </c>
      <c r="AR2" s="125" t="s">
        <v>67</v>
      </c>
      <c r="AS2" s="126" t="s">
        <v>70</v>
      </c>
      <c r="AT2" s="127" t="s">
        <v>71</v>
      </c>
      <c r="AU2" s="128" t="s">
        <v>72</v>
      </c>
      <c r="AV2" s="129"/>
      <c r="AW2" s="130" t="s">
        <v>110</v>
      </c>
    </row>
    <row r="3" spans="1:49" s="148" customFormat="1" ht="15" customHeight="1">
      <c r="A3" s="148" t="s">
        <v>3</v>
      </c>
      <c r="B3" s="132" t="s">
        <v>111</v>
      </c>
      <c r="C3" s="132"/>
      <c r="D3" s="132"/>
      <c r="E3" s="132"/>
      <c r="F3" s="133" t="s">
        <v>112</v>
      </c>
      <c r="G3" s="134"/>
      <c r="H3" s="135"/>
      <c r="I3" s="136"/>
      <c r="J3" s="137">
        <f t="shared" ref="J3:J47" si="0">AS3-K3</f>
        <v>0</v>
      </c>
      <c r="K3" s="138"/>
      <c r="L3" s="139"/>
      <c r="M3" s="139"/>
      <c r="N3" s="139"/>
      <c r="O3" s="139"/>
      <c r="P3" s="139"/>
      <c r="Q3" s="140"/>
      <c r="R3" s="140"/>
      <c r="S3" s="139"/>
      <c r="T3" s="140"/>
      <c r="U3" s="139"/>
      <c r="V3" s="140"/>
      <c r="W3" s="140"/>
      <c r="X3" s="139"/>
      <c r="Y3" s="139"/>
      <c r="Z3" s="139"/>
      <c r="AA3" s="140"/>
      <c r="AB3" s="139"/>
      <c r="AC3" s="140"/>
      <c r="AD3" s="140"/>
      <c r="AE3" s="140"/>
      <c r="AF3" s="140"/>
      <c r="AG3" s="141"/>
      <c r="AH3" s="140"/>
      <c r="AI3" s="142"/>
      <c r="AJ3" s="140"/>
      <c r="AK3" s="143"/>
      <c r="AL3" s="142"/>
      <c r="AM3" s="140"/>
      <c r="AN3" s="144"/>
      <c r="AO3" s="139"/>
      <c r="AP3" s="140"/>
      <c r="AQ3" s="140"/>
      <c r="AR3" s="140"/>
      <c r="AS3" s="145">
        <f t="shared" ref="AS3:AS46" si="1">SUM(L3:AR3)</f>
        <v>0</v>
      </c>
      <c r="AT3" s="146">
        <v>5</v>
      </c>
      <c r="AU3" s="147">
        <f t="shared" ref="AU3:AU46" si="2">(AS3*AT3)*(H3-G3)</f>
        <v>0</v>
      </c>
      <c r="AV3" s="132" t="s">
        <v>111</v>
      </c>
      <c r="AW3" s="135"/>
    </row>
    <row r="4" spans="1:49" s="161" customFormat="1" ht="15" customHeight="1">
      <c r="B4" s="149" t="s">
        <v>113</v>
      </c>
      <c r="C4" s="149"/>
      <c r="D4" s="149"/>
      <c r="E4" s="149"/>
      <c r="F4" s="324">
        <v>10</v>
      </c>
      <c r="G4" s="150"/>
      <c r="H4" s="151"/>
      <c r="I4" s="136"/>
      <c r="J4" s="137">
        <f t="shared" si="0"/>
        <v>0</v>
      </c>
      <c r="K4" s="152"/>
      <c r="L4" s="153"/>
      <c r="M4" s="153"/>
      <c r="N4" s="153"/>
      <c r="O4" s="153"/>
      <c r="P4" s="153"/>
      <c r="Q4" s="154"/>
      <c r="R4" s="154"/>
      <c r="S4" s="153"/>
      <c r="T4" s="154"/>
      <c r="U4" s="153"/>
      <c r="V4" s="154"/>
      <c r="W4" s="154"/>
      <c r="X4" s="153"/>
      <c r="Y4" s="153"/>
      <c r="Z4" s="153"/>
      <c r="AA4" s="154"/>
      <c r="AB4" s="153"/>
      <c r="AC4" s="154"/>
      <c r="AD4" s="154"/>
      <c r="AE4" s="154"/>
      <c r="AF4" s="155"/>
      <c r="AG4" s="156"/>
      <c r="AH4" s="154"/>
      <c r="AI4" s="157"/>
      <c r="AJ4" s="154"/>
      <c r="AK4" s="158"/>
      <c r="AL4" s="157"/>
      <c r="AM4" s="154"/>
      <c r="AN4" s="159"/>
      <c r="AO4" s="153"/>
      <c r="AP4" s="154"/>
      <c r="AQ4" s="154"/>
      <c r="AR4" s="154"/>
      <c r="AS4" s="145">
        <f t="shared" si="1"/>
        <v>0</v>
      </c>
      <c r="AT4" s="160">
        <v>10</v>
      </c>
      <c r="AU4" s="70">
        <f t="shared" si="2"/>
        <v>0</v>
      </c>
      <c r="AV4" s="149" t="s">
        <v>113</v>
      </c>
      <c r="AW4" s="151"/>
    </row>
    <row r="5" spans="1:49" s="148" customFormat="1" ht="15" customHeight="1">
      <c r="B5" s="132" t="s">
        <v>114</v>
      </c>
      <c r="C5" s="132"/>
      <c r="D5" s="132"/>
      <c r="E5" s="132"/>
      <c r="F5" s="325">
        <v>10</v>
      </c>
      <c r="G5" s="134"/>
      <c r="H5" s="135"/>
      <c r="I5" s="136"/>
      <c r="J5" s="162">
        <f t="shared" si="0"/>
        <v>0</v>
      </c>
      <c r="K5" s="138"/>
      <c r="L5" s="139"/>
      <c r="M5" s="139"/>
      <c r="N5" s="139"/>
      <c r="O5" s="139"/>
      <c r="P5" s="139"/>
      <c r="Q5" s="163"/>
      <c r="R5" s="163"/>
      <c r="S5" s="139"/>
      <c r="T5" s="163"/>
      <c r="U5" s="139"/>
      <c r="V5" s="163"/>
      <c r="W5" s="163"/>
      <c r="X5" s="139"/>
      <c r="Y5" s="139"/>
      <c r="Z5" s="139"/>
      <c r="AA5" s="163"/>
      <c r="AB5" s="139"/>
      <c r="AC5" s="163"/>
      <c r="AD5" s="163"/>
      <c r="AE5" s="163"/>
      <c r="AF5" s="164"/>
      <c r="AG5" s="165"/>
      <c r="AH5" s="163"/>
      <c r="AI5" s="166"/>
      <c r="AJ5" s="163"/>
      <c r="AK5" s="167"/>
      <c r="AL5" s="166"/>
      <c r="AM5" s="163"/>
      <c r="AN5" s="168"/>
      <c r="AO5" s="139"/>
      <c r="AP5" s="163"/>
      <c r="AQ5" s="163"/>
      <c r="AR5" s="163"/>
      <c r="AS5" s="169">
        <f t="shared" si="1"/>
        <v>0</v>
      </c>
      <c r="AT5" s="146">
        <v>10</v>
      </c>
      <c r="AU5" s="170">
        <f t="shared" si="2"/>
        <v>0</v>
      </c>
      <c r="AV5" s="132" t="s">
        <v>114</v>
      </c>
      <c r="AW5" s="135"/>
    </row>
    <row r="6" spans="1:49" s="161" customFormat="1" ht="15" customHeight="1">
      <c r="B6" s="171" t="s">
        <v>115</v>
      </c>
      <c r="C6" s="171"/>
      <c r="D6" s="171" t="s">
        <v>191</v>
      </c>
      <c r="E6" s="171"/>
      <c r="F6" s="332">
        <v>1</v>
      </c>
      <c r="G6" s="150"/>
      <c r="H6" s="172"/>
      <c r="I6" s="136"/>
      <c r="J6" s="137">
        <f t="shared" si="0"/>
        <v>0</v>
      </c>
      <c r="K6" s="152"/>
      <c r="L6" s="153"/>
      <c r="M6" s="154"/>
      <c r="N6" s="173"/>
      <c r="O6" s="153"/>
      <c r="P6" s="154"/>
      <c r="Q6" s="154"/>
      <c r="R6" s="154"/>
      <c r="S6" s="154"/>
      <c r="T6" s="154"/>
      <c r="U6" s="173"/>
      <c r="V6" s="154"/>
      <c r="W6" s="154"/>
      <c r="X6" s="154"/>
      <c r="Y6" s="153"/>
      <c r="Z6" s="154"/>
      <c r="AA6" s="154"/>
      <c r="AB6" s="153"/>
      <c r="AC6" s="154"/>
      <c r="AD6" s="154"/>
      <c r="AE6" s="154"/>
      <c r="AF6" s="155"/>
      <c r="AG6" s="156"/>
      <c r="AH6" s="154"/>
      <c r="AI6" s="157"/>
      <c r="AJ6" s="154"/>
      <c r="AK6" s="174"/>
      <c r="AL6" s="157"/>
      <c r="AM6" s="154"/>
      <c r="AN6" s="175"/>
      <c r="AO6" s="173"/>
      <c r="AP6" s="154"/>
      <c r="AQ6" s="154"/>
      <c r="AR6" s="154"/>
      <c r="AS6" s="145">
        <f t="shared" si="1"/>
        <v>0</v>
      </c>
      <c r="AT6" s="160">
        <v>12</v>
      </c>
      <c r="AU6" s="176">
        <f t="shared" si="2"/>
        <v>0</v>
      </c>
      <c r="AV6" s="177" t="s">
        <v>115</v>
      </c>
      <c r="AW6" s="172"/>
    </row>
    <row r="7" spans="1:49" s="148" customFormat="1" ht="15" customHeight="1">
      <c r="B7" s="132" t="s">
        <v>116</v>
      </c>
      <c r="C7" s="132"/>
      <c r="D7" s="132"/>
      <c r="E7" s="132"/>
      <c r="F7" s="325">
        <v>5</v>
      </c>
      <c r="G7" s="134"/>
      <c r="H7" s="135"/>
      <c r="I7" s="178"/>
      <c r="J7" s="162">
        <f t="shared" si="0"/>
        <v>0</v>
      </c>
      <c r="K7" s="138"/>
      <c r="L7" s="139"/>
      <c r="M7" s="139"/>
      <c r="N7" s="139"/>
      <c r="O7" s="139"/>
      <c r="P7" s="139"/>
      <c r="Q7" s="163"/>
      <c r="R7" s="163"/>
      <c r="S7" s="139"/>
      <c r="T7" s="163"/>
      <c r="U7" s="139"/>
      <c r="V7" s="163"/>
      <c r="W7" s="163"/>
      <c r="X7" s="139"/>
      <c r="Y7" s="139"/>
      <c r="Z7" s="139"/>
      <c r="AA7" s="163"/>
      <c r="AB7" s="139"/>
      <c r="AC7" s="163"/>
      <c r="AD7" s="163"/>
      <c r="AE7" s="163"/>
      <c r="AF7" s="164"/>
      <c r="AG7" s="165"/>
      <c r="AH7" s="163"/>
      <c r="AI7" s="166"/>
      <c r="AJ7" s="163"/>
      <c r="AK7" s="167"/>
      <c r="AL7" s="166"/>
      <c r="AM7" s="163"/>
      <c r="AN7" s="168"/>
      <c r="AO7" s="139"/>
      <c r="AP7" s="163"/>
      <c r="AQ7" s="163"/>
      <c r="AR7" s="163"/>
      <c r="AS7" s="169">
        <f t="shared" si="1"/>
        <v>0</v>
      </c>
      <c r="AT7" s="146">
        <v>5</v>
      </c>
      <c r="AU7" s="170">
        <f t="shared" si="2"/>
        <v>0</v>
      </c>
      <c r="AV7" s="132" t="s">
        <v>116</v>
      </c>
      <c r="AW7" s="135"/>
    </row>
    <row r="8" spans="1:49" s="161" customFormat="1" ht="15" customHeight="1">
      <c r="B8" s="149" t="s">
        <v>117</v>
      </c>
      <c r="C8" s="149"/>
      <c r="D8" s="149"/>
      <c r="E8" s="149"/>
      <c r="F8" s="326">
        <v>6</v>
      </c>
      <c r="G8" s="150"/>
      <c r="H8" s="151"/>
      <c r="I8" s="178"/>
      <c r="J8" s="137">
        <f t="shared" si="0"/>
        <v>0</v>
      </c>
      <c r="K8" s="152"/>
      <c r="L8" s="153"/>
      <c r="M8" s="153"/>
      <c r="N8" s="153"/>
      <c r="O8" s="153"/>
      <c r="P8" s="153"/>
      <c r="Q8" s="154"/>
      <c r="R8" s="154"/>
      <c r="S8" s="153"/>
      <c r="T8" s="154"/>
      <c r="U8" s="153"/>
      <c r="V8" s="154"/>
      <c r="W8" s="154"/>
      <c r="X8" s="153"/>
      <c r="Y8" s="153"/>
      <c r="Z8" s="153"/>
      <c r="AA8" s="154"/>
      <c r="AB8" s="153"/>
      <c r="AC8" s="154"/>
      <c r="AD8" s="154"/>
      <c r="AE8" s="154"/>
      <c r="AF8" s="155"/>
      <c r="AG8" s="156"/>
      <c r="AH8" s="154"/>
      <c r="AI8" s="157"/>
      <c r="AJ8" s="154"/>
      <c r="AK8" s="174"/>
      <c r="AL8" s="157"/>
      <c r="AM8" s="154"/>
      <c r="AN8" s="175"/>
      <c r="AO8" s="153"/>
      <c r="AP8" s="154"/>
      <c r="AQ8" s="154"/>
      <c r="AR8" s="154"/>
      <c r="AS8" s="145">
        <f t="shared" si="1"/>
        <v>0</v>
      </c>
      <c r="AT8" s="160">
        <v>6</v>
      </c>
      <c r="AU8" s="81">
        <f t="shared" si="2"/>
        <v>0</v>
      </c>
      <c r="AV8" s="149" t="s">
        <v>117</v>
      </c>
      <c r="AW8" s="151"/>
    </row>
    <row r="9" spans="1:49" s="148" customFormat="1" ht="15" customHeight="1">
      <c r="B9" s="132" t="s">
        <v>118</v>
      </c>
      <c r="C9" s="132"/>
      <c r="D9" s="132"/>
      <c r="E9" s="132"/>
      <c r="F9" s="325">
        <v>5</v>
      </c>
      <c r="G9" s="134"/>
      <c r="H9" s="135"/>
      <c r="I9" s="178"/>
      <c r="J9" s="162">
        <f t="shared" si="0"/>
        <v>0</v>
      </c>
      <c r="K9" s="138"/>
      <c r="L9" s="179"/>
      <c r="M9" s="139"/>
      <c r="N9" s="139"/>
      <c r="O9" s="179"/>
      <c r="P9" s="139"/>
      <c r="Q9" s="163"/>
      <c r="R9" s="163"/>
      <c r="S9" s="139"/>
      <c r="T9" s="163"/>
      <c r="U9" s="139"/>
      <c r="V9" s="163"/>
      <c r="W9" s="163"/>
      <c r="X9" s="139"/>
      <c r="Y9" s="179"/>
      <c r="Z9" s="139"/>
      <c r="AA9" s="180"/>
      <c r="AB9" s="179"/>
      <c r="AC9" s="163"/>
      <c r="AD9" s="180"/>
      <c r="AE9" s="163"/>
      <c r="AF9" s="164"/>
      <c r="AG9" s="165"/>
      <c r="AH9" s="163"/>
      <c r="AI9" s="166"/>
      <c r="AJ9" s="180"/>
      <c r="AK9" s="167"/>
      <c r="AL9" s="166"/>
      <c r="AM9" s="180"/>
      <c r="AN9" s="181"/>
      <c r="AO9" s="139"/>
      <c r="AP9" s="180"/>
      <c r="AQ9" s="180"/>
      <c r="AR9" s="180"/>
      <c r="AS9" s="169">
        <f t="shared" si="1"/>
        <v>0</v>
      </c>
      <c r="AT9" s="146">
        <v>5</v>
      </c>
      <c r="AU9" s="170">
        <f t="shared" si="2"/>
        <v>0</v>
      </c>
      <c r="AV9" s="132" t="s">
        <v>118</v>
      </c>
      <c r="AW9" s="135"/>
    </row>
    <row r="10" spans="1:49" s="161" customFormat="1" ht="15" customHeight="1">
      <c r="B10" s="149" t="s">
        <v>119</v>
      </c>
      <c r="C10" s="149"/>
      <c r="D10" s="149"/>
      <c r="E10" s="149"/>
      <c r="F10" s="327">
        <v>12</v>
      </c>
      <c r="G10" s="150"/>
      <c r="H10" s="182"/>
      <c r="I10" s="178"/>
      <c r="J10" s="137">
        <f t="shared" si="0"/>
        <v>0</v>
      </c>
      <c r="K10" s="152"/>
      <c r="L10" s="183"/>
      <c r="M10" s="183"/>
      <c r="N10" s="183"/>
      <c r="O10" s="183"/>
      <c r="P10" s="183"/>
      <c r="Q10" s="184"/>
      <c r="R10" s="184"/>
      <c r="S10" s="183"/>
      <c r="T10" s="184"/>
      <c r="U10" s="183"/>
      <c r="V10" s="184"/>
      <c r="W10" s="184"/>
      <c r="X10" s="183"/>
      <c r="Y10" s="183"/>
      <c r="Z10" s="183"/>
      <c r="AA10" s="184"/>
      <c r="AB10" s="183"/>
      <c r="AC10" s="184"/>
      <c r="AD10" s="184"/>
      <c r="AE10" s="184"/>
      <c r="AF10" s="155"/>
      <c r="AG10" s="156"/>
      <c r="AH10" s="184"/>
      <c r="AI10" s="157"/>
      <c r="AJ10" s="184"/>
      <c r="AK10" s="174"/>
      <c r="AL10" s="157"/>
      <c r="AM10" s="184"/>
      <c r="AN10" s="185"/>
      <c r="AO10" s="183"/>
      <c r="AP10" s="184"/>
      <c r="AQ10" s="184"/>
      <c r="AR10" s="184"/>
      <c r="AS10" s="145">
        <f t="shared" si="1"/>
        <v>0</v>
      </c>
      <c r="AT10" s="160">
        <v>12</v>
      </c>
      <c r="AU10" s="81">
        <f t="shared" si="2"/>
        <v>0</v>
      </c>
      <c r="AV10" s="149" t="s">
        <v>119</v>
      </c>
      <c r="AW10" s="182"/>
    </row>
    <row r="11" spans="1:49" s="148" customFormat="1" ht="15" customHeight="1">
      <c r="B11" s="132" t="s">
        <v>120</v>
      </c>
      <c r="C11" s="132"/>
      <c r="D11" s="132"/>
      <c r="E11" s="132"/>
      <c r="F11" s="328">
        <v>12</v>
      </c>
      <c r="G11" s="134"/>
      <c r="H11" s="186"/>
      <c r="I11" s="178"/>
      <c r="J11" s="162">
        <f t="shared" si="0"/>
        <v>0</v>
      </c>
      <c r="K11" s="138"/>
      <c r="L11" s="179"/>
      <c r="M11" s="179"/>
      <c r="N11" s="179"/>
      <c r="O11" s="179"/>
      <c r="P11" s="179"/>
      <c r="Q11" s="180"/>
      <c r="R11" s="180"/>
      <c r="S11" s="179"/>
      <c r="T11" s="180"/>
      <c r="U11" s="179"/>
      <c r="V11" s="180"/>
      <c r="W11" s="180"/>
      <c r="X11" s="179"/>
      <c r="Y11" s="179"/>
      <c r="Z11" s="179"/>
      <c r="AA11" s="180"/>
      <c r="AB11" s="179"/>
      <c r="AC11" s="180"/>
      <c r="AD11" s="180"/>
      <c r="AE11" s="180"/>
      <c r="AF11" s="164"/>
      <c r="AG11" s="165"/>
      <c r="AH11" s="180"/>
      <c r="AI11" s="166"/>
      <c r="AJ11" s="180"/>
      <c r="AK11" s="167"/>
      <c r="AL11" s="166"/>
      <c r="AM11" s="180"/>
      <c r="AN11" s="181"/>
      <c r="AO11" s="179"/>
      <c r="AP11" s="180"/>
      <c r="AQ11" s="180"/>
      <c r="AR11" s="180"/>
      <c r="AS11" s="169">
        <f t="shared" si="1"/>
        <v>0</v>
      </c>
      <c r="AT11" s="146">
        <v>12</v>
      </c>
      <c r="AU11" s="170">
        <f t="shared" si="2"/>
        <v>0</v>
      </c>
      <c r="AV11" s="132" t="s">
        <v>120</v>
      </c>
      <c r="AW11" s="186"/>
    </row>
    <row r="12" spans="1:49" s="161" customFormat="1" ht="15" customHeight="1">
      <c r="B12" s="149" t="s">
        <v>121</v>
      </c>
      <c r="C12" s="149"/>
      <c r="D12" s="149"/>
      <c r="E12" s="149"/>
      <c r="F12" s="327">
        <v>8</v>
      </c>
      <c r="G12" s="150"/>
      <c r="H12" s="182"/>
      <c r="I12" s="178"/>
      <c r="J12" s="137">
        <f t="shared" si="0"/>
        <v>0</v>
      </c>
      <c r="K12" s="152"/>
      <c r="L12" s="153"/>
      <c r="M12" s="183"/>
      <c r="N12" s="183"/>
      <c r="O12" s="153"/>
      <c r="P12" s="183"/>
      <c r="Q12" s="184"/>
      <c r="R12" s="184"/>
      <c r="S12" s="183"/>
      <c r="T12" s="184"/>
      <c r="U12" s="183"/>
      <c r="V12" s="184"/>
      <c r="W12" s="184"/>
      <c r="X12" s="183"/>
      <c r="Y12" s="153"/>
      <c r="Z12" s="183"/>
      <c r="AA12" s="154"/>
      <c r="AB12" s="153"/>
      <c r="AC12" s="184"/>
      <c r="AD12" s="154"/>
      <c r="AE12" s="184"/>
      <c r="AF12" s="155"/>
      <c r="AG12" s="156"/>
      <c r="AH12" s="184"/>
      <c r="AI12" s="157"/>
      <c r="AJ12" s="154"/>
      <c r="AK12" s="174"/>
      <c r="AL12" s="157"/>
      <c r="AM12" s="154"/>
      <c r="AN12" s="185"/>
      <c r="AO12" s="183"/>
      <c r="AP12" s="154"/>
      <c r="AQ12" s="154"/>
      <c r="AR12" s="154"/>
      <c r="AS12" s="145">
        <f t="shared" si="1"/>
        <v>0</v>
      </c>
      <c r="AT12" s="160">
        <v>8</v>
      </c>
      <c r="AU12" s="81">
        <f t="shared" si="2"/>
        <v>0</v>
      </c>
      <c r="AV12" s="149" t="s">
        <v>121</v>
      </c>
      <c r="AW12" s="182"/>
    </row>
    <row r="13" spans="1:49" s="148" customFormat="1" ht="15" customHeight="1">
      <c r="B13" s="132" t="s">
        <v>122</v>
      </c>
      <c r="C13" s="132"/>
      <c r="D13" s="132" t="s">
        <v>193</v>
      </c>
      <c r="E13" s="132"/>
      <c r="F13" s="332">
        <v>1</v>
      </c>
      <c r="G13" s="134"/>
      <c r="H13" s="186"/>
      <c r="I13" s="178"/>
      <c r="J13" s="162">
        <f t="shared" si="0"/>
        <v>0</v>
      </c>
      <c r="K13" s="138"/>
      <c r="L13" s="139"/>
      <c r="M13" s="179"/>
      <c r="N13" s="179"/>
      <c r="O13" s="139"/>
      <c r="P13" s="179"/>
      <c r="Q13" s="180"/>
      <c r="R13" s="180"/>
      <c r="S13" s="179"/>
      <c r="T13" s="180"/>
      <c r="U13" s="179"/>
      <c r="V13" s="180"/>
      <c r="W13" s="180"/>
      <c r="X13" s="179"/>
      <c r="Y13" s="139"/>
      <c r="Z13" s="179"/>
      <c r="AA13" s="163"/>
      <c r="AB13" s="139"/>
      <c r="AC13" s="180"/>
      <c r="AD13" s="163"/>
      <c r="AE13" s="180"/>
      <c r="AF13" s="164"/>
      <c r="AG13" s="165"/>
      <c r="AH13" s="180"/>
      <c r="AI13" s="166"/>
      <c r="AJ13" s="163"/>
      <c r="AK13" s="167"/>
      <c r="AL13" s="166"/>
      <c r="AM13" s="163"/>
      <c r="AN13" s="181"/>
      <c r="AO13" s="179"/>
      <c r="AP13" s="163"/>
      <c r="AQ13" s="163"/>
      <c r="AR13" s="163"/>
      <c r="AS13" s="169">
        <f t="shared" si="1"/>
        <v>0</v>
      </c>
      <c r="AT13" s="146">
        <v>1</v>
      </c>
      <c r="AU13" s="170">
        <f t="shared" si="2"/>
        <v>0</v>
      </c>
      <c r="AV13" s="132" t="s">
        <v>122</v>
      </c>
      <c r="AW13" s="186"/>
    </row>
    <row r="14" spans="1:49" s="161" customFormat="1" ht="15" customHeight="1">
      <c r="B14" s="149" t="s">
        <v>123</v>
      </c>
      <c r="C14" s="149"/>
      <c r="D14" s="149" t="s">
        <v>191</v>
      </c>
      <c r="E14" s="149"/>
      <c r="F14" s="332">
        <v>1</v>
      </c>
      <c r="G14" s="150"/>
      <c r="H14" s="182"/>
      <c r="I14" s="178"/>
      <c r="J14" s="137">
        <f t="shared" si="0"/>
        <v>0</v>
      </c>
      <c r="K14" s="138"/>
      <c r="L14" s="153"/>
      <c r="M14" s="153"/>
      <c r="N14" s="183"/>
      <c r="O14" s="153"/>
      <c r="P14" s="183"/>
      <c r="Q14" s="184"/>
      <c r="R14" s="184"/>
      <c r="S14" s="183"/>
      <c r="T14" s="184"/>
      <c r="U14" s="183"/>
      <c r="V14" s="184"/>
      <c r="W14" s="184"/>
      <c r="X14" s="183"/>
      <c r="Y14" s="153"/>
      <c r="Z14" s="183"/>
      <c r="AA14" s="154"/>
      <c r="AB14" s="153"/>
      <c r="AC14" s="184"/>
      <c r="AD14" s="154"/>
      <c r="AE14" s="184"/>
      <c r="AF14" s="155"/>
      <c r="AG14" s="156"/>
      <c r="AH14" s="184"/>
      <c r="AI14" s="157"/>
      <c r="AJ14" s="154"/>
      <c r="AK14" s="174"/>
      <c r="AL14" s="157"/>
      <c r="AM14" s="154"/>
      <c r="AN14" s="185"/>
      <c r="AO14" s="183"/>
      <c r="AP14" s="154"/>
      <c r="AQ14" s="154"/>
      <c r="AR14" s="154"/>
      <c r="AS14" s="145">
        <f t="shared" si="1"/>
        <v>0</v>
      </c>
      <c r="AT14" s="160">
        <v>1</v>
      </c>
      <c r="AU14" s="81">
        <f t="shared" si="2"/>
        <v>0</v>
      </c>
      <c r="AV14" s="149" t="s">
        <v>123</v>
      </c>
      <c r="AW14" s="182"/>
    </row>
    <row r="15" spans="1:49" s="148" customFormat="1" ht="15" customHeight="1">
      <c r="B15" s="132" t="s">
        <v>124</v>
      </c>
      <c r="C15" s="132"/>
      <c r="D15" s="132"/>
      <c r="E15" s="132"/>
      <c r="F15" s="325">
        <v>6</v>
      </c>
      <c r="G15" s="134"/>
      <c r="H15" s="135"/>
      <c r="I15" s="178"/>
      <c r="J15" s="162">
        <f t="shared" si="0"/>
        <v>0</v>
      </c>
      <c r="K15" s="138"/>
      <c r="L15" s="139"/>
      <c r="M15" s="139"/>
      <c r="N15" s="139"/>
      <c r="O15" s="139"/>
      <c r="P15" s="139"/>
      <c r="Q15" s="180"/>
      <c r="R15" s="180"/>
      <c r="S15" s="139"/>
      <c r="T15" s="180"/>
      <c r="U15" s="139"/>
      <c r="V15" s="180"/>
      <c r="W15" s="180"/>
      <c r="X15" s="139"/>
      <c r="Y15" s="139"/>
      <c r="Z15" s="139"/>
      <c r="AA15" s="163"/>
      <c r="AB15" s="139"/>
      <c r="AC15" s="180"/>
      <c r="AD15" s="163"/>
      <c r="AE15" s="180"/>
      <c r="AF15" s="164"/>
      <c r="AG15" s="165"/>
      <c r="AH15" s="180"/>
      <c r="AI15" s="166"/>
      <c r="AJ15" s="163"/>
      <c r="AK15" s="167"/>
      <c r="AL15" s="166"/>
      <c r="AM15" s="163"/>
      <c r="AN15" s="181"/>
      <c r="AO15" s="139"/>
      <c r="AP15" s="163"/>
      <c r="AQ15" s="163"/>
      <c r="AR15" s="163"/>
      <c r="AS15" s="169">
        <f t="shared" si="1"/>
        <v>0</v>
      </c>
      <c r="AT15" s="146">
        <v>6</v>
      </c>
      <c r="AU15" s="170">
        <f t="shared" si="2"/>
        <v>0</v>
      </c>
      <c r="AV15" s="132" t="s">
        <v>124</v>
      </c>
      <c r="AW15" s="135"/>
    </row>
    <row r="16" spans="1:49" s="161" customFormat="1" ht="15" customHeight="1">
      <c r="A16" s="161">
        <v>98</v>
      </c>
      <c r="B16" s="149" t="s">
        <v>125</v>
      </c>
      <c r="C16" s="297" t="s">
        <v>23</v>
      </c>
      <c r="D16" s="24" t="s">
        <v>15</v>
      </c>
      <c r="E16" s="297" t="s">
        <v>10</v>
      </c>
      <c r="F16" s="326">
        <v>7</v>
      </c>
      <c r="G16" s="150"/>
      <c r="H16" s="151">
        <v>2.9</v>
      </c>
      <c r="I16" s="178"/>
      <c r="J16" s="137">
        <f t="shared" si="0"/>
        <v>0</v>
      </c>
      <c r="K16" s="138"/>
      <c r="L16" s="153"/>
      <c r="M16" s="153"/>
      <c r="N16" s="153"/>
      <c r="O16" s="153"/>
      <c r="P16" s="153"/>
      <c r="Q16" s="184"/>
      <c r="R16" s="184"/>
      <c r="S16" s="153"/>
      <c r="T16" s="184"/>
      <c r="U16" s="153"/>
      <c r="V16" s="184"/>
      <c r="W16" s="184"/>
      <c r="X16" s="153"/>
      <c r="Y16" s="153"/>
      <c r="Z16" s="153"/>
      <c r="AA16" s="154"/>
      <c r="AB16" s="153"/>
      <c r="AC16" s="184"/>
      <c r="AD16" s="154"/>
      <c r="AE16" s="184"/>
      <c r="AF16" s="155"/>
      <c r="AG16" s="156"/>
      <c r="AH16" s="184"/>
      <c r="AI16" s="157"/>
      <c r="AJ16" s="154"/>
      <c r="AK16" s="174"/>
      <c r="AL16" s="157"/>
      <c r="AM16" s="154"/>
      <c r="AN16" s="185"/>
      <c r="AO16" s="153"/>
      <c r="AP16" s="154"/>
      <c r="AQ16" s="154"/>
      <c r="AR16" s="154"/>
      <c r="AS16" s="145">
        <f t="shared" si="1"/>
        <v>0</v>
      </c>
      <c r="AT16" s="160">
        <v>7</v>
      </c>
      <c r="AU16" s="81">
        <f t="shared" si="2"/>
        <v>0</v>
      </c>
      <c r="AV16" s="149" t="s">
        <v>125</v>
      </c>
      <c r="AW16" s="151"/>
    </row>
    <row r="17" spans="1:49" s="148" customFormat="1" ht="15" customHeight="1">
      <c r="B17" s="132" t="s">
        <v>126</v>
      </c>
      <c r="C17" s="132"/>
      <c r="D17" s="132" t="s">
        <v>191</v>
      </c>
      <c r="E17" s="132"/>
      <c r="F17" s="332">
        <v>1</v>
      </c>
      <c r="G17" s="134"/>
      <c r="H17" s="135"/>
      <c r="I17" s="178"/>
      <c r="J17" s="162">
        <f t="shared" si="0"/>
        <v>0</v>
      </c>
      <c r="K17" s="138"/>
      <c r="L17" s="139"/>
      <c r="M17" s="179"/>
      <c r="N17" s="139"/>
      <c r="O17" s="139"/>
      <c r="P17" s="139"/>
      <c r="Q17" s="180"/>
      <c r="R17" s="180"/>
      <c r="S17" s="139"/>
      <c r="T17" s="180"/>
      <c r="U17" s="139"/>
      <c r="V17" s="180"/>
      <c r="W17" s="180"/>
      <c r="X17" s="139"/>
      <c r="Y17" s="139"/>
      <c r="Z17" s="139"/>
      <c r="AA17" s="163"/>
      <c r="AB17" s="139"/>
      <c r="AC17" s="180"/>
      <c r="AD17" s="163"/>
      <c r="AE17" s="180"/>
      <c r="AF17" s="164"/>
      <c r="AG17" s="165"/>
      <c r="AH17" s="180"/>
      <c r="AI17" s="166"/>
      <c r="AJ17" s="163"/>
      <c r="AK17" s="167"/>
      <c r="AL17" s="166"/>
      <c r="AM17" s="163"/>
      <c r="AN17" s="181"/>
      <c r="AO17" s="139"/>
      <c r="AP17" s="163"/>
      <c r="AQ17" s="163"/>
      <c r="AR17" s="163"/>
      <c r="AS17" s="169">
        <f t="shared" si="1"/>
        <v>0</v>
      </c>
      <c r="AT17" s="146">
        <v>12</v>
      </c>
      <c r="AU17" s="170">
        <f t="shared" si="2"/>
        <v>0</v>
      </c>
      <c r="AV17" s="132" t="s">
        <v>126</v>
      </c>
      <c r="AW17" s="135"/>
    </row>
    <row r="18" spans="1:49" s="161" customFormat="1" ht="15" customHeight="1">
      <c r="B18" s="149" t="s">
        <v>127</v>
      </c>
      <c r="C18" s="149"/>
      <c r="D18" s="149"/>
      <c r="E18" s="149"/>
      <c r="F18" s="327">
        <v>6</v>
      </c>
      <c r="G18" s="134"/>
      <c r="H18" s="182"/>
      <c r="I18" s="178"/>
      <c r="J18" s="137">
        <f t="shared" si="0"/>
        <v>0</v>
      </c>
      <c r="K18" s="138"/>
      <c r="L18" s="153"/>
      <c r="M18" s="183"/>
      <c r="N18" s="183"/>
      <c r="O18" s="153"/>
      <c r="P18" s="183"/>
      <c r="Q18" s="184"/>
      <c r="R18" s="184"/>
      <c r="S18" s="183"/>
      <c r="T18" s="184"/>
      <c r="U18" s="183"/>
      <c r="V18" s="184"/>
      <c r="W18" s="184"/>
      <c r="X18" s="183"/>
      <c r="Y18" s="153"/>
      <c r="Z18" s="183"/>
      <c r="AA18" s="154"/>
      <c r="AB18" s="153"/>
      <c r="AC18" s="184"/>
      <c r="AD18" s="154"/>
      <c r="AE18" s="184"/>
      <c r="AF18" s="155"/>
      <c r="AG18" s="156"/>
      <c r="AH18" s="184"/>
      <c r="AI18" s="157"/>
      <c r="AJ18" s="154"/>
      <c r="AK18" s="174"/>
      <c r="AL18" s="157"/>
      <c r="AM18" s="154"/>
      <c r="AN18" s="185"/>
      <c r="AO18" s="183"/>
      <c r="AP18" s="154"/>
      <c r="AQ18" s="154"/>
      <c r="AR18" s="154"/>
      <c r="AS18" s="145">
        <f t="shared" si="1"/>
        <v>0</v>
      </c>
      <c r="AT18" s="160">
        <v>6</v>
      </c>
      <c r="AU18" s="81">
        <f t="shared" si="2"/>
        <v>0</v>
      </c>
      <c r="AV18" s="149" t="s">
        <v>127</v>
      </c>
      <c r="AW18" s="182"/>
    </row>
    <row r="19" spans="1:49" s="148" customFormat="1" ht="15" customHeight="1">
      <c r="B19" s="132" t="s">
        <v>128</v>
      </c>
      <c r="C19" s="132"/>
      <c r="D19" s="132"/>
      <c r="E19" s="132"/>
      <c r="F19" s="328">
        <v>5</v>
      </c>
      <c r="G19" s="134"/>
      <c r="H19" s="186"/>
      <c r="I19" s="136"/>
      <c r="J19" s="162">
        <f t="shared" si="0"/>
        <v>0</v>
      </c>
      <c r="K19" s="138"/>
      <c r="L19" s="139"/>
      <c r="M19" s="179"/>
      <c r="N19" s="179"/>
      <c r="O19" s="139"/>
      <c r="P19" s="179"/>
      <c r="Q19" s="163"/>
      <c r="R19" s="163"/>
      <c r="S19" s="179"/>
      <c r="T19" s="163"/>
      <c r="U19" s="179"/>
      <c r="V19" s="163"/>
      <c r="W19" s="163"/>
      <c r="X19" s="179"/>
      <c r="Y19" s="139"/>
      <c r="Z19" s="179"/>
      <c r="AA19" s="163"/>
      <c r="AB19" s="139"/>
      <c r="AC19" s="163"/>
      <c r="AD19" s="163"/>
      <c r="AE19" s="163"/>
      <c r="AF19" s="164"/>
      <c r="AG19" s="165"/>
      <c r="AH19" s="163"/>
      <c r="AI19" s="166"/>
      <c r="AJ19" s="163"/>
      <c r="AK19" s="167"/>
      <c r="AL19" s="166"/>
      <c r="AM19" s="163"/>
      <c r="AN19" s="181"/>
      <c r="AO19" s="179"/>
      <c r="AP19" s="163"/>
      <c r="AQ19" s="163"/>
      <c r="AR19" s="163"/>
      <c r="AS19" s="169">
        <f t="shared" si="1"/>
        <v>0</v>
      </c>
      <c r="AT19" s="146">
        <v>5</v>
      </c>
      <c r="AU19" s="170">
        <f t="shared" si="2"/>
        <v>0</v>
      </c>
      <c r="AV19" s="132" t="s">
        <v>128</v>
      </c>
      <c r="AW19" s="186"/>
    </row>
    <row r="20" spans="1:49" s="161" customFormat="1" ht="15" customHeight="1">
      <c r="B20" s="149" t="s">
        <v>129</v>
      </c>
      <c r="C20" s="149"/>
      <c r="D20" s="149"/>
      <c r="E20" s="149"/>
      <c r="F20" s="327">
        <v>5</v>
      </c>
      <c r="G20" s="134"/>
      <c r="H20" s="182"/>
      <c r="I20" s="136"/>
      <c r="J20" s="137">
        <f t="shared" si="0"/>
        <v>0</v>
      </c>
      <c r="K20" s="138"/>
      <c r="L20" s="153"/>
      <c r="M20" s="183"/>
      <c r="N20" s="183"/>
      <c r="O20" s="153"/>
      <c r="P20" s="183"/>
      <c r="Q20" s="154"/>
      <c r="R20" s="154"/>
      <c r="S20" s="183"/>
      <c r="T20" s="154"/>
      <c r="U20" s="183"/>
      <c r="V20" s="154"/>
      <c r="W20" s="154"/>
      <c r="X20" s="183"/>
      <c r="Y20" s="153"/>
      <c r="Z20" s="183"/>
      <c r="AA20" s="154"/>
      <c r="AB20" s="153"/>
      <c r="AC20" s="154"/>
      <c r="AD20" s="154"/>
      <c r="AE20" s="154"/>
      <c r="AF20" s="155"/>
      <c r="AG20" s="156"/>
      <c r="AH20" s="154"/>
      <c r="AI20" s="157"/>
      <c r="AJ20" s="154"/>
      <c r="AK20" s="174"/>
      <c r="AL20" s="157"/>
      <c r="AM20" s="154"/>
      <c r="AN20" s="185"/>
      <c r="AO20" s="183"/>
      <c r="AP20" s="184"/>
      <c r="AQ20" s="154"/>
      <c r="AR20" s="154"/>
      <c r="AS20" s="145">
        <f t="shared" si="1"/>
        <v>0</v>
      </c>
      <c r="AT20" s="160">
        <v>5</v>
      </c>
      <c r="AU20" s="81">
        <f t="shared" si="2"/>
        <v>0</v>
      </c>
      <c r="AV20" s="149" t="s">
        <v>129</v>
      </c>
      <c r="AW20" s="182"/>
    </row>
    <row r="21" spans="1:49" s="148" customFormat="1" ht="15" customHeight="1">
      <c r="B21" s="132" t="s">
        <v>130</v>
      </c>
      <c r="C21" s="132"/>
      <c r="D21" s="132"/>
      <c r="E21" s="132"/>
      <c r="F21" s="328">
        <v>10</v>
      </c>
      <c r="G21" s="134"/>
      <c r="H21" s="186"/>
      <c r="I21" s="136"/>
      <c r="J21" s="137">
        <f t="shared" si="0"/>
        <v>0</v>
      </c>
      <c r="K21" s="138"/>
      <c r="L21" s="179"/>
      <c r="M21" s="179"/>
      <c r="N21" s="179"/>
      <c r="O21" s="179"/>
      <c r="P21" s="179"/>
      <c r="Q21" s="163"/>
      <c r="R21" s="163"/>
      <c r="S21" s="179"/>
      <c r="T21" s="163"/>
      <c r="U21" s="179"/>
      <c r="V21" s="163"/>
      <c r="W21" s="163"/>
      <c r="X21" s="179"/>
      <c r="Y21" s="179"/>
      <c r="Z21" s="179"/>
      <c r="AA21" s="180"/>
      <c r="AB21" s="179"/>
      <c r="AC21" s="163"/>
      <c r="AD21" s="180"/>
      <c r="AE21" s="163"/>
      <c r="AF21" s="164"/>
      <c r="AG21" s="165"/>
      <c r="AH21" s="163"/>
      <c r="AI21" s="166"/>
      <c r="AJ21" s="180"/>
      <c r="AK21" s="167"/>
      <c r="AL21" s="166"/>
      <c r="AM21" s="180"/>
      <c r="AN21" s="181"/>
      <c r="AO21" s="179"/>
      <c r="AP21" s="180"/>
      <c r="AQ21" s="180"/>
      <c r="AR21" s="180"/>
      <c r="AS21" s="169">
        <f t="shared" si="1"/>
        <v>0</v>
      </c>
      <c r="AT21" s="146">
        <v>10</v>
      </c>
      <c r="AU21" s="170">
        <f t="shared" si="2"/>
        <v>0</v>
      </c>
      <c r="AV21" s="132" t="s">
        <v>130</v>
      </c>
      <c r="AW21" s="186"/>
    </row>
    <row r="22" spans="1:49" s="148" customFormat="1" ht="15" customHeight="1">
      <c r="A22" s="148">
        <v>712</v>
      </c>
      <c r="B22" s="132" t="s">
        <v>186</v>
      </c>
      <c r="C22" s="297" t="s">
        <v>23</v>
      </c>
      <c r="D22" s="24" t="s">
        <v>15</v>
      </c>
      <c r="E22" s="297" t="s">
        <v>10</v>
      </c>
      <c r="F22" s="328">
        <v>5</v>
      </c>
      <c r="G22" s="134"/>
      <c r="H22" s="186">
        <v>3.6</v>
      </c>
      <c r="I22" s="136"/>
      <c r="J22" s="137"/>
      <c r="K22" s="138"/>
      <c r="L22" s="179"/>
      <c r="M22" s="179"/>
      <c r="N22" s="179"/>
      <c r="O22" s="179"/>
      <c r="P22" s="179"/>
      <c r="Q22" s="163"/>
      <c r="R22" s="163"/>
      <c r="S22" s="179"/>
      <c r="T22" s="163"/>
      <c r="U22" s="179"/>
      <c r="V22" s="163"/>
      <c r="W22" s="163"/>
      <c r="X22" s="179"/>
      <c r="Y22" s="179"/>
      <c r="Z22" s="179"/>
      <c r="AA22" s="180"/>
      <c r="AB22" s="179"/>
      <c r="AC22" s="163"/>
      <c r="AD22" s="180"/>
      <c r="AE22" s="163"/>
      <c r="AF22" s="164"/>
      <c r="AG22" s="165"/>
      <c r="AH22" s="163"/>
      <c r="AI22" s="166"/>
      <c r="AJ22" s="180"/>
      <c r="AK22" s="167"/>
      <c r="AL22" s="166"/>
      <c r="AM22" s="180"/>
      <c r="AN22" s="181"/>
      <c r="AO22" s="179"/>
      <c r="AP22" s="180"/>
      <c r="AQ22" s="180"/>
      <c r="AR22" s="180"/>
      <c r="AS22" s="169"/>
      <c r="AT22" s="146"/>
      <c r="AU22" s="170"/>
      <c r="AV22" s="132"/>
      <c r="AW22" s="186"/>
    </row>
    <row r="23" spans="1:49" s="161" customFormat="1" ht="15" customHeight="1">
      <c r="B23" s="149" t="s">
        <v>131</v>
      </c>
      <c r="C23" s="149"/>
      <c r="D23" s="149"/>
      <c r="E23" s="149"/>
      <c r="F23" s="327">
        <v>3</v>
      </c>
      <c r="G23" s="134"/>
      <c r="H23" s="186">
        <v>3.6</v>
      </c>
      <c r="I23" s="136"/>
      <c r="J23" s="137">
        <f t="shared" si="0"/>
        <v>0</v>
      </c>
      <c r="K23" s="138"/>
      <c r="L23" s="183"/>
      <c r="M23" s="183"/>
      <c r="N23" s="183"/>
      <c r="O23" s="183"/>
      <c r="P23" s="183"/>
      <c r="Q23" s="154"/>
      <c r="R23" s="154"/>
      <c r="S23" s="183"/>
      <c r="T23" s="154"/>
      <c r="U23" s="183"/>
      <c r="V23" s="154"/>
      <c r="W23" s="154"/>
      <c r="X23" s="183"/>
      <c r="Y23" s="183"/>
      <c r="Z23" s="183"/>
      <c r="AA23" s="184"/>
      <c r="AB23" s="183"/>
      <c r="AC23" s="154"/>
      <c r="AD23" s="184"/>
      <c r="AE23" s="154"/>
      <c r="AF23" s="155"/>
      <c r="AG23" s="156"/>
      <c r="AH23" s="154"/>
      <c r="AI23" s="157"/>
      <c r="AJ23" s="184"/>
      <c r="AK23" s="174"/>
      <c r="AL23" s="157"/>
      <c r="AM23" s="184"/>
      <c r="AN23" s="185"/>
      <c r="AO23" s="183"/>
      <c r="AP23" s="184"/>
      <c r="AQ23" s="184"/>
      <c r="AR23" s="184"/>
      <c r="AS23" s="145">
        <f t="shared" si="1"/>
        <v>0</v>
      </c>
      <c r="AT23" s="160">
        <v>3</v>
      </c>
      <c r="AU23" s="81">
        <f t="shared" si="2"/>
        <v>0</v>
      </c>
      <c r="AV23" s="149" t="s">
        <v>131</v>
      </c>
      <c r="AW23" s="182"/>
    </row>
    <row r="24" spans="1:49" s="161" customFormat="1" ht="15" customHeight="1">
      <c r="A24" s="161">
        <v>712</v>
      </c>
      <c r="B24" s="149" t="s">
        <v>190</v>
      </c>
      <c r="C24" s="297" t="s">
        <v>23</v>
      </c>
      <c r="D24" s="24" t="s">
        <v>15</v>
      </c>
      <c r="E24" s="297" t="s">
        <v>10</v>
      </c>
      <c r="F24" s="327">
        <v>5</v>
      </c>
      <c r="G24" s="134"/>
      <c r="H24" s="186">
        <v>3.6</v>
      </c>
      <c r="I24" s="136"/>
      <c r="J24" s="137"/>
      <c r="K24" s="138"/>
      <c r="L24" s="183"/>
      <c r="M24" s="183"/>
      <c r="N24" s="183"/>
      <c r="O24" s="183"/>
      <c r="P24" s="183"/>
      <c r="Q24" s="154"/>
      <c r="R24" s="154"/>
      <c r="S24" s="183"/>
      <c r="T24" s="154"/>
      <c r="U24" s="183"/>
      <c r="V24" s="154"/>
      <c r="W24" s="154"/>
      <c r="X24" s="183"/>
      <c r="Y24" s="183"/>
      <c r="Z24" s="183"/>
      <c r="AA24" s="184"/>
      <c r="AB24" s="183"/>
      <c r="AC24" s="154"/>
      <c r="AD24" s="184"/>
      <c r="AE24" s="154"/>
      <c r="AF24" s="155"/>
      <c r="AG24" s="156"/>
      <c r="AH24" s="154"/>
      <c r="AI24" s="157"/>
      <c r="AJ24" s="184"/>
      <c r="AK24" s="174"/>
      <c r="AL24" s="157"/>
      <c r="AM24" s="184"/>
      <c r="AN24" s="185"/>
      <c r="AO24" s="183"/>
      <c r="AP24" s="184"/>
      <c r="AQ24" s="184"/>
      <c r="AR24" s="184"/>
      <c r="AS24" s="145"/>
      <c r="AT24" s="160"/>
      <c r="AU24" s="81"/>
      <c r="AV24" s="149"/>
      <c r="AW24" s="182"/>
    </row>
    <row r="25" spans="1:49" s="148" customFormat="1" ht="15" customHeight="1">
      <c r="A25" s="148">
        <v>712</v>
      </c>
      <c r="B25" s="132" t="s">
        <v>187</v>
      </c>
      <c r="C25" s="132" t="s">
        <v>188</v>
      </c>
      <c r="D25" s="24" t="s">
        <v>15</v>
      </c>
      <c r="E25" s="297" t="s">
        <v>10</v>
      </c>
      <c r="F25" s="328">
        <v>6</v>
      </c>
      <c r="G25" s="134"/>
      <c r="H25" s="186">
        <v>3.6</v>
      </c>
      <c r="I25" s="136"/>
      <c r="J25" s="162">
        <f t="shared" si="0"/>
        <v>0</v>
      </c>
      <c r="K25" s="138"/>
      <c r="L25" s="179"/>
      <c r="M25" s="179"/>
      <c r="N25" s="179"/>
      <c r="O25" s="179"/>
      <c r="P25" s="179"/>
      <c r="Q25" s="163"/>
      <c r="R25" s="163"/>
      <c r="S25" s="179"/>
      <c r="T25" s="163"/>
      <c r="U25" s="179"/>
      <c r="V25" s="163"/>
      <c r="W25" s="163"/>
      <c r="X25" s="179"/>
      <c r="Y25" s="179"/>
      <c r="Z25" s="179"/>
      <c r="AA25" s="180"/>
      <c r="AB25" s="179"/>
      <c r="AC25" s="163"/>
      <c r="AD25" s="180"/>
      <c r="AE25" s="163"/>
      <c r="AF25" s="164"/>
      <c r="AG25" s="165"/>
      <c r="AH25" s="163"/>
      <c r="AI25" s="166"/>
      <c r="AJ25" s="180"/>
      <c r="AK25" s="167"/>
      <c r="AL25" s="166"/>
      <c r="AM25" s="180"/>
      <c r="AN25" s="181"/>
      <c r="AO25" s="179"/>
      <c r="AP25" s="180"/>
      <c r="AQ25" s="180"/>
      <c r="AR25" s="180"/>
      <c r="AS25" s="169">
        <f t="shared" si="1"/>
        <v>0</v>
      </c>
      <c r="AT25" s="146">
        <v>6</v>
      </c>
      <c r="AU25" s="170">
        <f t="shared" si="2"/>
        <v>0</v>
      </c>
      <c r="AV25" s="132" t="s">
        <v>132</v>
      </c>
      <c r="AW25" s="186"/>
    </row>
    <row r="26" spans="1:49" s="161" customFormat="1" ht="15" customHeight="1">
      <c r="B26" s="149" t="s">
        <v>133</v>
      </c>
      <c r="C26" s="149"/>
      <c r="D26" s="149"/>
      <c r="E26" s="149"/>
      <c r="F26" s="327">
        <v>6</v>
      </c>
      <c r="G26" s="134"/>
      <c r="H26" s="186">
        <v>3.6</v>
      </c>
      <c r="I26" s="136"/>
      <c r="J26" s="137">
        <f t="shared" si="0"/>
        <v>0</v>
      </c>
      <c r="K26" s="138"/>
      <c r="L26" s="183"/>
      <c r="M26" s="183"/>
      <c r="N26" s="183"/>
      <c r="O26" s="183"/>
      <c r="P26" s="183"/>
      <c r="Q26" s="154"/>
      <c r="R26" s="154"/>
      <c r="S26" s="183"/>
      <c r="T26" s="154"/>
      <c r="U26" s="183"/>
      <c r="V26" s="154"/>
      <c r="W26" s="154"/>
      <c r="X26" s="183"/>
      <c r="Y26" s="183"/>
      <c r="Z26" s="183"/>
      <c r="AA26" s="184"/>
      <c r="AB26" s="183"/>
      <c r="AC26" s="154"/>
      <c r="AD26" s="184"/>
      <c r="AE26" s="154"/>
      <c r="AF26" s="155"/>
      <c r="AG26" s="156"/>
      <c r="AH26" s="154"/>
      <c r="AI26" s="157"/>
      <c r="AJ26" s="184"/>
      <c r="AK26" s="174"/>
      <c r="AL26" s="157"/>
      <c r="AM26" s="184"/>
      <c r="AN26" s="185"/>
      <c r="AO26" s="183"/>
      <c r="AP26" s="184"/>
      <c r="AQ26" s="184"/>
      <c r="AR26" s="184"/>
      <c r="AS26" s="145">
        <f t="shared" si="1"/>
        <v>0</v>
      </c>
      <c r="AT26" s="160">
        <v>6</v>
      </c>
      <c r="AU26" s="81">
        <f t="shared" si="2"/>
        <v>0</v>
      </c>
      <c r="AV26" s="149" t="s">
        <v>133</v>
      </c>
      <c r="AW26" s="182"/>
    </row>
    <row r="27" spans="1:49" s="148" customFormat="1" ht="15" customHeight="1">
      <c r="B27" s="132" t="s">
        <v>134</v>
      </c>
      <c r="C27" s="132"/>
      <c r="D27" s="132"/>
      <c r="E27" s="132"/>
      <c r="F27" s="328">
        <v>5</v>
      </c>
      <c r="G27" s="134"/>
      <c r="H27" s="186">
        <v>3.6</v>
      </c>
      <c r="I27" s="136"/>
      <c r="J27" s="162">
        <f t="shared" si="0"/>
        <v>0</v>
      </c>
      <c r="K27" s="138"/>
      <c r="L27" s="179"/>
      <c r="M27" s="179"/>
      <c r="N27" s="179"/>
      <c r="O27" s="179"/>
      <c r="P27" s="179"/>
      <c r="Q27" s="180"/>
      <c r="R27" s="180"/>
      <c r="S27" s="179"/>
      <c r="T27" s="180"/>
      <c r="U27" s="179"/>
      <c r="V27" s="180"/>
      <c r="W27" s="180"/>
      <c r="X27" s="179"/>
      <c r="Y27" s="179"/>
      <c r="Z27" s="179"/>
      <c r="AA27" s="180"/>
      <c r="AB27" s="179"/>
      <c r="AC27" s="180"/>
      <c r="AD27" s="180"/>
      <c r="AE27" s="180"/>
      <c r="AF27" s="164"/>
      <c r="AG27" s="165"/>
      <c r="AH27" s="180"/>
      <c r="AI27" s="166"/>
      <c r="AJ27" s="180"/>
      <c r="AK27" s="167"/>
      <c r="AL27" s="166"/>
      <c r="AM27" s="180"/>
      <c r="AN27" s="181"/>
      <c r="AO27" s="179"/>
      <c r="AP27" s="180"/>
      <c r="AQ27" s="180"/>
      <c r="AR27" s="180"/>
      <c r="AS27" s="169">
        <f t="shared" si="1"/>
        <v>0</v>
      </c>
      <c r="AT27" s="146">
        <v>5</v>
      </c>
      <c r="AU27" s="170">
        <f t="shared" si="2"/>
        <v>0</v>
      </c>
      <c r="AV27" s="132" t="s">
        <v>134</v>
      </c>
      <c r="AW27" s="186"/>
    </row>
    <row r="28" spans="1:49" s="161" customFormat="1" ht="15" customHeight="1">
      <c r="B28" s="149" t="s">
        <v>135</v>
      </c>
      <c r="C28" s="149"/>
      <c r="D28" s="149"/>
      <c r="E28" s="149"/>
      <c r="F28" s="327">
        <v>5</v>
      </c>
      <c r="G28" s="134"/>
      <c r="H28" s="186">
        <v>3.6</v>
      </c>
      <c r="I28" s="136"/>
      <c r="J28" s="137">
        <f t="shared" si="0"/>
        <v>0</v>
      </c>
      <c r="K28" s="138"/>
      <c r="L28" s="183"/>
      <c r="M28" s="183"/>
      <c r="N28" s="183"/>
      <c r="O28" s="183"/>
      <c r="P28" s="183"/>
      <c r="Q28" s="184"/>
      <c r="R28" s="184"/>
      <c r="S28" s="183"/>
      <c r="T28" s="184"/>
      <c r="U28" s="183"/>
      <c r="V28" s="184"/>
      <c r="W28" s="184"/>
      <c r="X28" s="183"/>
      <c r="Y28" s="183"/>
      <c r="Z28" s="183"/>
      <c r="AA28" s="184"/>
      <c r="AB28" s="183"/>
      <c r="AC28" s="184"/>
      <c r="AD28" s="184"/>
      <c r="AE28" s="184"/>
      <c r="AF28" s="155"/>
      <c r="AG28" s="156"/>
      <c r="AH28" s="184"/>
      <c r="AI28" s="157"/>
      <c r="AJ28" s="184"/>
      <c r="AK28" s="174"/>
      <c r="AL28" s="157"/>
      <c r="AM28" s="184"/>
      <c r="AN28" s="175"/>
      <c r="AO28" s="183"/>
      <c r="AP28" s="184"/>
      <c r="AQ28" s="184"/>
      <c r="AR28" s="184"/>
      <c r="AS28" s="145">
        <f t="shared" si="1"/>
        <v>0</v>
      </c>
      <c r="AT28" s="160">
        <v>5</v>
      </c>
      <c r="AU28" s="81">
        <f t="shared" si="2"/>
        <v>0</v>
      </c>
      <c r="AV28" s="149" t="s">
        <v>135</v>
      </c>
      <c r="AW28" s="182"/>
    </row>
    <row r="29" spans="1:49" s="148" customFormat="1" ht="15" customHeight="1">
      <c r="B29" s="132" t="s">
        <v>136</v>
      </c>
      <c r="C29" s="132"/>
      <c r="D29" s="132"/>
      <c r="E29" s="132"/>
      <c r="F29" s="328">
        <v>5</v>
      </c>
      <c r="G29" s="134"/>
      <c r="H29" s="186">
        <v>3.6</v>
      </c>
      <c r="I29" s="136"/>
      <c r="J29" s="162">
        <f t="shared" si="0"/>
        <v>0</v>
      </c>
      <c r="K29" s="138"/>
      <c r="L29" s="179"/>
      <c r="M29" s="179"/>
      <c r="N29" s="179"/>
      <c r="O29" s="179"/>
      <c r="P29" s="179"/>
      <c r="Q29" s="180"/>
      <c r="R29" s="180"/>
      <c r="S29" s="179"/>
      <c r="T29" s="180"/>
      <c r="U29" s="179"/>
      <c r="V29" s="180"/>
      <c r="W29" s="180"/>
      <c r="X29" s="179"/>
      <c r="Y29" s="179"/>
      <c r="Z29" s="179"/>
      <c r="AA29" s="180"/>
      <c r="AB29" s="179"/>
      <c r="AC29" s="180"/>
      <c r="AD29" s="180"/>
      <c r="AE29" s="180"/>
      <c r="AF29" s="164"/>
      <c r="AG29" s="165"/>
      <c r="AH29" s="180"/>
      <c r="AI29" s="166"/>
      <c r="AJ29" s="180"/>
      <c r="AK29" s="167"/>
      <c r="AL29" s="166"/>
      <c r="AM29" s="180"/>
      <c r="AN29" s="168"/>
      <c r="AO29" s="179"/>
      <c r="AP29" s="180"/>
      <c r="AQ29" s="180"/>
      <c r="AR29" s="180"/>
      <c r="AS29" s="169">
        <f t="shared" si="1"/>
        <v>0</v>
      </c>
      <c r="AT29" s="146">
        <v>5</v>
      </c>
      <c r="AU29" s="170">
        <f t="shared" si="2"/>
        <v>0</v>
      </c>
      <c r="AV29" s="132" t="s">
        <v>136</v>
      </c>
      <c r="AW29" s="186"/>
    </row>
    <row r="30" spans="1:49" s="161" customFormat="1" ht="15" customHeight="1">
      <c r="B30" s="149" t="s">
        <v>137</v>
      </c>
      <c r="C30" s="149"/>
      <c r="D30" s="149" t="s">
        <v>191</v>
      </c>
      <c r="E30" s="149"/>
      <c r="F30" s="332">
        <v>1</v>
      </c>
      <c r="G30" s="150"/>
      <c r="H30" s="182"/>
      <c r="I30" s="136"/>
      <c r="J30" s="137">
        <f t="shared" si="0"/>
        <v>0</v>
      </c>
      <c r="K30" s="152"/>
      <c r="L30" s="183"/>
      <c r="M30" s="154"/>
      <c r="N30" s="183"/>
      <c r="O30" s="183"/>
      <c r="P30" s="183"/>
      <c r="Q30" s="184"/>
      <c r="R30" s="184"/>
      <c r="S30" s="183"/>
      <c r="T30" s="184"/>
      <c r="U30" s="183"/>
      <c r="V30" s="184"/>
      <c r="W30" s="184"/>
      <c r="X30" s="183"/>
      <c r="Y30" s="183"/>
      <c r="Z30" s="183"/>
      <c r="AA30" s="184"/>
      <c r="AB30" s="183"/>
      <c r="AC30" s="184"/>
      <c r="AD30" s="184"/>
      <c r="AE30" s="184"/>
      <c r="AF30" s="155"/>
      <c r="AG30" s="156"/>
      <c r="AH30" s="184"/>
      <c r="AI30" s="157"/>
      <c r="AJ30" s="184"/>
      <c r="AK30" s="174"/>
      <c r="AL30" s="157"/>
      <c r="AM30" s="184"/>
      <c r="AN30" s="175"/>
      <c r="AO30" s="183"/>
      <c r="AP30" s="184"/>
      <c r="AQ30" s="184"/>
      <c r="AR30" s="184"/>
      <c r="AS30" s="145">
        <f t="shared" si="1"/>
        <v>0</v>
      </c>
      <c r="AT30" s="160">
        <v>1</v>
      </c>
      <c r="AU30" s="81">
        <f t="shared" si="2"/>
        <v>0</v>
      </c>
      <c r="AV30" s="149" t="s">
        <v>137</v>
      </c>
      <c r="AW30" s="182"/>
    </row>
    <row r="31" spans="1:49" s="201" customFormat="1">
      <c r="B31" s="187"/>
      <c r="C31" s="294"/>
      <c r="D31" s="294"/>
      <c r="E31" s="294"/>
      <c r="F31" s="188"/>
      <c r="G31" s="189"/>
      <c r="H31" s="190"/>
      <c r="I31" s="191"/>
      <c r="J31" s="192">
        <f t="shared" si="0"/>
        <v>0</v>
      </c>
      <c r="K31" s="193"/>
      <c r="L31" s="194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6"/>
      <c r="AE31" s="195"/>
      <c r="AF31" s="195"/>
      <c r="AG31" s="195"/>
      <c r="AH31" s="195"/>
      <c r="AI31" s="195"/>
      <c r="AJ31" s="195"/>
      <c r="AK31" s="195"/>
      <c r="AL31" s="195"/>
      <c r="AM31" s="195"/>
      <c r="AN31" s="197"/>
      <c r="AO31" s="195"/>
      <c r="AP31" s="198"/>
      <c r="AQ31" s="195"/>
      <c r="AR31" s="195"/>
      <c r="AS31" s="199">
        <f t="shared" si="1"/>
        <v>0</v>
      </c>
      <c r="AT31" s="188"/>
      <c r="AU31" s="200">
        <f t="shared" si="2"/>
        <v>0</v>
      </c>
      <c r="AV31" s="187"/>
      <c r="AW31" s="190"/>
    </row>
    <row r="32" spans="1:49" s="205" customFormat="1" ht="15" customHeight="1">
      <c r="B32" s="171" t="s">
        <v>73</v>
      </c>
      <c r="C32" s="171"/>
      <c r="D32" s="171"/>
      <c r="E32" s="171"/>
      <c r="F32" s="329">
        <v>6</v>
      </c>
      <c r="G32" s="202"/>
      <c r="H32" s="172"/>
      <c r="I32" s="178"/>
      <c r="J32" s="137">
        <f t="shared" si="0"/>
        <v>0</v>
      </c>
      <c r="K32" s="138"/>
      <c r="L32" s="139"/>
      <c r="M32" s="184"/>
      <c r="N32" s="203"/>
      <c r="O32" s="139"/>
      <c r="P32" s="180"/>
      <c r="Q32" s="163"/>
      <c r="R32" s="163"/>
      <c r="S32" s="180"/>
      <c r="T32" s="163"/>
      <c r="U32" s="203"/>
      <c r="V32" s="163"/>
      <c r="W32" s="163"/>
      <c r="X32" s="180"/>
      <c r="Y32" s="139"/>
      <c r="Z32" s="180"/>
      <c r="AA32" s="163"/>
      <c r="AB32" s="139"/>
      <c r="AC32" s="163"/>
      <c r="AD32" s="163"/>
      <c r="AE32" s="163"/>
      <c r="AF32" s="163"/>
      <c r="AG32" s="165"/>
      <c r="AH32" s="163"/>
      <c r="AI32" s="166"/>
      <c r="AJ32" s="163"/>
      <c r="AK32" s="163"/>
      <c r="AL32" s="166"/>
      <c r="AM32" s="163"/>
      <c r="AN32" s="168"/>
      <c r="AO32" s="203"/>
      <c r="AP32" s="180"/>
      <c r="AQ32" s="163"/>
      <c r="AR32" s="163"/>
      <c r="AS32" s="169">
        <f t="shared" si="1"/>
        <v>0</v>
      </c>
      <c r="AT32" s="204">
        <v>6</v>
      </c>
      <c r="AU32" s="170">
        <f t="shared" si="2"/>
        <v>0</v>
      </c>
      <c r="AV32" s="171" t="s">
        <v>73</v>
      </c>
      <c r="AW32" s="172"/>
    </row>
    <row r="33" spans="1:49" s="82" customFormat="1" ht="15" customHeight="1">
      <c r="B33" s="171" t="s">
        <v>75</v>
      </c>
      <c r="C33" s="171"/>
      <c r="D33" s="171"/>
      <c r="E33" s="171"/>
      <c r="F33" s="329">
        <v>10</v>
      </c>
      <c r="G33" s="172"/>
      <c r="H33" s="172"/>
      <c r="I33" s="178"/>
      <c r="J33" s="137">
        <f t="shared" si="0"/>
        <v>0</v>
      </c>
      <c r="K33" s="152"/>
      <c r="L33" s="153"/>
      <c r="M33" s="184"/>
      <c r="N33" s="206"/>
      <c r="O33" s="153"/>
      <c r="P33" s="184"/>
      <c r="Q33" s="154"/>
      <c r="R33" s="154"/>
      <c r="S33" s="184"/>
      <c r="T33" s="154"/>
      <c r="U33" s="206"/>
      <c r="V33" s="154"/>
      <c r="W33" s="154"/>
      <c r="X33" s="184"/>
      <c r="Y33" s="153"/>
      <c r="Z33" s="184"/>
      <c r="AA33" s="154"/>
      <c r="AB33" s="153"/>
      <c r="AC33" s="154"/>
      <c r="AD33" s="154"/>
      <c r="AE33" s="154"/>
      <c r="AF33" s="154"/>
      <c r="AG33" s="156"/>
      <c r="AH33" s="154"/>
      <c r="AI33" s="157"/>
      <c r="AJ33" s="154"/>
      <c r="AK33" s="154"/>
      <c r="AL33" s="157"/>
      <c r="AM33" s="154"/>
      <c r="AN33" s="175"/>
      <c r="AO33" s="206"/>
      <c r="AP33" s="184"/>
      <c r="AQ33" s="154"/>
      <c r="AR33" s="154"/>
      <c r="AS33" s="145">
        <f t="shared" si="1"/>
        <v>0</v>
      </c>
      <c r="AT33" s="207">
        <v>10</v>
      </c>
      <c r="AU33" s="81">
        <f t="shared" si="2"/>
        <v>0</v>
      </c>
      <c r="AV33" s="171" t="s">
        <v>75</v>
      </c>
      <c r="AW33" s="172"/>
    </row>
    <row r="34" spans="1:49" s="205" customFormat="1" ht="15" customHeight="1">
      <c r="B34" s="171" t="s">
        <v>138</v>
      </c>
      <c r="C34" s="171"/>
      <c r="D34" s="171"/>
      <c r="E34" s="171"/>
      <c r="F34" s="329">
        <v>15</v>
      </c>
      <c r="G34" s="202"/>
      <c r="H34" s="172"/>
      <c r="I34" s="178"/>
      <c r="J34" s="137">
        <f t="shared" si="0"/>
        <v>0</v>
      </c>
      <c r="K34" s="138"/>
      <c r="L34" s="139"/>
      <c r="M34" s="184"/>
      <c r="N34" s="203"/>
      <c r="O34" s="139"/>
      <c r="P34" s="180"/>
      <c r="Q34" s="163"/>
      <c r="R34" s="163"/>
      <c r="S34" s="180"/>
      <c r="T34" s="163"/>
      <c r="U34" s="203"/>
      <c r="V34" s="163"/>
      <c r="W34" s="163"/>
      <c r="X34" s="180"/>
      <c r="Y34" s="139"/>
      <c r="Z34" s="180"/>
      <c r="AA34" s="163"/>
      <c r="AB34" s="139"/>
      <c r="AC34" s="163"/>
      <c r="AD34" s="163"/>
      <c r="AE34" s="163"/>
      <c r="AF34" s="163"/>
      <c r="AG34" s="165"/>
      <c r="AH34" s="163"/>
      <c r="AI34" s="166"/>
      <c r="AJ34" s="163"/>
      <c r="AK34" s="163"/>
      <c r="AL34" s="166"/>
      <c r="AM34" s="163"/>
      <c r="AN34" s="168"/>
      <c r="AO34" s="203"/>
      <c r="AP34" s="180"/>
      <c r="AQ34" s="163"/>
      <c r="AR34" s="163"/>
      <c r="AS34" s="169">
        <f t="shared" si="1"/>
        <v>0</v>
      </c>
      <c r="AT34" s="204">
        <v>16</v>
      </c>
      <c r="AU34" s="170">
        <f t="shared" si="2"/>
        <v>0</v>
      </c>
      <c r="AV34" s="171" t="s">
        <v>138</v>
      </c>
      <c r="AW34" s="172"/>
    </row>
    <row r="35" spans="1:49" s="205" customFormat="1" ht="15" customHeight="1">
      <c r="B35" s="208" t="s">
        <v>139</v>
      </c>
      <c r="C35" s="208"/>
      <c r="D35" s="208"/>
      <c r="E35" s="208"/>
      <c r="F35" s="329">
        <v>13</v>
      </c>
      <c r="G35" s="202"/>
      <c r="H35" s="172"/>
      <c r="I35" s="178"/>
      <c r="J35" s="137">
        <f t="shared" si="0"/>
        <v>0</v>
      </c>
      <c r="K35" s="152"/>
      <c r="L35" s="139"/>
      <c r="M35" s="184"/>
      <c r="N35" s="203"/>
      <c r="O35" s="139"/>
      <c r="P35" s="180"/>
      <c r="Q35" s="163"/>
      <c r="R35" s="163"/>
      <c r="S35" s="180"/>
      <c r="T35" s="163"/>
      <c r="U35" s="203"/>
      <c r="V35" s="163"/>
      <c r="W35" s="163"/>
      <c r="X35" s="180"/>
      <c r="Y35" s="179"/>
      <c r="Z35" s="180"/>
      <c r="AA35" s="163"/>
      <c r="AB35" s="139"/>
      <c r="AC35" s="163"/>
      <c r="AD35" s="163"/>
      <c r="AE35" s="163"/>
      <c r="AF35" s="163"/>
      <c r="AG35" s="165"/>
      <c r="AH35" s="163"/>
      <c r="AI35" s="166"/>
      <c r="AJ35" s="163"/>
      <c r="AK35" s="163"/>
      <c r="AL35" s="166"/>
      <c r="AM35" s="163"/>
      <c r="AN35" s="168"/>
      <c r="AO35" s="203"/>
      <c r="AP35" s="180"/>
      <c r="AQ35" s="163"/>
      <c r="AR35" s="163"/>
      <c r="AS35" s="169">
        <f t="shared" si="1"/>
        <v>0</v>
      </c>
      <c r="AT35" s="204">
        <v>13</v>
      </c>
      <c r="AU35" s="170">
        <f t="shared" si="2"/>
        <v>0</v>
      </c>
      <c r="AV35" s="208" t="s">
        <v>139</v>
      </c>
      <c r="AW35" s="172"/>
    </row>
    <row r="36" spans="1:49" s="82" customFormat="1" ht="15" customHeight="1">
      <c r="B36" s="171" t="s">
        <v>140</v>
      </c>
      <c r="C36" s="171"/>
      <c r="D36" s="171"/>
      <c r="E36" s="171"/>
      <c r="F36" s="329">
        <v>13</v>
      </c>
      <c r="G36" s="172"/>
      <c r="H36" s="172"/>
      <c r="I36" s="178"/>
      <c r="J36" s="137">
        <f t="shared" si="0"/>
        <v>0</v>
      </c>
      <c r="K36" s="138"/>
      <c r="L36" s="209"/>
      <c r="M36" s="184"/>
      <c r="N36" s="206"/>
      <c r="O36" s="209"/>
      <c r="P36" s="184"/>
      <c r="Q36" s="154"/>
      <c r="R36" s="154"/>
      <c r="S36" s="184"/>
      <c r="T36" s="154"/>
      <c r="U36" s="206"/>
      <c r="V36" s="184"/>
      <c r="W36" s="184"/>
      <c r="X36" s="184"/>
      <c r="Y36" s="209"/>
      <c r="Z36" s="184"/>
      <c r="AA36" s="154"/>
      <c r="AB36" s="209"/>
      <c r="AC36" s="184"/>
      <c r="AD36" s="154"/>
      <c r="AE36" s="154"/>
      <c r="AF36" s="154"/>
      <c r="AG36" s="156"/>
      <c r="AH36" s="154"/>
      <c r="AI36" s="157"/>
      <c r="AJ36" s="154"/>
      <c r="AK36" s="154"/>
      <c r="AL36" s="157"/>
      <c r="AM36" s="154"/>
      <c r="AN36" s="174"/>
      <c r="AO36" s="206"/>
      <c r="AP36" s="184"/>
      <c r="AQ36" s="154"/>
      <c r="AR36" s="154"/>
      <c r="AS36" s="145">
        <f t="shared" si="1"/>
        <v>0</v>
      </c>
      <c r="AT36" s="171">
        <v>13</v>
      </c>
      <c r="AU36" s="81">
        <f t="shared" si="2"/>
        <v>0</v>
      </c>
      <c r="AV36" s="171" t="s">
        <v>140</v>
      </c>
      <c r="AW36" s="172"/>
    </row>
    <row r="37" spans="1:49" s="205" customFormat="1" ht="15" customHeight="1">
      <c r="B37" s="171" t="s">
        <v>141</v>
      </c>
      <c r="C37" s="171"/>
      <c r="D37" s="171"/>
      <c r="E37" s="171"/>
      <c r="F37" s="329">
        <v>4</v>
      </c>
      <c r="G37" s="202"/>
      <c r="H37" s="172"/>
      <c r="I37" s="178"/>
      <c r="J37" s="137">
        <f t="shared" si="0"/>
        <v>0</v>
      </c>
      <c r="K37" s="152"/>
      <c r="L37" s="139"/>
      <c r="M37" s="184"/>
      <c r="N37" s="203"/>
      <c r="O37" s="139"/>
      <c r="P37" s="180"/>
      <c r="Q37" s="163"/>
      <c r="R37" s="163"/>
      <c r="S37" s="180"/>
      <c r="T37" s="163"/>
      <c r="U37" s="203"/>
      <c r="V37" s="180"/>
      <c r="W37" s="180"/>
      <c r="X37" s="180"/>
      <c r="Y37" s="139"/>
      <c r="Z37" s="180"/>
      <c r="AA37" s="163"/>
      <c r="AB37" s="139"/>
      <c r="AC37" s="180"/>
      <c r="AD37" s="163"/>
      <c r="AE37" s="163"/>
      <c r="AF37" s="163"/>
      <c r="AG37" s="165"/>
      <c r="AH37" s="163"/>
      <c r="AI37" s="166"/>
      <c r="AJ37" s="163"/>
      <c r="AK37" s="163"/>
      <c r="AL37" s="166"/>
      <c r="AM37" s="163"/>
      <c r="AN37" s="167"/>
      <c r="AO37" s="203"/>
      <c r="AP37" s="180"/>
      <c r="AQ37" s="163"/>
      <c r="AR37" s="163"/>
      <c r="AS37" s="169">
        <f t="shared" si="1"/>
        <v>0</v>
      </c>
      <c r="AT37" s="210">
        <v>4</v>
      </c>
      <c r="AU37" s="170">
        <f t="shared" si="2"/>
        <v>0</v>
      </c>
      <c r="AV37" s="171" t="s">
        <v>141</v>
      </c>
      <c r="AW37" s="172"/>
    </row>
    <row r="38" spans="1:49" s="82" customFormat="1" ht="15" customHeight="1">
      <c r="B38" s="208" t="s">
        <v>142</v>
      </c>
      <c r="C38" s="208"/>
      <c r="D38" s="208"/>
      <c r="E38" s="208"/>
      <c r="F38" s="330">
        <v>14</v>
      </c>
      <c r="G38" s="172"/>
      <c r="H38" s="172"/>
      <c r="I38" s="178"/>
      <c r="J38" s="137">
        <f t="shared" si="0"/>
        <v>0</v>
      </c>
      <c r="K38" s="138"/>
      <c r="L38" s="153"/>
      <c r="M38" s="184"/>
      <c r="N38" s="206"/>
      <c r="O38" s="153"/>
      <c r="P38" s="184"/>
      <c r="Q38" s="184"/>
      <c r="R38" s="184"/>
      <c r="S38" s="184"/>
      <c r="T38" s="184"/>
      <c r="U38" s="206"/>
      <c r="V38" s="157"/>
      <c r="W38" s="157"/>
      <c r="X38" s="184"/>
      <c r="Y38" s="183"/>
      <c r="Z38" s="184"/>
      <c r="AA38" s="154"/>
      <c r="AB38" s="153"/>
      <c r="AC38" s="157"/>
      <c r="AD38" s="184"/>
      <c r="AE38" s="184"/>
      <c r="AF38" s="154"/>
      <c r="AG38" s="211"/>
      <c r="AH38" s="184"/>
      <c r="AI38" s="157"/>
      <c r="AJ38" s="184"/>
      <c r="AK38" s="157"/>
      <c r="AL38" s="157"/>
      <c r="AM38" s="157"/>
      <c r="AN38" s="157"/>
      <c r="AO38" s="206"/>
      <c r="AP38" s="184"/>
      <c r="AQ38" s="184"/>
      <c r="AR38" s="184"/>
      <c r="AS38" s="145">
        <f t="shared" si="1"/>
        <v>0</v>
      </c>
      <c r="AT38" s="171">
        <v>14</v>
      </c>
      <c r="AU38" s="81">
        <f t="shared" si="2"/>
        <v>0</v>
      </c>
      <c r="AV38" s="208" t="s">
        <v>142</v>
      </c>
      <c r="AW38" s="172"/>
    </row>
    <row r="39" spans="1:49" s="205" customFormat="1" ht="15" customHeight="1">
      <c r="B39" s="208" t="s">
        <v>143</v>
      </c>
      <c r="C39" s="208"/>
      <c r="D39" s="208" t="s">
        <v>191</v>
      </c>
      <c r="E39" s="208"/>
      <c r="F39" s="332">
        <v>1</v>
      </c>
      <c r="G39" s="212"/>
      <c r="H39" s="172"/>
      <c r="I39" s="178"/>
      <c r="J39" s="137">
        <f t="shared" si="0"/>
        <v>0</v>
      </c>
      <c r="K39" s="138"/>
      <c r="L39" s="139"/>
      <c r="M39" s="184"/>
      <c r="N39" s="203"/>
      <c r="O39" s="139"/>
      <c r="P39" s="180"/>
      <c r="Q39" s="180"/>
      <c r="R39" s="180"/>
      <c r="S39" s="180"/>
      <c r="T39" s="180"/>
      <c r="U39" s="203"/>
      <c r="V39" s="166"/>
      <c r="W39" s="166"/>
      <c r="X39" s="180"/>
      <c r="Y39" s="179"/>
      <c r="Z39" s="180"/>
      <c r="AA39" s="163"/>
      <c r="AB39" s="139"/>
      <c r="AC39" s="166"/>
      <c r="AD39" s="180"/>
      <c r="AE39" s="180"/>
      <c r="AF39" s="163"/>
      <c r="AG39" s="213"/>
      <c r="AH39" s="180"/>
      <c r="AI39" s="166"/>
      <c r="AJ39" s="180"/>
      <c r="AK39" s="166"/>
      <c r="AL39" s="166"/>
      <c r="AM39" s="166"/>
      <c r="AN39" s="166"/>
      <c r="AO39" s="163"/>
      <c r="AP39" s="180"/>
      <c r="AQ39" s="180"/>
      <c r="AR39" s="180"/>
      <c r="AS39" s="169">
        <f t="shared" si="1"/>
        <v>0</v>
      </c>
      <c r="AT39" s="210">
        <v>12</v>
      </c>
      <c r="AU39" s="170">
        <f t="shared" si="2"/>
        <v>0</v>
      </c>
      <c r="AV39" s="208" t="s">
        <v>143</v>
      </c>
      <c r="AW39" s="172"/>
    </row>
    <row r="40" spans="1:49" s="71" customFormat="1" ht="15" customHeight="1">
      <c r="B40" s="171" t="s">
        <v>144</v>
      </c>
      <c r="C40" s="171"/>
      <c r="D40" s="171"/>
      <c r="E40" s="171"/>
      <c r="F40" s="329">
        <v>12</v>
      </c>
      <c r="G40" s="172"/>
      <c r="H40" s="172"/>
      <c r="I40" s="214"/>
      <c r="J40" s="137">
        <f t="shared" si="0"/>
        <v>0</v>
      </c>
      <c r="K40" s="152"/>
      <c r="L40" s="153"/>
      <c r="M40" s="184"/>
      <c r="N40" s="206"/>
      <c r="O40" s="153"/>
      <c r="P40" s="184"/>
      <c r="Q40" s="184"/>
      <c r="R40" s="184"/>
      <c r="S40" s="184"/>
      <c r="T40" s="184"/>
      <c r="U40" s="206"/>
      <c r="V40" s="215"/>
      <c r="W40" s="215"/>
      <c r="X40" s="184"/>
      <c r="Y40" s="183"/>
      <c r="Z40" s="184"/>
      <c r="AA40" s="154"/>
      <c r="AB40" s="153"/>
      <c r="AC40" s="215"/>
      <c r="AD40" s="184"/>
      <c r="AE40" s="184"/>
      <c r="AF40" s="154"/>
      <c r="AG40" s="211"/>
      <c r="AH40" s="184"/>
      <c r="AI40" s="215"/>
      <c r="AJ40" s="184"/>
      <c r="AK40" s="215"/>
      <c r="AL40" s="215"/>
      <c r="AM40" s="215"/>
      <c r="AN40" s="215"/>
      <c r="AO40" s="154"/>
      <c r="AP40" s="184"/>
      <c r="AQ40" s="184"/>
      <c r="AR40" s="184"/>
      <c r="AS40" s="145">
        <f t="shared" si="1"/>
        <v>0</v>
      </c>
      <c r="AT40" s="216">
        <v>12</v>
      </c>
      <c r="AU40" s="81">
        <f t="shared" si="2"/>
        <v>0</v>
      </c>
      <c r="AV40" s="171" t="s">
        <v>144</v>
      </c>
      <c r="AW40" s="172"/>
    </row>
    <row r="41" spans="1:49" s="205" customFormat="1" ht="15" customHeight="1">
      <c r="B41" s="171" t="s">
        <v>145</v>
      </c>
      <c r="C41" s="171"/>
      <c r="D41" s="171"/>
      <c r="E41" s="171"/>
      <c r="F41" s="329">
        <v>6</v>
      </c>
      <c r="G41" s="202"/>
      <c r="H41" s="172"/>
      <c r="I41" s="178"/>
      <c r="J41" s="137">
        <f t="shared" si="0"/>
        <v>0</v>
      </c>
      <c r="K41" s="138"/>
      <c r="L41" s="217"/>
      <c r="M41" s="184"/>
      <c r="N41" s="203"/>
      <c r="O41" s="163"/>
      <c r="P41" s="180"/>
      <c r="Q41" s="180"/>
      <c r="R41" s="180"/>
      <c r="S41" s="180"/>
      <c r="T41" s="180"/>
      <c r="U41" s="203"/>
      <c r="V41" s="166"/>
      <c r="W41" s="166"/>
      <c r="X41" s="180"/>
      <c r="Y41" s="180"/>
      <c r="Z41" s="180"/>
      <c r="AA41" s="163"/>
      <c r="AB41" s="163"/>
      <c r="AC41" s="166"/>
      <c r="AD41" s="180"/>
      <c r="AE41" s="180"/>
      <c r="AF41" s="163"/>
      <c r="AG41" s="213"/>
      <c r="AH41" s="180"/>
      <c r="AI41" s="166"/>
      <c r="AJ41" s="180"/>
      <c r="AK41" s="166"/>
      <c r="AL41" s="166"/>
      <c r="AM41" s="166"/>
      <c r="AN41" s="166"/>
      <c r="AO41" s="163"/>
      <c r="AP41" s="180"/>
      <c r="AQ41" s="180"/>
      <c r="AR41" s="180"/>
      <c r="AS41" s="169">
        <f t="shared" si="1"/>
        <v>0</v>
      </c>
      <c r="AT41" s="210">
        <v>6</v>
      </c>
      <c r="AU41" s="170">
        <f t="shared" si="2"/>
        <v>0</v>
      </c>
      <c r="AV41" s="171" t="s">
        <v>145</v>
      </c>
      <c r="AW41" s="172"/>
    </row>
    <row r="42" spans="1:49" s="71" customFormat="1" ht="15" customHeight="1">
      <c r="B42" s="171" t="s">
        <v>146</v>
      </c>
      <c r="C42" s="171"/>
      <c r="D42" s="171"/>
      <c r="E42" s="171"/>
      <c r="F42" s="329">
        <v>6</v>
      </c>
      <c r="G42" s="218"/>
      <c r="H42" s="172">
        <v>3.5</v>
      </c>
      <c r="I42" s="214"/>
      <c r="J42" s="137">
        <f t="shared" si="0"/>
        <v>0</v>
      </c>
      <c r="K42" s="152"/>
      <c r="L42" s="219"/>
      <c r="M42" s="184"/>
      <c r="N42" s="206"/>
      <c r="O42" s="215"/>
      <c r="P42" s="184"/>
      <c r="Q42" s="184"/>
      <c r="R42" s="184"/>
      <c r="S42" s="184"/>
      <c r="T42" s="184"/>
      <c r="U42" s="206"/>
      <c r="V42" s="215"/>
      <c r="W42" s="215"/>
      <c r="X42" s="184"/>
      <c r="Y42" s="184"/>
      <c r="Z42" s="184"/>
      <c r="AA42" s="184"/>
      <c r="AB42" s="215"/>
      <c r="AC42" s="215"/>
      <c r="AD42" s="184"/>
      <c r="AE42" s="184"/>
      <c r="AF42" s="184"/>
      <c r="AG42" s="211"/>
      <c r="AH42" s="184"/>
      <c r="AI42" s="215"/>
      <c r="AJ42" s="184"/>
      <c r="AK42" s="215"/>
      <c r="AL42" s="215"/>
      <c r="AM42" s="215"/>
      <c r="AN42" s="215"/>
      <c r="AO42" s="215"/>
      <c r="AP42" s="184"/>
      <c r="AQ42" s="184"/>
      <c r="AR42" s="184"/>
      <c r="AS42" s="145">
        <f t="shared" si="1"/>
        <v>0</v>
      </c>
      <c r="AT42" s="220">
        <v>6</v>
      </c>
      <c r="AU42" s="170">
        <f t="shared" si="2"/>
        <v>0</v>
      </c>
      <c r="AV42" s="171" t="s">
        <v>146</v>
      </c>
      <c r="AW42" s="172"/>
    </row>
    <row r="43" spans="1:49" s="226" customFormat="1">
      <c r="B43" s="208" t="s">
        <v>147</v>
      </c>
      <c r="C43" s="208"/>
      <c r="D43" s="208"/>
      <c r="E43" s="208"/>
      <c r="F43" s="329">
        <v>6</v>
      </c>
      <c r="G43" s="218"/>
      <c r="H43" s="172">
        <v>3.5</v>
      </c>
      <c r="I43" s="221"/>
      <c r="J43" s="137">
        <f t="shared" si="0"/>
        <v>0</v>
      </c>
      <c r="K43" s="222"/>
      <c r="L43" s="223"/>
      <c r="M43" s="223"/>
      <c r="N43" s="223"/>
      <c r="O43" s="223"/>
      <c r="P43" s="223"/>
      <c r="Q43" s="223"/>
      <c r="R43" s="223"/>
      <c r="S43" s="224"/>
      <c r="T43" s="223"/>
      <c r="U43" s="16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5"/>
      <c r="AN43" s="223"/>
      <c r="AO43" s="223"/>
      <c r="AP43" s="223"/>
      <c r="AQ43" s="223"/>
      <c r="AR43" s="223"/>
      <c r="AS43" s="145">
        <f t="shared" si="1"/>
        <v>0</v>
      </c>
      <c r="AT43" s="220">
        <v>6</v>
      </c>
      <c r="AU43" s="170">
        <f t="shared" si="2"/>
        <v>0</v>
      </c>
      <c r="AV43" s="208" t="s">
        <v>147</v>
      </c>
      <c r="AW43" s="172"/>
    </row>
    <row r="44" spans="1:49" s="226" customFormat="1" ht="16.5">
      <c r="A44" s="226">
        <v>627</v>
      </c>
      <c r="B44" s="208" t="s">
        <v>189</v>
      </c>
      <c r="C44" s="297" t="s">
        <v>23</v>
      </c>
      <c r="D44" s="24" t="s">
        <v>15</v>
      </c>
      <c r="E44" s="297" t="s">
        <v>10</v>
      </c>
      <c r="F44" s="329">
        <v>6</v>
      </c>
      <c r="G44" s="218"/>
      <c r="H44" s="172">
        <v>3.5</v>
      </c>
      <c r="I44" s="221"/>
      <c r="J44" s="137"/>
      <c r="K44" s="222"/>
      <c r="L44" s="223"/>
      <c r="M44" s="223"/>
      <c r="N44" s="223"/>
      <c r="O44" s="223"/>
      <c r="P44" s="223"/>
      <c r="Q44" s="223"/>
      <c r="R44" s="223"/>
      <c r="S44" s="224"/>
      <c r="T44" s="223"/>
      <c r="U44" s="16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5"/>
      <c r="AN44" s="223"/>
      <c r="AO44" s="223"/>
      <c r="AP44" s="223"/>
      <c r="AQ44" s="223"/>
      <c r="AR44" s="223"/>
      <c r="AS44" s="145"/>
      <c r="AT44" s="220"/>
      <c r="AU44" s="170"/>
      <c r="AV44" s="208"/>
      <c r="AW44" s="172"/>
    </row>
    <row r="45" spans="1:49" s="231" customFormat="1">
      <c r="B45" s="208" t="s">
        <v>148</v>
      </c>
      <c r="C45" s="208"/>
      <c r="D45" s="208"/>
      <c r="E45" s="208"/>
      <c r="F45" s="329">
        <v>6</v>
      </c>
      <c r="G45" s="218"/>
      <c r="H45" s="172">
        <v>3.5</v>
      </c>
      <c r="I45" s="221"/>
      <c r="J45" s="137">
        <f t="shared" si="0"/>
        <v>0</v>
      </c>
      <c r="K45" s="227"/>
      <c r="L45" s="228"/>
      <c r="M45" s="228"/>
      <c r="N45" s="228"/>
      <c r="O45" s="228"/>
      <c r="P45" s="228"/>
      <c r="Q45" s="228"/>
      <c r="R45" s="228"/>
      <c r="S45" s="229"/>
      <c r="T45" s="228"/>
      <c r="U45" s="154"/>
      <c r="V45" s="228"/>
      <c r="W45" s="228"/>
      <c r="X45" s="228"/>
      <c r="Y45" s="228"/>
      <c r="Z45" s="228"/>
      <c r="AA45" s="228"/>
      <c r="AB45" s="228"/>
      <c r="AC45" s="228"/>
      <c r="AD45" s="228"/>
      <c r="AE45" s="228"/>
      <c r="AF45" s="228"/>
      <c r="AG45" s="228"/>
      <c r="AH45" s="228"/>
      <c r="AI45" s="228"/>
      <c r="AJ45" s="228"/>
      <c r="AK45" s="228"/>
      <c r="AL45" s="228"/>
      <c r="AM45" s="230"/>
      <c r="AN45" s="228"/>
      <c r="AO45" s="228"/>
      <c r="AP45" s="228"/>
      <c r="AQ45" s="228"/>
      <c r="AR45" s="228"/>
      <c r="AS45" s="145">
        <f t="shared" si="1"/>
        <v>0</v>
      </c>
      <c r="AT45" s="220">
        <v>6</v>
      </c>
      <c r="AU45" s="170">
        <f t="shared" si="2"/>
        <v>0</v>
      </c>
      <c r="AV45" s="208" t="s">
        <v>148</v>
      </c>
      <c r="AW45" s="172"/>
    </row>
    <row r="46" spans="1:49" s="226" customFormat="1" ht="16.5">
      <c r="A46" s="226">
        <v>637</v>
      </c>
      <c r="B46" s="208" t="s">
        <v>149</v>
      </c>
      <c r="C46" s="297" t="s">
        <v>23</v>
      </c>
      <c r="D46" s="24" t="s">
        <v>15</v>
      </c>
      <c r="E46" s="297" t="s">
        <v>10</v>
      </c>
      <c r="F46" s="329">
        <v>6</v>
      </c>
      <c r="G46" s="218"/>
      <c r="H46" s="172">
        <v>3.5</v>
      </c>
      <c r="I46" s="221"/>
      <c r="J46" s="137">
        <f t="shared" si="0"/>
        <v>0</v>
      </c>
      <c r="K46" s="222"/>
      <c r="L46" s="223"/>
      <c r="M46" s="223"/>
      <c r="N46" s="223"/>
      <c r="O46" s="223"/>
      <c r="P46" s="223"/>
      <c r="Q46" s="223"/>
      <c r="R46" s="223"/>
      <c r="S46" s="224"/>
      <c r="T46" s="223"/>
      <c r="U46" s="163"/>
      <c r="V46" s="223"/>
      <c r="W46" s="223"/>
      <c r="X46" s="223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5"/>
      <c r="AN46" s="223"/>
      <c r="AO46" s="223"/>
      <c r="AP46" s="223"/>
      <c r="AQ46" s="223"/>
      <c r="AR46" s="223"/>
      <c r="AS46" s="145">
        <f t="shared" si="1"/>
        <v>0</v>
      </c>
      <c r="AT46" s="220">
        <v>6</v>
      </c>
      <c r="AU46" s="170">
        <f t="shared" si="2"/>
        <v>0</v>
      </c>
      <c r="AV46" s="208" t="s">
        <v>149</v>
      </c>
      <c r="AW46" s="172"/>
    </row>
    <row r="47" spans="1:49" s="231" customFormat="1">
      <c r="B47" s="232"/>
      <c r="C47" s="232"/>
      <c r="D47" s="232"/>
      <c r="E47" s="232"/>
      <c r="F47" s="232"/>
      <c r="G47" s="233"/>
      <c r="H47" s="233"/>
      <c r="I47" s="221"/>
      <c r="J47" s="234">
        <f t="shared" si="0"/>
        <v>0</v>
      </c>
      <c r="K47" s="227"/>
      <c r="L47" s="228"/>
      <c r="M47" s="228"/>
      <c r="N47" s="228"/>
      <c r="O47" s="228"/>
      <c r="P47" s="228"/>
      <c r="Q47" s="228"/>
      <c r="R47" s="228"/>
      <c r="S47" s="229"/>
      <c r="T47" s="228"/>
      <c r="U47" s="154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8"/>
      <c r="AG47" s="228"/>
      <c r="AH47" s="228"/>
      <c r="AI47" s="228"/>
      <c r="AJ47" s="228"/>
      <c r="AK47" s="228"/>
      <c r="AL47" s="228"/>
      <c r="AM47" s="230"/>
      <c r="AN47" s="228"/>
      <c r="AO47" s="228"/>
      <c r="AP47" s="228"/>
      <c r="AQ47" s="228"/>
      <c r="AR47" s="228"/>
      <c r="AS47" s="145"/>
      <c r="AT47" s="232"/>
      <c r="AU47" s="235"/>
      <c r="AV47" s="232"/>
      <c r="AW47" s="233"/>
    </row>
    <row r="48" spans="1:49" s="231" customFormat="1">
      <c r="B48" s="236" t="s">
        <v>150</v>
      </c>
      <c r="C48" s="295"/>
      <c r="D48" s="295"/>
      <c r="E48" s="295"/>
      <c r="F48" s="237"/>
      <c r="G48" s="237"/>
      <c r="H48" s="237"/>
      <c r="I48" s="238">
        <f t="shared" ref="I48:Q48" si="3">SUM(I3:I47)</f>
        <v>0</v>
      </c>
      <c r="J48" s="239">
        <f t="shared" si="3"/>
        <v>0</v>
      </c>
      <c r="K48" s="240">
        <f t="shared" si="3"/>
        <v>0</v>
      </c>
      <c r="L48" s="241">
        <f t="shared" si="3"/>
        <v>0</v>
      </c>
      <c r="M48" s="242">
        <f t="shared" si="3"/>
        <v>0</v>
      </c>
      <c r="N48" s="242">
        <f t="shared" si="3"/>
        <v>0</v>
      </c>
      <c r="O48" s="242">
        <f t="shared" si="3"/>
        <v>0</v>
      </c>
      <c r="P48" s="242">
        <f t="shared" si="3"/>
        <v>0</v>
      </c>
      <c r="Q48" s="242">
        <f t="shared" si="3"/>
        <v>0</v>
      </c>
      <c r="R48" s="242"/>
      <c r="S48" s="242">
        <f>SUM(S3:S47)</f>
        <v>0</v>
      </c>
      <c r="T48" s="242">
        <f>SUM(T3:T47)</f>
        <v>0</v>
      </c>
      <c r="U48" s="242">
        <f>SUM(U3:U47)</f>
        <v>0</v>
      </c>
      <c r="V48" s="242">
        <f>SUM(V3:V47)</f>
        <v>0</v>
      </c>
      <c r="W48" s="242"/>
      <c r="X48" s="242"/>
      <c r="Y48" s="242">
        <f t="shared" ref="Y48:AS48" si="4">SUM(Y3:Y47)</f>
        <v>0</v>
      </c>
      <c r="Z48" s="242">
        <f t="shared" si="4"/>
        <v>0</v>
      </c>
      <c r="AA48" s="242">
        <f t="shared" si="4"/>
        <v>0</v>
      </c>
      <c r="AB48" s="242">
        <f t="shared" si="4"/>
        <v>0</v>
      </c>
      <c r="AC48" s="242">
        <f t="shared" si="4"/>
        <v>0</v>
      </c>
      <c r="AD48" s="242">
        <f t="shared" si="4"/>
        <v>0</v>
      </c>
      <c r="AE48" s="242">
        <f t="shared" si="4"/>
        <v>0</v>
      </c>
      <c r="AF48" s="242">
        <f t="shared" si="4"/>
        <v>0</v>
      </c>
      <c r="AG48" s="242">
        <f t="shared" si="4"/>
        <v>0</v>
      </c>
      <c r="AH48" s="242">
        <f t="shared" si="4"/>
        <v>0</v>
      </c>
      <c r="AI48" s="242">
        <f t="shared" si="4"/>
        <v>0</v>
      </c>
      <c r="AJ48" s="242">
        <f t="shared" si="4"/>
        <v>0</v>
      </c>
      <c r="AK48" s="242">
        <f t="shared" si="4"/>
        <v>0</v>
      </c>
      <c r="AL48" s="243">
        <f t="shared" si="4"/>
        <v>0</v>
      </c>
      <c r="AM48" s="244">
        <f t="shared" si="4"/>
        <v>0</v>
      </c>
      <c r="AN48" s="241">
        <f t="shared" si="4"/>
        <v>0</v>
      </c>
      <c r="AO48" s="242">
        <f t="shared" si="4"/>
        <v>0</v>
      </c>
      <c r="AP48" s="242">
        <f t="shared" si="4"/>
        <v>0</v>
      </c>
      <c r="AQ48" s="242">
        <f t="shared" si="4"/>
        <v>0</v>
      </c>
      <c r="AR48" s="242">
        <f t="shared" si="4"/>
        <v>0</v>
      </c>
      <c r="AS48" s="245">
        <f t="shared" si="4"/>
        <v>0</v>
      </c>
      <c r="AT48" s="246"/>
      <c r="AU48" s="247"/>
      <c r="AV48" s="248" t="s">
        <v>150</v>
      </c>
      <c r="AW48" s="246"/>
    </row>
    <row r="49" spans="2:49" ht="15.75" thickBot="1">
      <c r="B49" s="249" t="s">
        <v>87</v>
      </c>
      <c r="C49" s="296"/>
      <c r="D49" s="296"/>
      <c r="E49" s="296"/>
      <c r="F49" s="250"/>
      <c r="G49" s="251"/>
      <c r="H49" s="251"/>
      <c r="I49" s="252"/>
      <c r="J49" s="253"/>
      <c r="K49" s="254"/>
      <c r="L49" s="255"/>
      <c r="M49" s="256"/>
      <c r="N49" s="256"/>
      <c r="O49" s="256"/>
      <c r="P49" s="256"/>
      <c r="Q49" s="256"/>
      <c r="R49" s="256"/>
      <c r="S49" s="257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8"/>
      <c r="AL49" s="259"/>
      <c r="AM49" s="228"/>
      <c r="AN49" s="255"/>
      <c r="AO49" s="256"/>
      <c r="AP49" s="256"/>
      <c r="AQ49" s="256"/>
      <c r="AR49" s="258"/>
      <c r="AS49" s="250"/>
      <c r="AT49" s="250"/>
      <c r="AU49" s="260">
        <f>SUM(AU3:AU48)</f>
        <v>0</v>
      </c>
      <c r="AV49" s="261" t="s">
        <v>87</v>
      </c>
      <c r="AW49" s="250"/>
    </row>
    <row r="50" spans="2:49" ht="15.75" thickBot="1"/>
    <row r="51" spans="2:49" s="285" customFormat="1" ht="60" customHeight="1" thickBot="1">
      <c r="B51" s="270"/>
      <c r="C51" s="270"/>
      <c r="D51" s="270"/>
      <c r="E51" s="270"/>
      <c r="F51" s="271" t="s">
        <v>71</v>
      </c>
      <c r="G51" s="272" t="s">
        <v>40</v>
      </c>
      <c r="H51" s="272" t="s">
        <v>41</v>
      </c>
      <c r="I51" s="273" t="s">
        <v>43</v>
      </c>
      <c r="J51" s="274" t="s">
        <v>44</v>
      </c>
      <c r="K51" s="41" t="s">
        <v>90</v>
      </c>
      <c r="L51" s="275" t="s">
        <v>46</v>
      </c>
      <c r="M51" s="276" t="s">
        <v>91</v>
      </c>
      <c r="N51" s="276" t="s">
        <v>48</v>
      </c>
      <c r="O51" s="276" t="s">
        <v>49</v>
      </c>
      <c r="P51" s="277" t="s">
        <v>50</v>
      </c>
      <c r="Q51" s="277" t="s">
        <v>92</v>
      </c>
      <c r="R51" s="277" t="s">
        <v>93</v>
      </c>
      <c r="S51" s="276" t="s">
        <v>53</v>
      </c>
      <c r="T51" s="277" t="s">
        <v>94</v>
      </c>
      <c r="U51" s="277" t="s">
        <v>54</v>
      </c>
      <c r="V51" s="277" t="s">
        <v>95</v>
      </c>
      <c r="W51" s="277" t="s">
        <v>96</v>
      </c>
      <c r="X51" s="277" t="s">
        <v>57</v>
      </c>
      <c r="Y51" s="277" t="s">
        <v>58</v>
      </c>
      <c r="Z51" s="277" t="s">
        <v>59</v>
      </c>
      <c r="AA51" s="277" t="s">
        <v>60</v>
      </c>
      <c r="AB51" s="277" t="s">
        <v>97</v>
      </c>
      <c r="AC51" s="277" t="s">
        <v>61</v>
      </c>
      <c r="AD51" s="277" t="s">
        <v>98</v>
      </c>
      <c r="AE51" s="277" t="s">
        <v>62</v>
      </c>
      <c r="AF51" s="278" t="s">
        <v>99</v>
      </c>
      <c r="AG51" s="279" t="s">
        <v>100</v>
      </c>
      <c r="AH51" s="277" t="s">
        <v>101</v>
      </c>
      <c r="AI51" s="277" t="s">
        <v>102</v>
      </c>
      <c r="AJ51" s="277" t="s">
        <v>103</v>
      </c>
      <c r="AK51" s="277" t="s">
        <v>67</v>
      </c>
      <c r="AL51" s="277" t="s">
        <v>105</v>
      </c>
      <c r="AM51" s="277" t="s">
        <v>106</v>
      </c>
      <c r="AN51" s="277" t="s">
        <v>107</v>
      </c>
      <c r="AO51" s="277" t="s">
        <v>108</v>
      </c>
      <c r="AP51" s="280" t="s">
        <v>109</v>
      </c>
      <c r="AQ51" s="277" t="s">
        <v>66</v>
      </c>
      <c r="AR51" s="281" t="s">
        <v>151</v>
      </c>
      <c r="AS51" s="271" t="s">
        <v>70</v>
      </c>
      <c r="AT51" s="271" t="s">
        <v>71</v>
      </c>
      <c r="AU51" s="282" t="s">
        <v>72</v>
      </c>
      <c r="AV51" s="283"/>
      <c r="AW51" s="284" t="s">
        <v>110</v>
      </c>
    </row>
  </sheetData>
  <sheetProtection selectLockedCells="1" selectUnlockedCells="1"/>
  <dataConsolidate link="1"/>
  <mergeCells count="1">
    <mergeCell ref="B1:AS1"/>
  </mergeCells>
  <printOptions gridLines="1"/>
  <pageMargins left="0.23622047244094488" right="0.23622047244094488" top="0" bottom="0" header="0.11811023622047244" footer="0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"/>
  <sheetViews>
    <sheetView zoomScale="75" zoomScaleNormal="75" workbookViewId="0">
      <selection activeCell="M26" sqref="M26"/>
    </sheetView>
  </sheetViews>
  <sheetFormatPr baseColWidth="10" defaultRowHeight="15"/>
  <cols>
    <col min="1" max="1" width="29.28515625" style="108" customWidth="1"/>
    <col min="2" max="4" width="8.7109375" style="108" customWidth="1"/>
    <col min="5" max="5" width="4.5703125" style="108" customWidth="1"/>
    <col min="6" max="6" width="5.28515625" style="109" customWidth="1"/>
    <col min="7" max="7" width="5.28515625" style="110" customWidth="1"/>
    <col min="8" max="33" width="8.7109375" style="111" customWidth="1"/>
    <col min="34" max="35" width="8.7109375" style="108" customWidth="1"/>
    <col min="36" max="36" width="9.7109375" style="108" customWidth="1"/>
    <col min="37" max="37" width="26.28515625" style="108" customWidth="1"/>
    <col min="38" max="38" width="18.7109375" style="108" customWidth="1"/>
    <col min="39" max="39" width="17.85546875" style="108" customWidth="1"/>
    <col min="40" max="256" width="11.42578125" style="108"/>
    <col min="257" max="257" width="29.28515625" style="108" customWidth="1"/>
    <col min="258" max="260" width="8.7109375" style="108" customWidth="1"/>
    <col min="261" max="261" width="4.5703125" style="108" customWidth="1"/>
    <col min="262" max="263" width="5.28515625" style="108" customWidth="1"/>
    <col min="264" max="291" width="8.7109375" style="108" customWidth="1"/>
    <col min="292" max="292" width="9.7109375" style="108" customWidth="1"/>
    <col min="293" max="293" width="26.28515625" style="108" customWidth="1"/>
    <col min="294" max="294" width="18.7109375" style="108" customWidth="1"/>
    <col min="295" max="295" width="17.85546875" style="108" customWidth="1"/>
    <col min="296" max="512" width="11.42578125" style="108"/>
    <col min="513" max="513" width="29.28515625" style="108" customWidth="1"/>
    <col min="514" max="516" width="8.7109375" style="108" customWidth="1"/>
    <col min="517" max="517" width="4.5703125" style="108" customWidth="1"/>
    <col min="518" max="519" width="5.28515625" style="108" customWidth="1"/>
    <col min="520" max="547" width="8.7109375" style="108" customWidth="1"/>
    <col min="548" max="548" width="9.7109375" style="108" customWidth="1"/>
    <col min="549" max="549" width="26.28515625" style="108" customWidth="1"/>
    <col min="550" max="550" width="18.7109375" style="108" customWidth="1"/>
    <col min="551" max="551" width="17.85546875" style="108" customWidth="1"/>
    <col min="552" max="768" width="11.42578125" style="108"/>
    <col min="769" max="769" width="29.28515625" style="108" customWidth="1"/>
    <col min="770" max="772" width="8.7109375" style="108" customWidth="1"/>
    <col min="773" max="773" width="4.5703125" style="108" customWidth="1"/>
    <col min="774" max="775" width="5.28515625" style="108" customWidth="1"/>
    <col min="776" max="803" width="8.7109375" style="108" customWidth="1"/>
    <col min="804" max="804" width="9.7109375" style="108" customWidth="1"/>
    <col min="805" max="805" width="26.28515625" style="108" customWidth="1"/>
    <col min="806" max="806" width="18.7109375" style="108" customWidth="1"/>
    <col min="807" max="807" width="17.85546875" style="108" customWidth="1"/>
    <col min="808" max="1024" width="11.42578125" style="108"/>
    <col min="1025" max="1025" width="29.28515625" style="108" customWidth="1"/>
    <col min="1026" max="1028" width="8.7109375" style="108" customWidth="1"/>
    <col min="1029" max="1029" width="4.5703125" style="108" customWidth="1"/>
    <col min="1030" max="1031" width="5.28515625" style="108" customWidth="1"/>
    <col min="1032" max="1059" width="8.7109375" style="108" customWidth="1"/>
    <col min="1060" max="1060" width="9.7109375" style="108" customWidth="1"/>
    <col min="1061" max="1061" width="26.28515625" style="108" customWidth="1"/>
    <col min="1062" max="1062" width="18.7109375" style="108" customWidth="1"/>
    <col min="1063" max="1063" width="17.85546875" style="108" customWidth="1"/>
    <col min="1064" max="1280" width="11.42578125" style="108"/>
    <col min="1281" max="1281" width="29.28515625" style="108" customWidth="1"/>
    <col min="1282" max="1284" width="8.7109375" style="108" customWidth="1"/>
    <col min="1285" max="1285" width="4.5703125" style="108" customWidth="1"/>
    <col min="1286" max="1287" width="5.28515625" style="108" customWidth="1"/>
    <col min="1288" max="1315" width="8.7109375" style="108" customWidth="1"/>
    <col min="1316" max="1316" width="9.7109375" style="108" customWidth="1"/>
    <col min="1317" max="1317" width="26.28515625" style="108" customWidth="1"/>
    <col min="1318" max="1318" width="18.7109375" style="108" customWidth="1"/>
    <col min="1319" max="1319" width="17.85546875" style="108" customWidth="1"/>
    <col min="1320" max="1536" width="11.42578125" style="108"/>
    <col min="1537" max="1537" width="29.28515625" style="108" customWidth="1"/>
    <col min="1538" max="1540" width="8.7109375" style="108" customWidth="1"/>
    <col min="1541" max="1541" width="4.5703125" style="108" customWidth="1"/>
    <col min="1542" max="1543" width="5.28515625" style="108" customWidth="1"/>
    <col min="1544" max="1571" width="8.7109375" style="108" customWidth="1"/>
    <col min="1572" max="1572" width="9.7109375" style="108" customWidth="1"/>
    <col min="1573" max="1573" width="26.28515625" style="108" customWidth="1"/>
    <col min="1574" max="1574" width="18.7109375" style="108" customWidth="1"/>
    <col min="1575" max="1575" width="17.85546875" style="108" customWidth="1"/>
    <col min="1576" max="1792" width="11.42578125" style="108"/>
    <col min="1793" max="1793" width="29.28515625" style="108" customWidth="1"/>
    <col min="1794" max="1796" width="8.7109375" style="108" customWidth="1"/>
    <col min="1797" max="1797" width="4.5703125" style="108" customWidth="1"/>
    <col min="1798" max="1799" width="5.28515625" style="108" customWidth="1"/>
    <col min="1800" max="1827" width="8.7109375" style="108" customWidth="1"/>
    <col min="1828" max="1828" width="9.7109375" style="108" customWidth="1"/>
    <col min="1829" max="1829" width="26.28515625" style="108" customWidth="1"/>
    <col min="1830" max="1830" width="18.7109375" style="108" customWidth="1"/>
    <col min="1831" max="1831" width="17.85546875" style="108" customWidth="1"/>
    <col min="1832" max="2048" width="11.42578125" style="108"/>
    <col min="2049" max="2049" width="29.28515625" style="108" customWidth="1"/>
    <col min="2050" max="2052" width="8.7109375" style="108" customWidth="1"/>
    <col min="2053" max="2053" width="4.5703125" style="108" customWidth="1"/>
    <col min="2054" max="2055" width="5.28515625" style="108" customWidth="1"/>
    <col min="2056" max="2083" width="8.7109375" style="108" customWidth="1"/>
    <col min="2084" max="2084" width="9.7109375" style="108" customWidth="1"/>
    <col min="2085" max="2085" width="26.28515625" style="108" customWidth="1"/>
    <col min="2086" max="2086" width="18.7109375" style="108" customWidth="1"/>
    <col min="2087" max="2087" width="17.85546875" style="108" customWidth="1"/>
    <col min="2088" max="2304" width="11.42578125" style="108"/>
    <col min="2305" max="2305" width="29.28515625" style="108" customWidth="1"/>
    <col min="2306" max="2308" width="8.7109375" style="108" customWidth="1"/>
    <col min="2309" max="2309" width="4.5703125" style="108" customWidth="1"/>
    <col min="2310" max="2311" width="5.28515625" style="108" customWidth="1"/>
    <col min="2312" max="2339" width="8.7109375" style="108" customWidth="1"/>
    <col min="2340" max="2340" width="9.7109375" style="108" customWidth="1"/>
    <col min="2341" max="2341" width="26.28515625" style="108" customWidth="1"/>
    <col min="2342" max="2342" width="18.7109375" style="108" customWidth="1"/>
    <col min="2343" max="2343" width="17.85546875" style="108" customWidth="1"/>
    <col min="2344" max="2560" width="11.42578125" style="108"/>
    <col min="2561" max="2561" width="29.28515625" style="108" customWidth="1"/>
    <col min="2562" max="2564" width="8.7109375" style="108" customWidth="1"/>
    <col min="2565" max="2565" width="4.5703125" style="108" customWidth="1"/>
    <col min="2566" max="2567" width="5.28515625" style="108" customWidth="1"/>
    <col min="2568" max="2595" width="8.7109375" style="108" customWidth="1"/>
    <col min="2596" max="2596" width="9.7109375" style="108" customWidth="1"/>
    <col min="2597" max="2597" width="26.28515625" style="108" customWidth="1"/>
    <col min="2598" max="2598" width="18.7109375" style="108" customWidth="1"/>
    <col min="2599" max="2599" width="17.85546875" style="108" customWidth="1"/>
    <col min="2600" max="2816" width="11.42578125" style="108"/>
    <col min="2817" max="2817" width="29.28515625" style="108" customWidth="1"/>
    <col min="2818" max="2820" width="8.7109375" style="108" customWidth="1"/>
    <col min="2821" max="2821" width="4.5703125" style="108" customWidth="1"/>
    <col min="2822" max="2823" width="5.28515625" style="108" customWidth="1"/>
    <col min="2824" max="2851" width="8.7109375" style="108" customWidth="1"/>
    <col min="2852" max="2852" width="9.7109375" style="108" customWidth="1"/>
    <col min="2853" max="2853" width="26.28515625" style="108" customWidth="1"/>
    <col min="2854" max="2854" width="18.7109375" style="108" customWidth="1"/>
    <col min="2855" max="2855" width="17.85546875" style="108" customWidth="1"/>
    <col min="2856" max="3072" width="11.42578125" style="108"/>
    <col min="3073" max="3073" width="29.28515625" style="108" customWidth="1"/>
    <col min="3074" max="3076" width="8.7109375" style="108" customWidth="1"/>
    <col min="3077" max="3077" width="4.5703125" style="108" customWidth="1"/>
    <col min="3078" max="3079" width="5.28515625" style="108" customWidth="1"/>
    <col min="3080" max="3107" width="8.7109375" style="108" customWidth="1"/>
    <col min="3108" max="3108" width="9.7109375" style="108" customWidth="1"/>
    <col min="3109" max="3109" width="26.28515625" style="108" customWidth="1"/>
    <col min="3110" max="3110" width="18.7109375" style="108" customWidth="1"/>
    <col min="3111" max="3111" width="17.85546875" style="108" customWidth="1"/>
    <col min="3112" max="3328" width="11.42578125" style="108"/>
    <col min="3329" max="3329" width="29.28515625" style="108" customWidth="1"/>
    <col min="3330" max="3332" width="8.7109375" style="108" customWidth="1"/>
    <col min="3333" max="3333" width="4.5703125" style="108" customWidth="1"/>
    <col min="3334" max="3335" width="5.28515625" style="108" customWidth="1"/>
    <col min="3336" max="3363" width="8.7109375" style="108" customWidth="1"/>
    <col min="3364" max="3364" width="9.7109375" style="108" customWidth="1"/>
    <col min="3365" max="3365" width="26.28515625" style="108" customWidth="1"/>
    <col min="3366" max="3366" width="18.7109375" style="108" customWidth="1"/>
    <col min="3367" max="3367" width="17.85546875" style="108" customWidth="1"/>
    <col min="3368" max="3584" width="11.42578125" style="108"/>
    <col min="3585" max="3585" width="29.28515625" style="108" customWidth="1"/>
    <col min="3586" max="3588" width="8.7109375" style="108" customWidth="1"/>
    <col min="3589" max="3589" width="4.5703125" style="108" customWidth="1"/>
    <col min="3590" max="3591" width="5.28515625" style="108" customWidth="1"/>
    <col min="3592" max="3619" width="8.7109375" style="108" customWidth="1"/>
    <col min="3620" max="3620" width="9.7109375" style="108" customWidth="1"/>
    <col min="3621" max="3621" width="26.28515625" style="108" customWidth="1"/>
    <col min="3622" max="3622" width="18.7109375" style="108" customWidth="1"/>
    <col min="3623" max="3623" width="17.85546875" style="108" customWidth="1"/>
    <col min="3624" max="3840" width="11.42578125" style="108"/>
    <col min="3841" max="3841" width="29.28515625" style="108" customWidth="1"/>
    <col min="3842" max="3844" width="8.7109375" style="108" customWidth="1"/>
    <col min="3845" max="3845" width="4.5703125" style="108" customWidth="1"/>
    <col min="3846" max="3847" width="5.28515625" style="108" customWidth="1"/>
    <col min="3848" max="3875" width="8.7109375" style="108" customWidth="1"/>
    <col min="3876" max="3876" width="9.7109375" style="108" customWidth="1"/>
    <col min="3877" max="3877" width="26.28515625" style="108" customWidth="1"/>
    <col min="3878" max="3878" width="18.7109375" style="108" customWidth="1"/>
    <col min="3879" max="3879" width="17.85546875" style="108" customWidth="1"/>
    <col min="3880" max="4096" width="11.42578125" style="108"/>
    <col min="4097" max="4097" width="29.28515625" style="108" customWidth="1"/>
    <col min="4098" max="4100" width="8.7109375" style="108" customWidth="1"/>
    <col min="4101" max="4101" width="4.5703125" style="108" customWidth="1"/>
    <col min="4102" max="4103" width="5.28515625" style="108" customWidth="1"/>
    <col min="4104" max="4131" width="8.7109375" style="108" customWidth="1"/>
    <col min="4132" max="4132" width="9.7109375" style="108" customWidth="1"/>
    <col min="4133" max="4133" width="26.28515625" style="108" customWidth="1"/>
    <col min="4134" max="4134" width="18.7109375" style="108" customWidth="1"/>
    <col min="4135" max="4135" width="17.85546875" style="108" customWidth="1"/>
    <col min="4136" max="4352" width="11.42578125" style="108"/>
    <col min="4353" max="4353" width="29.28515625" style="108" customWidth="1"/>
    <col min="4354" max="4356" width="8.7109375" style="108" customWidth="1"/>
    <col min="4357" max="4357" width="4.5703125" style="108" customWidth="1"/>
    <col min="4358" max="4359" width="5.28515625" style="108" customWidth="1"/>
    <col min="4360" max="4387" width="8.7109375" style="108" customWidth="1"/>
    <col min="4388" max="4388" width="9.7109375" style="108" customWidth="1"/>
    <col min="4389" max="4389" width="26.28515625" style="108" customWidth="1"/>
    <col min="4390" max="4390" width="18.7109375" style="108" customWidth="1"/>
    <col min="4391" max="4391" width="17.85546875" style="108" customWidth="1"/>
    <col min="4392" max="4608" width="11.42578125" style="108"/>
    <col min="4609" max="4609" width="29.28515625" style="108" customWidth="1"/>
    <col min="4610" max="4612" width="8.7109375" style="108" customWidth="1"/>
    <col min="4613" max="4613" width="4.5703125" style="108" customWidth="1"/>
    <col min="4614" max="4615" width="5.28515625" style="108" customWidth="1"/>
    <col min="4616" max="4643" width="8.7109375" style="108" customWidth="1"/>
    <col min="4644" max="4644" width="9.7109375" style="108" customWidth="1"/>
    <col min="4645" max="4645" width="26.28515625" style="108" customWidth="1"/>
    <col min="4646" max="4646" width="18.7109375" style="108" customWidth="1"/>
    <col min="4647" max="4647" width="17.85546875" style="108" customWidth="1"/>
    <col min="4648" max="4864" width="11.42578125" style="108"/>
    <col min="4865" max="4865" width="29.28515625" style="108" customWidth="1"/>
    <col min="4866" max="4868" width="8.7109375" style="108" customWidth="1"/>
    <col min="4869" max="4869" width="4.5703125" style="108" customWidth="1"/>
    <col min="4870" max="4871" width="5.28515625" style="108" customWidth="1"/>
    <col min="4872" max="4899" width="8.7109375" style="108" customWidth="1"/>
    <col min="4900" max="4900" width="9.7109375" style="108" customWidth="1"/>
    <col min="4901" max="4901" width="26.28515625" style="108" customWidth="1"/>
    <col min="4902" max="4902" width="18.7109375" style="108" customWidth="1"/>
    <col min="4903" max="4903" width="17.85546875" style="108" customWidth="1"/>
    <col min="4904" max="5120" width="11.42578125" style="108"/>
    <col min="5121" max="5121" width="29.28515625" style="108" customWidth="1"/>
    <col min="5122" max="5124" width="8.7109375" style="108" customWidth="1"/>
    <col min="5125" max="5125" width="4.5703125" style="108" customWidth="1"/>
    <col min="5126" max="5127" width="5.28515625" style="108" customWidth="1"/>
    <col min="5128" max="5155" width="8.7109375" style="108" customWidth="1"/>
    <col min="5156" max="5156" width="9.7109375" style="108" customWidth="1"/>
    <col min="5157" max="5157" width="26.28515625" style="108" customWidth="1"/>
    <col min="5158" max="5158" width="18.7109375" style="108" customWidth="1"/>
    <col min="5159" max="5159" width="17.85546875" style="108" customWidth="1"/>
    <col min="5160" max="5376" width="11.42578125" style="108"/>
    <col min="5377" max="5377" width="29.28515625" style="108" customWidth="1"/>
    <col min="5378" max="5380" width="8.7109375" style="108" customWidth="1"/>
    <col min="5381" max="5381" width="4.5703125" style="108" customWidth="1"/>
    <col min="5382" max="5383" width="5.28515625" style="108" customWidth="1"/>
    <col min="5384" max="5411" width="8.7109375" style="108" customWidth="1"/>
    <col min="5412" max="5412" width="9.7109375" style="108" customWidth="1"/>
    <col min="5413" max="5413" width="26.28515625" style="108" customWidth="1"/>
    <col min="5414" max="5414" width="18.7109375" style="108" customWidth="1"/>
    <col min="5415" max="5415" width="17.85546875" style="108" customWidth="1"/>
    <col min="5416" max="5632" width="11.42578125" style="108"/>
    <col min="5633" max="5633" width="29.28515625" style="108" customWidth="1"/>
    <col min="5634" max="5636" width="8.7109375" style="108" customWidth="1"/>
    <col min="5637" max="5637" width="4.5703125" style="108" customWidth="1"/>
    <col min="5638" max="5639" width="5.28515625" style="108" customWidth="1"/>
    <col min="5640" max="5667" width="8.7109375" style="108" customWidth="1"/>
    <col min="5668" max="5668" width="9.7109375" style="108" customWidth="1"/>
    <col min="5669" max="5669" width="26.28515625" style="108" customWidth="1"/>
    <col min="5670" max="5670" width="18.7109375" style="108" customWidth="1"/>
    <col min="5671" max="5671" width="17.85546875" style="108" customWidth="1"/>
    <col min="5672" max="5888" width="11.42578125" style="108"/>
    <col min="5889" max="5889" width="29.28515625" style="108" customWidth="1"/>
    <col min="5890" max="5892" width="8.7109375" style="108" customWidth="1"/>
    <col min="5893" max="5893" width="4.5703125" style="108" customWidth="1"/>
    <col min="5894" max="5895" width="5.28515625" style="108" customWidth="1"/>
    <col min="5896" max="5923" width="8.7109375" style="108" customWidth="1"/>
    <col min="5924" max="5924" width="9.7109375" style="108" customWidth="1"/>
    <col min="5925" max="5925" width="26.28515625" style="108" customWidth="1"/>
    <col min="5926" max="5926" width="18.7109375" style="108" customWidth="1"/>
    <col min="5927" max="5927" width="17.85546875" style="108" customWidth="1"/>
    <col min="5928" max="6144" width="11.42578125" style="108"/>
    <col min="6145" max="6145" width="29.28515625" style="108" customWidth="1"/>
    <col min="6146" max="6148" width="8.7109375" style="108" customWidth="1"/>
    <col min="6149" max="6149" width="4.5703125" style="108" customWidth="1"/>
    <col min="6150" max="6151" width="5.28515625" style="108" customWidth="1"/>
    <col min="6152" max="6179" width="8.7109375" style="108" customWidth="1"/>
    <col min="6180" max="6180" width="9.7109375" style="108" customWidth="1"/>
    <col min="6181" max="6181" width="26.28515625" style="108" customWidth="1"/>
    <col min="6182" max="6182" width="18.7109375" style="108" customWidth="1"/>
    <col min="6183" max="6183" width="17.85546875" style="108" customWidth="1"/>
    <col min="6184" max="6400" width="11.42578125" style="108"/>
    <col min="6401" max="6401" width="29.28515625" style="108" customWidth="1"/>
    <col min="6402" max="6404" width="8.7109375" style="108" customWidth="1"/>
    <col min="6405" max="6405" width="4.5703125" style="108" customWidth="1"/>
    <col min="6406" max="6407" width="5.28515625" style="108" customWidth="1"/>
    <col min="6408" max="6435" width="8.7109375" style="108" customWidth="1"/>
    <col min="6436" max="6436" width="9.7109375" style="108" customWidth="1"/>
    <col min="6437" max="6437" width="26.28515625" style="108" customWidth="1"/>
    <col min="6438" max="6438" width="18.7109375" style="108" customWidth="1"/>
    <col min="6439" max="6439" width="17.85546875" style="108" customWidth="1"/>
    <col min="6440" max="6656" width="11.42578125" style="108"/>
    <col min="6657" max="6657" width="29.28515625" style="108" customWidth="1"/>
    <col min="6658" max="6660" width="8.7109375" style="108" customWidth="1"/>
    <col min="6661" max="6661" width="4.5703125" style="108" customWidth="1"/>
    <col min="6662" max="6663" width="5.28515625" style="108" customWidth="1"/>
    <col min="6664" max="6691" width="8.7109375" style="108" customWidth="1"/>
    <col min="6692" max="6692" width="9.7109375" style="108" customWidth="1"/>
    <col min="6693" max="6693" width="26.28515625" style="108" customWidth="1"/>
    <col min="6694" max="6694" width="18.7109375" style="108" customWidth="1"/>
    <col min="6695" max="6695" width="17.85546875" style="108" customWidth="1"/>
    <col min="6696" max="6912" width="11.42578125" style="108"/>
    <col min="6913" max="6913" width="29.28515625" style="108" customWidth="1"/>
    <col min="6914" max="6916" width="8.7109375" style="108" customWidth="1"/>
    <col min="6917" max="6917" width="4.5703125" style="108" customWidth="1"/>
    <col min="6918" max="6919" width="5.28515625" style="108" customWidth="1"/>
    <col min="6920" max="6947" width="8.7109375" style="108" customWidth="1"/>
    <col min="6948" max="6948" width="9.7109375" style="108" customWidth="1"/>
    <col min="6949" max="6949" width="26.28515625" style="108" customWidth="1"/>
    <col min="6950" max="6950" width="18.7109375" style="108" customWidth="1"/>
    <col min="6951" max="6951" width="17.85546875" style="108" customWidth="1"/>
    <col min="6952" max="7168" width="11.42578125" style="108"/>
    <col min="7169" max="7169" width="29.28515625" style="108" customWidth="1"/>
    <col min="7170" max="7172" width="8.7109375" style="108" customWidth="1"/>
    <col min="7173" max="7173" width="4.5703125" style="108" customWidth="1"/>
    <col min="7174" max="7175" width="5.28515625" style="108" customWidth="1"/>
    <col min="7176" max="7203" width="8.7109375" style="108" customWidth="1"/>
    <col min="7204" max="7204" width="9.7109375" style="108" customWidth="1"/>
    <col min="7205" max="7205" width="26.28515625" style="108" customWidth="1"/>
    <col min="7206" max="7206" width="18.7109375" style="108" customWidth="1"/>
    <col min="7207" max="7207" width="17.85546875" style="108" customWidth="1"/>
    <col min="7208" max="7424" width="11.42578125" style="108"/>
    <col min="7425" max="7425" width="29.28515625" style="108" customWidth="1"/>
    <col min="7426" max="7428" width="8.7109375" style="108" customWidth="1"/>
    <col min="7429" max="7429" width="4.5703125" style="108" customWidth="1"/>
    <col min="7430" max="7431" width="5.28515625" style="108" customWidth="1"/>
    <col min="7432" max="7459" width="8.7109375" style="108" customWidth="1"/>
    <col min="7460" max="7460" width="9.7109375" style="108" customWidth="1"/>
    <col min="7461" max="7461" width="26.28515625" style="108" customWidth="1"/>
    <col min="7462" max="7462" width="18.7109375" style="108" customWidth="1"/>
    <col min="7463" max="7463" width="17.85546875" style="108" customWidth="1"/>
    <col min="7464" max="7680" width="11.42578125" style="108"/>
    <col min="7681" max="7681" width="29.28515625" style="108" customWidth="1"/>
    <col min="7682" max="7684" width="8.7109375" style="108" customWidth="1"/>
    <col min="7685" max="7685" width="4.5703125" style="108" customWidth="1"/>
    <col min="7686" max="7687" width="5.28515625" style="108" customWidth="1"/>
    <col min="7688" max="7715" width="8.7109375" style="108" customWidth="1"/>
    <col min="7716" max="7716" width="9.7109375" style="108" customWidth="1"/>
    <col min="7717" max="7717" width="26.28515625" style="108" customWidth="1"/>
    <col min="7718" max="7718" width="18.7109375" style="108" customWidth="1"/>
    <col min="7719" max="7719" width="17.85546875" style="108" customWidth="1"/>
    <col min="7720" max="7936" width="11.42578125" style="108"/>
    <col min="7937" max="7937" width="29.28515625" style="108" customWidth="1"/>
    <col min="7938" max="7940" width="8.7109375" style="108" customWidth="1"/>
    <col min="7941" max="7941" width="4.5703125" style="108" customWidth="1"/>
    <col min="7942" max="7943" width="5.28515625" style="108" customWidth="1"/>
    <col min="7944" max="7971" width="8.7109375" style="108" customWidth="1"/>
    <col min="7972" max="7972" width="9.7109375" style="108" customWidth="1"/>
    <col min="7973" max="7973" width="26.28515625" style="108" customWidth="1"/>
    <col min="7974" max="7974" width="18.7109375" style="108" customWidth="1"/>
    <col min="7975" max="7975" width="17.85546875" style="108" customWidth="1"/>
    <col min="7976" max="8192" width="11.42578125" style="108"/>
    <col min="8193" max="8193" width="29.28515625" style="108" customWidth="1"/>
    <col min="8194" max="8196" width="8.7109375" style="108" customWidth="1"/>
    <col min="8197" max="8197" width="4.5703125" style="108" customWidth="1"/>
    <col min="8198" max="8199" width="5.28515625" style="108" customWidth="1"/>
    <col min="8200" max="8227" width="8.7109375" style="108" customWidth="1"/>
    <col min="8228" max="8228" width="9.7109375" style="108" customWidth="1"/>
    <col min="8229" max="8229" width="26.28515625" style="108" customWidth="1"/>
    <col min="8230" max="8230" width="18.7109375" style="108" customWidth="1"/>
    <col min="8231" max="8231" width="17.85546875" style="108" customWidth="1"/>
    <col min="8232" max="8448" width="11.42578125" style="108"/>
    <col min="8449" max="8449" width="29.28515625" style="108" customWidth="1"/>
    <col min="8450" max="8452" width="8.7109375" style="108" customWidth="1"/>
    <col min="8453" max="8453" width="4.5703125" style="108" customWidth="1"/>
    <col min="8454" max="8455" width="5.28515625" style="108" customWidth="1"/>
    <col min="8456" max="8483" width="8.7109375" style="108" customWidth="1"/>
    <col min="8484" max="8484" width="9.7109375" style="108" customWidth="1"/>
    <col min="8485" max="8485" width="26.28515625" style="108" customWidth="1"/>
    <col min="8486" max="8486" width="18.7109375" style="108" customWidth="1"/>
    <col min="8487" max="8487" width="17.85546875" style="108" customWidth="1"/>
    <col min="8488" max="8704" width="11.42578125" style="108"/>
    <col min="8705" max="8705" width="29.28515625" style="108" customWidth="1"/>
    <col min="8706" max="8708" width="8.7109375" style="108" customWidth="1"/>
    <col min="8709" max="8709" width="4.5703125" style="108" customWidth="1"/>
    <col min="8710" max="8711" width="5.28515625" style="108" customWidth="1"/>
    <col min="8712" max="8739" width="8.7109375" style="108" customWidth="1"/>
    <col min="8740" max="8740" width="9.7109375" style="108" customWidth="1"/>
    <col min="8741" max="8741" width="26.28515625" style="108" customWidth="1"/>
    <col min="8742" max="8742" width="18.7109375" style="108" customWidth="1"/>
    <col min="8743" max="8743" width="17.85546875" style="108" customWidth="1"/>
    <col min="8744" max="8960" width="11.42578125" style="108"/>
    <col min="8961" max="8961" width="29.28515625" style="108" customWidth="1"/>
    <col min="8962" max="8964" width="8.7109375" style="108" customWidth="1"/>
    <col min="8965" max="8965" width="4.5703125" style="108" customWidth="1"/>
    <col min="8966" max="8967" width="5.28515625" style="108" customWidth="1"/>
    <col min="8968" max="8995" width="8.7109375" style="108" customWidth="1"/>
    <col min="8996" max="8996" width="9.7109375" style="108" customWidth="1"/>
    <col min="8997" max="8997" width="26.28515625" style="108" customWidth="1"/>
    <col min="8998" max="8998" width="18.7109375" style="108" customWidth="1"/>
    <col min="8999" max="8999" width="17.85546875" style="108" customWidth="1"/>
    <col min="9000" max="9216" width="11.42578125" style="108"/>
    <col min="9217" max="9217" width="29.28515625" style="108" customWidth="1"/>
    <col min="9218" max="9220" width="8.7109375" style="108" customWidth="1"/>
    <col min="9221" max="9221" width="4.5703125" style="108" customWidth="1"/>
    <col min="9222" max="9223" width="5.28515625" style="108" customWidth="1"/>
    <col min="9224" max="9251" width="8.7109375" style="108" customWidth="1"/>
    <col min="9252" max="9252" width="9.7109375" style="108" customWidth="1"/>
    <col min="9253" max="9253" width="26.28515625" style="108" customWidth="1"/>
    <col min="9254" max="9254" width="18.7109375" style="108" customWidth="1"/>
    <col min="9255" max="9255" width="17.85546875" style="108" customWidth="1"/>
    <col min="9256" max="9472" width="11.42578125" style="108"/>
    <col min="9473" max="9473" width="29.28515625" style="108" customWidth="1"/>
    <col min="9474" max="9476" width="8.7109375" style="108" customWidth="1"/>
    <col min="9477" max="9477" width="4.5703125" style="108" customWidth="1"/>
    <col min="9478" max="9479" width="5.28515625" style="108" customWidth="1"/>
    <col min="9480" max="9507" width="8.7109375" style="108" customWidth="1"/>
    <col min="9508" max="9508" width="9.7109375" style="108" customWidth="1"/>
    <col min="9509" max="9509" width="26.28515625" style="108" customWidth="1"/>
    <col min="9510" max="9510" width="18.7109375" style="108" customWidth="1"/>
    <col min="9511" max="9511" width="17.85546875" style="108" customWidth="1"/>
    <col min="9512" max="9728" width="11.42578125" style="108"/>
    <col min="9729" max="9729" width="29.28515625" style="108" customWidth="1"/>
    <col min="9730" max="9732" width="8.7109375" style="108" customWidth="1"/>
    <col min="9733" max="9733" width="4.5703125" style="108" customWidth="1"/>
    <col min="9734" max="9735" width="5.28515625" style="108" customWidth="1"/>
    <col min="9736" max="9763" width="8.7109375" style="108" customWidth="1"/>
    <col min="9764" max="9764" width="9.7109375" style="108" customWidth="1"/>
    <col min="9765" max="9765" width="26.28515625" style="108" customWidth="1"/>
    <col min="9766" max="9766" width="18.7109375" style="108" customWidth="1"/>
    <col min="9767" max="9767" width="17.85546875" style="108" customWidth="1"/>
    <col min="9768" max="9984" width="11.42578125" style="108"/>
    <col min="9985" max="9985" width="29.28515625" style="108" customWidth="1"/>
    <col min="9986" max="9988" width="8.7109375" style="108" customWidth="1"/>
    <col min="9989" max="9989" width="4.5703125" style="108" customWidth="1"/>
    <col min="9990" max="9991" width="5.28515625" style="108" customWidth="1"/>
    <col min="9992" max="10019" width="8.7109375" style="108" customWidth="1"/>
    <col min="10020" max="10020" width="9.7109375" style="108" customWidth="1"/>
    <col min="10021" max="10021" width="26.28515625" style="108" customWidth="1"/>
    <col min="10022" max="10022" width="18.7109375" style="108" customWidth="1"/>
    <col min="10023" max="10023" width="17.85546875" style="108" customWidth="1"/>
    <col min="10024" max="10240" width="11.42578125" style="108"/>
    <col min="10241" max="10241" width="29.28515625" style="108" customWidth="1"/>
    <col min="10242" max="10244" width="8.7109375" style="108" customWidth="1"/>
    <col min="10245" max="10245" width="4.5703125" style="108" customWidth="1"/>
    <col min="10246" max="10247" width="5.28515625" style="108" customWidth="1"/>
    <col min="10248" max="10275" width="8.7109375" style="108" customWidth="1"/>
    <col min="10276" max="10276" width="9.7109375" style="108" customWidth="1"/>
    <col min="10277" max="10277" width="26.28515625" style="108" customWidth="1"/>
    <col min="10278" max="10278" width="18.7109375" style="108" customWidth="1"/>
    <col min="10279" max="10279" width="17.85546875" style="108" customWidth="1"/>
    <col min="10280" max="10496" width="11.42578125" style="108"/>
    <col min="10497" max="10497" width="29.28515625" style="108" customWidth="1"/>
    <col min="10498" max="10500" width="8.7109375" style="108" customWidth="1"/>
    <col min="10501" max="10501" width="4.5703125" style="108" customWidth="1"/>
    <col min="10502" max="10503" width="5.28515625" style="108" customWidth="1"/>
    <col min="10504" max="10531" width="8.7109375" style="108" customWidth="1"/>
    <col min="10532" max="10532" width="9.7109375" style="108" customWidth="1"/>
    <col min="10533" max="10533" width="26.28515625" style="108" customWidth="1"/>
    <col min="10534" max="10534" width="18.7109375" style="108" customWidth="1"/>
    <col min="10535" max="10535" width="17.85546875" style="108" customWidth="1"/>
    <col min="10536" max="10752" width="11.42578125" style="108"/>
    <col min="10753" max="10753" width="29.28515625" style="108" customWidth="1"/>
    <col min="10754" max="10756" width="8.7109375" style="108" customWidth="1"/>
    <col min="10757" max="10757" width="4.5703125" style="108" customWidth="1"/>
    <col min="10758" max="10759" width="5.28515625" style="108" customWidth="1"/>
    <col min="10760" max="10787" width="8.7109375" style="108" customWidth="1"/>
    <col min="10788" max="10788" width="9.7109375" style="108" customWidth="1"/>
    <col min="10789" max="10789" width="26.28515625" style="108" customWidth="1"/>
    <col min="10790" max="10790" width="18.7109375" style="108" customWidth="1"/>
    <col min="10791" max="10791" width="17.85546875" style="108" customWidth="1"/>
    <col min="10792" max="11008" width="11.42578125" style="108"/>
    <col min="11009" max="11009" width="29.28515625" style="108" customWidth="1"/>
    <col min="11010" max="11012" width="8.7109375" style="108" customWidth="1"/>
    <col min="11013" max="11013" width="4.5703125" style="108" customWidth="1"/>
    <col min="11014" max="11015" width="5.28515625" style="108" customWidth="1"/>
    <col min="11016" max="11043" width="8.7109375" style="108" customWidth="1"/>
    <col min="11044" max="11044" width="9.7109375" style="108" customWidth="1"/>
    <col min="11045" max="11045" width="26.28515625" style="108" customWidth="1"/>
    <col min="11046" max="11046" width="18.7109375" style="108" customWidth="1"/>
    <col min="11047" max="11047" width="17.85546875" style="108" customWidth="1"/>
    <col min="11048" max="11264" width="11.42578125" style="108"/>
    <col min="11265" max="11265" width="29.28515625" style="108" customWidth="1"/>
    <col min="11266" max="11268" width="8.7109375" style="108" customWidth="1"/>
    <col min="11269" max="11269" width="4.5703125" style="108" customWidth="1"/>
    <col min="11270" max="11271" width="5.28515625" style="108" customWidth="1"/>
    <col min="11272" max="11299" width="8.7109375" style="108" customWidth="1"/>
    <col min="11300" max="11300" width="9.7109375" style="108" customWidth="1"/>
    <col min="11301" max="11301" width="26.28515625" style="108" customWidth="1"/>
    <col min="11302" max="11302" width="18.7109375" style="108" customWidth="1"/>
    <col min="11303" max="11303" width="17.85546875" style="108" customWidth="1"/>
    <col min="11304" max="11520" width="11.42578125" style="108"/>
    <col min="11521" max="11521" width="29.28515625" style="108" customWidth="1"/>
    <col min="11522" max="11524" width="8.7109375" style="108" customWidth="1"/>
    <col min="11525" max="11525" width="4.5703125" style="108" customWidth="1"/>
    <col min="11526" max="11527" width="5.28515625" style="108" customWidth="1"/>
    <col min="11528" max="11555" width="8.7109375" style="108" customWidth="1"/>
    <col min="11556" max="11556" width="9.7109375" style="108" customWidth="1"/>
    <col min="11557" max="11557" width="26.28515625" style="108" customWidth="1"/>
    <col min="11558" max="11558" width="18.7109375" style="108" customWidth="1"/>
    <col min="11559" max="11559" width="17.85546875" style="108" customWidth="1"/>
    <col min="11560" max="11776" width="11.42578125" style="108"/>
    <col min="11777" max="11777" width="29.28515625" style="108" customWidth="1"/>
    <col min="11778" max="11780" width="8.7109375" style="108" customWidth="1"/>
    <col min="11781" max="11781" width="4.5703125" style="108" customWidth="1"/>
    <col min="11782" max="11783" width="5.28515625" style="108" customWidth="1"/>
    <col min="11784" max="11811" width="8.7109375" style="108" customWidth="1"/>
    <col min="11812" max="11812" width="9.7109375" style="108" customWidth="1"/>
    <col min="11813" max="11813" width="26.28515625" style="108" customWidth="1"/>
    <col min="11814" max="11814" width="18.7109375" style="108" customWidth="1"/>
    <col min="11815" max="11815" width="17.85546875" style="108" customWidth="1"/>
    <col min="11816" max="12032" width="11.42578125" style="108"/>
    <col min="12033" max="12033" width="29.28515625" style="108" customWidth="1"/>
    <col min="12034" max="12036" width="8.7109375" style="108" customWidth="1"/>
    <col min="12037" max="12037" width="4.5703125" style="108" customWidth="1"/>
    <col min="12038" max="12039" width="5.28515625" style="108" customWidth="1"/>
    <col min="12040" max="12067" width="8.7109375" style="108" customWidth="1"/>
    <col min="12068" max="12068" width="9.7109375" style="108" customWidth="1"/>
    <col min="12069" max="12069" width="26.28515625" style="108" customWidth="1"/>
    <col min="12070" max="12070" width="18.7109375" style="108" customWidth="1"/>
    <col min="12071" max="12071" width="17.85546875" style="108" customWidth="1"/>
    <col min="12072" max="12288" width="11.42578125" style="108"/>
    <col min="12289" max="12289" width="29.28515625" style="108" customWidth="1"/>
    <col min="12290" max="12292" width="8.7109375" style="108" customWidth="1"/>
    <col min="12293" max="12293" width="4.5703125" style="108" customWidth="1"/>
    <col min="12294" max="12295" width="5.28515625" style="108" customWidth="1"/>
    <col min="12296" max="12323" width="8.7109375" style="108" customWidth="1"/>
    <col min="12324" max="12324" width="9.7109375" style="108" customWidth="1"/>
    <col min="12325" max="12325" width="26.28515625" style="108" customWidth="1"/>
    <col min="12326" max="12326" width="18.7109375" style="108" customWidth="1"/>
    <col min="12327" max="12327" width="17.85546875" style="108" customWidth="1"/>
    <col min="12328" max="12544" width="11.42578125" style="108"/>
    <col min="12545" max="12545" width="29.28515625" style="108" customWidth="1"/>
    <col min="12546" max="12548" width="8.7109375" style="108" customWidth="1"/>
    <col min="12549" max="12549" width="4.5703125" style="108" customWidth="1"/>
    <col min="12550" max="12551" width="5.28515625" style="108" customWidth="1"/>
    <col min="12552" max="12579" width="8.7109375" style="108" customWidth="1"/>
    <col min="12580" max="12580" width="9.7109375" style="108" customWidth="1"/>
    <col min="12581" max="12581" width="26.28515625" style="108" customWidth="1"/>
    <col min="12582" max="12582" width="18.7109375" style="108" customWidth="1"/>
    <col min="12583" max="12583" width="17.85546875" style="108" customWidth="1"/>
    <col min="12584" max="12800" width="11.42578125" style="108"/>
    <col min="12801" max="12801" width="29.28515625" style="108" customWidth="1"/>
    <col min="12802" max="12804" width="8.7109375" style="108" customWidth="1"/>
    <col min="12805" max="12805" width="4.5703125" style="108" customWidth="1"/>
    <col min="12806" max="12807" width="5.28515625" style="108" customWidth="1"/>
    <col min="12808" max="12835" width="8.7109375" style="108" customWidth="1"/>
    <col min="12836" max="12836" width="9.7109375" style="108" customWidth="1"/>
    <col min="12837" max="12837" width="26.28515625" style="108" customWidth="1"/>
    <col min="12838" max="12838" width="18.7109375" style="108" customWidth="1"/>
    <col min="12839" max="12839" width="17.85546875" style="108" customWidth="1"/>
    <col min="12840" max="13056" width="11.42578125" style="108"/>
    <col min="13057" max="13057" width="29.28515625" style="108" customWidth="1"/>
    <col min="13058" max="13060" width="8.7109375" style="108" customWidth="1"/>
    <col min="13061" max="13061" width="4.5703125" style="108" customWidth="1"/>
    <col min="13062" max="13063" width="5.28515625" style="108" customWidth="1"/>
    <col min="13064" max="13091" width="8.7109375" style="108" customWidth="1"/>
    <col min="13092" max="13092" width="9.7109375" style="108" customWidth="1"/>
    <col min="13093" max="13093" width="26.28515625" style="108" customWidth="1"/>
    <col min="13094" max="13094" width="18.7109375" style="108" customWidth="1"/>
    <col min="13095" max="13095" width="17.85546875" style="108" customWidth="1"/>
    <col min="13096" max="13312" width="11.42578125" style="108"/>
    <col min="13313" max="13313" width="29.28515625" style="108" customWidth="1"/>
    <col min="13314" max="13316" width="8.7109375" style="108" customWidth="1"/>
    <col min="13317" max="13317" width="4.5703125" style="108" customWidth="1"/>
    <col min="13318" max="13319" width="5.28515625" style="108" customWidth="1"/>
    <col min="13320" max="13347" width="8.7109375" style="108" customWidth="1"/>
    <col min="13348" max="13348" width="9.7109375" style="108" customWidth="1"/>
    <col min="13349" max="13349" width="26.28515625" style="108" customWidth="1"/>
    <col min="13350" max="13350" width="18.7109375" style="108" customWidth="1"/>
    <col min="13351" max="13351" width="17.85546875" style="108" customWidth="1"/>
    <col min="13352" max="13568" width="11.42578125" style="108"/>
    <col min="13569" max="13569" width="29.28515625" style="108" customWidth="1"/>
    <col min="13570" max="13572" width="8.7109375" style="108" customWidth="1"/>
    <col min="13573" max="13573" width="4.5703125" style="108" customWidth="1"/>
    <col min="13574" max="13575" width="5.28515625" style="108" customWidth="1"/>
    <col min="13576" max="13603" width="8.7109375" style="108" customWidth="1"/>
    <col min="13604" max="13604" width="9.7109375" style="108" customWidth="1"/>
    <col min="13605" max="13605" width="26.28515625" style="108" customWidth="1"/>
    <col min="13606" max="13606" width="18.7109375" style="108" customWidth="1"/>
    <col min="13607" max="13607" width="17.85546875" style="108" customWidth="1"/>
    <col min="13608" max="13824" width="11.42578125" style="108"/>
    <col min="13825" max="13825" width="29.28515625" style="108" customWidth="1"/>
    <col min="13826" max="13828" width="8.7109375" style="108" customWidth="1"/>
    <col min="13829" max="13829" width="4.5703125" style="108" customWidth="1"/>
    <col min="13830" max="13831" width="5.28515625" style="108" customWidth="1"/>
    <col min="13832" max="13859" width="8.7109375" style="108" customWidth="1"/>
    <col min="13860" max="13860" width="9.7109375" style="108" customWidth="1"/>
    <col min="13861" max="13861" width="26.28515625" style="108" customWidth="1"/>
    <col min="13862" max="13862" width="18.7109375" style="108" customWidth="1"/>
    <col min="13863" max="13863" width="17.85546875" style="108" customWidth="1"/>
    <col min="13864" max="14080" width="11.42578125" style="108"/>
    <col min="14081" max="14081" width="29.28515625" style="108" customWidth="1"/>
    <col min="14082" max="14084" width="8.7109375" style="108" customWidth="1"/>
    <col min="14085" max="14085" width="4.5703125" style="108" customWidth="1"/>
    <col min="14086" max="14087" width="5.28515625" style="108" customWidth="1"/>
    <col min="14088" max="14115" width="8.7109375" style="108" customWidth="1"/>
    <col min="14116" max="14116" width="9.7109375" style="108" customWidth="1"/>
    <col min="14117" max="14117" width="26.28515625" style="108" customWidth="1"/>
    <col min="14118" max="14118" width="18.7109375" style="108" customWidth="1"/>
    <col min="14119" max="14119" width="17.85546875" style="108" customWidth="1"/>
    <col min="14120" max="14336" width="11.42578125" style="108"/>
    <col min="14337" max="14337" width="29.28515625" style="108" customWidth="1"/>
    <col min="14338" max="14340" width="8.7109375" style="108" customWidth="1"/>
    <col min="14341" max="14341" width="4.5703125" style="108" customWidth="1"/>
    <col min="14342" max="14343" width="5.28515625" style="108" customWidth="1"/>
    <col min="14344" max="14371" width="8.7109375" style="108" customWidth="1"/>
    <col min="14372" max="14372" width="9.7109375" style="108" customWidth="1"/>
    <col min="14373" max="14373" width="26.28515625" style="108" customWidth="1"/>
    <col min="14374" max="14374" width="18.7109375" style="108" customWidth="1"/>
    <col min="14375" max="14375" width="17.85546875" style="108" customWidth="1"/>
    <col min="14376" max="14592" width="11.42578125" style="108"/>
    <col min="14593" max="14593" width="29.28515625" style="108" customWidth="1"/>
    <col min="14594" max="14596" width="8.7109375" style="108" customWidth="1"/>
    <col min="14597" max="14597" width="4.5703125" style="108" customWidth="1"/>
    <col min="14598" max="14599" width="5.28515625" style="108" customWidth="1"/>
    <col min="14600" max="14627" width="8.7109375" style="108" customWidth="1"/>
    <col min="14628" max="14628" width="9.7109375" style="108" customWidth="1"/>
    <col min="14629" max="14629" width="26.28515625" style="108" customWidth="1"/>
    <col min="14630" max="14630" width="18.7109375" style="108" customWidth="1"/>
    <col min="14631" max="14631" width="17.85546875" style="108" customWidth="1"/>
    <col min="14632" max="14848" width="11.42578125" style="108"/>
    <col min="14849" max="14849" width="29.28515625" style="108" customWidth="1"/>
    <col min="14850" max="14852" width="8.7109375" style="108" customWidth="1"/>
    <col min="14853" max="14853" width="4.5703125" style="108" customWidth="1"/>
    <col min="14854" max="14855" width="5.28515625" style="108" customWidth="1"/>
    <col min="14856" max="14883" width="8.7109375" style="108" customWidth="1"/>
    <col min="14884" max="14884" width="9.7109375" style="108" customWidth="1"/>
    <col min="14885" max="14885" width="26.28515625" style="108" customWidth="1"/>
    <col min="14886" max="14886" width="18.7109375" style="108" customWidth="1"/>
    <col min="14887" max="14887" width="17.85546875" style="108" customWidth="1"/>
    <col min="14888" max="15104" width="11.42578125" style="108"/>
    <col min="15105" max="15105" width="29.28515625" style="108" customWidth="1"/>
    <col min="15106" max="15108" width="8.7109375" style="108" customWidth="1"/>
    <col min="15109" max="15109" width="4.5703125" style="108" customWidth="1"/>
    <col min="15110" max="15111" width="5.28515625" style="108" customWidth="1"/>
    <col min="15112" max="15139" width="8.7109375" style="108" customWidth="1"/>
    <col min="15140" max="15140" width="9.7109375" style="108" customWidth="1"/>
    <col min="15141" max="15141" width="26.28515625" style="108" customWidth="1"/>
    <col min="15142" max="15142" width="18.7109375" style="108" customWidth="1"/>
    <col min="15143" max="15143" width="17.85546875" style="108" customWidth="1"/>
    <col min="15144" max="15360" width="11.42578125" style="108"/>
    <col min="15361" max="15361" width="29.28515625" style="108" customWidth="1"/>
    <col min="15362" max="15364" width="8.7109375" style="108" customWidth="1"/>
    <col min="15365" max="15365" width="4.5703125" style="108" customWidth="1"/>
    <col min="15366" max="15367" width="5.28515625" style="108" customWidth="1"/>
    <col min="15368" max="15395" width="8.7109375" style="108" customWidth="1"/>
    <col min="15396" max="15396" width="9.7109375" style="108" customWidth="1"/>
    <col min="15397" max="15397" width="26.28515625" style="108" customWidth="1"/>
    <col min="15398" max="15398" width="18.7109375" style="108" customWidth="1"/>
    <col min="15399" max="15399" width="17.85546875" style="108" customWidth="1"/>
    <col min="15400" max="15616" width="11.42578125" style="108"/>
    <col min="15617" max="15617" width="29.28515625" style="108" customWidth="1"/>
    <col min="15618" max="15620" width="8.7109375" style="108" customWidth="1"/>
    <col min="15621" max="15621" width="4.5703125" style="108" customWidth="1"/>
    <col min="15622" max="15623" width="5.28515625" style="108" customWidth="1"/>
    <col min="15624" max="15651" width="8.7109375" style="108" customWidth="1"/>
    <col min="15652" max="15652" width="9.7109375" style="108" customWidth="1"/>
    <col min="15653" max="15653" width="26.28515625" style="108" customWidth="1"/>
    <col min="15654" max="15654" width="18.7109375" style="108" customWidth="1"/>
    <col min="15655" max="15655" width="17.85546875" style="108" customWidth="1"/>
    <col min="15656" max="15872" width="11.42578125" style="108"/>
    <col min="15873" max="15873" width="29.28515625" style="108" customWidth="1"/>
    <col min="15874" max="15876" width="8.7109375" style="108" customWidth="1"/>
    <col min="15877" max="15877" width="4.5703125" style="108" customWidth="1"/>
    <col min="15878" max="15879" width="5.28515625" style="108" customWidth="1"/>
    <col min="15880" max="15907" width="8.7109375" style="108" customWidth="1"/>
    <col min="15908" max="15908" width="9.7109375" style="108" customWidth="1"/>
    <col min="15909" max="15909" width="26.28515625" style="108" customWidth="1"/>
    <col min="15910" max="15910" width="18.7109375" style="108" customWidth="1"/>
    <col min="15911" max="15911" width="17.85546875" style="108" customWidth="1"/>
    <col min="15912" max="16128" width="11.42578125" style="108"/>
    <col min="16129" max="16129" width="29.28515625" style="108" customWidth="1"/>
    <col min="16130" max="16132" width="8.7109375" style="108" customWidth="1"/>
    <col min="16133" max="16133" width="4.5703125" style="108" customWidth="1"/>
    <col min="16134" max="16135" width="5.28515625" style="108" customWidth="1"/>
    <col min="16136" max="16163" width="8.7109375" style="108" customWidth="1"/>
    <col min="16164" max="16164" width="9.7109375" style="108" customWidth="1"/>
    <col min="16165" max="16165" width="26.28515625" style="108" customWidth="1"/>
    <col min="16166" max="16166" width="18.7109375" style="108" customWidth="1"/>
    <col min="16167" max="16167" width="17.85546875" style="108" customWidth="1"/>
    <col min="16168" max="16384" width="11.42578125" style="108"/>
  </cols>
  <sheetData>
    <row r="1" spans="1:39" s="36" customFormat="1" ht="24.75" customHeight="1">
      <c r="A1" s="298" t="s">
        <v>39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300"/>
    </row>
    <row r="2" spans="1:39" s="52" customFormat="1" ht="60" customHeight="1">
      <c r="A2" s="37"/>
      <c r="B2" s="38" t="s">
        <v>40</v>
      </c>
      <c r="C2" s="38" t="s">
        <v>41</v>
      </c>
      <c r="D2" s="39" t="s">
        <v>42</v>
      </c>
      <c r="E2" s="39" t="s">
        <v>43</v>
      </c>
      <c r="F2" s="40" t="s">
        <v>44</v>
      </c>
      <c r="G2" s="41" t="s">
        <v>45</v>
      </c>
      <c r="H2" s="42" t="s">
        <v>30</v>
      </c>
      <c r="I2" s="43" t="s">
        <v>47</v>
      </c>
      <c r="J2" s="44" t="s">
        <v>48</v>
      </c>
      <c r="K2" s="45" t="s">
        <v>49</v>
      </c>
      <c r="L2" s="44" t="s">
        <v>50</v>
      </c>
      <c r="M2" s="44" t="s">
        <v>51</v>
      </c>
      <c r="N2" s="45" t="s">
        <v>52</v>
      </c>
      <c r="O2" s="45" t="s">
        <v>53</v>
      </c>
      <c r="P2" s="45" t="s">
        <v>54</v>
      </c>
      <c r="Q2" s="45" t="s">
        <v>55</v>
      </c>
      <c r="R2" s="45" t="s">
        <v>56</v>
      </c>
      <c r="S2" s="45" t="s">
        <v>57</v>
      </c>
      <c r="T2" s="45" t="s">
        <v>58</v>
      </c>
      <c r="U2" s="45" t="s">
        <v>59</v>
      </c>
      <c r="V2" s="45" t="s">
        <v>60</v>
      </c>
      <c r="W2" s="45" t="s">
        <v>61</v>
      </c>
      <c r="X2" s="45" t="s">
        <v>62</v>
      </c>
      <c r="Y2" s="45" t="s">
        <v>63</v>
      </c>
      <c r="Z2" s="46" t="s">
        <v>64</v>
      </c>
      <c r="AA2" s="46" t="s">
        <v>51</v>
      </c>
      <c r="AB2" s="45" t="s">
        <v>65</v>
      </c>
      <c r="AC2" s="45"/>
      <c r="AD2" s="45" t="s">
        <v>66</v>
      </c>
      <c r="AE2" s="45" t="s">
        <v>67</v>
      </c>
      <c r="AF2" s="47" t="s">
        <v>68</v>
      </c>
      <c r="AG2" s="48" t="s">
        <v>69</v>
      </c>
      <c r="AH2" s="49" t="s">
        <v>70</v>
      </c>
      <c r="AI2" s="50" t="s">
        <v>71</v>
      </c>
      <c r="AJ2" s="51" t="s">
        <v>72</v>
      </c>
      <c r="AK2" s="37"/>
      <c r="AL2" s="38" t="s">
        <v>40</v>
      </c>
      <c r="AM2" s="38" t="s">
        <v>41</v>
      </c>
    </row>
    <row r="3" spans="1:39" s="62" customFormat="1" ht="15" customHeight="1">
      <c r="A3" s="53" t="s">
        <v>73</v>
      </c>
      <c r="B3" s="54"/>
      <c r="C3" s="54"/>
      <c r="D3" s="55"/>
      <c r="E3" s="55">
        <v>7</v>
      </c>
      <c r="F3" s="56">
        <f>AH3-G3</f>
        <v>-2</v>
      </c>
      <c r="G3" s="57">
        <v>2</v>
      </c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9"/>
      <c r="AA3" s="58"/>
      <c r="AB3" s="58"/>
      <c r="AC3" s="58"/>
      <c r="AD3" s="58"/>
      <c r="AE3" s="58"/>
      <c r="AF3" s="58"/>
      <c r="AG3" s="59"/>
      <c r="AH3" s="60">
        <f>SUM(H3:AG3)</f>
        <v>0</v>
      </c>
      <c r="AI3" s="53">
        <v>6</v>
      </c>
      <c r="AJ3" s="61">
        <f t="shared" ref="AJ3:AJ15" si="0">(C3-B3)*AH3*AI3</f>
        <v>0</v>
      </c>
      <c r="AK3" s="53" t="s">
        <v>73</v>
      </c>
      <c r="AL3" s="54"/>
      <c r="AM3" s="54"/>
    </row>
    <row r="4" spans="1:39" s="71" customFormat="1" ht="15" customHeight="1">
      <c r="A4" s="63" t="s">
        <v>74</v>
      </c>
      <c r="B4" s="64"/>
      <c r="C4" s="64"/>
      <c r="D4" s="65"/>
      <c r="E4" s="65">
        <v>15</v>
      </c>
      <c r="F4" s="56">
        <f t="shared" ref="F4:F15" si="1">AH4-G4</f>
        <v>-2</v>
      </c>
      <c r="G4" s="66">
        <v>2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8"/>
      <c r="AA4" s="67"/>
      <c r="AB4" s="67"/>
      <c r="AC4" s="67"/>
      <c r="AD4" s="67"/>
      <c r="AE4" s="67"/>
      <c r="AF4" s="67"/>
      <c r="AG4" s="68"/>
      <c r="AH4" s="69">
        <f t="shared" ref="AH4:AH15" si="2">SUM(H4:AG4)</f>
        <v>0</v>
      </c>
      <c r="AI4" s="63">
        <v>6</v>
      </c>
      <c r="AJ4" s="70">
        <f t="shared" si="0"/>
        <v>0</v>
      </c>
      <c r="AK4" s="63" t="s">
        <v>74</v>
      </c>
      <c r="AL4" s="64"/>
      <c r="AM4" s="64"/>
    </row>
    <row r="5" spans="1:39" s="62" customFormat="1" ht="15" customHeight="1">
      <c r="A5" s="53" t="s">
        <v>75</v>
      </c>
      <c r="B5" s="54"/>
      <c r="C5" s="54"/>
      <c r="D5" s="55"/>
      <c r="E5" s="55">
        <v>6</v>
      </c>
      <c r="F5" s="56">
        <f t="shared" si="1"/>
        <v>0</v>
      </c>
      <c r="G5" s="57">
        <v>0</v>
      </c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9"/>
      <c r="AA5" s="58"/>
      <c r="AB5" s="58"/>
      <c r="AC5" s="58"/>
      <c r="AD5" s="58"/>
      <c r="AE5" s="58"/>
      <c r="AF5" s="58"/>
      <c r="AG5" s="59"/>
      <c r="AH5" s="60">
        <f t="shared" si="2"/>
        <v>0</v>
      </c>
      <c r="AI5" s="53">
        <v>10</v>
      </c>
      <c r="AJ5" s="61">
        <f t="shared" si="0"/>
        <v>0</v>
      </c>
      <c r="AK5" s="53" t="s">
        <v>75</v>
      </c>
      <c r="AL5" s="54"/>
      <c r="AM5" s="54"/>
    </row>
    <row r="6" spans="1:39" s="71" customFormat="1" ht="15" customHeight="1">
      <c r="A6" s="63" t="s">
        <v>76</v>
      </c>
      <c r="B6" s="64"/>
      <c r="C6" s="64"/>
      <c r="D6" s="65"/>
      <c r="E6" s="65"/>
      <c r="F6" s="56">
        <f t="shared" si="1"/>
        <v>-8</v>
      </c>
      <c r="G6" s="66">
        <v>8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8"/>
      <c r="AA6" s="67"/>
      <c r="AB6" s="67"/>
      <c r="AC6" s="67"/>
      <c r="AD6" s="67"/>
      <c r="AE6" s="67"/>
      <c r="AF6" s="67"/>
      <c r="AG6" s="68"/>
      <c r="AH6" s="69">
        <f t="shared" si="2"/>
        <v>0</v>
      </c>
      <c r="AI6" s="63">
        <v>10</v>
      </c>
      <c r="AJ6" s="70">
        <f t="shared" si="0"/>
        <v>0</v>
      </c>
      <c r="AK6" s="63" t="s">
        <v>76</v>
      </c>
      <c r="AL6" s="64"/>
      <c r="AM6" s="64"/>
    </row>
    <row r="7" spans="1:39" s="71" customFormat="1" ht="15" customHeight="1">
      <c r="A7" s="63" t="s">
        <v>77</v>
      </c>
      <c r="B7" s="72"/>
      <c r="C7" s="64"/>
      <c r="D7" s="65"/>
      <c r="E7" s="65"/>
      <c r="F7" s="73">
        <f>AH7-G7</f>
        <v>0</v>
      </c>
      <c r="G7" s="66">
        <v>0</v>
      </c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8"/>
      <c r="AA7" s="67"/>
      <c r="AB7" s="67"/>
      <c r="AC7" s="67"/>
      <c r="AD7" s="67"/>
      <c r="AE7" s="67"/>
      <c r="AF7" s="67"/>
      <c r="AG7" s="68"/>
      <c r="AH7" s="60">
        <f t="shared" si="2"/>
        <v>0</v>
      </c>
      <c r="AI7" s="63">
        <v>8</v>
      </c>
      <c r="AJ7" s="70">
        <f t="shared" si="0"/>
        <v>0</v>
      </c>
      <c r="AK7" s="63" t="s">
        <v>77</v>
      </c>
      <c r="AL7" s="72"/>
      <c r="AM7" s="64"/>
    </row>
    <row r="8" spans="1:39" s="62" customFormat="1" ht="15" customHeight="1">
      <c r="A8" s="53" t="s">
        <v>78</v>
      </c>
      <c r="B8" s="74"/>
      <c r="C8" s="54"/>
      <c r="D8" s="55"/>
      <c r="E8" s="55"/>
      <c r="F8" s="56">
        <f t="shared" si="1"/>
        <v>0</v>
      </c>
      <c r="G8" s="57">
        <v>0</v>
      </c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9"/>
      <c r="AA8" s="58"/>
      <c r="AB8" s="58"/>
      <c r="AC8" s="58"/>
      <c r="AD8" s="58"/>
      <c r="AE8" s="58"/>
      <c r="AF8" s="58"/>
      <c r="AG8" s="59"/>
      <c r="AH8" s="60">
        <f t="shared" si="2"/>
        <v>0</v>
      </c>
      <c r="AI8" s="53">
        <v>8</v>
      </c>
      <c r="AJ8" s="61">
        <f t="shared" si="0"/>
        <v>0</v>
      </c>
      <c r="AK8" s="53" t="s">
        <v>78</v>
      </c>
      <c r="AL8" s="74"/>
      <c r="AM8" s="54"/>
    </row>
    <row r="9" spans="1:39" s="71" customFormat="1" ht="15" customHeight="1">
      <c r="A9" s="63" t="s">
        <v>79</v>
      </c>
      <c r="B9" s="64"/>
      <c r="C9" s="64"/>
      <c r="D9" s="65"/>
      <c r="E9" s="65"/>
      <c r="F9" s="56">
        <f t="shared" si="1"/>
        <v>0</v>
      </c>
      <c r="G9" s="66">
        <v>0</v>
      </c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8"/>
      <c r="AA9" s="67"/>
      <c r="AB9" s="67"/>
      <c r="AC9" s="67"/>
      <c r="AD9" s="67"/>
      <c r="AE9" s="67"/>
      <c r="AF9" s="67"/>
      <c r="AG9" s="68"/>
      <c r="AH9" s="69">
        <f t="shared" si="2"/>
        <v>0</v>
      </c>
      <c r="AI9" s="63">
        <v>10</v>
      </c>
      <c r="AJ9" s="70">
        <f t="shared" si="0"/>
        <v>0</v>
      </c>
      <c r="AK9" s="63" t="s">
        <v>79</v>
      </c>
      <c r="AL9" s="64"/>
      <c r="AM9" s="64"/>
    </row>
    <row r="10" spans="1:39" s="62" customFormat="1" ht="15" customHeight="1">
      <c r="A10" s="53" t="s">
        <v>80</v>
      </c>
      <c r="B10" s="54"/>
      <c r="C10" s="54"/>
      <c r="D10" s="55"/>
      <c r="E10" s="55"/>
      <c r="F10" s="56">
        <f t="shared" si="1"/>
        <v>0</v>
      </c>
      <c r="G10" s="57">
        <v>0</v>
      </c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9"/>
      <c r="AA10" s="58"/>
      <c r="AB10" s="58"/>
      <c r="AC10" s="58"/>
      <c r="AD10" s="58"/>
      <c r="AE10" s="58"/>
      <c r="AF10" s="58"/>
      <c r="AG10" s="59"/>
      <c r="AH10" s="60">
        <f t="shared" si="2"/>
        <v>0</v>
      </c>
      <c r="AI10" s="53">
        <v>14</v>
      </c>
      <c r="AJ10" s="61">
        <f t="shared" si="0"/>
        <v>0</v>
      </c>
      <c r="AK10" s="53" t="s">
        <v>80</v>
      </c>
      <c r="AL10" s="54"/>
      <c r="AM10" s="54"/>
    </row>
    <row r="11" spans="1:39" s="82" customFormat="1" ht="15" customHeight="1">
      <c r="A11" s="75" t="s">
        <v>81</v>
      </c>
      <c r="B11" s="76"/>
      <c r="C11" s="76"/>
      <c r="D11" s="77"/>
      <c r="E11" s="77"/>
      <c r="F11" s="56">
        <f t="shared" si="1"/>
        <v>0</v>
      </c>
      <c r="G11" s="78">
        <v>0</v>
      </c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80"/>
      <c r="AA11" s="79"/>
      <c r="AB11" s="79"/>
      <c r="AC11" s="79"/>
      <c r="AD11" s="79"/>
      <c r="AE11" s="79"/>
      <c r="AF11" s="79"/>
      <c r="AG11" s="80"/>
      <c r="AH11" s="69">
        <f t="shared" si="2"/>
        <v>0</v>
      </c>
      <c r="AI11" s="75">
        <v>14</v>
      </c>
      <c r="AJ11" s="81">
        <f t="shared" si="0"/>
        <v>0</v>
      </c>
      <c r="AK11" s="75" t="s">
        <v>81</v>
      </c>
      <c r="AL11" s="76"/>
      <c r="AM11" s="76"/>
    </row>
    <row r="12" spans="1:39" s="90" customFormat="1" ht="15" customHeight="1">
      <c r="A12" s="83" t="s">
        <v>82</v>
      </c>
      <c r="B12" s="84"/>
      <c r="C12" s="84"/>
      <c r="D12" s="85"/>
      <c r="E12" s="85"/>
      <c r="F12" s="56">
        <f t="shared" si="1"/>
        <v>0</v>
      </c>
      <c r="G12" s="86">
        <v>0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8"/>
      <c r="AA12" s="87"/>
      <c r="AB12" s="87"/>
      <c r="AC12" s="87"/>
      <c r="AD12" s="87"/>
      <c r="AE12" s="87"/>
      <c r="AF12" s="87"/>
      <c r="AG12" s="88"/>
      <c r="AH12" s="60">
        <f t="shared" si="2"/>
        <v>0</v>
      </c>
      <c r="AI12" s="83">
        <v>14</v>
      </c>
      <c r="AJ12" s="89">
        <f t="shared" si="0"/>
        <v>0</v>
      </c>
      <c r="AK12" s="83" t="s">
        <v>82</v>
      </c>
      <c r="AL12" s="84"/>
      <c r="AM12" s="84"/>
    </row>
    <row r="13" spans="1:39" s="71" customFormat="1" ht="15" customHeight="1">
      <c r="A13" s="63" t="s">
        <v>83</v>
      </c>
      <c r="B13" s="64"/>
      <c r="C13" s="64"/>
      <c r="D13" s="65"/>
      <c r="E13" s="65"/>
      <c r="F13" s="56">
        <f t="shared" si="1"/>
        <v>0</v>
      </c>
      <c r="G13" s="66">
        <v>0</v>
      </c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8"/>
      <c r="AA13" s="67"/>
      <c r="AB13" s="67"/>
      <c r="AC13" s="67"/>
      <c r="AD13" s="67"/>
      <c r="AE13" s="67"/>
      <c r="AF13" s="67"/>
      <c r="AG13" s="68"/>
      <c r="AH13" s="69">
        <f t="shared" si="2"/>
        <v>0</v>
      </c>
      <c r="AI13" s="63">
        <v>14</v>
      </c>
      <c r="AJ13" s="70">
        <f t="shared" si="0"/>
        <v>0</v>
      </c>
      <c r="AK13" s="63" t="s">
        <v>83</v>
      </c>
      <c r="AL13" s="64"/>
      <c r="AM13" s="64"/>
    </row>
    <row r="14" spans="1:39" s="62" customFormat="1" ht="15" customHeight="1">
      <c r="A14" s="53" t="s">
        <v>84</v>
      </c>
      <c r="B14" s="54"/>
      <c r="C14" s="54"/>
      <c r="D14" s="55"/>
      <c r="E14" s="55"/>
      <c r="F14" s="56">
        <f t="shared" si="1"/>
        <v>0</v>
      </c>
      <c r="G14" s="57">
        <v>0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9"/>
      <c r="AA14" s="58"/>
      <c r="AB14" s="58"/>
      <c r="AC14" s="58"/>
      <c r="AD14" s="58"/>
      <c r="AE14" s="58"/>
      <c r="AF14" s="58"/>
      <c r="AG14" s="59"/>
      <c r="AH14" s="60">
        <f t="shared" si="2"/>
        <v>0</v>
      </c>
      <c r="AI14" s="53">
        <v>14</v>
      </c>
      <c r="AJ14" s="61">
        <f t="shared" si="0"/>
        <v>0</v>
      </c>
      <c r="AK14" s="53" t="s">
        <v>84</v>
      </c>
      <c r="AL14" s="54"/>
      <c r="AM14" s="54"/>
    </row>
    <row r="15" spans="1:39" s="71" customFormat="1" ht="15" customHeight="1" thickBot="1">
      <c r="A15" s="63" t="s">
        <v>85</v>
      </c>
      <c r="B15" s="64"/>
      <c r="C15" s="64"/>
      <c r="D15" s="65"/>
      <c r="E15" s="65"/>
      <c r="F15" s="73">
        <f t="shared" si="1"/>
        <v>0</v>
      </c>
      <c r="G15" s="66">
        <v>0</v>
      </c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8"/>
      <c r="AA15" s="67"/>
      <c r="AB15" s="67"/>
      <c r="AC15" s="67"/>
      <c r="AD15" s="67"/>
      <c r="AE15" s="67"/>
      <c r="AF15" s="67"/>
      <c r="AG15" s="68"/>
      <c r="AH15" s="69">
        <f t="shared" si="2"/>
        <v>0</v>
      </c>
      <c r="AI15" s="63">
        <v>60</v>
      </c>
      <c r="AJ15" s="70">
        <f t="shared" si="0"/>
        <v>0</v>
      </c>
      <c r="AK15" s="63" t="s">
        <v>85</v>
      </c>
      <c r="AL15" s="64"/>
      <c r="AM15" s="64"/>
    </row>
    <row r="16" spans="1:39" s="100" customFormat="1" ht="15" customHeight="1" thickBot="1">
      <c r="A16" s="91" t="s">
        <v>86</v>
      </c>
      <c r="B16" s="92"/>
      <c r="C16" s="92"/>
      <c r="D16" s="93">
        <f>SUM(D3:D15)</f>
        <v>0</v>
      </c>
      <c r="E16" s="93">
        <f>SUM(E3:E15)</f>
        <v>28</v>
      </c>
      <c r="F16" s="94">
        <f t="shared" ref="F16:P16" si="3">SUM(F3:F15)</f>
        <v>-12</v>
      </c>
      <c r="G16" s="95">
        <f t="shared" si="3"/>
        <v>12</v>
      </c>
      <c r="H16" s="96">
        <f t="shared" si="3"/>
        <v>0</v>
      </c>
      <c r="I16" s="96">
        <f t="shared" si="3"/>
        <v>0</v>
      </c>
      <c r="J16" s="96">
        <f t="shared" si="3"/>
        <v>0</v>
      </c>
      <c r="K16" s="96">
        <f t="shared" si="3"/>
        <v>0</v>
      </c>
      <c r="L16" s="96">
        <f t="shared" si="3"/>
        <v>0</v>
      </c>
      <c r="M16" s="96">
        <f t="shared" si="3"/>
        <v>0</v>
      </c>
      <c r="N16" s="96">
        <f t="shared" si="3"/>
        <v>0</v>
      </c>
      <c r="O16" s="96">
        <f t="shared" si="3"/>
        <v>0</v>
      </c>
      <c r="P16" s="96">
        <f t="shared" si="3"/>
        <v>0</v>
      </c>
      <c r="Q16" s="96">
        <f>SUM(Q3:Q15)</f>
        <v>0</v>
      </c>
      <c r="R16" s="96">
        <f>SUM(R3:R15)</f>
        <v>0</v>
      </c>
      <c r="S16" s="96">
        <f t="shared" ref="S16:AH16" si="4">SUM(S3:S15)</f>
        <v>0</v>
      </c>
      <c r="T16" s="96">
        <f t="shared" si="4"/>
        <v>0</v>
      </c>
      <c r="U16" s="96">
        <f t="shared" si="4"/>
        <v>0</v>
      </c>
      <c r="V16" s="96">
        <f t="shared" si="4"/>
        <v>0</v>
      </c>
      <c r="W16" s="96">
        <f t="shared" si="4"/>
        <v>0</v>
      </c>
      <c r="X16" s="96">
        <f t="shared" si="4"/>
        <v>0</v>
      </c>
      <c r="Y16" s="96">
        <f t="shared" si="4"/>
        <v>0</v>
      </c>
      <c r="Z16" s="96">
        <f t="shared" si="4"/>
        <v>0</v>
      </c>
      <c r="AA16" s="96">
        <f t="shared" si="4"/>
        <v>0</v>
      </c>
      <c r="AB16" s="96">
        <f t="shared" si="4"/>
        <v>0</v>
      </c>
      <c r="AC16" s="96">
        <f>SUM(AC3:AC15)</f>
        <v>0</v>
      </c>
      <c r="AD16" s="96">
        <f>SUM(AD3:AD15)</f>
        <v>0</v>
      </c>
      <c r="AE16" s="96">
        <f>SUM(AE3:AE15)</f>
        <v>0</v>
      </c>
      <c r="AF16" s="96">
        <f t="shared" si="4"/>
        <v>0</v>
      </c>
      <c r="AG16" s="96">
        <f t="shared" si="4"/>
        <v>0</v>
      </c>
      <c r="AH16" s="97">
        <f t="shared" si="4"/>
        <v>0</v>
      </c>
      <c r="AI16" s="98"/>
      <c r="AJ16" s="99"/>
      <c r="AK16" s="91" t="s">
        <v>86</v>
      </c>
      <c r="AL16" s="92"/>
      <c r="AM16" s="92"/>
    </row>
    <row r="17" spans="1:39" s="107" customFormat="1" ht="15" customHeight="1" thickBot="1">
      <c r="A17" s="101" t="s">
        <v>87</v>
      </c>
      <c r="B17" s="102"/>
      <c r="C17" s="102"/>
      <c r="D17" s="102"/>
      <c r="E17" s="102"/>
      <c r="F17" s="103"/>
      <c r="G17" s="104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2"/>
      <c r="AI17" s="102"/>
      <c r="AJ17" s="106">
        <f>SUM(AJ3:AJ15)</f>
        <v>0</v>
      </c>
      <c r="AK17" s="101" t="s">
        <v>87</v>
      </c>
      <c r="AL17" s="102"/>
      <c r="AM17" s="102"/>
    </row>
    <row r="19" spans="1:39">
      <c r="AD19" s="111" t="s">
        <v>88</v>
      </c>
    </row>
  </sheetData>
  <sheetProtection selectLockedCells="1" selectUnlockedCells="1"/>
  <mergeCells count="1">
    <mergeCell ref="A1:AI1"/>
  </mergeCells>
  <pageMargins left="0.2361111111111111" right="0.2361111111111111" top="0.35416666666666669" bottom="0.35416666666666669" header="0.51180555555555551" footer="0.51180555555555551"/>
  <pageSetup paperSize="9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6"/>
  <sheetViews>
    <sheetView tabSelected="1" workbookViewId="0">
      <selection activeCell="D20" sqref="D20"/>
    </sheetView>
  </sheetViews>
  <sheetFormatPr baseColWidth="10" defaultRowHeight="12.75"/>
  <cols>
    <col min="1" max="2" width="6.28515625" style="335" customWidth="1"/>
    <col min="3" max="3" width="6.85546875" style="335" customWidth="1"/>
    <col min="4" max="4" width="28.28515625" style="335" customWidth="1"/>
    <col min="5" max="6" width="5.28515625" style="335" customWidth="1"/>
    <col min="7" max="7" width="5.42578125" style="335" customWidth="1"/>
    <col min="8" max="8" width="5.28515625" style="335" customWidth="1"/>
    <col min="9" max="9" width="8.7109375" style="335" customWidth="1"/>
    <col min="10" max="10" width="10.7109375" style="335" customWidth="1"/>
    <col min="11" max="11" width="12.85546875" style="335" customWidth="1"/>
    <col min="12" max="16384" width="11.42578125" style="335"/>
  </cols>
  <sheetData>
    <row r="2" spans="1:11" ht="21">
      <c r="A2" s="9" t="s">
        <v>33</v>
      </c>
      <c r="B2" s="9"/>
      <c r="H2" s="316" t="s">
        <v>20</v>
      </c>
      <c r="I2" s="317"/>
      <c r="J2" s="317"/>
      <c r="K2" s="318"/>
    </row>
    <row r="3" spans="1:11" ht="22.5">
      <c r="A3" s="9"/>
      <c r="B3" s="9"/>
      <c r="C3" s="5"/>
      <c r="D3" s="5"/>
      <c r="E3" s="5"/>
      <c r="F3" s="6"/>
      <c r="G3" s="6"/>
      <c r="H3" s="319"/>
      <c r="I3" s="320"/>
      <c r="J3" s="320"/>
      <c r="K3" s="321"/>
    </row>
    <row r="4" spans="1:11" ht="22.5" customHeight="1">
      <c r="A4" s="9" t="s">
        <v>38</v>
      </c>
      <c r="B4" s="9"/>
      <c r="C4" s="5"/>
      <c r="D4" s="5"/>
      <c r="E4" s="5"/>
      <c r="F4" s="6"/>
      <c r="G4" s="6"/>
    </row>
    <row r="5" spans="1:11" ht="21.95" customHeight="1">
      <c r="A5" s="336" t="s">
        <v>37</v>
      </c>
      <c r="B5" s="336"/>
      <c r="C5" s="18"/>
      <c r="D5" s="18"/>
      <c r="E5" s="18"/>
      <c r="F5" s="19"/>
      <c r="G5" s="19"/>
      <c r="H5" s="337"/>
    </row>
    <row r="6" spans="1:11" ht="22.5">
      <c r="A6" s="10" t="s">
        <v>34</v>
      </c>
      <c r="B6" s="10"/>
      <c r="C6" s="338"/>
      <c r="D6" s="338"/>
      <c r="E6" s="338"/>
      <c r="F6" s="339"/>
      <c r="G6" s="339"/>
      <c r="I6" s="340"/>
      <c r="J6" s="341"/>
      <c r="K6" s="341"/>
    </row>
    <row r="7" spans="1:11" ht="18.75">
      <c r="A7" s="10" t="s">
        <v>35</v>
      </c>
      <c r="B7" s="10"/>
      <c r="C7" s="7"/>
      <c r="D7" s="7"/>
      <c r="E7" s="7"/>
      <c r="F7" s="8"/>
      <c r="G7" s="8"/>
      <c r="H7" s="340"/>
      <c r="I7" s="340"/>
      <c r="J7" s="341"/>
      <c r="K7" s="341"/>
    </row>
    <row r="8" spans="1:11" ht="19.5">
      <c r="A8" s="342" t="s">
        <v>36</v>
      </c>
      <c r="B8" s="342"/>
      <c r="C8" s="7"/>
      <c r="D8" s="7"/>
      <c r="E8" s="7"/>
      <c r="F8" s="8"/>
      <c r="G8" s="8"/>
      <c r="H8" s="395" t="s">
        <v>49</v>
      </c>
      <c r="I8" s="396"/>
      <c r="J8" s="396"/>
      <c r="K8" s="397"/>
    </row>
    <row r="9" spans="1:11" ht="19.5">
      <c r="C9" s="342"/>
      <c r="D9" s="342"/>
      <c r="E9" s="342"/>
      <c r="F9" s="343"/>
      <c r="G9" s="343"/>
      <c r="H9" s="344" t="str">
        <f>VLOOKUP(H8,BDD!A:D,2,FALSE)</f>
        <v>Adresse 5</v>
      </c>
      <c r="I9" s="345"/>
      <c r="J9" s="345"/>
      <c r="K9" s="346"/>
    </row>
    <row r="10" spans="1:11" ht="19.5">
      <c r="A10" s="323" t="s">
        <v>21</v>
      </c>
      <c r="B10" s="323"/>
      <c r="C10" s="323"/>
      <c r="D10" s="30" t="s">
        <v>29</v>
      </c>
      <c r="E10" s="32"/>
      <c r="F10" s="22"/>
      <c r="G10" s="22"/>
      <c r="H10" s="347"/>
      <c r="I10" s="348"/>
      <c r="J10" s="348"/>
      <c r="K10" s="349"/>
    </row>
    <row r="11" spans="1:11" ht="19.5">
      <c r="A11" s="350"/>
      <c r="B11" s="350"/>
      <c r="C11" s="350"/>
      <c r="D11" s="350"/>
      <c r="E11" s="350"/>
      <c r="F11" s="350"/>
      <c r="G11" s="350"/>
      <c r="H11" s="351" t="str">
        <f>VLOOKUP(H8,BDD!A:D,4,FALSE)</f>
        <v>Adresse 5</v>
      </c>
      <c r="I11" s="352"/>
      <c r="J11" s="352"/>
      <c r="K11" s="353"/>
    </row>
    <row r="12" spans="1:11" ht="19.5">
      <c r="A12" s="322" t="s">
        <v>0</v>
      </c>
      <c r="B12" s="322"/>
      <c r="C12" s="322"/>
      <c r="D12" s="31">
        <v>42636</v>
      </c>
      <c r="E12" s="33"/>
      <c r="F12" s="23"/>
      <c r="G12" s="23"/>
      <c r="I12" s="354"/>
      <c r="J12" s="355"/>
      <c r="K12" s="355"/>
    </row>
    <row r="13" spans="1:11">
      <c r="A13" s="2"/>
      <c r="B13" s="2"/>
      <c r="C13" s="2"/>
      <c r="D13" s="2"/>
      <c r="E13" s="2"/>
      <c r="F13" s="2"/>
      <c r="G13" s="2"/>
      <c r="H13" s="20" t="s">
        <v>12</v>
      </c>
      <c r="I13" s="1"/>
      <c r="J13" s="1"/>
      <c r="K13" s="1"/>
    </row>
    <row r="14" spans="1:11">
      <c r="A14" s="356"/>
      <c r="B14" s="356"/>
      <c r="C14" s="356"/>
      <c r="D14" s="356"/>
      <c r="E14" s="356"/>
      <c r="F14" s="356"/>
      <c r="G14" s="356"/>
      <c r="H14" s="356"/>
      <c r="I14" s="356"/>
      <c r="J14" s="356"/>
      <c r="K14" s="356"/>
    </row>
    <row r="15" spans="1:11" ht="12.75" customHeight="1">
      <c r="A15" s="357" t="s">
        <v>1</v>
      </c>
      <c r="B15" s="358" t="s">
        <v>1</v>
      </c>
      <c r="C15" s="357" t="s">
        <v>3</v>
      </c>
      <c r="D15" s="357" t="s">
        <v>2</v>
      </c>
      <c r="E15" s="357" t="s">
        <v>22</v>
      </c>
      <c r="F15" s="359" t="s">
        <v>14</v>
      </c>
      <c r="G15" s="360" t="s">
        <v>9</v>
      </c>
      <c r="H15" s="357" t="s">
        <v>24</v>
      </c>
      <c r="I15" s="361" t="s">
        <v>17</v>
      </c>
      <c r="J15" s="361" t="s">
        <v>4</v>
      </c>
      <c r="K15" s="357" t="s">
        <v>5</v>
      </c>
    </row>
    <row r="16" spans="1:11">
      <c r="A16" s="4" t="s">
        <v>6</v>
      </c>
      <c r="B16" s="362" t="s">
        <v>13</v>
      </c>
      <c r="C16" s="4" t="s">
        <v>7</v>
      </c>
      <c r="D16" s="363"/>
      <c r="E16" s="363"/>
      <c r="F16" s="364"/>
      <c r="G16" s="365" t="s">
        <v>10</v>
      </c>
      <c r="H16" s="366" t="s">
        <v>25</v>
      </c>
      <c r="I16" s="367" t="s">
        <v>18</v>
      </c>
      <c r="J16" s="367"/>
      <c r="K16" s="363"/>
    </row>
    <row r="17" spans="1:11" ht="16.5">
      <c r="A17" s="398">
        <v>1</v>
      </c>
      <c r="B17" s="368"/>
      <c r="C17" s="369">
        <f>INDEX(Légumes!A:A,MATCH('Bon de livraison'!D17,Légumes!B:B,0))</f>
        <v>98</v>
      </c>
      <c r="D17" s="402" t="s">
        <v>125</v>
      </c>
      <c r="E17" s="25" t="str">
        <f>IFERROR(VLOOKUP(D17,Légumes!B:F,2,0),"")</f>
        <v>S.O</v>
      </c>
      <c r="F17" s="333" t="str">
        <f>IFERROR(VLOOKUP(D17,Légumes!B:F,3,0),"")</f>
        <v>Kg</v>
      </c>
      <c r="G17" s="370" t="str">
        <f>IF(D17="","",VLOOKUP(D17,Légumes!B:F,4,0))</f>
        <v>Bio**</v>
      </c>
      <c r="H17" s="371">
        <f>IF(D17="","",VLOOKUP(D17,Légumes!B:F,5,0))</f>
        <v>7</v>
      </c>
      <c r="I17" s="372">
        <v>8</v>
      </c>
      <c r="J17" s="373">
        <f>IF(D17="","",VLOOKUP(D17,Légumes!B:H,7,0))</f>
        <v>2.9</v>
      </c>
      <c r="K17" s="26">
        <f>IFERROR(I17*J17,"")</f>
        <v>23.2</v>
      </c>
    </row>
    <row r="18" spans="1:11" ht="16.5">
      <c r="A18" s="399">
        <v>1</v>
      </c>
      <c r="B18" s="333"/>
      <c r="C18" s="369">
        <f>INDEX(Légumes!A:A,MATCH('Bon de livraison'!D18,Légumes!B:B,0))</f>
        <v>712</v>
      </c>
      <c r="D18" s="402" t="s">
        <v>186</v>
      </c>
      <c r="E18" s="25" t="str">
        <f>IFERROR(VLOOKUP(D18,Légumes!B:F,2,0),"")</f>
        <v>S.O</v>
      </c>
      <c r="F18" s="333" t="str">
        <f>IFERROR(VLOOKUP(D18,Légumes!B:F,3,0),"")</f>
        <v>Kg</v>
      </c>
      <c r="G18" s="370" t="str">
        <f>IF(D18="","",VLOOKUP(D18,Légumes!B:F,4,0))</f>
        <v>Bio**</v>
      </c>
      <c r="H18" s="371">
        <f>IF(D18="","",VLOOKUP(D18,Légumes!B:F,5,0))</f>
        <v>5</v>
      </c>
      <c r="I18" s="374">
        <v>5</v>
      </c>
      <c r="J18" s="373">
        <f>IF(D18="","",VLOOKUP(D18,Légumes!B:H,7,0))</f>
        <v>3.6</v>
      </c>
      <c r="K18" s="26">
        <f t="shared" ref="K18:K44" si="0">IFERROR(I18*J18,"")</f>
        <v>18</v>
      </c>
    </row>
    <row r="19" spans="1:11" ht="16.5">
      <c r="A19" s="399">
        <v>1</v>
      </c>
      <c r="B19" s="333"/>
      <c r="C19" s="369">
        <f>INDEX(Légumes!A:A,MATCH('Bon de livraison'!D19,Légumes!B:B,0))</f>
        <v>712</v>
      </c>
      <c r="D19" s="403" t="s">
        <v>190</v>
      </c>
      <c r="E19" s="25" t="str">
        <f>IFERROR(VLOOKUP(D19,Légumes!B:F,2,0),"")</f>
        <v>S.O</v>
      </c>
      <c r="F19" s="333" t="str">
        <f>IFERROR(VLOOKUP(D19,Légumes!B:F,3,0),"")</f>
        <v>Kg</v>
      </c>
      <c r="G19" s="370" t="str">
        <f>IF(D19="","",VLOOKUP(D19,Légumes!B:F,4,0))</f>
        <v>Bio**</v>
      </c>
      <c r="H19" s="371">
        <f>IF(D19="","",VLOOKUP(D19,Légumes!B:F,5,0))</f>
        <v>5</v>
      </c>
      <c r="I19" s="374">
        <v>5</v>
      </c>
      <c r="J19" s="373">
        <f>IF(D19="","",VLOOKUP(D19,Légumes!B:H,7,0))</f>
        <v>3.6</v>
      </c>
      <c r="K19" s="26">
        <f t="shared" si="0"/>
        <v>18</v>
      </c>
    </row>
    <row r="20" spans="1:11" ht="16.5">
      <c r="A20" s="399">
        <v>1</v>
      </c>
      <c r="B20" s="333"/>
      <c r="C20" s="369">
        <f>INDEX(Légumes!A:A,MATCH('Bon de livraison'!D20,Légumes!B:B,0))</f>
        <v>712</v>
      </c>
      <c r="D20" s="403" t="s">
        <v>187</v>
      </c>
      <c r="E20" s="25" t="str">
        <f>IFERROR(VLOOKUP(D20,Légumes!B:F,2,0),"")</f>
        <v>S</v>
      </c>
      <c r="F20" s="333" t="str">
        <f>IFERROR(VLOOKUP(D20,Légumes!B:F,3,0),"")</f>
        <v>Kg</v>
      </c>
      <c r="G20" s="370" t="str">
        <f>IF(D20="","",VLOOKUP(D20,Légumes!B:F,4,0))</f>
        <v>Bio**</v>
      </c>
      <c r="H20" s="371">
        <f>IF(D20="","",VLOOKUP(D20,Légumes!B:F,5,0))</f>
        <v>6</v>
      </c>
      <c r="I20" s="374">
        <v>5</v>
      </c>
      <c r="J20" s="373">
        <f>IF(D20="","",VLOOKUP(D20,Légumes!B:H,7,0))</f>
        <v>3.6</v>
      </c>
      <c r="K20" s="26">
        <f t="shared" si="0"/>
        <v>18</v>
      </c>
    </row>
    <row r="21" spans="1:11" ht="16.5">
      <c r="A21" s="399">
        <v>6</v>
      </c>
      <c r="B21" s="333"/>
      <c r="C21" s="369">
        <f>INDEX(Légumes!A:A,MATCH('Bon de livraison'!D21,Légumes!B:B,0))</f>
        <v>0</v>
      </c>
      <c r="D21" s="403" t="s">
        <v>147</v>
      </c>
      <c r="E21" s="25">
        <f>IFERROR(VLOOKUP(D21,Légumes!B:F,2,0),"")</f>
        <v>0</v>
      </c>
      <c r="F21" s="333">
        <f>IFERROR(VLOOKUP(D21,Légumes!B:F,3,0),"")</f>
        <v>0</v>
      </c>
      <c r="G21" s="370">
        <f>IF(D21="","",VLOOKUP(D21,Légumes!B:F,4,0))</f>
        <v>0</v>
      </c>
      <c r="H21" s="371">
        <f>IF(D21="","",VLOOKUP(D21,Légumes!B:F,5,0))</f>
        <v>6</v>
      </c>
      <c r="I21" s="375">
        <f>A21*H21</f>
        <v>36</v>
      </c>
      <c r="J21" s="373">
        <f>IF(D21="","",VLOOKUP(D21,Légumes!B:H,7,0))</f>
        <v>3.5</v>
      </c>
      <c r="K21" s="26">
        <f t="shared" si="0"/>
        <v>126</v>
      </c>
    </row>
    <row r="22" spans="1:11" ht="16.5">
      <c r="A22" s="399">
        <v>5</v>
      </c>
      <c r="B22" s="333"/>
      <c r="C22" s="369">
        <f>IF(D22&lt;&gt;"",INDEX(Légumes!A:A,MATCH('Bon de livraison'!D22,Légumes!B:B,0)),"")</f>
        <v>637</v>
      </c>
      <c r="D22" s="402" t="s">
        <v>149</v>
      </c>
      <c r="E22" s="25" t="str">
        <f>IFERROR(VLOOKUP(D22,Légumes!B:F,2,0),"")</f>
        <v>S.O</v>
      </c>
      <c r="F22" s="333" t="str">
        <f>IFERROR(VLOOKUP(D22,Légumes!B:F,3,0),"")</f>
        <v>Kg</v>
      </c>
      <c r="G22" s="370" t="str">
        <f>IF(D22="","",VLOOKUP(D22,Légumes!B:F,4,0))</f>
        <v>Bio**</v>
      </c>
      <c r="H22" s="371">
        <f>IF(D22="","",VLOOKUP(D22,Légumes!B:F,5,0))</f>
        <v>6</v>
      </c>
      <c r="I22" s="375">
        <f>A22*H22</f>
        <v>30</v>
      </c>
      <c r="J22" s="373">
        <f>IF(D22="","",VLOOKUP(D22,Légumes!B:H,7,0))</f>
        <v>3.5</v>
      </c>
      <c r="K22" s="26">
        <f t="shared" si="0"/>
        <v>105</v>
      </c>
    </row>
    <row r="23" spans="1:11" ht="16.5">
      <c r="A23" s="399"/>
      <c r="B23" s="333"/>
      <c r="C23" s="369" t="str">
        <f>IF(D23&lt;&gt;"",INDEX(Légumes!A:A,MATCH('Bon de livraison'!D23,Légumes!B:B,0)),"")</f>
        <v/>
      </c>
      <c r="D23" s="402"/>
      <c r="E23" s="25" t="str">
        <f>IFERROR(VLOOKUP(D23,Légumes!B:F,2,0),"")</f>
        <v/>
      </c>
      <c r="F23" s="333" t="str">
        <f>IFERROR(VLOOKUP(D23,Légumes!B:F,3,0),"")</f>
        <v/>
      </c>
      <c r="G23" s="370" t="str">
        <f>IF(D23="","",VLOOKUP(D23,Légumes!B:F,4,0))</f>
        <v/>
      </c>
      <c r="H23" s="371" t="str">
        <f>IF(D23="","",VLOOKUP(D23,Légumes!B:F,5,0))</f>
        <v/>
      </c>
      <c r="I23" s="375"/>
      <c r="J23" s="373" t="str">
        <f>IF(D23="","",VLOOKUP(D23,Légumes!B:H,7,0))</f>
        <v/>
      </c>
      <c r="K23" s="26" t="str">
        <f t="shared" si="0"/>
        <v/>
      </c>
    </row>
    <row r="24" spans="1:11" ht="16.5">
      <c r="A24" s="400"/>
      <c r="B24" s="334"/>
      <c r="C24" s="369" t="str">
        <f>IF(D24&lt;&gt;"",INDEX(Légumes!A:A,MATCH('Bon de livraison'!D24,Légumes!B:B,0)),"")</f>
        <v/>
      </c>
      <c r="D24" s="402"/>
      <c r="E24" s="25" t="str">
        <f>IFERROR(VLOOKUP(D24,Légumes!B:F,2,0),"")</f>
        <v/>
      </c>
      <c r="F24" s="333" t="str">
        <f>IFERROR(VLOOKUP(D24,Légumes!B:F,3,0),"")</f>
        <v/>
      </c>
      <c r="G24" s="370" t="str">
        <f>IF(D24="","",VLOOKUP(D24,Légumes!B:F,4,0))</f>
        <v/>
      </c>
      <c r="H24" s="371" t="str">
        <f>IF(D24="","",VLOOKUP(D24,Légumes!B:F,5,0))</f>
        <v/>
      </c>
      <c r="I24" s="375"/>
      <c r="J24" s="373" t="str">
        <f>IF(D24="","",VLOOKUP(D24,Légumes!B:H,7,0))</f>
        <v/>
      </c>
      <c r="K24" s="26" t="str">
        <f t="shared" si="0"/>
        <v/>
      </c>
    </row>
    <row r="25" spans="1:11" ht="16.5">
      <c r="A25" s="400"/>
      <c r="B25" s="334"/>
      <c r="C25" s="369" t="str">
        <f>IF(D25&lt;&gt;"",INDEX(Légumes!A:A,MATCH('Bon de livraison'!D25,Légumes!B:B,0)),"")</f>
        <v/>
      </c>
      <c r="D25" s="402"/>
      <c r="E25" s="25" t="str">
        <f>IFERROR(VLOOKUP(D25,Légumes!B:F,2,0),"")</f>
        <v/>
      </c>
      <c r="F25" s="333" t="str">
        <f>IFERROR(VLOOKUP(D25,Légumes!B:F,3,0),"")</f>
        <v/>
      </c>
      <c r="G25" s="370" t="str">
        <f>IF(D25="","",VLOOKUP(D25,Légumes!B:F,4,0))</f>
        <v/>
      </c>
      <c r="H25" s="371" t="str">
        <f>IF(D25="","",VLOOKUP(D25,Légumes!B:F,5,0))</f>
        <v/>
      </c>
      <c r="I25" s="375"/>
      <c r="J25" s="373" t="str">
        <f>IF(D25="","",VLOOKUP(D25,Légumes!B:H,7,0))</f>
        <v/>
      </c>
      <c r="K25" s="26" t="str">
        <f t="shared" si="0"/>
        <v/>
      </c>
    </row>
    <row r="26" spans="1:11" ht="16.5">
      <c r="A26" s="401"/>
      <c r="B26" s="334"/>
      <c r="C26" s="369" t="str">
        <f>IF(D26&lt;&gt;"",INDEX(Légumes!A:A,MATCH('Bon de livraison'!D26,Légumes!B:B,0)),"")</f>
        <v/>
      </c>
      <c r="D26" s="402"/>
      <c r="E26" s="25" t="str">
        <f>IFERROR(VLOOKUP(D26,Légumes!B:F,2,0),"")</f>
        <v/>
      </c>
      <c r="F26" s="333" t="str">
        <f>IFERROR(VLOOKUP(D26,Légumes!B:F,3,0),"")</f>
        <v/>
      </c>
      <c r="G26" s="370" t="str">
        <f>IF(D26="","",VLOOKUP(D26,Légumes!B:F,4,0))</f>
        <v/>
      </c>
      <c r="H26" s="371" t="str">
        <f>IF(D26="","",VLOOKUP(D26,Légumes!B:F,5,0))</f>
        <v/>
      </c>
      <c r="I26" s="375"/>
      <c r="J26" s="373" t="str">
        <f>IF(D26="","",VLOOKUP(D26,Légumes!B:H,7,0))</f>
        <v/>
      </c>
      <c r="K26" s="26" t="str">
        <f t="shared" si="0"/>
        <v/>
      </c>
    </row>
    <row r="27" spans="1:11" ht="16.5">
      <c r="A27" s="401"/>
      <c r="B27" s="334"/>
      <c r="C27" s="369" t="str">
        <f>IF(D27&lt;&gt;"",INDEX(Légumes!A:A,MATCH('Bon de livraison'!D27,Légumes!B:B,0)),"")</f>
        <v/>
      </c>
      <c r="D27" s="402"/>
      <c r="E27" s="25" t="str">
        <f>IFERROR(VLOOKUP(D27,Légumes!B:F,2,0),"")</f>
        <v/>
      </c>
      <c r="F27" s="333" t="str">
        <f>IFERROR(VLOOKUP(D27,Légumes!B:F,3,0),"")</f>
        <v/>
      </c>
      <c r="G27" s="370" t="str">
        <f>IF(D27="","",VLOOKUP(D27,Légumes!B:F,4,0))</f>
        <v/>
      </c>
      <c r="H27" s="371" t="str">
        <f>IF(D27="","",VLOOKUP(D27,Légumes!B:F,5,0))</f>
        <v/>
      </c>
      <c r="I27" s="375"/>
      <c r="J27" s="373" t="str">
        <f>IF(D27="","",VLOOKUP(D27,Légumes!B:H,7,0))</f>
        <v/>
      </c>
      <c r="K27" s="26" t="str">
        <f t="shared" si="0"/>
        <v/>
      </c>
    </row>
    <row r="28" spans="1:11" ht="16.5">
      <c r="A28" s="401"/>
      <c r="B28" s="334"/>
      <c r="C28" s="369" t="str">
        <f>IF(D28&lt;&gt;"",INDEX(Légumes!A:A,MATCH('Bon de livraison'!D28,Légumes!B:B,0)),"")</f>
        <v/>
      </c>
      <c r="D28" s="402"/>
      <c r="E28" s="25" t="str">
        <f>IFERROR(VLOOKUP(D28,Légumes!B:F,2,0),"")</f>
        <v/>
      </c>
      <c r="F28" s="333" t="str">
        <f>IFERROR(VLOOKUP(D28,Légumes!B:F,3,0),"")</f>
        <v/>
      </c>
      <c r="G28" s="370" t="str">
        <f>IF(D28="","",VLOOKUP(D28,Légumes!B:F,4,0))</f>
        <v/>
      </c>
      <c r="H28" s="371" t="str">
        <f>IF(D28="","",VLOOKUP(D28,Légumes!B:F,5,0))</f>
        <v/>
      </c>
      <c r="I28" s="375"/>
      <c r="J28" s="373" t="str">
        <f>IF(D28="","",VLOOKUP(D28,Légumes!B:H,7,0))</f>
        <v/>
      </c>
      <c r="K28" s="26" t="str">
        <f t="shared" si="0"/>
        <v/>
      </c>
    </row>
    <row r="29" spans="1:11" ht="16.5">
      <c r="A29" s="401"/>
      <c r="B29" s="334"/>
      <c r="C29" s="369" t="str">
        <f>IF(D29&lt;&gt;"",INDEX(Légumes!A:A,MATCH('Bon de livraison'!D29,Légumes!B:B,0)),"")</f>
        <v/>
      </c>
      <c r="D29" s="402"/>
      <c r="E29" s="25" t="str">
        <f>IFERROR(VLOOKUP(D29,Légumes!B:F,2,0),"")</f>
        <v/>
      </c>
      <c r="F29" s="333" t="str">
        <f>IFERROR(VLOOKUP(D29,Légumes!B:F,3,0),"")</f>
        <v/>
      </c>
      <c r="G29" s="370" t="str">
        <f>IF(D29="","",VLOOKUP(D29,Légumes!B:F,4,0))</f>
        <v/>
      </c>
      <c r="H29" s="371" t="str">
        <f>IF(D29="","",VLOOKUP(D29,Légumes!B:F,5,0))</f>
        <v/>
      </c>
      <c r="I29" s="375"/>
      <c r="J29" s="373" t="str">
        <f>IF(D29="","",VLOOKUP(D29,Légumes!B:H,7,0))</f>
        <v/>
      </c>
      <c r="K29" s="26" t="str">
        <f t="shared" si="0"/>
        <v/>
      </c>
    </row>
    <row r="30" spans="1:11" ht="16.5">
      <c r="A30" s="401"/>
      <c r="B30" s="334"/>
      <c r="C30" s="369" t="str">
        <f>IF(D30&lt;&gt;"",INDEX(Légumes!A:A,MATCH('Bon de livraison'!D30,Légumes!B:B,0)),"")</f>
        <v/>
      </c>
      <c r="D30" s="402"/>
      <c r="E30" s="25" t="str">
        <f>IFERROR(VLOOKUP(D30,Légumes!B:F,2,0),"")</f>
        <v/>
      </c>
      <c r="F30" s="333" t="str">
        <f>IFERROR(VLOOKUP(D30,Légumes!B:F,3,0),"")</f>
        <v/>
      </c>
      <c r="G30" s="370" t="str">
        <f>IF(D30="","",VLOOKUP(D30,Légumes!B:F,4,0))</f>
        <v/>
      </c>
      <c r="H30" s="371" t="str">
        <f>IF(D30="","",VLOOKUP(D30,Légumes!B:F,5,0))</f>
        <v/>
      </c>
      <c r="I30" s="375"/>
      <c r="J30" s="373" t="str">
        <f>IF(D30="","",VLOOKUP(D30,Légumes!B:H,7,0))</f>
        <v/>
      </c>
      <c r="K30" s="26" t="str">
        <f t="shared" si="0"/>
        <v/>
      </c>
    </row>
    <row r="31" spans="1:11" ht="16.5">
      <c r="A31" s="401"/>
      <c r="B31" s="334"/>
      <c r="C31" s="369" t="str">
        <f>IF(D31&lt;&gt;"",INDEX(Légumes!A:A,MATCH('Bon de livraison'!D31,Légumes!B:B,0)),"")</f>
        <v/>
      </c>
      <c r="D31" s="402"/>
      <c r="E31" s="25" t="str">
        <f>IFERROR(VLOOKUP(D31,Légumes!B:F,2,0),"")</f>
        <v/>
      </c>
      <c r="F31" s="333" t="str">
        <f>IFERROR(VLOOKUP(D31,Légumes!B:F,3,0),"")</f>
        <v/>
      </c>
      <c r="G31" s="370" t="str">
        <f>IF(D31="","",VLOOKUP(D31,Légumes!B:F,4,0))</f>
        <v/>
      </c>
      <c r="H31" s="371" t="str">
        <f>IF(D31="","",VLOOKUP(D31,Légumes!B:F,5,0))</f>
        <v/>
      </c>
      <c r="I31" s="376"/>
      <c r="J31" s="373" t="str">
        <f>IF(D31="","",VLOOKUP(D31,Légumes!B:H,7,0))</f>
        <v/>
      </c>
      <c r="K31" s="26" t="str">
        <f t="shared" si="0"/>
        <v/>
      </c>
    </row>
    <row r="32" spans="1:11" ht="16.5">
      <c r="A32" s="401"/>
      <c r="B32" s="334"/>
      <c r="C32" s="369" t="str">
        <f>IF(D32&lt;&gt;"",INDEX(Légumes!A:A,MATCH('Bon de livraison'!D32,Légumes!B:B,0)),"")</f>
        <v/>
      </c>
      <c r="D32" s="402"/>
      <c r="E32" s="25" t="str">
        <f>IFERROR(VLOOKUP(D32,Légumes!B:F,2,0),"")</f>
        <v/>
      </c>
      <c r="F32" s="333" t="str">
        <f>IFERROR(VLOOKUP(D32,Légumes!B:F,3,0),"")</f>
        <v/>
      </c>
      <c r="G32" s="370" t="str">
        <f>IF(D32="","",VLOOKUP(D32,Légumes!B:F,4,0))</f>
        <v/>
      </c>
      <c r="H32" s="371" t="str">
        <f>IF(D32="","",VLOOKUP(D32,Légumes!B:F,5,0))</f>
        <v/>
      </c>
      <c r="I32" s="376"/>
      <c r="J32" s="373" t="str">
        <f>IF(D32="","",VLOOKUP(D32,Légumes!B:H,7,0))</f>
        <v/>
      </c>
      <c r="K32" s="26" t="str">
        <f t="shared" si="0"/>
        <v/>
      </c>
    </row>
    <row r="33" spans="1:11" ht="16.5">
      <c r="A33" s="401"/>
      <c r="B33" s="334"/>
      <c r="C33" s="369" t="str">
        <f>IF(D33&lt;&gt;"",INDEX(Légumes!A:A,MATCH('Bon de livraison'!D33,Légumes!B:B,0)),"")</f>
        <v/>
      </c>
      <c r="D33" s="402"/>
      <c r="E33" s="25" t="str">
        <f>IFERROR(VLOOKUP(D33,Légumes!B:F,2,0),"")</f>
        <v/>
      </c>
      <c r="F33" s="333" t="str">
        <f>IFERROR(VLOOKUP(D33,Légumes!B:F,3,0),"")</f>
        <v/>
      </c>
      <c r="G33" s="370" t="str">
        <f>IF(D33="","",VLOOKUP(D33,Légumes!B:F,4,0))</f>
        <v/>
      </c>
      <c r="H33" s="371" t="str">
        <f>IF(D33="","",VLOOKUP(D33,Légumes!B:F,5,0))</f>
        <v/>
      </c>
      <c r="I33" s="376"/>
      <c r="J33" s="373" t="str">
        <f>IF(D33="","",VLOOKUP(D33,Légumes!B:H,7,0))</f>
        <v/>
      </c>
      <c r="K33" s="26" t="str">
        <f t="shared" si="0"/>
        <v/>
      </c>
    </row>
    <row r="34" spans="1:11" ht="16.5">
      <c r="A34" s="401"/>
      <c r="B34" s="334"/>
      <c r="C34" s="369" t="str">
        <f>IF(D34&lt;&gt;"",INDEX(Légumes!A:A,MATCH('Bon de livraison'!D34,Légumes!B:B,0)),"")</f>
        <v/>
      </c>
      <c r="D34" s="402"/>
      <c r="E34" s="25" t="str">
        <f>IFERROR(VLOOKUP(D34,Légumes!B:F,2,0),"")</f>
        <v/>
      </c>
      <c r="F34" s="333" t="str">
        <f>IFERROR(VLOOKUP(D34,Légumes!B:F,3,0),"")</f>
        <v/>
      </c>
      <c r="G34" s="370" t="str">
        <f>IF(D34="","",VLOOKUP(D34,Légumes!B:F,4,0))</f>
        <v/>
      </c>
      <c r="H34" s="371" t="str">
        <f>IF(D34="","",VLOOKUP(D34,Légumes!B:F,5,0))</f>
        <v/>
      </c>
      <c r="I34" s="376"/>
      <c r="J34" s="373" t="str">
        <f>IF(D34="","",VLOOKUP(D34,Légumes!B:H,7,0))</f>
        <v/>
      </c>
      <c r="K34" s="26" t="str">
        <f t="shared" si="0"/>
        <v/>
      </c>
    </row>
    <row r="35" spans="1:11" ht="16.5">
      <c r="A35" s="401"/>
      <c r="B35" s="334"/>
      <c r="C35" s="369" t="str">
        <f>IF(D35&lt;&gt;"",INDEX(Légumes!A:A,MATCH('Bon de livraison'!D35,Légumes!B:B,0)),"")</f>
        <v/>
      </c>
      <c r="D35" s="402"/>
      <c r="E35" s="25" t="str">
        <f>IFERROR(VLOOKUP(D35,Légumes!B:F,2,0),"")</f>
        <v/>
      </c>
      <c r="F35" s="333" t="str">
        <f>IFERROR(VLOOKUP(D35,Légumes!B:F,3,0),"")</f>
        <v/>
      </c>
      <c r="G35" s="370" t="str">
        <f>IF(D35="","",VLOOKUP(D35,Légumes!B:F,4,0))</f>
        <v/>
      </c>
      <c r="H35" s="371" t="str">
        <f>IF(D35="","",VLOOKUP(D35,Légumes!B:F,5,0))</f>
        <v/>
      </c>
      <c r="I35" s="376"/>
      <c r="J35" s="373" t="str">
        <f>IF(D35="","",VLOOKUP(D35,Légumes!B:H,7,0))</f>
        <v/>
      </c>
      <c r="K35" s="26" t="str">
        <f t="shared" si="0"/>
        <v/>
      </c>
    </row>
    <row r="36" spans="1:11" ht="16.5">
      <c r="A36" s="401"/>
      <c r="B36" s="334"/>
      <c r="C36" s="369" t="str">
        <f>IF(D36&lt;&gt;"",INDEX(Légumes!A:A,MATCH('Bon de livraison'!D36,Légumes!B:B,0)),"")</f>
        <v/>
      </c>
      <c r="D36" s="402"/>
      <c r="E36" s="25" t="str">
        <f>IFERROR(VLOOKUP(D36,Légumes!B:F,2,0),"")</f>
        <v/>
      </c>
      <c r="F36" s="333" t="str">
        <f>IFERROR(VLOOKUP(D36,Légumes!B:F,3,0),"")</f>
        <v/>
      </c>
      <c r="G36" s="370" t="str">
        <f>IF(D36="","",VLOOKUP(D36,Légumes!B:F,4,0))</f>
        <v/>
      </c>
      <c r="H36" s="371" t="str">
        <f>IF(D36="","",VLOOKUP(D36,Légumes!B:F,5,0))</f>
        <v/>
      </c>
      <c r="I36" s="376"/>
      <c r="J36" s="373" t="str">
        <f>IF(D36="","",VLOOKUP(D36,Légumes!B:H,7,0))</f>
        <v/>
      </c>
      <c r="K36" s="26" t="str">
        <f t="shared" si="0"/>
        <v/>
      </c>
    </row>
    <row r="37" spans="1:11" ht="16.5">
      <c r="A37" s="401"/>
      <c r="B37" s="334"/>
      <c r="C37" s="369" t="str">
        <f>IF(D37&lt;&gt;"",INDEX(Légumes!A:A,MATCH('Bon de livraison'!D37,Légumes!B:B,0)),"")</f>
        <v/>
      </c>
      <c r="D37" s="402"/>
      <c r="E37" s="25" t="str">
        <f>IFERROR(VLOOKUP(D37,Légumes!B:F,2,0),"")</f>
        <v/>
      </c>
      <c r="F37" s="333" t="str">
        <f>IFERROR(VLOOKUP(D37,Légumes!B:F,3,0),"")</f>
        <v/>
      </c>
      <c r="G37" s="370" t="str">
        <f>IF(D37="","",VLOOKUP(D37,Légumes!B:F,4,0))</f>
        <v/>
      </c>
      <c r="H37" s="371" t="str">
        <f>IF(D37="","",VLOOKUP(D37,Légumes!B:F,5,0))</f>
        <v/>
      </c>
      <c r="I37" s="376"/>
      <c r="J37" s="373" t="str">
        <f>IF(D37="","",VLOOKUP(D37,Légumes!B:H,7,0))</f>
        <v/>
      </c>
      <c r="K37" s="26" t="str">
        <f t="shared" si="0"/>
        <v/>
      </c>
    </row>
    <row r="38" spans="1:11" ht="16.5">
      <c r="A38" s="401"/>
      <c r="B38" s="334"/>
      <c r="C38" s="369" t="str">
        <f>IF(D38&lt;&gt;"",INDEX(Légumes!A:A,MATCH('Bon de livraison'!D38,Légumes!B:B,0)),"")</f>
        <v/>
      </c>
      <c r="D38" s="402"/>
      <c r="E38" s="25" t="str">
        <f>IFERROR(VLOOKUP(D38,Légumes!B:F,2,0),"")</f>
        <v/>
      </c>
      <c r="F38" s="333" t="str">
        <f>IFERROR(VLOOKUP(D38,Légumes!B:F,3,0),"")</f>
        <v/>
      </c>
      <c r="G38" s="370" t="str">
        <f>IF(D38="","",VLOOKUP(D38,Légumes!B:F,4,0))</f>
        <v/>
      </c>
      <c r="H38" s="371" t="str">
        <f>IF(D38="","",VLOOKUP(D38,Légumes!B:F,5,0))</f>
        <v/>
      </c>
      <c r="I38" s="376"/>
      <c r="J38" s="373" t="str">
        <f>IF(D38="","",VLOOKUP(D38,Légumes!B:H,7,0))</f>
        <v/>
      </c>
      <c r="K38" s="26" t="str">
        <f t="shared" si="0"/>
        <v/>
      </c>
    </row>
    <row r="39" spans="1:11" ht="16.5">
      <c r="A39" s="401"/>
      <c r="B39" s="334"/>
      <c r="C39" s="369" t="str">
        <f>IF(D39&lt;&gt;"",INDEX(Légumes!A:A,MATCH('Bon de livraison'!D39,Légumes!B:B,0)),"")</f>
        <v/>
      </c>
      <c r="D39" s="402"/>
      <c r="E39" s="25" t="str">
        <f>IFERROR(VLOOKUP(D39,Légumes!B:F,2,0),"")</f>
        <v/>
      </c>
      <c r="F39" s="333" t="str">
        <f>IFERROR(VLOOKUP(D39,Légumes!B:F,3,0),"")</f>
        <v/>
      </c>
      <c r="G39" s="370" t="str">
        <f>IF(D39="","",VLOOKUP(D39,Légumes!B:F,4,0))</f>
        <v/>
      </c>
      <c r="H39" s="371" t="str">
        <f>IF(D39="","",VLOOKUP(D39,Légumes!B:F,5,0))</f>
        <v/>
      </c>
      <c r="I39" s="376"/>
      <c r="J39" s="373" t="str">
        <f>IF(D39="","",VLOOKUP(D39,Légumes!B:H,7,0))</f>
        <v/>
      </c>
      <c r="K39" s="26" t="str">
        <f t="shared" si="0"/>
        <v/>
      </c>
    </row>
    <row r="40" spans="1:11" ht="16.5">
      <c r="A40" s="401"/>
      <c r="B40" s="334"/>
      <c r="C40" s="369" t="str">
        <f>IF(D40&lt;&gt;"",INDEX(Légumes!A:A,MATCH('Bon de livraison'!D40,Légumes!B:B,0)),"")</f>
        <v/>
      </c>
      <c r="D40" s="402"/>
      <c r="E40" s="25" t="str">
        <f>IFERROR(VLOOKUP(D40,Légumes!B:F,2,0),"")</f>
        <v/>
      </c>
      <c r="F40" s="333" t="str">
        <f>IFERROR(VLOOKUP(D40,Légumes!B:F,3,0),"")</f>
        <v/>
      </c>
      <c r="G40" s="370" t="str">
        <f>IF(D40="","",VLOOKUP(D40,Légumes!B:F,4,0))</f>
        <v/>
      </c>
      <c r="H40" s="371" t="str">
        <f>IF(D40="","",VLOOKUP(D40,Légumes!B:F,5,0))</f>
        <v/>
      </c>
      <c r="I40" s="376"/>
      <c r="J40" s="373" t="str">
        <f>IF(D40="","",VLOOKUP(D40,Légumes!B:H,7,0))</f>
        <v/>
      </c>
      <c r="K40" s="26" t="str">
        <f t="shared" si="0"/>
        <v/>
      </c>
    </row>
    <row r="41" spans="1:11" ht="16.5">
      <c r="A41" s="401"/>
      <c r="B41" s="334"/>
      <c r="C41" s="369" t="str">
        <f>IF(D41&lt;&gt;"",INDEX(Légumes!A:A,MATCH('Bon de livraison'!D41,Légumes!B:B,0)),"")</f>
        <v/>
      </c>
      <c r="D41" s="402"/>
      <c r="E41" s="25" t="str">
        <f>IFERROR(VLOOKUP(D41,Légumes!B:F,2,0),"")</f>
        <v/>
      </c>
      <c r="F41" s="333" t="str">
        <f>IFERROR(VLOOKUP(D41,Légumes!B:F,3,0),"")</f>
        <v/>
      </c>
      <c r="G41" s="370" t="str">
        <f>IF(D41="","",VLOOKUP(D41,Légumes!B:F,4,0))</f>
        <v/>
      </c>
      <c r="H41" s="371" t="str">
        <f>IF(D41="","",VLOOKUP(D41,Légumes!B:F,5,0))</f>
        <v/>
      </c>
      <c r="I41" s="376"/>
      <c r="J41" s="373" t="str">
        <f>IF(D41="","",VLOOKUP(D41,Légumes!B:H,7,0))</f>
        <v/>
      </c>
      <c r="K41" s="26" t="str">
        <f t="shared" si="0"/>
        <v/>
      </c>
    </row>
    <row r="42" spans="1:11" ht="16.5">
      <c r="A42" s="401"/>
      <c r="B42" s="334"/>
      <c r="C42" s="369" t="str">
        <f>IF(D42&lt;&gt;"",INDEX(Légumes!A:A,MATCH('Bon de livraison'!D42,Légumes!B:B,0)),"")</f>
        <v/>
      </c>
      <c r="D42" s="402"/>
      <c r="E42" s="25" t="str">
        <f>IFERROR(VLOOKUP(D42,Légumes!B:F,2,0),"")</f>
        <v/>
      </c>
      <c r="F42" s="333" t="str">
        <f>IFERROR(VLOOKUP(D42,Légumes!B:F,3,0),"")</f>
        <v/>
      </c>
      <c r="G42" s="370" t="str">
        <f>IF(D42="","",VLOOKUP(D42,Légumes!B:F,4,0))</f>
        <v/>
      </c>
      <c r="H42" s="371" t="str">
        <f>IF(D42="","",VLOOKUP(D42,Légumes!B:F,5,0))</f>
        <v/>
      </c>
      <c r="I42" s="376"/>
      <c r="J42" s="373" t="str">
        <f>IF(D42="","",VLOOKUP(D42,Légumes!B:H,7,0))</f>
        <v/>
      </c>
      <c r="K42" s="26" t="str">
        <f t="shared" si="0"/>
        <v/>
      </c>
    </row>
    <row r="43" spans="1:11" ht="16.5">
      <c r="A43" s="401"/>
      <c r="B43" s="334"/>
      <c r="C43" s="369" t="str">
        <f>IF(D43&lt;&gt;"",INDEX(Légumes!A:A,MATCH('Bon de livraison'!D43,Légumes!B:B,0)),"")</f>
        <v/>
      </c>
      <c r="D43" s="402"/>
      <c r="E43" s="25" t="str">
        <f>IFERROR(VLOOKUP(D43,Légumes!B:F,2,0),"")</f>
        <v/>
      </c>
      <c r="F43" s="333" t="str">
        <f>IFERROR(VLOOKUP(D43,Légumes!B:F,3,0),"")</f>
        <v/>
      </c>
      <c r="G43" s="370" t="str">
        <f>IF(D43="","",VLOOKUP(D43,Légumes!B:F,4,0))</f>
        <v/>
      </c>
      <c r="H43" s="371" t="str">
        <f>IF(D43="","",VLOOKUP(D43,Légumes!B:F,5,0))</f>
        <v/>
      </c>
      <c r="I43" s="376"/>
      <c r="J43" s="373" t="str">
        <f>IF(D43="","",VLOOKUP(D43,Légumes!B:H,7,0))</f>
        <v/>
      </c>
      <c r="K43" s="26" t="str">
        <f t="shared" si="0"/>
        <v/>
      </c>
    </row>
    <row r="44" spans="1:11" ht="16.5">
      <c r="A44" s="401"/>
      <c r="B44" s="334"/>
      <c r="C44" s="369" t="str">
        <f>IF(D44&lt;&gt;"",INDEX(Légumes!A:A,MATCH('Bon de livraison'!D44,Légumes!B:B,0)),"")</f>
        <v/>
      </c>
      <c r="D44" s="402"/>
      <c r="E44" s="25" t="str">
        <f>IFERROR(VLOOKUP(D44,Légumes!B:F,2,0),"")</f>
        <v/>
      </c>
      <c r="F44" s="333" t="str">
        <f>IFERROR(VLOOKUP(D44,Légumes!B:F,3,0),"")</f>
        <v/>
      </c>
      <c r="G44" s="370" t="str">
        <f>IF(D44="","",VLOOKUP(D44,Légumes!B:F,4,0))</f>
        <v/>
      </c>
      <c r="H44" s="371" t="str">
        <f>IF(D44="","",VLOOKUP(D44,Légumes!B:F,5,0))</f>
        <v/>
      </c>
      <c r="I44" s="376"/>
      <c r="J44" s="373" t="str">
        <f>IF(D44="","",VLOOKUP(D44,Légumes!B:H,7,0))</f>
        <v/>
      </c>
      <c r="K44" s="26" t="str">
        <f t="shared" si="0"/>
        <v/>
      </c>
    </row>
    <row r="45" spans="1:11" ht="13.7" customHeight="1">
      <c r="A45" s="377">
        <f>SUM(A17:A44)</f>
        <v>15</v>
      </c>
      <c r="B45" s="378" t="s">
        <v>19</v>
      </c>
      <c r="C45" s="379"/>
      <c r="D45" s="380"/>
      <c r="E45" s="381"/>
      <c r="F45" s="382"/>
      <c r="G45" s="378"/>
      <c r="H45" s="379"/>
      <c r="I45" s="383"/>
      <c r="J45" s="384"/>
      <c r="K45" s="29"/>
    </row>
    <row r="46" spans="1:11">
      <c r="A46" s="17" t="s">
        <v>11</v>
      </c>
      <c r="B46" s="34"/>
      <c r="C46" s="15"/>
      <c r="D46" s="15"/>
      <c r="E46" s="15"/>
      <c r="F46" s="15"/>
      <c r="G46" s="15"/>
      <c r="H46" s="28"/>
      <c r="I46" s="35" t="s">
        <v>8</v>
      </c>
      <c r="J46" s="385"/>
      <c r="K46" s="13">
        <f>SUM(K17:K44)</f>
        <v>308.2</v>
      </c>
    </row>
    <row r="47" spans="1:11">
      <c r="A47" s="305" t="s">
        <v>26</v>
      </c>
      <c r="B47" s="306"/>
      <c r="C47" s="306"/>
      <c r="D47" s="306"/>
      <c r="E47" s="306"/>
      <c r="F47" s="306"/>
      <c r="G47" s="306"/>
      <c r="H47" s="12"/>
      <c r="I47" s="301"/>
      <c r="J47" s="302"/>
      <c r="K47" s="13"/>
    </row>
    <row r="48" spans="1:11">
      <c r="A48" s="307"/>
      <c r="B48" s="308"/>
      <c r="C48" s="308"/>
      <c r="D48" s="308"/>
      <c r="E48" s="308"/>
      <c r="F48" s="308"/>
      <c r="G48" s="308"/>
      <c r="H48" s="12"/>
      <c r="I48" s="303"/>
      <c r="J48" s="304"/>
      <c r="K48" s="13"/>
    </row>
    <row r="49" spans="1:11">
      <c r="A49" s="309" t="s">
        <v>16</v>
      </c>
      <c r="B49" s="310"/>
      <c r="C49" s="310"/>
      <c r="D49" s="310"/>
      <c r="E49" s="310"/>
      <c r="F49" s="310"/>
      <c r="G49" s="310"/>
      <c r="H49" s="12"/>
      <c r="I49" s="303"/>
      <c r="J49" s="304"/>
      <c r="K49" s="13"/>
    </row>
    <row r="50" spans="1:11">
      <c r="A50" s="311"/>
      <c r="B50" s="312"/>
      <c r="C50" s="312"/>
      <c r="D50" s="312"/>
      <c r="E50" s="312"/>
      <c r="F50" s="312"/>
      <c r="G50" s="312"/>
      <c r="H50" s="386"/>
      <c r="I50" s="303"/>
      <c r="J50" s="304"/>
      <c r="K50" s="13"/>
    </row>
    <row r="51" spans="1:11" s="389" customFormat="1" ht="15.75">
      <c r="A51" s="313" t="s">
        <v>27</v>
      </c>
      <c r="B51" s="314"/>
      <c r="C51" s="314"/>
      <c r="D51" s="314"/>
      <c r="E51" s="314"/>
      <c r="F51" s="314"/>
      <c r="G51" s="315"/>
      <c r="H51" s="16"/>
      <c r="I51" s="387"/>
      <c r="J51" s="388"/>
      <c r="K51" s="11"/>
    </row>
    <row r="52" spans="1:11">
      <c r="A52" s="390" t="s">
        <v>28</v>
      </c>
      <c r="B52" s="391"/>
      <c r="C52" s="391"/>
      <c r="D52" s="391"/>
      <c r="E52" s="391"/>
      <c r="F52" s="391"/>
      <c r="G52" s="392"/>
    </row>
    <row r="53" spans="1:11" ht="13.35" customHeight="1">
      <c r="A53" s="393"/>
      <c r="B53" s="393"/>
      <c r="C53" s="393"/>
      <c r="D53" s="393"/>
      <c r="E53" s="393"/>
      <c r="F53" s="393"/>
      <c r="G53" s="393"/>
      <c r="H53" s="393"/>
      <c r="I53" s="393"/>
      <c r="J53" s="393"/>
      <c r="K53" s="393"/>
    </row>
    <row r="54" spans="1:11">
      <c r="A54" s="393"/>
      <c r="B54" s="393"/>
      <c r="C54" s="393"/>
      <c r="D54" s="393"/>
      <c r="E54" s="393"/>
      <c r="F54" s="393"/>
      <c r="G54" s="393"/>
      <c r="H54" s="393"/>
      <c r="I54" s="393"/>
      <c r="J54" s="393"/>
      <c r="K54" s="393"/>
    </row>
    <row r="55" spans="1:11">
      <c r="A55" s="393"/>
      <c r="B55" s="393"/>
      <c r="C55" s="393"/>
      <c r="D55" s="393"/>
      <c r="E55" s="393"/>
      <c r="F55" s="393"/>
      <c r="G55" s="393"/>
      <c r="H55" s="393"/>
      <c r="I55" s="393"/>
      <c r="J55" s="393"/>
      <c r="K55" s="393"/>
    </row>
    <row r="56" spans="1:11">
      <c r="A56" s="394"/>
      <c r="B56" s="394"/>
      <c r="C56" s="394"/>
      <c r="D56" s="394"/>
      <c r="E56" s="394"/>
      <c r="F56" s="394"/>
      <c r="G56" s="394"/>
      <c r="H56" s="394"/>
      <c r="I56" s="394"/>
      <c r="J56" s="394"/>
      <c r="K56" s="394"/>
    </row>
  </sheetData>
  <sheetProtection sheet="1" objects="1" scenarios="1" selectLockedCells="1"/>
  <mergeCells count="19">
    <mergeCell ref="H2:K3"/>
    <mergeCell ref="A12:C12"/>
    <mergeCell ref="H8:K8"/>
    <mergeCell ref="H9:K9"/>
    <mergeCell ref="H11:K11"/>
    <mergeCell ref="A10:C10"/>
    <mergeCell ref="H10:K10"/>
    <mergeCell ref="A53:K55"/>
    <mergeCell ref="I12:K12"/>
    <mergeCell ref="I47:J47"/>
    <mergeCell ref="I48:J48"/>
    <mergeCell ref="I49:J49"/>
    <mergeCell ref="I50:J50"/>
    <mergeCell ref="A47:G48"/>
    <mergeCell ref="A49:G50"/>
    <mergeCell ref="A51:G51"/>
    <mergeCell ref="A52:G52"/>
    <mergeCell ref="G45:H45"/>
    <mergeCell ref="B45:C45"/>
  </mergeCells>
  <phoneticPr fontId="3" type="noConversion"/>
  <dataValidations count="2">
    <dataValidation type="list" allowBlank="1" showInputMessage="1" showErrorMessage="1" sqref="H8:K8">
      <formula1>CLIENT</formula1>
    </dataValidation>
    <dataValidation type="list" allowBlank="1" showInputMessage="1" showErrorMessage="1" sqref="D17:D44">
      <formula1>légumes</formula1>
    </dataValidation>
  </dataValidations>
  <printOptions horizontalCentered="1"/>
  <pageMargins left="0" right="0" top="0.19685039370078741" bottom="0.19685039370078741" header="0" footer="0"/>
  <pageSetup paperSize="9" orientation="portrait" verticalDpi="59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002"/>
  <sheetViews>
    <sheetView topLeftCell="A978" workbookViewId="0">
      <selection sqref="A1:B1000"/>
    </sheetView>
  </sheetViews>
  <sheetFormatPr baseColWidth="10" defaultRowHeight="12.75"/>
  <sheetData>
    <row r="1" spans="1:2">
      <c r="A1" t="e">
        <f>[1]Feuil1!A1</f>
        <v>#REF!</v>
      </c>
      <c r="B1" t="e">
        <f>[1]Feuil1!B1</f>
        <v>#REF!</v>
      </c>
    </row>
    <row r="2" spans="1:2">
      <c r="A2" t="e">
        <f>[1]Feuil1!A2</f>
        <v>#REF!</v>
      </c>
      <c r="B2" t="e">
        <f>[1]Feuil1!B2</f>
        <v>#REF!</v>
      </c>
    </row>
    <row r="3" spans="1:2">
      <c r="A3" t="e">
        <f>[1]Feuil1!A3</f>
        <v>#REF!</v>
      </c>
      <c r="B3" t="e">
        <f>[1]Feuil1!B3</f>
        <v>#REF!</v>
      </c>
    </row>
    <row r="4" spans="1:2">
      <c r="A4" t="e">
        <f>[1]Feuil1!A4</f>
        <v>#REF!</v>
      </c>
      <c r="B4" t="e">
        <f>[1]Feuil1!B4</f>
        <v>#REF!</v>
      </c>
    </row>
    <row r="5" spans="1:2">
      <c r="A5" t="e">
        <f>[1]Feuil1!A5</f>
        <v>#REF!</v>
      </c>
      <c r="B5" t="e">
        <f>[1]Feuil1!B5</f>
        <v>#REF!</v>
      </c>
    </row>
    <row r="6" spans="1:2">
      <c r="A6" t="e">
        <f>[1]Feuil1!A6</f>
        <v>#REF!</v>
      </c>
      <c r="B6" t="e">
        <f>[1]Feuil1!B6</f>
        <v>#REF!</v>
      </c>
    </row>
    <row r="7" spans="1:2">
      <c r="A7" t="e">
        <f>[1]Feuil1!A7</f>
        <v>#REF!</v>
      </c>
      <c r="B7" t="e">
        <f>[1]Feuil1!B7</f>
        <v>#REF!</v>
      </c>
    </row>
    <row r="8" spans="1:2">
      <c r="A8" t="e">
        <f>[1]Feuil1!A8</f>
        <v>#REF!</v>
      </c>
      <c r="B8" t="e">
        <f>[1]Feuil1!B8</f>
        <v>#REF!</v>
      </c>
    </row>
    <row r="9" spans="1:2">
      <c r="A9" t="e">
        <f>[1]Feuil1!A9</f>
        <v>#REF!</v>
      </c>
      <c r="B9" t="e">
        <f>[1]Feuil1!B9</f>
        <v>#REF!</v>
      </c>
    </row>
    <row r="10" spans="1:2">
      <c r="A10" t="e">
        <f>[1]Feuil1!A10</f>
        <v>#REF!</v>
      </c>
      <c r="B10" t="e">
        <f>[1]Feuil1!B10</f>
        <v>#REF!</v>
      </c>
    </row>
    <row r="11" spans="1:2">
      <c r="A11" t="e">
        <f>[1]Feuil1!A11</f>
        <v>#REF!</v>
      </c>
      <c r="B11" t="e">
        <f>[1]Feuil1!B11</f>
        <v>#REF!</v>
      </c>
    </row>
    <row r="12" spans="1:2">
      <c r="A12" t="e">
        <f>[1]Feuil1!A12</f>
        <v>#REF!</v>
      </c>
      <c r="B12" t="e">
        <f>[1]Feuil1!B12</f>
        <v>#REF!</v>
      </c>
    </row>
    <row r="13" spans="1:2">
      <c r="A13" t="e">
        <f>[1]Feuil1!A13</f>
        <v>#REF!</v>
      </c>
      <c r="B13" t="e">
        <f>[1]Feuil1!B13</f>
        <v>#REF!</v>
      </c>
    </row>
    <row r="14" spans="1:2">
      <c r="A14" t="e">
        <f>[1]Feuil1!A14</f>
        <v>#REF!</v>
      </c>
      <c r="B14" t="e">
        <f>[1]Feuil1!B14</f>
        <v>#REF!</v>
      </c>
    </row>
    <row r="15" spans="1:2">
      <c r="A15" t="e">
        <f>[1]Feuil1!A15</f>
        <v>#REF!</v>
      </c>
      <c r="B15" t="e">
        <f>[1]Feuil1!B15</f>
        <v>#REF!</v>
      </c>
    </row>
    <row r="16" spans="1:2">
      <c r="A16" t="e">
        <f>[1]Feuil1!A16</f>
        <v>#REF!</v>
      </c>
      <c r="B16" t="e">
        <f>[1]Feuil1!B16</f>
        <v>#REF!</v>
      </c>
    </row>
    <row r="17" spans="1:2">
      <c r="A17" t="e">
        <f>[1]Feuil1!A17</f>
        <v>#REF!</v>
      </c>
      <c r="B17" t="e">
        <f>[1]Feuil1!B17</f>
        <v>#REF!</v>
      </c>
    </row>
    <row r="18" spans="1:2">
      <c r="A18" t="e">
        <f>[1]Feuil1!A18</f>
        <v>#REF!</v>
      </c>
      <c r="B18" t="e">
        <f>[1]Feuil1!B18</f>
        <v>#REF!</v>
      </c>
    </row>
    <row r="19" spans="1:2">
      <c r="A19" t="e">
        <f>[1]Feuil1!A19</f>
        <v>#REF!</v>
      </c>
      <c r="B19" t="e">
        <f>[1]Feuil1!B19</f>
        <v>#REF!</v>
      </c>
    </row>
    <row r="20" spans="1:2">
      <c r="A20" t="e">
        <f>[1]Feuil1!A20</f>
        <v>#REF!</v>
      </c>
      <c r="B20" t="e">
        <f>[1]Feuil1!B20</f>
        <v>#REF!</v>
      </c>
    </row>
    <row r="21" spans="1:2">
      <c r="A21" t="e">
        <f>[1]Feuil1!A21</f>
        <v>#REF!</v>
      </c>
      <c r="B21" t="e">
        <f>[1]Feuil1!B21</f>
        <v>#REF!</v>
      </c>
    </row>
    <row r="22" spans="1:2">
      <c r="A22" t="e">
        <f>[1]Feuil1!A22</f>
        <v>#REF!</v>
      </c>
      <c r="B22" t="e">
        <f>[1]Feuil1!B22</f>
        <v>#REF!</v>
      </c>
    </row>
    <row r="23" spans="1:2">
      <c r="A23" t="e">
        <f>[1]Feuil1!A23</f>
        <v>#REF!</v>
      </c>
      <c r="B23" t="e">
        <f>[1]Feuil1!B23</f>
        <v>#REF!</v>
      </c>
    </row>
    <row r="24" spans="1:2">
      <c r="A24" t="e">
        <f>[1]Feuil1!A24</f>
        <v>#REF!</v>
      </c>
      <c r="B24" t="e">
        <f>[1]Feuil1!B24</f>
        <v>#REF!</v>
      </c>
    </row>
    <row r="25" spans="1:2">
      <c r="A25" t="e">
        <f>[1]Feuil1!A25</f>
        <v>#REF!</v>
      </c>
      <c r="B25" t="e">
        <f>[1]Feuil1!B25</f>
        <v>#REF!</v>
      </c>
    </row>
    <row r="26" spans="1:2">
      <c r="A26" t="e">
        <f>[1]Feuil1!A26</f>
        <v>#REF!</v>
      </c>
      <c r="B26" t="e">
        <f>[1]Feuil1!B26</f>
        <v>#REF!</v>
      </c>
    </row>
    <row r="27" spans="1:2">
      <c r="A27" t="e">
        <f>[1]Feuil1!A27</f>
        <v>#REF!</v>
      </c>
      <c r="B27" t="e">
        <f>[1]Feuil1!B27</f>
        <v>#REF!</v>
      </c>
    </row>
    <row r="28" spans="1:2">
      <c r="A28" t="e">
        <f>[1]Feuil1!A28</f>
        <v>#REF!</v>
      </c>
      <c r="B28" t="e">
        <f>[1]Feuil1!B28</f>
        <v>#REF!</v>
      </c>
    </row>
    <row r="29" spans="1:2">
      <c r="A29" t="e">
        <f>[1]Feuil1!A29</f>
        <v>#REF!</v>
      </c>
      <c r="B29" t="e">
        <f>[1]Feuil1!B29</f>
        <v>#REF!</v>
      </c>
    </row>
    <row r="30" spans="1:2">
      <c r="A30" t="e">
        <f>[1]Feuil1!A30</f>
        <v>#REF!</v>
      </c>
      <c r="B30" t="e">
        <f>[1]Feuil1!B30</f>
        <v>#REF!</v>
      </c>
    </row>
    <row r="31" spans="1:2">
      <c r="A31" t="e">
        <f>[1]Feuil1!A31</f>
        <v>#REF!</v>
      </c>
      <c r="B31" t="e">
        <f>[1]Feuil1!B31</f>
        <v>#REF!</v>
      </c>
    </row>
    <row r="32" spans="1:2">
      <c r="A32" t="e">
        <f>[1]Feuil1!A32</f>
        <v>#REF!</v>
      </c>
      <c r="B32" t="e">
        <f>[1]Feuil1!B32</f>
        <v>#REF!</v>
      </c>
    </row>
    <row r="33" spans="1:2">
      <c r="A33" t="e">
        <f>[1]Feuil1!A33</f>
        <v>#REF!</v>
      </c>
      <c r="B33" t="e">
        <f>[1]Feuil1!B33</f>
        <v>#REF!</v>
      </c>
    </row>
    <row r="34" spans="1:2">
      <c r="A34" t="e">
        <f>[1]Feuil1!A34</f>
        <v>#REF!</v>
      </c>
      <c r="B34" t="e">
        <f>[1]Feuil1!B34</f>
        <v>#REF!</v>
      </c>
    </row>
    <row r="35" spans="1:2">
      <c r="A35" t="e">
        <f>[1]Feuil1!A35</f>
        <v>#REF!</v>
      </c>
      <c r="B35" t="e">
        <f>[1]Feuil1!B35</f>
        <v>#REF!</v>
      </c>
    </row>
    <row r="36" spans="1:2">
      <c r="A36" t="e">
        <f>[1]Feuil1!A36</f>
        <v>#REF!</v>
      </c>
      <c r="B36" t="e">
        <f>[1]Feuil1!B36</f>
        <v>#REF!</v>
      </c>
    </row>
    <row r="37" spans="1:2">
      <c r="A37" t="e">
        <f>[1]Feuil1!A37</f>
        <v>#REF!</v>
      </c>
      <c r="B37" t="e">
        <f>[1]Feuil1!B37</f>
        <v>#REF!</v>
      </c>
    </row>
    <row r="38" spans="1:2">
      <c r="A38" t="e">
        <f>[1]Feuil1!A38</f>
        <v>#REF!</v>
      </c>
      <c r="B38" t="e">
        <f>[1]Feuil1!B38</f>
        <v>#REF!</v>
      </c>
    </row>
    <row r="39" spans="1:2">
      <c r="A39" t="e">
        <f>[1]Feuil1!A39</f>
        <v>#REF!</v>
      </c>
      <c r="B39" t="e">
        <f>[1]Feuil1!B39</f>
        <v>#REF!</v>
      </c>
    </row>
    <row r="40" spans="1:2">
      <c r="A40" t="e">
        <f>[1]Feuil1!A40</f>
        <v>#REF!</v>
      </c>
      <c r="B40" t="e">
        <f>[1]Feuil1!B40</f>
        <v>#REF!</v>
      </c>
    </row>
    <row r="41" spans="1:2">
      <c r="A41" t="e">
        <f>[1]Feuil1!A41</f>
        <v>#REF!</v>
      </c>
      <c r="B41" t="e">
        <f>[1]Feuil1!B41</f>
        <v>#REF!</v>
      </c>
    </row>
    <row r="42" spans="1:2">
      <c r="A42" t="e">
        <f>[1]Feuil1!A42</f>
        <v>#REF!</v>
      </c>
      <c r="B42" t="e">
        <f>[1]Feuil1!B42</f>
        <v>#REF!</v>
      </c>
    </row>
    <row r="43" spans="1:2">
      <c r="A43" t="e">
        <f>[1]Feuil1!A43</f>
        <v>#REF!</v>
      </c>
      <c r="B43" t="e">
        <f>[1]Feuil1!B43</f>
        <v>#REF!</v>
      </c>
    </row>
    <row r="44" spans="1:2">
      <c r="A44" t="e">
        <f>[1]Feuil1!A44</f>
        <v>#REF!</v>
      </c>
      <c r="B44" t="e">
        <f>[1]Feuil1!B44</f>
        <v>#REF!</v>
      </c>
    </row>
    <row r="45" spans="1:2">
      <c r="A45" t="e">
        <f>[1]Feuil1!A45</f>
        <v>#REF!</v>
      </c>
      <c r="B45" t="e">
        <f>[1]Feuil1!B45</f>
        <v>#REF!</v>
      </c>
    </row>
    <row r="46" spans="1:2">
      <c r="A46" t="e">
        <f>[1]Feuil1!A46</f>
        <v>#REF!</v>
      </c>
      <c r="B46" t="e">
        <f>[1]Feuil1!B46</f>
        <v>#REF!</v>
      </c>
    </row>
    <row r="47" spans="1:2">
      <c r="A47" t="e">
        <f>[1]Feuil1!A47</f>
        <v>#REF!</v>
      </c>
      <c r="B47" t="e">
        <f>[1]Feuil1!B47</f>
        <v>#REF!</v>
      </c>
    </row>
    <row r="48" spans="1:2">
      <c r="A48" t="e">
        <f>[1]Feuil1!A48</f>
        <v>#REF!</v>
      </c>
      <c r="B48" t="e">
        <f>[1]Feuil1!B48</f>
        <v>#REF!</v>
      </c>
    </row>
    <row r="49" spans="1:2">
      <c r="A49" t="e">
        <f>[1]Feuil1!A49</f>
        <v>#REF!</v>
      </c>
      <c r="B49" t="e">
        <f>[1]Feuil1!B49</f>
        <v>#REF!</v>
      </c>
    </row>
    <row r="50" spans="1:2">
      <c r="A50" t="e">
        <f>[1]Feuil1!A50</f>
        <v>#REF!</v>
      </c>
      <c r="B50" t="e">
        <f>[1]Feuil1!B50</f>
        <v>#REF!</v>
      </c>
    </row>
    <row r="51" spans="1:2">
      <c r="A51" t="e">
        <f>[1]Feuil1!A51</f>
        <v>#REF!</v>
      </c>
      <c r="B51" t="e">
        <f>[1]Feuil1!B51</f>
        <v>#REF!</v>
      </c>
    </row>
    <row r="52" spans="1:2">
      <c r="A52" t="e">
        <f>[1]Feuil1!A52</f>
        <v>#REF!</v>
      </c>
      <c r="B52" t="e">
        <f>[1]Feuil1!B52</f>
        <v>#REF!</v>
      </c>
    </row>
    <row r="53" spans="1:2">
      <c r="A53" t="e">
        <f>[1]Feuil1!A53</f>
        <v>#REF!</v>
      </c>
      <c r="B53" t="e">
        <f>[1]Feuil1!B53</f>
        <v>#REF!</v>
      </c>
    </row>
    <row r="54" spans="1:2">
      <c r="A54" t="e">
        <f>[1]Feuil1!A54</f>
        <v>#REF!</v>
      </c>
      <c r="B54" t="e">
        <f>[1]Feuil1!B54</f>
        <v>#REF!</v>
      </c>
    </row>
    <row r="55" spans="1:2">
      <c r="A55" t="e">
        <f>[1]Feuil1!A55</f>
        <v>#REF!</v>
      </c>
      <c r="B55" t="e">
        <f>[1]Feuil1!B55</f>
        <v>#REF!</v>
      </c>
    </row>
    <row r="56" spans="1:2">
      <c r="A56" t="e">
        <f>[1]Feuil1!A56</f>
        <v>#REF!</v>
      </c>
      <c r="B56" t="e">
        <f>[1]Feuil1!B56</f>
        <v>#REF!</v>
      </c>
    </row>
    <row r="57" spans="1:2">
      <c r="A57" t="e">
        <f>[1]Feuil1!A57</f>
        <v>#REF!</v>
      </c>
      <c r="B57" t="e">
        <f>[1]Feuil1!B57</f>
        <v>#REF!</v>
      </c>
    </row>
    <row r="58" spans="1:2">
      <c r="A58" t="e">
        <f>[1]Feuil1!A58</f>
        <v>#REF!</v>
      </c>
      <c r="B58" t="e">
        <f>[1]Feuil1!B58</f>
        <v>#REF!</v>
      </c>
    </row>
    <row r="59" spans="1:2">
      <c r="A59" t="e">
        <f>[1]Feuil1!A59</f>
        <v>#REF!</v>
      </c>
      <c r="B59" t="e">
        <f>[1]Feuil1!B59</f>
        <v>#REF!</v>
      </c>
    </row>
    <row r="60" spans="1:2">
      <c r="A60" t="e">
        <f>[1]Feuil1!A60</f>
        <v>#REF!</v>
      </c>
      <c r="B60" t="e">
        <f>[1]Feuil1!B60</f>
        <v>#REF!</v>
      </c>
    </row>
    <row r="61" spans="1:2">
      <c r="A61" t="e">
        <f>[1]Feuil1!A61</f>
        <v>#REF!</v>
      </c>
      <c r="B61" t="e">
        <f>[1]Feuil1!B61</f>
        <v>#REF!</v>
      </c>
    </row>
    <row r="62" spans="1:2">
      <c r="A62" t="e">
        <f>[1]Feuil1!A62</f>
        <v>#REF!</v>
      </c>
      <c r="B62" t="e">
        <f>[1]Feuil1!B62</f>
        <v>#REF!</v>
      </c>
    </row>
    <row r="63" spans="1:2">
      <c r="A63" t="e">
        <f>[1]Feuil1!A63</f>
        <v>#REF!</v>
      </c>
      <c r="B63" t="e">
        <f>[1]Feuil1!B63</f>
        <v>#REF!</v>
      </c>
    </row>
    <row r="64" spans="1:2">
      <c r="A64" t="e">
        <f>[1]Feuil1!A64</f>
        <v>#REF!</v>
      </c>
      <c r="B64" t="e">
        <f>[1]Feuil1!B64</f>
        <v>#REF!</v>
      </c>
    </row>
    <row r="65" spans="1:2">
      <c r="A65" t="e">
        <f>[1]Feuil1!A65</f>
        <v>#REF!</v>
      </c>
      <c r="B65" t="e">
        <f>[1]Feuil1!B65</f>
        <v>#REF!</v>
      </c>
    </row>
    <row r="66" spans="1:2">
      <c r="A66" t="e">
        <f>[1]Feuil1!A66</f>
        <v>#REF!</v>
      </c>
      <c r="B66" t="e">
        <f>[1]Feuil1!B66</f>
        <v>#REF!</v>
      </c>
    </row>
    <row r="67" spans="1:2">
      <c r="A67" t="e">
        <f>[1]Feuil1!A67</f>
        <v>#REF!</v>
      </c>
      <c r="B67" t="e">
        <f>[1]Feuil1!B67</f>
        <v>#REF!</v>
      </c>
    </row>
    <row r="68" spans="1:2">
      <c r="A68" t="e">
        <f>[1]Feuil1!A68</f>
        <v>#REF!</v>
      </c>
      <c r="B68" t="e">
        <f>[1]Feuil1!B68</f>
        <v>#REF!</v>
      </c>
    </row>
    <row r="69" spans="1:2">
      <c r="A69" t="e">
        <f>[1]Feuil1!A69</f>
        <v>#REF!</v>
      </c>
      <c r="B69" t="e">
        <f>[1]Feuil1!B69</f>
        <v>#REF!</v>
      </c>
    </row>
    <row r="70" spans="1:2">
      <c r="A70" t="e">
        <f>[1]Feuil1!A70</f>
        <v>#REF!</v>
      </c>
      <c r="B70" t="e">
        <f>[1]Feuil1!B70</f>
        <v>#REF!</v>
      </c>
    </row>
    <row r="71" spans="1:2">
      <c r="A71" t="e">
        <f>[1]Feuil1!A71</f>
        <v>#REF!</v>
      </c>
      <c r="B71" t="e">
        <f>[1]Feuil1!B71</f>
        <v>#REF!</v>
      </c>
    </row>
    <row r="72" spans="1:2">
      <c r="A72" t="e">
        <f>[1]Feuil1!A72</f>
        <v>#REF!</v>
      </c>
      <c r="B72" t="e">
        <f>[1]Feuil1!B72</f>
        <v>#REF!</v>
      </c>
    </row>
    <row r="73" spans="1:2">
      <c r="A73" t="e">
        <f>[1]Feuil1!A73</f>
        <v>#REF!</v>
      </c>
      <c r="B73" t="e">
        <f>[1]Feuil1!B73</f>
        <v>#REF!</v>
      </c>
    </row>
    <row r="74" spans="1:2">
      <c r="A74" t="e">
        <f>[1]Feuil1!A74</f>
        <v>#REF!</v>
      </c>
      <c r="B74" t="e">
        <f>[1]Feuil1!B74</f>
        <v>#REF!</v>
      </c>
    </row>
    <row r="75" spans="1:2">
      <c r="A75" t="e">
        <f>[1]Feuil1!A75</f>
        <v>#REF!</v>
      </c>
      <c r="B75" t="e">
        <f>[1]Feuil1!B75</f>
        <v>#REF!</v>
      </c>
    </row>
    <row r="76" spans="1:2">
      <c r="A76" t="e">
        <f>[1]Feuil1!A76</f>
        <v>#REF!</v>
      </c>
      <c r="B76" t="e">
        <f>[1]Feuil1!B76</f>
        <v>#REF!</v>
      </c>
    </row>
    <row r="77" spans="1:2">
      <c r="A77" t="e">
        <f>[1]Feuil1!A77</f>
        <v>#REF!</v>
      </c>
      <c r="B77" t="e">
        <f>[1]Feuil1!B77</f>
        <v>#REF!</v>
      </c>
    </row>
    <row r="78" spans="1:2">
      <c r="A78" t="e">
        <f>[1]Feuil1!A78</f>
        <v>#REF!</v>
      </c>
      <c r="B78" t="e">
        <f>[1]Feuil1!B78</f>
        <v>#REF!</v>
      </c>
    </row>
    <row r="79" spans="1:2">
      <c r="A79" t="e">
        <f>[1]Feuil1!A79</f>
        <v>#REF!</v>
      </c>
      <c r="B79" t="e">
        <f>[1]Feuil1!B79</f>
        <v>#REF!</v>
      </c>
    </row>
    <row r="80" spans="1:2">
      <c r="A80" t="e">
        <f>[1]Feuil1!A80</f>
        <v>#REF!</v>
      </c>
      <c r="B80" t="e">
        <f>[1]Feuil1!B80</f>
        <v>#REF!</v>
      </c>
    </row>
    <row r="81" spans="1:2">
      <c r="A81" t="e">
        <f>[1]Feuil1!A81</f>
        <v>#REF!</v>
      </c>
      <c r="B81" t="e">
        <f>[1]Feuil1!B81</f>
        <v>#REF!</v>
      </c>
    </row>
    <row r="82" spans="1:2">
      <c r="A82" t="e">
        <f>[1]Feuil1!A82</f>
        <v>#REF!</v>
      </c>
      <c r="B82" t="e">
        <f>[1]Feuil1!B82</f>
        <v>#REF!</v>
      </c>
    </row>
    <row r="83" spans="1:2">
      <c r="A83" t="e">
        <f>[1]Feuil1!A83</f>
        <v>#REF!</v>
      </c>
      <c r="B83" t="e">
        <f>[1]Feuil1!B83</f>
        <v>#REF!</v>
      </c>
    </row>
    <row r="84" spans="1:2">
      <c r="A84" t="e">
        <f>[1]Feuil1!A84</f>
        <v>#REF!</v>
      </c>
      <c r="B84" t="e">
        <f>[1]Feuil1!B84</f>
        <v>#REF!</v>
      </c>
    </row>
    <row r="85" spans="1:2">
      <c r="A85" t="e">
        <f>[1]Feuil1!A85</f>
        <v>#REF!</v>
      </c>
      <c r="B85" t="e">
        <f>[1]Feuil1!B85</f>
        <v>#REF!</v>
      </c>
    </row>
    <row r="86" spans="1:2">
      <c r="A86" t="e">
        <f>[1]Feuil1!A86</f>
        <v>#REF!</v>
      </c>
      <c r="B86" t="e">
        <f>[1]Feuil1!B86</f>
        <v>#REF!</v>
      </c>
    </row>
    <row r="87" spans="1:2">
      <c r="A87" t="e">
        <f>[1]Feuil1!A87</f>
        <v>#REF!</v>
      </c>
      <c r="B87" t="e">
        <f>[1]Feuil1!B87</f>
        <v>#REF!</v>
      </c>
    </row>
    <row r="88" spans="1:2">
      <c r="A88" t="e">
        <f>[1]Feuil1!A88</f>
        <v>#REF!</v>
      </c>
      <c r="B88" t="e">
        <f>[1]Feuil1!B88</f>
        <v>#REF!</v>
      </c>
    </row>
    <row r="89" spans="1:2">
      <c r="A89" t="e">
        <f>[1]Feuil1!A89</f>
        <v>#REF!</v>
      </c>
      <c r="B89" t="e">
        <f>[1]Feuil1!B89</f>
        <v>#REF!</v>
      </c>
    </row>
    <row r="90" spans="1:2">
      <c r="A90" t="e">
        <f>[1]Feuil1!A90</f>
        <v>#REF!</v>
      </c>
      <c r="B90" t="e">
        <f>[1]Feuil1!B90</f>
        <v>#REF!</v>
      </c>
    </row>
    <row r="91" spans="1:2">
      <c r="A91" t="e">
        <f>[1]Feuil1!A91</f>
        <v>#REF!</v>
      </c>
      <c r="B91" t="e">
        <f>[1]Feuil1!B91</f>
        <v>#REF!</v>
      </c>
    </row>
    <row r="92" spans="1:2">
      <c r="A92" t="e">
        <f>[1]Feuil1!A92</f>
        <v>#REF!</v>
      </c>
      <c r="B92" t="e">
        <f>[1]Feuil1!B92</f>
        <v>#REF!</v>
      </c>
    </row>
    <row r="93" spans="1:2">
      <c r="A93" t="e">
        <f>[1]Feuil1!A93</f>
        <v>#REF!</v>
      </c>
      <c r="B93" t="e">
        <f>[1]Feuil1!B93</f>
        <v>#REF!</v>
      </c>
    </row>
    <row r="94" spans="1:2">
      <c r="A94" t="e">
        <f>[1]Feuil1!A94</f>
        <v>#REF!</v>
      </c>
      <c r="B94" t="e">
        <f>[1]Feuil1!B94</f>
        <v>#REF!</v>
      </c>
    </row>
    <row r="95" spans="1:2">
      <c r="A95" t="e">
        <f>[1]Feuil1!A95</f>
        <v>#REF!</v>
      </c>
      <c r="B95" t="e">
        <f>[1]Feuil1!B95</f>
        <v>#REF!</v>
      </c>
    </row>
    <row r="96" spans="1:2">
      <c r="A96" t="e">
        <f>[1]Feuil1!A96</f>
        <v>#REF!</v>
      </c>
      <c r="B96" t="e">
        <f>[1]Feuil1!B96</f>
        <v>#REF!</v>
      </c>
    </row>
    <row r="97" spans="1:2">
      <c r="A97" t="e">
        <f>[1]Feuil1!A97</f>
        <v>#REF!</v>
      </c>
      <c r="B97" t="e">
        <f>[1]Feuil1!B97</f>
        <v>#REF!</v>
      </c>
    </row>
    <row r="98" spans="1:2">
      <c r="A98" t="e">
        <f>[1]Feuil1!A98</f>
        <v>#REF!</v>
      </c>
      <c r="B98" t="e">
        <f>[1]Feuil1!B98</f>
        <v>#REF!</v>
      </c>
    </row>
    <row r="99" spans="1:2">
      <c r="A99" t="e">
        <f>[1]Feuil1!A99</f>
        <v>#REF!</v>
      </c>
      <c r="B99" t="e">
        <f>[1]Feuil1!B99</f>
        <v>#REF!</v>
      </c>
    </row>
    <row r="100" spans="1:2">
      <c r="A100" t="e">
        <f>[1]Feuil1!A100</f>
        <v>#REF!</v>
      </c>
      <c r="B100" t="e">
        <f>[1]Feuil1!B100</f>
        <v>#REF!</v>
      </c>
    </row>
    <row r="101" spans="1:2">
      <c r="A101" t="e">
        <f>[1]Feuil1!A101</f>
        <v>#REF!</v>
      </c>
      <c r="B101" t="e">
        <f>[1]Feuil1!B101</f>
        <v>#REF!</v>
      </c>
    </row>
    <row r="102" spans="1:2">
      <c r="A102" t="e">
        <f>[1]Feuil1!A102</f>
        <v>#REF!</v>
      </c>
      <c r="B102" t="e">
        <f>[1]Feuil1!B102</f>
        <v>#REF!</v>
      </c>
    </row>
    <row r="103" spans="1:2">
      <c r="A103" t="e">
        <f>[1]Feuil1!A103</f>
        <v>#REF!</v>
      </c>
      <c r="B103" t="e">
        <f>[1]Feuil1!B103</f>
        <v>#REF!</v>
      </c>
    </row>
    <row r="104" spans="1:2">
      <c r="A104" t="e">
        <f>[1]Feuil1!A104</f>
        <v>#REF!</v>
      </c>
      <c r="B104" t="e">
        <f>[1]Feuil1!B104</f>
        <v>#REF!</v>
      </c>
    </row>
    <row r="105" spans="1:2">
      <c r="A105" t="e">
        <f>[1]Feuil1!A105</f>
        <v>#REF!</v>
      </c>
      <c r="B105" t="e">
        <f>[1]Feuil1!B105</f>
        <v>#REF!</v>
      </c>
    </row>
    <row r="106" spans="1:2">
      <c r="A106" t="e">
        <f>[1]Feuil1!A106</f>
        <v>#REF!</v>
      </c>
      <c r="B106" t="e">
        <f>[1]Feuil1!B106</f>
        <v>#REF!</v>
      </c>
    </row>
    <row r="107" spans="1:2">
      <c r="A107" t="e">
        <f>[1]Feuil1!A107</f>
        <v>#REF!</v>
      </c>
      <c r="B107" t="e">
        <f>[1]Feuil1!B107</f>
        <v>#REF!</v>
      </c>
    </row>
    <row r="108" spans="1:2">
      <c r="A108" t="e">
        <f>[1]Feuil1!A108</f>
        <v>#REF!</v>
      </c>
      <c r="B108" t="e">
        <f>[1]Feuil1!B108</f>
        <v>#REF!</v>
      </c>
    </row>
    <row r="109" spans="1:2">
      <c r="A109" t="e">
        <f>[1]Feuil1!A109</f>
        <v>#REF!</v>
      </c>
      <c r="B109" t="e">
        <f>[1]Feuil1!B109</f>
        <v>#REF!</v>
      </c>
    </row>
    <row r="110" spans="1:2">
      <c r="A110" t="e">
        <f>[1]Feuil1!A110</f>
        <v>#REF!</v>
      </c>
      <c r="B110" t="e">
        <f>[1]Feuil1!B110</f>
        <v>#REF!</v>
      </c>
    </row>
    <row r="111" spans="1:2">
      <c r="A111" t="e">
        <f>[1]Feuil1!A111</f>
        <v>#REF!</v>
      </c>
      <c r="B111" t="e">
        <f>[1]Feuil1!B111</f>
        <v>#REF!</v>
      </c>
    </row>
    <row r="112" spans="1:2">
      <c r="A112" t="e">
        <f>[1]Feuil1!A112</f>
        <v>#REF!</v>
      </c>
      <c r="B112" t="e">
        <f>[1]Feuil1!B112</f>
        <v>#REF!</v>
      </c>
    </row>
    <row r="113" spans="1:2">
      <c r="A113" t="e">
        <f>[1]Feuil1!A113</f>
        <v>#REF!</v>
      </c>
      <c r="B113" t="e">
        <f>[1]Feuil1!B113</f>
        <v>#REF!</v>
      </c>
    </row>
    <row r="114" spans="1:2">
      <c r="A114" t="e">
        <f>[1]Feuil1!A114</f>
        <v>#REF!</v>
      </c>
      <c r="B114" t="e">
        <f>[1]Feuil1!B114</f>
        <v>#REF!</v>
      </c>
    </row>
    <row r="115" spans="1:2">
      <c r="A115" t="e">
        <f>[1]Feuil1!A115</f>
        <v>#REF!</v>
      </c>
      <c r="B115" t="e">
        <f>[1]Feuil1!B115</f>
        <v>#REF!</v>
      </c>
    </row>
    <row r="116" spans="1:2">
      <c r="A116" t="e">
        <f>[1]Feuil1!A116</f>
        <v>#REF!</v>
      </c>
      <c r="B116" t="e">
        <f>[1]Feuil1!B116</f>
        <v>#REF!</v>
      </c>
    </row>
    <row r="117" spans="1:2">
      <c r="A117" t="e">
        <f>[1]Feuil1!A117</f>
        <v>#REF!</v>
      </c>
      <c r="B117" t="e">
        <f>[1]Feuil1!B117</f>
        <v>#REF!</v>
      </c>
    </row>
    <row r="118" spans="1:2">
      <c r="A118" t="e">
        <f>[1]Feuil1!A118</f>
        <v>#REF!</v>
      </c>
      <c r="B118" t="e">
        <f>[1]Feuil1!B118</f>
        <v>#REF!</v>
      </c>
    </row>
    <row r="119" spans="1:2">
      <c r="A119" t="e">
        <f>[1]Feuil1!A119</f>
        <v>#REF!</v>
      </c>
      <c r="B119" t="e">
        <f>[1]Feuil1!B119</f>
        <v>#REF!</v>
      </c>
    </row>
    <row r="120" spans="1:2">
      <c r="A120" t="e">
        <f>[1]Feuil1!A120</f>
        <v>#REF!</v>
      </c>
      <c r="B120" t="e">
        <f>[1]Feuil1!B120</f>
        <v>#REF!</v>
      </c>
    </row>
    <row r="121" spans="1:2">
      <c r="A121" t="e">
        <f>[1]Feuil1!A121</f>
        <v>#REF!</v>
      </c>
      <c r="B121" t="e">
        <f>[1]Feuil1!B121</f>
        <v>#REF!</v>
      </c>
    </row>
    <row r="122" spans="1:2">
      <c r="A122" t="e">
        <f>[1]Feuil1!A122</f>
        <v>#REF!</v>
      </c>
      <c r="B122" t="e">
        <f>[1]Feuil1!B122</f>
        <v>#REF!</v>
      </c>
    </row>
    <row r="123" spans="1:2">
      <c r="A123" t="e">
        <f>[1]Feuil1!A123</f>
        <v>#REF!</v>
      </c>
      <c r="B123" t="e">
        <f>[1]Feuil1!B123</f>
        <v>#REF!</v>
      </c>
    </row>
    <row r="124" spans="1:2">
      <c r="A124" t="e">
        <f>[1]Feuil1!A124</f>
        <v>#REF!</v>
      </c>
      <c r="B124" t="e">
        <f>[1]Feuil1!B124</f>
        <v>#REF!</v>
      </c>
    </row>
    <row r="125" spans="1:2">
      <c r="A125" t="e">
        <f>[1]Feuil1!A125</f>
        <v>#REF!</v>
      </c>
      <c r="B125" t="e">
        <f>[1]Feuil1!B125</f>
        <v>#REF!</v>
      </c>
    </row>
    <row r="126" spans="1:2">
      <c r="A126" t="e">
        <f>[1]Feuil1!A126</f>
        <v>#REF!</v>
      </c>
      <c r="B126" t="e">
        <f>[1]Feuil1!B126</f>
        <v>#REF!</v>
      </c>
    </row>
    <row r="127" spans="1:2">
      <c r="A127" t="e">
        <f>[1]Feuil1!A127</f>
        <v>#REF!</v>
      </c>
      <c r="B127" t="e">
        <f>[1]Feuil1!B127</f>
        <v>#REF!</v>
      </c>
    </row>
    <row r="128" spans="1:2">
      <c r="A128" t="e">
        <f>[1]Feuil1!A128</f>
        <v>#REF!</v>
      </c>
      <c r="B128" t="e">
        <f>[1]Feuil1!B128</f>
        <v>#REF!</v>
      </c>
    </row>
    <row r="129" spans="1:2">
      <c r="A129" t="e">
        <f>[1]Feuil1!A129</f>
        <v>#REF!</v>
      </c>
      <c r="B129" t="e">
        <f>[1]Feuil1!B129</f>
        <v>#REF!</v>
      </c>
    </row>
    <row r="130" spans="1:2">
      <c r="A130" t="e">
        <f>[1]Feuil1!A130</f>
        <v>#REF!</v>
      </c>
      <c r="B130" t="e">
        <f>[1]Feuil1!B130</f>
        <v>#REF!</v>
      </c>
    </row>
    <row r="131" spans="1:2">
      <c r="A131" t="e">
        <f>[1]Feuil1!A131</f>
        <v>#REF!</v>
      </c>
      <c r="B131" t="e">
        <f>[1]Feuil1!B131</f>
        <v>#REF!</v>
      </c>
    </row>
    <row r="132" spans="1:2">
      <c r="A132" t="e">
        <f>[1]Feuil1!A132</f>
        <v>#REF!</v>
      </c>
      <c r="B132" t="e">
        <f>[1]Feuil1!B132</f>
        <v>#REF!</v>
      </c>
    </row>
    <row r="133" spans="1:2">
      <c r="A133" t="e">
        <f>[1]Feuil1!A133</f>
        <v>#REF!</v>
      </c>
      <c r="B133" t="e">
        <f>[1]Feuil1!B133</f>
        <v>#REF!</v>
      </c>
    </row>
    <row r="134" spans="1:2">
      <c r="A134" t="e">
        <f>[1]Feuil1!A134</f>
        <v>#REF!</v>
      </c>
      <c r="B134" t="e">
        <f>[1]Feuil1!B134</f>
        <v>#REF!</v>
      </c>
    </row>
    <row r="135" spans="1:2">
      <c r="A135" t="e">
        <f>[1]Feuil1!A135</f>
        <v>#REF!</v>
      </c>
      <c r="B135" t="e">
        <f>[1]Feuil1!B135</f>
        <v>#REF!</v>
      </c>
    </row>
    <row r="136" spans="1:2">
      <c r="A136" t="e">
        <f>[1]Feuil1!A136</f>
        <v>#REF!</v>
      </c>
      <c r="B136" t="e">
        <f>[1]Feuil1!B136</f>
        <v>#REF!</v>
      </c>
    </row>
    <row r="137" spans="1:2">
      <c r="A137" t="e">
        <f>[1]Feuil1!A137</f>
        <v>#REF!</v>
      </c>
      <c r="B137" t="e">
        <f>[1]Feuil1!B137</f>
        <v>#REF!</v>
      </c>
    </row>
    <row r="138" spans="1:2">
      <c r="A138" t="e">
        <f>[1]Feuil1!A138</f>
        <v>#REF!</v>
      </c>
      <c r="B138" t="e">
        <f>[1]Feuil1!B138</f>
        <v>#REF!</v>
      </c>
    </row>
    <row r="139" spans="1:2">
      <c r="A139" t="e">
        <f>[1]Feuil1!A139</f>
        <v>#REF!</v>
      </c>
      <c r="B139" t="e">
        <f>[1]Feuil1!B139</f>
        <v>#REF!</v>
      </c>
    </row>
    <row r="140" spans="1:2">
      <c r="A140" t="e">
        <f>[1]Feuil1!A140</f>
        <v>#REF!</v>
      </c>
      <c r="B140" t="e">
        <f>[1]Feuil1!B140</f>
        <v>#REF!</v>
      </c>
    </row>
    <row r="141" spans="1:2">
      <c r="A141" t="e">
        <f>[1]Feuil1!A141</f>
        <v>#REF!</v>
      </c>
      <c r="B141" t="e">
        <f>[1]Feuil1!B141</f>
        <v>#REF!</v>
      </c>
    </row>
    <row r="142" spans="1:2">
      <c r="A142" t="e">
        <f>[1]Feuil1!A142</f>
        <v>#REF!</v>
      </c>
      <c r="B142" t="e">
        <f>[1]Feuil1!B142</f>
        <v>#REF!</v>
      </c>
    </row>
    <row r="143" spans="1:2">
      <c r="A143" t="e">
        <f>[1]Feuil1!A143</f>
        <v>#REF!</v>
      </c>
      <c r="B143" t="e">
        <f>[1]Feuil1!B143</f>
        <v>#REF!</v>
      </c>
    </row>
    <row r="144" spans="1:2">
      <c r="A144" t="e">
        <f>[1]Feuil1!A144</f>
        <v>#REF!</v>
      </c>
      <c r="B144" t="e">
        <f>[1]Feuil1!B144</f>
        <v>#REF!</v>
      </c>
    </row>
    <row r="145" spans="1:2">
      <c r="A145" t="e">
        <f>[1]Feuil1!A145</f>
        <v>#REF!</v>
      </c>
      <c r="B145" t="e">
        <f>[1]Feuil1!B145</f>
        <v>#REF!</v>
      </c>
    </row>
    <row r="146" spans="1:2">
      <c r="A146" t="e">
        <f>[1]Feuil1!A146</f>
        <v>#REF!</v>
      </c>
      <c r="B146" t="e">
        <f>[1]Feuil1!B146</f>
        <v>#REF!</v>
      </c>
    </row>
    <row r="147" spans="1:2">
      <c r="A147" t="e">
        <f>[1]Feuil1!A147</f>
        <v>#REF!</v>
      </c>
      <c r="B147" t="e">
        <f>[1]Feuil1!B147</f>
        <v>#REF!</v>
      </c>
    </row>
    <row r="148" spans="1:2">
      <c r="A148" t="e">
        <f>[1]Feuil1!A148</f>
        <v>#REF!</v>
      </c>
      <c r="B148" t="e">
        <f>[1]Feuil1!B148</f>
        <v>#REF!</v>
      </c>
    </row>
    <row r="149" spans="1:2">
      <c r="A149" t="e">
        <f>[1]Feuil1!A149</f>
        <v>#REF!</v>
      </c>
      <c r="B149" t="e">
        <f>[1]Feuil1!B149</f>
        <v>#REF!</v>
      </c>
    </row>
    <row r="150" spans="1:2">
      <c r="A150" t="e">
        <f>[1]Feuil1!A150</f>
        <v>#REF!</v>
      </c>
      <c r="B150" t="e">
        <f>[1]Feuil1!B150</f>
        <v>#REF!</v>
      </c>
    </row>
    <row r="151" spans="1:2">
      <c r="A151" t="e">
        <f>[1]Feuil1!A151</f>
        <v>#REF!</v>
      </c>
      <c r="B151" t="e">
        <f>[1]Feuil1!B151</f>
        <v>#REF!</v>
      </c>
    </row>
    <row r="152" spans="1:2">
      <c r="A152" t="e">
        <f>[1]Feuil1!A152</f>
        <v>#REF!</v>
      </c>
      <c r="B152" t="e">
        <f>[1]Feuil1!B152</f>
        <v>#REF!</v>
      </c>
    </row>
    <row r="153" spans="1:2">
      <c r="A153" t="e">
        <f>[1]Feuil1!A153</f>
        <v>#REF!</v>
      </c>
      <c r="B153" t="e">
        <f>[1]Feuil1!B153</f>
        <v>#REF!</v>
      </c>
    </row>
    <row r="154" spans="1:2">
      <c r="A154" t="e">
        <f>[1]Feuil1!A154</f>
        <v>#REF!</v>
      </c>
      <c r="B154" t="e">
        <f>[1]Feuil1!B154</f>
        <v>#REF!</v>
      </c>
    </row>
    <row r="155" spans="1:2">
      <c r="A155" t="e">
        <f>[1]Feuil1!A155</f>
        <v>#REF!</v>
      </c>
      <c r="B155" t="e">
        <f>[1]Feuil1!B155</f>
        <v>#REF!</v>
      </c>
    </row>
    <row r="156" spans="1:2">
      <c r="A156" t="e">
        <f>[1]Feuil1!A156</f>
        <v>#REF!</v>
      </c>
      <c r="B156" t="e">
        <f>[1]Feuil1!B156</f>
        <v>#REF!</v>
      </c>
    </row>
    <row r="157" spans="1:2">
      <c r="A157" t="e">
        <f>[1]Feuil1!A157</f>
        <v>#REF!</v>
      </c>
      <c r="B157" t="e">
        <f>[1]Feuil1!B157</f>
        <v>#REF!</v>
      </c>
    </row>
    <row r="158" spans="1:2">
      <c r="A158" t="e">
        <f>[1]Feuil1!A158</f>
        <v>#REF!</v>
      </c>
      <c r="B158" t="e">
        <f>[1]Feuil1!B158</f>
        <v>#REF!</v>
      </c>
    </row>
    <row r="159" spans="1:2">
      <c r="A159" t="e">
        <f>[1]Feuil1!A159</f>
        <v>#REF!</v>
      </c>
      <c r="B159" t="e">
        <f>[1]Feuil1!B159</f>
        <v>#REF!</v>
      </c>
    </row>
    <row r="160" spans="1:2">
      <c r="A160" t="e">
        <f>[1]Feuil1!A160</f>
        <v>#REF!</v>
      </c>
      <c r="B160" t="e">
        <f>[1]Feuil1!B160</f>
        <v>#REF!</v>
      </c>
    </row>
    <row r="161" spans="1:2">
      <c r="A161" t="e">
        <f>[1]Feuil1!A161</f>
        <v>#REF!</v>
      </c>
      <c r="B161" t="e">
        <f>[1]Feuil1!B161</f>
        <v>#REF!</v>
      </c>
    </row>
    <row r="162" spans="1:2">
      <c r="A162" t="e">
        <f>[1]Feuil1!A162</f>
        <v>#REF!</v>
      </c>
      <c r="B162" t="e">
        <f>[1]Feuil1!B162</f>
        <v>#REF!</v>
      </c>
    </row>
    <row r="163" spans="1:2">
      <c r="A163" t="e">
        <f>[1]Feuil1!A163</f>
        <v>#REF!</v>
      </c>
      <c r="B163" t="e">
        <f>[1]Feuil1!B163</f>
        <v>#REF!</v>
      </c>
    </row>
    <row r="164" spans="1:2">
      <c r="A164" t="e">
        <f>[1]Feuil1!A164</f>
        <v>#REF!</v>
      </c>
      <c r="B164" t="e">
        <f>[1]Feuil1!B164</f>
        <v>#REF!</v>
      </c>
    </row>
    <row r="165" spans="1:2">
      <c r="A165" t="e">
        <f>[1]Feuil1!A165</f>
        <v>#REF!</v>
      </c>
      <c r="B165" t="e">
        <f>[1]Feuil1!B165</f>
        <v>#REF!</v>
      </c>
    </row>
    <row r="166" spans="1:2">
      <c r="A166" t="e">
        <f>[1]Feuil1!A166</f>
        <v>#REF!</v>
      </c>
      <c r="B166" t="e">
        <f>[1]Feuil1!B166</f>
        <v>#REF!</v>
      </c>
    </row>
    <row r="167" spans="1:2">
      <c r="A167" t="e">
        <f>[1]Feuil1!A167</f>
        <v>#REF!</v>
      </c>
      <c r="B167" t="e">
        <f>[1]Feuil1!B167</f>
        <v>#REF!</v>
      </c>
    </row>
    <row r="168" spans="1:2">
      <c r="A168" t="e">
        <f>[1]Feuil1!A168</f>
        <v>#REF!</v>
      </c>
      <c r="B168" t="e">
        <f>[1]Feuil1!B168</f>
        <v>#REF!</v>
      </c>
    </row>
    <row r="169" spans="1:2">
      <c r="A169" t="e">
        <f>[1]Feuil1!A169</f>
        <v>#REF!</v>
      </c>
      <c r="B169" t="e">
        <f>[1]Feuil1!B169</f>
        <v>#REF!</v>
      </c>
    </row>
    <row r="170" spans="1:2">
      <c r="A170" t="e">
        <f>[1]Feuil1!A170</f>
        <v>#REF!</v>
      </c>
      <c r="B170" t="e">
        <f>[1]Feuil1!B170</f>
        <v>#REF!</v>
      </c>
    </row>
    <row r="171" spans="1:2">
      <c r="A171" t="e">
        <f>[1]Feuil1!A171</f>
        <v>#REF!</v>
      </c>
      <c r="B171" t="e">
        <f>[1]Feuil1!B171</f>
        <v>#REF!</v>
      </c>
    </row>
    <row r="172" spans="1:2">
      <c r="A172" t="e">
        <f>[1]Feuil1!A172</f>
        <v>#REF!</v>
      </c>
      <c r="B172" t="e">
        <f>[1]Feuil1!B172</f>
        <v>#REF!</v>
      </c>
    </row>
    <row r="173" spans="1:2">
      <c r="A173" t="e">
        <f>[1]Feuil1!A173</f>
        <v>#REF!</v>
      </c>
      <c r="B173" t="e">
        <f>[1]Feuil1!B173</f>
        <v>#REF!</v>
      </c>
    </row>
    <row r="174" spans="1:2">
      <c r="A174" t="e">
        <f>[1]Feuil1!A174</f>
        <v>#REF!</v>
      </c>
      <c r="B174" t="e">
        <f>[1]Feuil1!B174</f>
        <v>#REF!</v>
      </c>
    </row>
    <row r="175" spans="1:2">
      <c r="A175" t="e">
        <f>[1]Feuil1!A175</f>
        <v>#REF!</v>
      </c>
      <c r="B175" t="e">
        <f>[1]Feuil1!B175</f>
        <v>#REF!</v>
      </c>
    </row>
    <row r="176" spans="1:2">
      <c r="A176" t="e">
        <f>[1]Feuil1!A176</f>
        <v>#REF!</v>
      </c>
      <c r="B176" t="e">
        <f>[1]Feuil1!B176</f>
        <v>#REF!</v>
      </c>
    </row>
    <row r="177" spans="1:2">
      <c r="A177" t="e">
        <f>[1]Feuil1!A177</f>
        <v>#REF!</v>
      </c>
      <c r="B177" t="e">
        <f>[1]Feuil1!B177</f>
        <v>#REF!</v>
      </c>
    </row>
    <row r="178" spans="1:2">
      <c r="A178" t="e">
        <f>[1]Feuil1!A178</f>
        <v>#REF!</v>
      </c>
      <c r="B178" t="e">
        <f>[1]Feuil1!B178</f>
        <v>#REF!</v>
      </c>
    </row>
    <row r="179" spans="1:2">
      <c r="A179" t="e">
        <f>[1]Feuil1!A179</f>
        <v>#REF!</v>
      </c>
      <c r="B179" t="e">
        <f>[1]Feuil1!B179</f>
        <v>#REF!</v>
      </c>
    </row>
    <row r="180" spans="1:2">
      <c r="A180" t="e">
        <f>[1]Feuil1!A180</f>
        <v>#REF!</v>
      </c>
      <c r="B180" t="e">
        <f>[1]Feuil1!B180</f>
        <v>#REF!</v>
      </c>
    </row>
    <row r="181" spans="1:2">
      <c r="A181" t="e">
        <f>[1]Feuil1!A181</f>
        <v>#REF!</v>
      </c>
      <c r="B181" t="e">
        <f>[1]Feuil1!B181</f>
        <v>#REF!</v>
      </c>
    </row>
    <row r="182" spans="1:2">
      <c r="A182" t="e">
        <f>[1]Feuil1!A182</f>
        <v>#REF!</v>
      </c>
      <c r="B182" t="e">
        <f>[1]Feuil1!B182</f>
        <v>#REF!</v>
      </c>
    </row>
    <row r="183" spans="1:2">
      <c r="A183" t="e">
        <f>[1]Feuil1!A183</f>
        <v>#REF!</v>
      </c>
      <c r="B183" t="e">
        <f>[1]Feuil1!B183</f>
        <v>#REF!</v>
      </c>
    </row>
    <row r="184" spans="1:2">
      <c r="A184" t="e">
        <f>[1]Feuil1!A184</f>
        <v>#REF!</v>
      </c>
      <c r="B184" t="e">
        <f>[1]Feuil1!B184</f>
        <v>#REF!</v>
      </c>
    </row>
    <row r="185" spans="1:2">
      <c r="A185" t="e">
        <f>[1]Feuil1!A185</f>
        <v>#REF!</v>
      </c>
      <c r="B185" t="e">
        <f>[1]Feuil1!B185</f>
        <v>#REF!</v>
      </c>
    </row>
    <row r="186" spans="1:2">
      <c r="A186" t="e">
        <f>[1]Feuil1!A186</f>
        <v>#REF!</v>
      </c>
      <c r="B186" t="e">
        <f>[1]Feuil1!B186</f>
        <v>#REF!</v>
      </c>
    </row>
    <row r="187" spans="1:2">
      <c r="A187" t="e">
        <f>[1]Feuil1!A187</f>
        <v>#REF!</v>
      </c>
      <c r="B187" t="e">
        <f>[1]Feuil1!B187</f>
        <v>#REF!</v>
      </c>
    </row>
    <row r="188" spans="1:2">
      <c r="A188" t="e">
        <f>[1]Feuil1!A188</f>
        <v>#REF!</v>
      </c>
      <c r="B188" t="e">
        <f>[1]Feuil1!B188</f>
        <v>#REF!</v>
      </c>
    </row>
    <row r="189" spans="1:2">
      <c r="A189" t="e">
        <f>[1]Feuil1!A189</f>
        <v>#REF!</v>
      </c>
      <c r="B189" t="e">
        <f>[1]Feuil1!B189</f>
        <v>#REF!</v>
      </c>
    </row>
    <row r="190" spans="1:2">
      <c r="A190" t="e">
        <f>[1]Feuil1!A190</f>
        <v>#REF!</v>
      </c>
      <c r="B190" t="e">
        <f>[1]Feuil1!B190</f>
        <v>#REF!</v>
      </c>
    </row>
    <row r="191" spans="1:2">
      <c r="A191" t="e">
        <f>[1]Feuil1!A191</f>
        <v>#REF!</v>
      </c>
      <c r="B191" t="e">
        <f>[1]Feuil1!B191</f>
        <v>#REF!</v>
      </c>
    </row>
    <row r="192" spans="1:2">
      <c r="A192" t="e">
        <f>[1]Feuil1!A192</f>
        <v>#REF!</v>
      </c>
      <c r="B192" t="e">
        <f>[1]Feuil1!B192</f>
        <v>#REF!</v>
      </c>
    </row>
    <row r="193" spans="1:2">
      <c r="A193" t="e">
        <f>[1]Feuil1!A193</f>
        <v>#REF!</v>
      </c>
      <c r="B193" t="e">
        <f>[1]Feuil1!B193</f>
        <v>#REF!</v>
      </c>
    </row>
    <row r="194" spans="1:2">
      <c r="A194" t="e">
        <f>[1]Feuil1!A194</f>
        <v>#REF!</v>
      </c>
      <c r="B194" t="e">
        <f>[1]Feuil1!B194</f>
        <v>#REF!</v>
      </c>
    </row>
    <row r="195" spans="1:2">
      <c r="A195" t="e">
        <f>[1]Feuil1!A195</f>
        <v>#REF!</v>
      </c>
      <c r="B195" t="e">
        <f>[1]Feuil1!B195</f>
        <v>#REF!</v>
      </c>
    </row>
    <row r="196" spans="1:2">
      <c r="A196" t="e">
        <f>[1]Feuil1!A196</f>
        <v>#REF!</v>
      </c>
      <c r="B196" t="e">
        <f>[1]Feuil1!B196</f>
        <v>#REF!</v>
      </c>
    </row>
    <row r="197" spans="1:2">
      <c r="A197" t="e">
        <f>[1]Feuil1!A197</f>
        <v>#REF!</v>
      </c>
      <c r="B197" t="e">
        <f>[1]Feuil1!B197</f>
        <v>#REF!</v>
      </c>
    </row>
    <row r="198" spans="1:2">
      <c r="A198" t="e">
        <f>[1]Feuil1!A198</f>
        <v>#REF!</v>
      </c>
      <c r="B198" t="e">
        <f>[1]Feuil1!B198</f>
        <v>#REF!</v>
      </c>
    </row>
    <row r="199" spans="1:2">
      <c r="A199" t="e">
        <f>[1]Feuil1!A199</f>
        <v>#REF!</v>
      </c>
      <c r="B199" t="e">
        <f>[1]Feuil1!B199</f>
        <v>#REF!</v>
      </c>
    </row>
    <row r="200" spans="1:2">
      <c r="A200" t="e">
        <f>[1]Feuil1!A200</f>
        <v>#REF!</v>
      </c>
      <c r="B200" t="e">
        <f>[1]Feuil1!B200</f>
        <v>#REF!</v>
      </c>
    </row>
    <row r="201" spans="1:2">
      <c r="A201" t="e">
        <f>[1]Feuil1!A201</f>
        <v>#REF!</v>
      </c>
      <c r="B201" t="e">
        <f>[1]Feuil1!B201</f>
        <v>#REF!</v>
      </c>
    </row>
    <row r="202" spans="1:2">
      <c r="A202" t="e">
        <f>[1]Feuil1!A202</f>
        <v>#REF!</v>
      </c>
      <c r="B202" t="e">
        <f>[1]Feuil1!B202</f>
        <v>#REF!</v>
      </c>
    </row>
    <row r="203" spans="1:2">
      <c r="A203" t="e">
        <f>[1]Feuil1!A203</f>
        <v>#REF!</v>
      </c>
      <c r="B203" t="e">
        <f>[1]Feuil1!B203</f>
        <v>#REF!</v>
      </c>
    </row>
    <row r="204" spans="1:2">
      <c r="A204" t="e">
        <f>[1]Feuil1!A204</f>
        <v>#REF!</v>
      </c>
      <c r="B204" t="e">
        <f>[1]Feuil1!B204</f>
        <v>#REF!</v>
      </c>
    </row>
    <row r="205" spans="1:2">
      <c r="A205" t="e">
        <f>[1]Feuil1!A205</f>
        <v>#REF!</v>
      </c>
      <c r="B205" t="e">
        <f>[1]Feuil1!B205</f>
        <v>#REF!</v>
      </c>
    </row>
    <row r="206" spans="1:2">
      <c r="A206" t="e">
        <f>[1]Feuil1!A206</f>
        <v>#REF!</v>
      </c>
      <c r="B206" t="e">
        <f>[1]Feuil1!B206</f>
        <v>#REF!</v>
      </c>
    </row>
    <row r="207" spans="1:2">
      <c r="A207" t="e">
        <f>[1]Feuil1!A207</f>
        <v>#REF!</v>
      </c>
      <c r="B207" t="e">
        <f>[1]Feuil1!B207</f>
        <v>#REF!</v>
      </c>
    </row>
    <row r="208" spans="1:2">
      <c r="A208" t="e">
        <f>[1]Feuil1!A208</f>
        <v>#REF!</v>
      </c>
      <c r="B208" t="e">
        <f>[1]Feuil1!B208</f>
        <v>#REF!</v>
      </c>
    </row>
    <row r="209" spans="1:2">
      <c r="A209" t="e">
        <f>[1]Feuil1!A209</f>
        <v>#REF!</v>
      </c>
      <c r="B209" t="e">
        <f>[1]Feuil1!B209</f>
        <v>#REF!</v>
      </c>
    </row>
    <row r="210" spans="1:2">
      <c r="A210" t="e">
        <f>[1]Feuil1!A210</f>
        <v>#REF!</v>
      </c>
      <c r="B210" t="e">
        <f>[1]Feuil1!B210</f>
        <v>#REF!</v>
      </c>
    </row>
    <row r="211" spans="1:2">
      <c r="A211" t="e">
        <f>[1]Feuil1!A211</f>
        <v>#REF!</v>
      </c>
      <c r="B211" t="e">
        <f>[1]Feuil1!B211</f>
        <v>#REF!</v>
      </c>
    </row>
    <row r="212" spans="1:2">
      <c r="A212" t="e">
        <f>[1]Feuil1!A212</f>
        <v>#REF!</v>
      </c>
      <c r="B212" t="e">
        <f>[1]Feuil1!B212</f>
        <v>#REF!</v>
      </c>
    </row>
    <row r="213" spans="1:2">
      <c r="A213" t="e">
        <f>[1]Feuil1!A213</f>
        <v>#REF!</v>
      </c>
      <c r="B213" t="e">
        <f>[1]Feuil1!B213</f>
        <v>#REF!</v>
      </c>
    </row>
    <row r="214" spans="1:2">
      <c r="A214" t="e">
        <f>[1]Feuil1!A214</f>
        <v>#REF!</v>
      </c>
      <c r="B214" t="e">
        <f>[1]Feuil1!B214</f>
        <v>#REF!</v>
      </c>
    </row>
    <row r="215" spans="1:2">
      <c r="A215" t="e">
        <f>[1]Feuil1!A215</f>
        <v>#REF!</v>
      </c>
      <c r="B215" t="e">
        <f>[1]Feuil1!B215</f>
        <v>#REF!</v>
      </c>
    </row>
    <row r="216" spans="1:2">
      <c r="A216" t="e">
        <f>[1]Feuil1!A216</f>
        <v>#REF!</v>
      </c>
      <c r="B216" t="e">
        <f>[1]Feuil1!B216</f>
        <v>#REF!</v>
      </c>
    </row>
    <row r="217" spans="1:2">
      <c r="A217" t="e">
        <f>[1]Feuil1!A217</f>
        <v>#REF!</v>
      </c>
      <c r="B217" t="e">
        <f>[1]Feuil1!B217</f>
        <v>#REF!</v>
      </c>
    </row>
    <row r="218" spans="1:2">
      <c r="A218" t="e">
        <f>[1]Feuil1!A218</f>
        <v>#REF!</v>
      </c>
      <c r="B218" t="e">
        <f>[1]Feuil1!B218</f>
        <v>#REF!</v>
      </c>
    </row>
    <row r="219" spans="1:2">
      <c r="A219" t="e">
        <f>[1]Feuil1!A219</f>
        <v>#REF!</v>
      </c>
      <c r="B219" t="e">
        <f>[1]Feuil1!B219</f>
        <v>#REF!</v>
      </c>
    </row>
    <row r="220" spans="1:2">
      <c r="A220" t="e">
        <f>[1]Feuil1!A220</f>
        <v>#REF!</v>
      </c>
      <c r="B220" t="e">
        <f>[1]Feuil1!B220</f>
        <v>#REF!</v>
      </c>
    </row>
    <row r="221" spans="1:2">
      <c r="A221" t="e">
        <f>[1]Feuil1!A221</f>
        <v>#REF!</v>
      </c>
      <c r="B221" t="e">
        <f>[1]Feuil1!B221</f>
        <v>#REF!</v>
      </c>
    </row>
    <row r="222" spans="1:2">
      <c r="A222" t="e">
        <f>[1]Feuil1!A222</f>
        <v>#REF!</v>
      </c>
      <c r="B222" t="e">
        <f>[1]Feuil1!B222</f>
        <v>#REF!</v>
      </c>
    </row>
    <row r="223" spans="1:2">
      <c r="A223" t="e">
        <f>[1]Feuil1!A223</f>
        <v>#REF!</v>
      </c>
      <c r="B223" t="e">
        <f>[1]Feuil1!B223</f>
        <v>#REF!</v>
      </c>
    </row>
    <row r="224" spans="1:2">
      <c r="A224" t="e">
        <f>[1]Feuil1!A224</f>
        <v>#REF!</v>
      </c>
      <c r="B224" t="e">
        <f>[1]Feuil1!B224</f>
        <v>#REF!</v>
      </c>
    </row>
    <row r="225" spans="1:2">
      <c r="A225" t="e">
        <f>[1]Feuil1!A225</f>
        <v>#REF!</v>
      </c>
      <c r="B225" t="e">
        <f>[1]Feuil1!B225</f>
        <v>#REF!</v>
      </c>
    </row>
    <row r="226" spans="1:2">
      <c r="A226" t="e">
        <f>[1]Feuil1!A226</f>
        <v>#REF!</v>
      </c>
      <c r="B226" t="e">
        <f>[1]Feuil1!B226</f>
        <v>#REF!</v>
      </c>
    </row>
    <row r="227" spans="1:2">
      <c r="A227" t="e">
        <f>[1]Feuil1!A227</f>
        <v>#REF!</v>
      </c>
      <c r="B227" t="e">
        <f>[1]Feuil1!B227</f>
        <v>#REF!</v>
      </c>
    </row>
    <row r="228" spans="1:2">
      <c r="A228" t="e">
        <f>[1]Feuil1!A228</f>
        <v>#REF!</v>
      </c>
      <c r="B228" t="e">
        <f>[1]Feuil1!B228</f>
        <v>#REF!</v>
      </c>
    </row>
    <row r="229" spans="1:2">
      <c r="A229" t="e">
        <f>[1]Feuil1!A229</f>
        <v>#REF!</v>
      </c>
      <c r="B229" t="e">
        <f>[1]Feuil1!B229</f>
        <v>#REF!</v>
      </c>
    </row>
    <row r="230" spans="1:2">
      <c r="A230" t="e">
        <f>[1]Feuil1!A230</f>
        <v>#REF!</v>
      </c>
      <c r="B230" t="e">
        <f>[1]Feuil1!B230</f>
        <v>#REF!</v>
      </c>
    </row>
    <row r="231" spans="1:2">
      <c r="A231" t="e">
        <f>[1]Feuil1!A231</f>
        <v>#REF!</v>
      </c>
      <c r="B231" t="e">
        <f>[1]Feuil1!B231</f>
        <v>#REF!</v>
      </c>
    </row>
    <row r="232" spans="1:2">
      <c r="A232" t="e">
        <f>[1]Feuil1!A232</f>
        <v>#REF!</v>
      </c>
      <c r="B232" t="e">
        <f>[1]Feuil1!B232</f>
        <v>#REF!</v>
      </c>
    </row>
    <row r="233" spans="1:2">
      <c r="A233" t="e">
        <f>[1]Feuil1!A233</f>
        <v>#REF!</v>
      </c>
      <c r="B233" t="e">
        <f>[1]Feuil1!B233</f>
        <v>#REF!</v>
      </c>
    </row>
    <row r="234" spans="1:2">
      <c r="A234" t="e">
        <f>[1]Feuil1!A234</f>
        <v>#REF!</v>
      </c>
      <c r="B234" t="e">
        <f>[1]Feuil1!B234</f>
        <v>#REF!</v>
      </c>
    </row>
    <row r="235" spans="1:2">
      <c r="A235" t="e">
        <f>[1]Feuil1!A235</f>
        <v>#REF!</v>
      </c>
      <c r="B235" t="e">
        <f>[1]Feuil1!B235</f>
        <v>#REF!</v>
      </c>
    </row>
    <row r="236" spans="1:2">
      <c r="A236" t="e">
        <f>[1]Feuil1!A236</f>
        <v>#REF!</v>
      </c>
      <c r="B236" t="e">
        <f>[1]Feuil1!B236</f>
        <v>#REF!</v>
      </c>
    </row>
    <row r="237" spans="1:2">
      <c r="A237" t="e">
        <f>[1]Feuil1!A237</f>
        <v>#REF!</v>
      </c>
      <c r="B237" t="e">
        <f>[1]Feuil1!B237</f>
        <v>#REF!</v>
      </c>
    </row>
    <row r="238" spans="1:2">
      <c r="A238" t="e">
        <f>[1]Feuil1!A238</f>
        <v>#REF!</v>
      </c>
      <c r="B238" t="e">
        <f>[1]Feuil1!B238</f>
        <v>#REF!</v>
      </c>
    </row>
    <row r="239" spans="1:2">
      <c r="A239" t="e">
        <f>[1]Feuil1!A239</f>
        <v>#REF!</v>
      </c>
      <c r="B239" t="e">
        <f>[1]Feuil1!B239</f>
        <v>#REF!</v>
      </c>
    </row>
    <row r="240" spans="1:2">
      <c r="A240" t="e">
        <f>[1]Feuil1!A240</f>
        <v>#REF!</v>
      </c>
      <c r="B240" t="e">
        <f>[1]Feuil1!B240</f>
        <v>#REF!</v>
      </c>
    </row>
    <row r="241" spans="1:2">
      <c r="A241" t="e">
        <f>[1]Feuil1!A241</f>
        <v>#REF!</v>
      </c>
      <c r="B241" t="e">
        <f>[1]Feuil1!B241</f>
        <v>#REF!</v>
      </c>
    </row>
    <row r="242" spans="1:2">
      <c r="A242" t="e">
        <f>[1]Feuil1!A242</f>
        <v>#REF!</v>
      </c>
      <c r="B242" t="e">
        <f>[1]Feuil1!B242</f>
        <v>#REF!</v>
      </c>
    </row>
    <row r="243" spans="1:2">
      <c r="A243" t="e">
        <f>[1]Feuil1!A243</f>
        <v>#REF!</v>
      </c>
      <c r="B243" t="e">
        <f>[1]Feuil1!B243</f>
        <v>#REF!</v>
      </c>
    </row>
    <row r="244" spans="1:2">
      <c r="A244" t="e">
        <f>[1]Feuil1!A244</f>
        <v>#REF!</v>
      </c>
      <c r="B244" t="e">
        <f>[1]Feuil1!B244</f>
        <v>#REF!</v>
      </c>
    </row>
    <row r="245" spans="1:2">
      <c r="A245" t="e">
        <f>[1]Feuil1!A245</f>
        <v>#REF!</v>
      </c>
      <c r="B245" t="e">
        <f>[1]Feuil1!B245</f>
        <v>#REF!</v>
      </c>
    </row>
    <row r="246" spans="1:2">
      <c r="A246" t="e">
        <f>[1]Feuil1!A246</f>
        <v>#REF!</v>
      </c>
      <c r="B246" t="e">
        <f>[1]Feuil1!B246</f>
        <v>#REF!</v>
      </c>
    </row>
    <row r="247" spans="1:2">
      <c r="A247" t="e">
        <f>[1]Feuil1!A247</f>
        <v>#REF!</v>
      </c>
      <c r="B247" t="e">
        <f>[1]Feuil1!B247</f>
        <v>#REF!</v>
      </c>
    </row>
    <row r="248" spans="1:2">
      <c r="A248" t="e">
        <f>[1]Feuil1!A248</f>
        <v>#REF!</v>
      </c>
      <c r="B248" t="e">
        <f>[1]Feuil1!B248</f>
        <v>#REF!</v>
      </c>
    </row>
    <row r="249" spans="1:2">
      <c r="A249" t="e">
        <f>[1]Feuil1!A249</f>
        <v>#REF!</v>
      </c>
      <c r="B249" t="e">
        <f>[1]Feuil1!B249</f>
        <v>#REF!</v>
      </c>
    </row>
    <row r="250" spans="1:2">
      <c r="A250" t="e">
        <f>[1]Feuil1!A250</f>
        <v>#REF!</v>
      </c>
      <c r="B250" t="e">
        <f>[1]Feuil1!B250</f>
        <v>#REF!</v>
      </c>
    </row>
    <row r="251" spans="1:2">
      <c r="A251" t="e">
        <f>[1]Feuil1!A251</f>
        <v>#REF!</v>
      </c>
      <c r="B251" t="e">
        <f>[1]Feuil1!B251</f>
        <v>#REF!</v>
      </c>
    </row>
    <row r="252" spans="1:2">
      <c r="A252" t="e">
        <f>[1]Feuil1!A252</f>
        <v>#REF!</v>
      </c>
      <c r="B252" t="e">
        <f>[1]Feuil1!B252</f>
        <v>#REF!</v>
      </c>
    </row>
    <row r="253" spans="1:2">
      <c r="A253" t="e">
        <f>[1]Feuil1!A253</f>
        <v>#REF!</v>
      </c>
      <c r="B253" t="e">
        <f>[1]Feuil1!B253</f>
        <v>#REF!</v>
      </c>
    </row>
    <row r="254" spans="1:2">
      <c r="A254" t="e">
        <f>[1]Feuil1!A254</f>
        <v>#REF!</v>
      </c>
      <c r="B254" t="e">
        <f>[1]Feuil1!B254</f>
        <v>#REF!</v>
      </c>
    </row>
    <row r="255" spans="1:2">
      <c r="A255" t="e">
        <f>[1]Feuil1!A255</f>
        <v>#REF!</v>
      </c>
      <c r="B255" t="e">
        <f>[1]Feuil1!B255</f>
        <v>#REF!</v>
      </c>
    </row>
    <row r="256" spans="1:2">
      <c r="A256" t="e">
        <f>[1]Feuil1!A256</f>
        <v>#REF!</v>
      </c>
      <c r="B256" t="e">
        <f>[1]Feuil1!B256</f>
        <v>#REF!</v>
      </c>
    </row>
    <row r="257" spans="1:2">
      <c r="A257" t="e">
        <f>[1]Feuil1!A257</f>
        <v>#REF!</v>
      </c>
      <c r="B257" t="e">
        <f>[1]Feuil1!B257</f>
        <v>#REF!</v>
      </c>
    </row>
    <row r="258" spans="1:2">
      <c r="A258" t="e">
        <f>[1]Feuil1!A258</f>
        <v>#REF!</v>
      </c>
      <c r="B258" t="e">
        <f>[1]Feuil1!B258</f>
        <v>#REF!</v>
      </c>
    </row>
    <row r="259" spans="1:2">
      <c r="A259" t="e">
        <f>[1]Feuil1!A259</f>
        <v>#REF!</v>
      </c>
      <c r="B259" t="e">
        <f>[1]Feuil1!B259</f>
        <v>#REF!</v>
      </c>
    </row>
    <row r="260" spans="1:2">
      <c r="A260" t="e">
        <f>[1]Feuil1!A260</f>
        <v>#REF!</v>
      </c>
      <c r="B260" t="e">
        <f>[1]Feuil1!B260</f>
        <v>#REF!</v>
      </c>
    </row>
    <row r="261" spans="1:2">
      <c r="A261" t="e">
        <f>[1]Feuil1!A261</f>
        <v>#REF!</v>
      </c>
      <c r="B261" t="e">
        <f>[1]Feuil1!B261</f>
        <v>#REF!</v>
      </c>
    </row>
    <row r="262" spans="1:2">
      <c r="A262" t="e">
        <f>[1]Feuil1!A262</f>
        <v>#REF!</v>
      </c>
      <c r="B262" t="e">
        <f>[1]Feuil1!B262</f>
        <v>#REF!</v>
      </c>
    </row>
    <row r="263" spans="1:2">
      <c r="A263" t="e">
        <f>[1]Feuil1!A263</f>
        <v>#REF!</v>
      </c>
      <c r="B263" t="e">
        <f>[1]Feuil1!B263</f>
        <v>#REF!</v>
      </c>
    </row>
    <row r="264" spans="1:2">
      <c r="A264" t="e">
        <f>[1]Feuil1!A264</f>
        <v>#REF!</v>
      </c>
      <c r="B264" t="e">
        <f>[1]Feuil1!B264</f>
        <v>#REF!</v>
      </c>
    </row>
    <row r="265" spans="1:2">
      <c r="A265" t="e">
        <f>[1]Feuil1!A265</f>
        <v>#REF!</v>
      </c>
      <c r="B265" t="e">
        <f>[1]Feuil1!B265</f>
        <v>#REF!</v>
      </c>
    </row>
    <row r="266" spans="1:2">
      <c r="A266" t="e">
        <f>[1]Feuil1!A266</f>
        <v>#REF!</v>
      </c>
      <c r="B266" t="e">
        <f>[1]Feuil1!B266</f>
        <v>#REF!</v>
      </c>
    </row>
    <row r="267" spans="1:2">
      <c r="A267" t="e">
        <f>[1]Feuil1!A267</f>
        <v>#REF!</v>
      </c>
      <c r="B267" t="e">
        <f>[1]Feuil1!B267</f>
        <v>#REF!</v>
      </c>
    </row>
    <row r="268" spans="1:2">
      <c r="A268" t="e">
        <f>[1]Feuil1!A268</f>
        <v>#REF!</v>
      </c>
      <c r="B268" t="e">
        <f>[1]Feuil1!B268</f>
        <v>#REF!</v>
      </c>
    </row>
    <row r="269" spans="1:2">
      <c r="A269" t="e">
        <f>[1]Feuil1!A269</f>
        <v>#REF!</v>
      </c>
      <c r="B269" t="e">
        <f>[1]Feuil1!B269</f>
        <v>#REF!</v>
      </c>
    </row>
    <row r="270" spans="1:2">
      <c r="A270" t="e">
        <f>[1]Feuil1!A270</f>
        <v>#REF!</v>
      </c>
      <c r="B270" t="e">
        <f>[1]Feuil1!B270</f>
        <v>#REF!</v>
      </c>
    </row>
    <row r="271" spans="1:2">
      <c r="A271" t="e">
        <f>[1]Feuil1!A271</f>
        <v>#REF!</v>
      </c>
      <c r="B271" t="e">
        <f>[1]Feuil1!B271</f>
        <v>#REF!</v>
      </c>
    </row>
    <row r="272" spans="1:2">
      <c r="A272" t="e">
        <f>[1]Feuil1!A272</f>
        <v>#REF!</v>
      </c>
      <c r="B272" t="e">
        <f>[1]Feuil1!B272</f>
        <v>#REF!</v>
      </c>
    </row>
    <row r="273" spans="1:2">
      <c r="A273" t="e">
        <f>[1]Feuil1!A273</f>
        <v>#REF!</v>
      </c>
      <c r="B273" t="e">
        <f>[1]Feuil1!B273</f>
        <v>#REF!</v>
      </c>
    </row>
    <row r="274" spans="1:2">
      <c r="A274" t="e">
        <f>[1]Feuil1!A274</f>
        <v>#REF!</v>
      </c>
      <c r="B274" t="e">
        <f>[1]Feuil1!B274</f>
        <v>#REF!</v>
      </c>
    </row>
    <row r="275" spans="1:2">
      <c r="A275" t="e">
        <f>[1]Feuil1!A275</f>
        <v>#REF!</v>
      </c>
      <c r="B275" t="e">
        <f>[1]Feuil1!B275</f>
        <v>#REF!</v>
      </c>
    </row>
    <row r="276" spans="1:2">
      <c r="A276" t="e">
        <f>[1]Feuil1!A276</f>
        <v>#REF!</v>
      </c>
      <c r="B276" t="e">
        <f>[1]Feuil1!B276</f>
        <v>#REF!</v>
      </c>
    </row>
    <row r="277" spans="1:2">
      <c r="A277" t="e">
        <f>[1]Feuil1!A277</f>
        <v>#REF!</v>
      </c>
      <c r="B277" t="e">
        <f>[1]Feuil1!B277</f>
        <v>#REF!</v>
      </c>
    </row>
    <row r="278" spans="1:2">
      <c r="A278" t="e">
        <f>[1]Feuil1!A278</f>
        <v>#REF!</v>
      </c>
      <c r="B278" t="e">
        <f>[1]Feuil1!B278</f>
        <v>#REF!</v>
      </c>
    </row>
    <row r="279" spans="1:2">
      <c r="A279" t="e">
        <f>[1]Feuil1!A279</f>
        <v>#REF!</v>
      </c>
      <c r="B279" t="e">
        <f>[1]Feuil1!B279</f>
        <v>#REF!</v>
      </c>
    </row>
    <row r="280" spans="1:2">
      <c r="A280" t="e">
        <f>[1]Feuil1!A280</f>
        <v>#REF!</v>
      </c>
      <c r="B280" t="e">
        <f>[1]Feuil1!B280</f>
        <v>#REF!</v>
      </c>
    </row>
    <row r="281" spans="1:2">
      <c r="A281" t="e">
        <f>[1]Feuil1!A281</f>
        <v>#REF!</v>
      </c>
      <c r="B281" t="e">
        <f>[1]Feuil1!B281</f>
        <v>#REF!</v>
      </c>
    </row>
    <row r="282" spans="1:2">
      <c r="A282" t="e">
        <f>[1]Feuil1!A282</f>
        <v>#REF!</v>
      </c>
      <c r="B282" t="e">
        <f>[1]Feuil1!B282</f>
        <v>#REF!</v>
      </c>
    </row>
    <row r="283" spans="1:2">
      <c r="A283" t="e">
        <f>[1]Feuil1!A283</f>
        <v>#REF!</v>
      </c>
      <c r="B283" t="e">
        <f>[1]Feuil1!B283</f>
        <v>#REF!</v>
      </c>
    </row>
    <row r="284" spans="1:2">
      <c r="A284" t="e">
        <f>[1]Feuil1!A284</f>
        <v>#REF!</v>
      </c>
      <c r="B284" t="e">
        <f>[1]Feuil1!B284</f>
        <v>#REF!</v>
      </c>
    </row>
    <row r="285" spans="1:2">
      <c r="A285" t="e">
        <f>[1]Feuil1!A285</f>
        <v>#REF!</v>
      </c>
      <c r="B285" t="e">
        <f>[1]Feuil1!B285</f>
        <v>#REF!</v>
      </c>
    </row>
    <row r="286" spans="1:2">
      <c r="A286" t="e">
        <f>[1]Feuil1!A286</f>
        <v>#REF!</v>
      </c>
      <c r="B286" t="e">
        <f>[1]Feuil1!B286</f>
        <v>#REF!</v>
      </c>
    </row>
    <row r="287" spans="1:2">
      <c r="A287" t="e">
        <f>[1]Feuil1!A287</f>
        <v>#REF!</v>
      </c>
      <c r="B287" t="e">
        <f>[1]Feuil1!B287</f>
        <v>#REF!</v>
      </c>
    </row>
    <row r="288" spans="1:2">
      <c r="A288" t="e">
        <f>[1]Feuil1!A288</f>
        <v>#REF!</v>
      </c>
      <c r="B288" t="e">
        <f>[1]Feuil1!B288</f>
        <v>#REF!</v>
      </c>
    </row>
    <row r="289" spans="1:2">
      <c r="A289" t="e">
        <f>[1]Feuil1!A289</f>
        <v>#REF!</v>
      </c>
      <c r="B289" t="e">
        <f>[1]Feuil1!B289</f>
        <v>#REF!</v>
      </c>
    </row>
    <row r="290" spans="1:2">
      <c r="A290" t="e">
        <f>[1]Feuil1!A290</f>
        <v>#REF!</v>
      </c>
      <c r="B290" t="e">
        <f>[1]Feuil1!B290</f>
        <v>#REF!</v>
      </c>
    </row>
    <row r="291" spans="1:2">
      <c r="A291" t="e">
        <f>[1]Feuil1!A291</f>
        <v>#REF!</v>
      </c>
      <c r="B291" t="e">
        <f>[1]Feuil1!B291</f>
        <v>#REF!</v>
      </c>
    </row>
    <row r="292" spans="1:2">
      <c r="A292" t="e">
        <f>[1]Feuil1!A292</f>
        <v>#REF!</v>
      </c>
      <c r="B292" t="e">
        <f>[1]Feuil1!B292</f>
        <v>#REF!</v>
      </c>
    </row>
    <row r="293" spans="1:2">
      <c r="A293" t="e">
        <f>[1]Feuil1!A293</f>
        <v>#REF!</v>
      </c>
      <c r="B293" t="e">
        <f>[1]Feuil1!B293</f>
        <v>#REF!</v>
      </c>
    </row>
    <row r="294" spans="1:2">
      <c r="A294" t="e">
        <f>[1]Feuil1!A294</f>
        <v>#REF!</v>
      </c>
      <c r="B294" t="e">
        <f>[1]Feuil1!B294</f>
        <v>#REF!</v>
      </c>
    </row>
    <row r="295" spans="1:2">
      <c r="A295" t="e">
        <f>[1]Feuil1!A295</f>
        <v>#REF!</v>
      </c>
      <c r="B295" t="e">
        <f>[1]Feuil1!B295</f>
        <v>#REF!</v>
      </c>
    </row>
    <row r="296" spans="1:2">
      <c r="A296" t="e">
        <f>[1]Feuil1!A296</f>
        <v>#REF!</v>
      </c>
      <c r="B296" t="e">
        <f>[1]Feuil1!B296</f>
        <v>#REF!</v>
      </c>
    </row>
    <row r="297" spans="1:2">
      <c r="A297" t="e">
        <f>[1]Feuil1!A297</f>
        <v>#REF!</v>
      </c>
      <c r="B297" t="e">
        <f>[1]Feuil1!B297</f>
        <v>#REF!</v>
      </c>
    </row>
    <row r="298" spans="1:2">
      <c r="A298" t="e">
        <f>[1]Feuil1!A298</f>
        <v>#REF!</v>
      </c>
      <c r="B298" t="e">
        <f>[1]Feuil1!B298</f>
        <v>#REF!</v>
      </c>
    </row>
    <row r="299" spans="1:2">
      <c r="A299" t="e">
        <f>[1]Feuil1!A299</f>
        <v>#REF!</v>
      </c>
      <c r="B299" t="e">
        <f>[1]Feuil1!B299</f>
        <v>#REF!</v>
      </c>
    </row>
    <row r="300" spans="1:2">
      <c r="A300" t="e">
        <f>[1]Feuil1!A300</f>
        <v>#REF!</v>
      </c>
      <c r="B300" t="e">
        <f>[1]Feuil1!B300</f>
        <v>#REF!</v>
      </c>
    </row>
    <row r="301" spans="1:2">
      <c r="A301" t="e">
        <f>[1]Feuil1!A301</f>
        <v>#REF!</v>
      </c>
      <c r="B301" t="e">
        <f>[1]Feuil1!B301</f>
        <v>#REF!</v>
      </c>
    </row>
    <row r="302" spans="1:2">
      <c r="A302" t="e">
        <f>[1]Feuil1!A302</f>
        <v>#REF!</v>
      </c>
      <c r="B302" t="e">
        <f>[1]Feuil1!B302</f>
        <v>#REF!</v>
      </c>
    </row>
    <row r="303" spans="1:2">
      <c r="A303" t="e">
        <f>[1]Feuil1!A303</f>
        <v>#REF!</v>
      </c>
      <c r="B303" t="e">
        <f>[1]Feuil1!B303</f>
        <v>#REF!</v>
      </c>
    </row>
    <row r="304" spans="1:2">
      <c r="A304" t="e">
        <f>[1]Feuil1!A304</f>
        <v>#REF!</v>
      </c>
      <c r="B304" t="e">
        <f>[1]Feuil1!B304</f>
        <v>#REF!</v>
      </c>
    </row>
    <row r="305" spans="1:2">
      <c r="A305" t="e">
        <f>[1]Feuil1!A305</f>
        <v>#REF!</v>
      </c>
      <c r="B305" t="e">
        <f>[1]Feuil1!B305</f>
        <v>#REF!</v>
      </c>
    </row>
    <row r="306" spans="1:2">
      <c r="A306" t="e">
        <f>[1]Feuil1!A306</f>
        <v>#REF!</v>
      </c>
      <c r="B306" t="e">
        <f>[1]Feuil1!B306</f>
        <v>#REF!</v>
      </c>
    </row>
    <row r="307" spans="1:2">
      <c r="A307" t="e">
        <f>[1]Feuil1!A307</f>
        <v>#REF!</v>
      </c>
      <c r="B307" t="e">
        <f>[1]Feuil1!B307</f>
        <v>#REF!</v>
      </c>
    </row>
    <row r="308" spans="1:2">
      <c r="A308" t="e">
        <f>[1]Feuil1!A308</f>
        <v>#REF!</v>
      </c>
      <c r="B308" t="e">
        <f>[1]Feuil1!B308</f>
        <v>#REF!</v>
      </c>
    </row>
    <row r="309" spans="1:2">
      <c r="A309" t="e">
        <f>[1]Feuil1!A309</f>
        <v>#REF!</v>
      </c>
      <c r="B309" t="e">
        <f>[1]Feuil1!B309</f>
        <v>#REF!</v>
      </c>
    </row>
    <row r="310" spans="1:2">
      <c r="A310" t="e">
        <f>[1]Feuil1!A310</f>
        <v>#REF!</v>
      </c>
      <c r="B310" t="e">
        <f>[1]Feuil1!B310</f>
        <v>#REF!</v>
      </c>
    </row>
    <row r="311" spans="1:2">
      <c r="A311" t="e">
        <f>[1]Feuil1!A311</f>
        <v>#REF!</v>
      </c>
      <c r="B311" t="e">
        <f>[1]Feuil1!B311</f>
        <v>#REF!</v>
      </c>
    </row>
    <row r="312" spans="1:2">
      <c r="A312" t="e">
        <f>[1]Feuil1!A312</f>
        <v>#REF!</v>
      </c>
      <c r="B312" t="e">
        <f>[1]Feuil1!B312</f>
        <v>#REF!</v>
      </c>
    </row>
    <row r="313" spans="1:2">
      <c r="A313" t="e">
        <f>[1]Feuil1!A313</f>
        <v>#REF!</v>
      </c>
      <c r="B313" t="e">
        <f>[1]Feuil1!B313</f>
        <v>#REF!</v>
      </c>
    </row>
    <row r="314" spans="1:2">
      <c r="A314" t="e">
        <f>[1]Feuil1!A314</f>
        <v>#REF!</v>
      </c>
      <c r="B314" t="e">
        <f>[1]Feuil1!B314</f>
        <v>#REF!</v>
      </c>
    </row>
    <row r="315" spans="1:2">
      <c r="A315" t="e">
        <f>[1]Feuil1!A315</f>
        <v>#REF!</v>
      </c>
      <c r="B315" t="e">
        <f>[1]Feuil1!B315</f>
        <v>#REF!</v>
      </c>
    </row>
    <row r="316" spans="1:2">
      <c r="A316" t="e">
        <f>[1]Feuil1!A316</f>
        <v>#REF!</v>
      </c>
      <c r="B316" t="e">
        <f>[1]Feuil1!B316</f>
        <v>#REF!</v>
      </c>
    </row>
    <row r="317" spans="1:2">
      <c r="A317" t="e">
        <f>[1]Feuil1!A317</f>
        <v>#REF!</v>
      </c>
      <c r="B317" t="e">
        <f>[1]Feuil1!B317</f>
        <v>#REF!</v>
      </c>
    </row>
    <row r="318" spans="1:2">
      <c r="A318" t="e">
        <f>[1]Feuil1!A318</f>
        <v>#REF!</v>
      </c>
      <c r="B318" t="e">
        <f>[1]Feuil1!B318</f>
        <v>#REF!</v>
      </c>
    </row>
    <row r="319" spans="1:2">
      <c r="A319" t="e">
        <f>[1]Feuil1!A319</f>
        <v>#REF!</v>
      </c>
      <c r="B319" t="e">
        <f>[1]Feuil1!B319</f>
        <v>#REF!</v>
      </c>
    </row>
    <row r="320" spans="1:2">
      <c r="A320" t="e">
        <f>[1]Feuil1!A320</f>
        <v>#REF!</v>
      </c>
      <c r="B320" t="e">
        <f>[1]Feuil1!B320</f>
        <v>#REF!</v>
      </c>
    </row>
    <row r="321" spans="1:2">
      <c r="A321" t="e">
        <f>[1]Feuil1!A321</f>
        <v>#REF!</v>
      </c>
      <c r="B321" t="e">
        <f>[1]Feuil1!B321</f>
        <v>#REF!</v>
      </c>
    </row>
    <row r="322" spans="1:2">
      <c r="A322" t="e">
        <f>[1]Feuil1!A322</f>
        <v>#REF!</v>
      </c>
      <c r="B322" t="e">
        <f>[1]Feuil1!B322</f>
        <v>#REF!</v>
      </c>
    </row>
    <row r="323" spans="1:2">
      <c r="A323" t="e">
        <f>[1]Feuil1!A323</f>
        <v>#REF!</v>
      </c>
      <c r="B323" t="e">
        <f>[1]Feuil1!B323</f>
        <v>#REF!</v>
      </c>
    </row>
    <row r="324" spans="1:2">
      <c r="A324" t="e">
        <f>[1]Feuil1!A324</f>
        <v>#REF!</v>
      </c>
      <c r="B324" t="e">
        <f>[1]Feuil1!B324</f>
        <v>#REF!</v>
      </c>
    </row>
    <row r="325" spans="1:2">
      <c r="A325" t="e">
        <f>[1]Feuil1!A325</f>
        <v>#REF!</v>
      </c>
      <c r="B325" t="e">
        <f>[1]Feuil1!B325</f>
        <v>#REF!</v>
      </c>
    </row>
    <row r="326" spans="1:2">
      <c r="A326" t="e">
        <f>[1]Feuil1!A326</f>
        <v>#REF!</v>
      </c>
      <c r="B326" t="e">
        <f>[1]Feuil1!B326</f>
        <v>#REF!</v>
      </c>
    </row>
    <row r="327" spans="1:2">
      <c r="A327" t="e">
        <f>[1]Feuil1!A327</f>
        <v>#REF!</v>
      </c>
      <c r="B327" t="e">
        <f>[1]Feuil1!B327</f>
        <v>#REF!</v>
      </c>
    </row>
    <row r="328" spans="1:2">
      <c r="A328" t="e">
        <f>[1]Feuil1!A328</f>
        <v>#REF!</v>
      </c>
      <c r="B328" t="e">
        <f>[1]Feuil1!B328</f>
        <v>#REF!</v>
      </c>
    </row>
    <row r="329" spans="1:2">
      <c r="A329" t="e">
        <f>[1]Feuil1!A329</f>
        <v>#REF!</v>
      </c>
      <c r="B329" t="e">
        <f>[1]Feuil1!B329</f>
        <v>#REF!</v>
      </c>
    </row>
    <row r="330" spans="1:2">
      <c r="A330" t="e">
        <f>[1]Feuil1!A330</f>
        <v>#REF!</v>
      </c>
      <c r="B330" t="e">
        <f>[1]Feuil1!B330</f>
        <v>#REF!</v>
      </c>
    </row>
    <row r="331" spans="1:2">
      <c r="A331" t="e">
        <f>[1]Feuil1!A331</f>
        <v>#REF!</v>
      </c>
      <c r="B331" t="e">
        <f>[1]Feuil1!B331</f>
        <v>#REF!</v>
      </c>
    </row>
    <row r="332" spans="1:2">
      <c r="A332" t="e">
        <f>[1]Feuil1!A332</f>
        <v>#REF!</v>
      </c>
      <c r="B332" t="e">
        <f>[1]Feuil1!B332</f>
        <v>#REF!</v>
      </c>
    </row>
    <row r="333" spans="1:2">
      <c r="A333" t="e">
        <f>[1]Feuil1!A333</f>
        <v>#REF!</v>
      </c>
      <c r="B333" t="e">
        <f>[1]Feuil1!B333</f>
        <v>#REF!</v>
      </c>
    </row>
    <row r="334" spans="1:2">
      <c r="A334" t="e">
        <f>[1]Feuil1!A334</f>
        <v>#REF!</v>
      </c>
      <c r="B334" t="e">
        <f>[1]Feuil1!B334</f>
        <v>#REF!</v>
      </c>
    </row>
    <row r="335" spans="1:2">
      <c r="A335" t="e">
        <f>[1]Feuil1!A335</f>
        <v>#REF!</v>
      </c>
      <c r="B335" t="e">
        <f>[1]Feuil1!B335</f>
        <v>#REF!</v>
      </c>
    </row>
    <row r="336" spans="1:2">
      <c r="A336" t="e">
        <f>[1]Feuil1!A336</f>
        <v>#REF!</v>
      </c>
      <c r="B336" t="e">
        <f>[1]Feuil1!B336</f>
        <v>#REF!</v>
      </c>
    </row>
    <row r="337" spans="1:2">
      <c r="A337" t="e">
        <f>[1]Feuil1!A337</f>
        <v>#REF!</v>
      </c>
      <c r="B337" t="e">
        <f>[1]Feuil1!B337</f>
        <v>#REF!</v>
      </c>
    </row>
    <row r="338" spans="1:2">
      <c r="A338" t="e">
        <f>[1]Feuil1!A338</f>
        <v>#REF!</v>
      </c>
      <c r="B338" t="e">
        <f>[1]Feuil1!B338</f>
        <v>#REF!</v>
      </c>
    </row>
    <row r="339" spans="1:2">
      <c r="A339" t="e">
        <f>[1]Feuil1!A339</f>
        <v>#REF!</v>
      </c>
      <c r="B339" t="e">
        <f>[1]Feuil1!B339</f>
        <v>#REF!</v>
      </c>
    </row>
    <row r="340" spans="1:2">
      <c r="A340" t="e">
        <f>[1]Feuil1!A340</f>
        <v>#REF!</v>
      </c>
      <c r="B340" t="e">
        <f>[1]Feuil1!B340</f>
        <v>#REF!</v>
      </c>
    </row>
    <row r="341" spans="1:2">
      <c r="A341" t="e">
        <f>[1]Feuil1!A341</f>
        <v>#REF!</v>
      </c>
      <c r="B341" t="e">
        <f>[1]Feuil1!B341</f>
        <v>#REF!</v>
      </c>
    </row>
    <row r="342" spans="1:2">
      <c r="A342" t="e">
        <f>[1]Feuil1!A342</f>
        <v>#REF!</v>
      </c>
      <c r="B342" t="e">
        <f>[1]Feuil1!B342</f>
        <v>#REF!</v>
      </c>
    </row>
    <row r="343" spans="1:2">
      <c r="A343" t="e">
        <f>[1]Feuil1!A343</f>
        <v>#REF!</v>
      </c>
      <c r="B343" t="e">
        <f>[1]Feuil1!B343</f>
        <v>#REF!</v>
      </c>
    </row>
    <row r="344" spans="1:2">
      <c r="A344" t="e">
        <f>[1]Feuil1!A344</f>
        <v>#REF!</v>
      </c>
      <c r="B344" t="e">
        <f>[1]Feuil1!B344</f>
        <v>#REF!</v>
      </c>
    </row>
    <row r="345" spans="1:2">
      <c r="A345" t="e">
        <f>[1]Feuil1!A345</f>
        <v>#REF!</v>
      </c>
      <c r="B345" t="e">
        <f>[1]Feuil1!B345</f>
        <v>#REF!</v>
      </c>
    </row>
    <row r="346" spans="1:2">
      <c r="A346" t="e">
        <f>[1]Feuil1!A346</f>
        <v>#REF!</v>
      </c>
      <c r="B346" t="e">
        <f>[1]Feuil1!B346</f>
        <v>#REF!</v>
      </c>
    </row>
    <row r="347" spans="1:2">
      <c r="A347" t="e">
        <f>[1]Feuil1!A347</f>
        <v>#REF!</v>
      </c>
      <c r="B347" t="e">
        <f>[1]Feuil1!B347</f>
        <v>#REF!</v>
      </c>
    </row>
    <row r="348" spans="1:2">
      <c r="A348" t="e">
        <f>[1]Feuil1!A348</f>
        <v>#REF!</v>
      </c>
      <c r="B348" t="e">
        <f>[1]Feuil1!B348</f>
        <v>#REF!</v>
      </c>
    </row>
    <row r="349" spans="1:2">
      <c r="A349" t="e">
        <f>[1]Feuil1!A349</f>
        <v>#REF!</v>
      </c>
      <c r="B349" t="e">
        <f>[1]Feuil1!B349</f>
        <v>#REF!</v>
      </c>
    </row>
    <row r="350" spans="1:2">
      <c r="A350" t="e">
        <f>[1]Feuil1!A350</f>
        <v>#REF!</v>
      </c>
      <c r="B350" t="e">
        <f>[1]Feuil1!B350</f>
        <v>#REF!</v>
      </c>
    </row>
    <row r="351" spans="1:2">
      <c r="A351" t="e">
        <f>[1]Feuil1!A351</f>
        <v>#REF!</v>
      </c>
      <c r="B351" t="e">
        <f>[1]Feuil1!B351</f>
        <v>#REF!</v>
      </c>
    </row>
    <row r="352" spans="1:2">
      <c r="A352" t="e">
        <f>[1]Feuil1!A352</f>
        <v>#REF!</v>
      </c>
      <c r="B352" t="e">
        <f>[1]Feuil1!B352</f>
        <v>#REF!</v>
      </c>
    </row>
    <row r="353" spans="1:2">
      <c r="A353" t="e">
        <f>[1]Feuil1!A353</f>
        <v>#REF!</v>
      </c>
      <c r="B353" t="e">
        <f>[1]Feuil1!B353</f>
        <v>#REF!</v>
      </c>
    </row>
    <row r="354" spans="1:2">
      <c r="A354" t="e">
        <f>[1]Feuil1!A354</f>
        <v>#REF!</v>
      </c>
      <c r="B354" t="e">
        <f>[1]Feuil1!B354</f>
        <v>#REF!</v>
      </c>
    </row>
    <row r="355" spans="1:2">
      <c r="A355" t="e">
        <f>[1]Feuil1!A355</f>
        <v>#REF!</v>
      </c>
      <c r="B355" t="e">
        <f>[1]Feuil1!B355</f>
        <v>#REF!</v>
      </c>
    </row>
    <row r="356" spans="1:2">
      <c r="A356" t="e">
        <f>[1]Feuil1!A356</f>
        <v>#REF!</v>
      </c>
      <c r="B356" t="e">
        <f>[1]Feuil1!B356</f>
        <v>#REF!</v>
      </c>
    </row>
    <row r="357" spans="1:2">
      <c r="A357" t="e">
        <f>[1]Feuil1!A357</f>
        <v>#REF!</v>
      </c>
      <c r="B357" t="e">
        <f>[1]Feuil1!B357</f>
        <v>#REF!</v>
      </c>
    </row>
    <row r="358" spans="1:2">
      <c r="A358" t="e">
        <f>[1]Feuil1!A358</f>
        <v>#REF!</v>
      </c>
      <c r="B358" t="e">
        <f>[1]Feuil1!B358</f>
        <v>#REF!</v>
      </c>
    </row>
    <row r="359" spans="1:2">
      <c r="A359" t="e">
        <f>[1]Feuil1!A359</f>
        <v>#REF!</v>
      </c>
      <c r="B359" t="e">
        <f>[1]Feuil1!B359</f>
        <v>#REF!</v>
      </c>
    </row>
    <row r="360" spans="1:2">
      <c r="A360" t="e">
        <f>[1]Feuil1!A360</f>
        <v>#REF!</v>
      </c>
      <c r="B360" t="e">
        <f>[1]Feuil1!B360</f>
        <v>#REF!</v>
      </c>
    </row>
    <row r="361" spans="1:2">
      <c r="A361" t="e">
        <f>[1]Feuil1!A361</f>
        <v>#REF!</v>
      </c>
      <c r="B361" t="e">
        <f>[1]Feuil1!B361</f>
        <v>#REF!</v>
      </c>
    </row>
    <row r="362" spans="1:2">
      <c r="A362" t="e">
        <f>[1]Feuil1!A362</f>
        <v>#REF!</v>
      </c>
      <c r="B362" t="e">
        <f>[1]Feuil1!B362</f>
        <v>#REF!</v>
      </c>
    </row>
    <row r="363" spans="1:2">
      <c r="A363" t="e">
        <f>[1]Feuil1!A363</f>
        <v>#REF!</v>
      </c>
      <c r="B363" t="e">
        <f>[1]Feuil1!B363</f>
        <v>#REF!</v>
      </c>
    </row>
    <row r="364" spans="1:2">
      <c r="A364" t="e">
        <f>[1]Feuil1!A364</f>
        <v>#REF!</v>
      </c>
      <c r="B364" t="e">
        <f>[1]Feuil1!B364</f>
        <v>#REF!</v>
      </c>
    </row>
    <row r="365" spans="1:2">
      <c r="A365" t="e">
        <f>[1]Feuil1!A365</f>
        <v>#REF!</v>
      </c>
      <c r="B365" t="e">
        <f>[1]Feuil1!B365</f>
        <v>#REF!</v>
      </c>
    </row>
    <row r="366" spans="1:2">
      <c r="A366" t="e">
        <f>[1]Feuil1!A366</f>
        <v>#REF!</v>
      </c>
      <c r="B366" t="e">
        <f>[1]Feuil1!B366</f>
        <v>#REF!</v>
      </c>
    </row>
    <row r="367" spans="1:2">
      <c r="A367" t="e">
        <f>[1]Feuil1!A367</f>
        <v>#REF!</v>
      </c>
      <c r="B367" t="e">
        <f>[1]Feuil1!B367</f>
        <v>#REF!</v>
      </c>
    </row>
    <row r="368" spans="1:2">
      <c r="A368" t="e">
        <f>[1]Feuil1!A368</f>
        <v>#REF!</v>
      </c>
      <c r="B368" t="e">
        <f>[1]Feuil1!B368</f>
        <v>#REF!</v>
      </c>
    </row>
    <row r="369" spans="1:2">
      <c r="A369" t="e">
        <f>[1]Feuil1!A369</f>
        <v>#REF!</v>
      </c>
      <c r="B369" t="e">
        <f>[1]Feuil1!B369</f>
        <v>#REF!</v>
      </c>
    </row>
    <row r="370" spans="1:2">
      <c r="A370" t="e">
        <f>[1]Feuil1!A370</f>
        <v>#REF!</v>
      </c>
      <c r="B370" t="e">
        <f>[1]Feuil1!B370</f>
        <v>#REF!</v>
      </c>
    </row>
    <row r="371" spans="1:2">
      <c r="A371" t="e">
        <f>[1]Feuil1!A371</f>
        <v>#REF!</v>
      </c>
      <c r="B371" t="e">
        <f>[1]Feuil1!B371</f>
        <v>#REF!</v>
      </c>
    </row>
    <row r="372" spans="1:2">
      <c r="A372" t="e">
        <f>[1]Feuil1!A372</f>
        <v>#REF!</v>
      </c>
      <c r="B372" t="e">
        <f>[1]Feuil1!B372</f>
        <v>#REF!</v>
      </c>
    </row>
    <row r="373" spans="1:2">
      <c r="A373" t="e">
        <f>[1]Feuil1!A373</f>
        <v>#REF!</v>
      </c>
      <c r="B373" t="e">
        <f>[1]Feuil1!B373</f>
        <v>#REF!</v>
      </c>
    </row>
    <row r="374" spans="1:2">
      <c r="A374" t="e">
        <f>[1]Feuil1!A374</f>
        <v>#REF!</v>
      </c>
      <c r="B374" t="e">
        <f>[1]Feuil1!B374</f>
        <v>#REF!</v>
      </c>
    </row>
    <row r="375" spans="1:2">
      <c r="A375" t="e">
        <f>[1]Feuil1!A375</f>
        <v>#REF!</v>
      </c>
      <c r="B375" t="e">
        <f>[1]Feuil1!B375</f>
        <v>#REF!</v>
      </c>
    </row>
    <row r="376" spans="1:2">
      <c r="A376" t="e">
        <f>[1]Feuil1!A376</f>
        <v>#REF!</v>
      </c>
      <c r="B376" t="e">
        <f>[1]Feuil1!B376</f>
        <v>#REF!</v>
      </c>
    </row>
    <row r="377" spans="1:2">
      <c r="A377" t="e">
        <f>[1]Feuil1!A377</f>
        <v>#REF!</v>
      </c>
      <c r="B377" t="e">
        <f>[1]Feuil1!B377</f>
        <v>#REF!</v>
      </c>
    </row>
    <row r="378" spans="1:2">
      <c r="A378" t="e">
        <f>[1]Feuil1!A378</f>
        <v>#REF!</v>
      </c>
      <c r="B378" t="e">
        <f>[1]Feuil1!B378</f>
        <v>#REF!</v>
      </c>
    </row>
    <row r="379" spans="1:2">
      <c r="A379" t="e">
        <f>[1]Feuil1!A379</f>
        <v>#REF!</v>
      </c>
      <c r="B379" t="e">
        <f>[1]Feuil1!B379</f>
        <v>#REF!</v>
      </c>
    </row>
    <row r="380" spans="1:2">
      <c r="A380" t="e">
        <f>[1]Feuil1!A380</f>
        <v>#REF!</v>
      </c>
      <c r="B380" t="e">
        <f>[1]Feuil1!B380</f>
        <v>#REF!</v>
      </c>
    </row>
    <row r="381" spans="1:2">
      <c r="A381" t="e">
        <f>[1]Feuil1!A381</f>
        <v>#REF!</v>
      </c>
      <c r="B381" t="e">
        <f>[1]Feuil1!B381</f>
        <v>#REF!</v>
      </c>
    </row>
    <row r="382" spans="1:2">
      <c r="A382" t="e">
        <f>[1]Feuil1!A382</f>
        <v>#REF!</v>
      </c>
      <c r="B382" t="e">
        <f>[1]Feuil1!B382</f>
        <v>#REF!</v>
      </c>
    </row>
    <row r="383" spans="1:2">
      <c r="A383" t="e">
        <f>[1]Feuil1!A383</f>
        <v>#REF!</v>
      </c>
      <c r="B383" t="e">
        <f>[1]Feuil1!B383</f>
        <v>#REF!</v>
      </c>
    </row>
    <row r="384" spans="1:2">
      <c r="A384" t="e">
        <f>[1]Feuil1!A384</f>
        <v>#REF!</v>
      </c>
      <c r="B384" t="e">
        <f>[1]Feuil1!B384</f>
        <v>#REF!</v>
      </c>
    </row>
    <row r="385" spans="1:2">
      <c r="A385" t="e">
        <f>[1]Feuil1!A385</f>
        <v>#REF!</v>
      </c>
      <c r="B385" t="e">
        <f>[1]Feuil1!B385</f>
        <v>#REF!</v>
      </c>
    </row>
    <row r="386" spans="1:2">
      <c r="A386" t="e">
        <f>[1]Feuil1!A386</f>
        <v>#REF!</v>
      </c>
      <c r="B386" t="e">
        <f>[1]Feuil1!B386</f>
        <v>#REF!</v>
      </c>
    </row>
    <row r="387" spans="1:2">
      <c r="A387" t="e">
        <f>[1]Feuil1!A387</f>
        <v>#REF!</v>
      </c>
      <c r="B387" t="e">
        <f>[1]Feuil1!B387</f>
        <v>#REF!</v>
      </c>
    </row>
    <row r="388" spans="1:2">
      <c r="A388" t="e">
        <f>[1]Feuil1!A388</f>
        <v>#REF!</v>
      </c>
      <c r="B388" t="e">
        <f>[1]Feuil1!B388</f>
        <v>#REF!</v>
      </c>
    </row>
    <row r="389" spans="1:2">
      <c r="A389" t="e">
        <f>[1]Feuil1!A389</f>
        <v>#REF!</v>
      </c>
      <c r="B389" t="e">
        <f>[1]Feuil1!B389</f>
        <v>#REF!</v>
      </c>
    </row>
    <row r="390" spans="1:2">
      <c r="A390" t="e">
        <f>[1]Feuil1!A390</f>
        <v>#REF!</v>
      </c>
      <c r="B390" t="e">
        <f>[1]Feuil1!B390</f>
        <v>#REF!</v>
      </c>
    </row>
    <row r="391" spans="1:2">
      <c r="A391" t="e">
        <f>[1]Feuil1!A391</f>
        <v>#REF!</v>
      </c>
      <c r="B391" t="e">
        <f>[1]Feuil1!B391</f>
        <v>#REF!</v>
      </c>
    </row>
    <row r="392" spans="1:2">
      <c r="A392" t="e">
        <f>[1]Feuil1!A392</f>
        <v>#REF!</v>
      </c>
      <c r="B392" t="e">
        <f>[1]Feuil1!B392</f>
        <v>#REF!</v>
      </c>
    </row>
    <row r="393" spans="1:2">
      <c r="A393" t="e">
        <f>[1]Feuil1!A393</f>
        <v>#REF!</v>
      </c>
      <c r="B393" t="e">
        <f>[1]Feuil1!B393</f>
        <v>#REF!</v>
      </c>
    </row>
    <row r="394" spans="1:2">
      <c r="A394" t="e">
        <f>[1]Feuil1!A394</f>
        <v>#REF!</v>
      </c>
      <c r="B394" t="e">
        <f>[1]Feuil1!B394</f>
        <v>#REF!</v>
      </c>
    </row>
    <row r="395" spans="1:2">
      <c r="A395" t="e">
        <f>[1]Feuil1!A395</f>
        <v>#REF!</v>
      </c>
      <c r="B395" t="e">
        <f>[1]Feuil1!B395</f>
        <v>#REF!</v>
      </c>
    </row>
    <row r="396" spans="1:2">
      <c r="A396" t="e">
        <f>[1]Feuil1!A396</f>
        <v>#REF!</v>
      </c>
      <c r="B396" t="e">
        <f>[1]Feuil1!B396</f>
        <v>#REF!</v>
      </c>
    </row>
    <row r="397" spans="1:2">
      <c r="A397" t="e">
        <f>[1]Feuil1!A397</f>
        <v>#REF!</v>
      </c>
      <c r="B397" t="e">
        <f>[1]Feuil1!B397</f>
        <v>#REF!</v>
      </c>
    </row>
    <row r="398" spans="1:2">
      <c r="A398" t="e">
        <f>[1]Feuil1!A398</f>
        <v>#REF!</v>
      </c>
      <c r="B398" t="e">
        <f>[1]Feuil1!B398</f>
        <v>#REF!</v>
      </c>
    </row>
    <row r="399" spans="1:2">
      <c r="A399" t="e">
        <f>[1]Feuil1!A399</f>
        <v>#REF!</v>
      </c>
      <c r="B399" t="e">
        <f>[1]Feuil1!B399</f>
        <v>#REF!</v>
      </c>
    </row>
    <row r="400" spans="1:2">
      <c r="A400" t="e">
        <f>[1]Feuil1!A400</f>
        <v>#REF!</v>
      </c>
      <c r="B400" t="e">
        <f>[1]Feuil1!B400</f>
        <v>#REF!</v>
      </c>
    </row>
    <row r="401" spans="1:2">
      <c r="A401" t="e">
        <f>[1]Feuil1!A401</f>
        <v>#REF!</v>
      </c>
      <c r="B401" t="e">
        <f>[1]Feuil1!B401</f>
        <v>#REF!</v>
      </c>
    </row>
    <row r="402" spans="1:2">
      <c r="A402" t="e">
        <f>[1]Feuil1!A402</f>
        <v>#REF!</v>
      </c>
      <c r="B402" t="e">
        <f>[1]Feuil1!B402</f>
        <v>#REF!</v>
      </c>
    </row>
    <row r="403" spans="1:2">
      <c r="A403" t="e">
        <f>[1]Feuil1!A403</f>
        <v>#REF!</v>
      </c>
      <c r="B403" t="e">
        <f>[1]Feuil1!B403</f>
        <v>#REF!</v>
      </c>
    </row>
    <row r="404" spans="1:2">
      <c r="A404" t="e">
        <f>[1]Feuil1!A404</f>
        <v>#REF!</v>
      </c>
      <c r="B404" t="e">
        <f>[1]Feuil1!B404</f>
        <v>#REF!</v>
      </c>
    </row>
    <row r="405" spans="1:2">
      <c r="A405" t="e">
        <f>[1]Feuil1!A405</f>
        <v>#REF!</v>
      </c>
      <c r="B405" t="e">
        <f>[1]Feuil1!B405</f>
        <v>#REF!</v>
      </c>
    </row>
    <row r="406" spans="1:2">
      <c r="A406" t="e">
        <f>[1]Feuil1!A406</f>
        <v>#REF!</v>
      </c>
      <c r="B406" t="e">
        <f>[1]Feuil1!B406</f>
        <v>#REF!</v>
      </c>
    </row>
    <row r="407" spans="1:2">
      <c r="A407" t="e">
        <f>[1]Feuil1!A407</f>
        <v>#REF!</v>
      </c>
      <c r="B407" t="e">
        <f>[1]Feuil1!B407</f>
        <v>#REF!</v>
      </c>
    </row>
    <row r="408" spans="1:2">
      <c r="A408" t="e">
        <f>[1]Feuil1!A408</f>
        <v>#REF!</v>
      </c>
      <c r="B408" t="e">
        <f>[1]Feuil1!B408</f>
        <v>#REF!</v>
      </c>
    </row>
    <row r="409" spans="1:2">
      <c r="A409" t="e">
        <f>[1]Feuil1!A409</f>
        <v>#REF!</v>
      </c>
      <c r="B409" t="e">
        <f>[1]Feuil1!B409</f>
        <v>#REF!</v>
      </c>
    </row>
    <row r="410" spans="1:2">
      <c r="A410" t="e">
        <f>[1]Feuil1!A410</f>
        <v>#REF!</v>
      </c>
      <c r="B410" t="e">
        <f>[1]Feuil1!B410</f>
        <v>#REF!</v>
      </c>
    </row>
    <row r="411" spans="1:2">
      <c r="A411" t="e">
        <f>[1]Feuil1!A411</f>
        <v>#REF!</v>
      </c>
      <c r="B411" t="e">
        <f>[1]Feuil1!B411</f>
        <v>#REF!</v>
      </c>
    </row>
    <row r="412" spans="1:2">
      <c r="A412" t="e">
        <f>[1]Feuil1!A412</f>
        <v>#REF!</v>
      </c>
      <c r="B412" t="e">
        <f>[1]Feuil1!B412</f>
        <v>#REF!</v>
      </c>
    </row>
    <row r="413" spans="1:2">
      <c r="A413" t="e">
        <f>[1]Feuil1!A413</f>
        <v>#REF!</v>
      </c>
      <c r="B413" t="e">
        <f>[1]Feuil1!B413</f>
        <v>#REF!</v>
      </c>
    </row>
    <row r="414" spans="1:2">
      <c r="A414" t="e">
        <f>[1]Feuil1!A414</f>
        <v>#REF!</v>
      </c>
      <c r="B414" t="e">
        <f>[1]Feuil1!B414</f>
        <v>#REF!</v>
      </c>
    </row>
    <row r="415" spans="1:2">
      <c r="A415" t="e">
        <f>[1]Feuil1!A415</f>
        <v>#REF!</v>
      </c>
      <c r="B415" t="e">
        <f>[1]Feuil1!B415</f>
        <v>#REF!</v>
      </c>
    </row>
    <row r="416" spans="1:2">
      <c r="A416" t="e">
        <f>[1]Feuil1!A416</f>
        <v>#REF!</v>
      </c>
      <c r="B416" t="e">
        <f>[1]Feuil1!B416</f>
        <v>#REF!</v>
      </c>
    </row>
    <row r="417" spans="1:2">
      <c r="A417" t="e">
        <f>[1]Feuil1!A417</f>
        <v>#REF!</v>
      </c>
      <c r="B417" t="e">
        <f>[1]Feuil1!B417</f>
        <v>#REF!</v>
      </c>
    </row>
    <row r="418" spans="1:2">
      <c r="A418" t="e">
        <f>[1]Feuil1!A418</f>
        <v>#REF!</v>
      </c>
      <c r="B418" t="e">
        <f>[1]Feuil1!B418</f>
        <v>#REF!</v>
      </c>
    </row>
    <row r="419" spans="1:2">
      <c r="A419" t="e">
        <f>[1]Feuil1!A419</f>
        <v>#REF!</v>
      </c>
      <c r="B419" t="e">
        <f>[1]Feuil1!B419</f>
        <v>#REF!</v>
      </c>
    </row>
    <row r="420" spans="1:2">
      <c r="A420" t="e">
        <f>[1]Feuil1!A420</f>
        <v>#REF!</v>
      </c>
      <c r="B420" t="e">
        <f>[1]Feuil1!B420</f>
        <v>#REF!</v>
      </c>
    </row>
    <row r="421" spans="1:2">
      <c r="A421" t="e">
        <f>[1]Feuil1!A421</f>
        <v>#REF!</v>
      </c>
      <c r="B421" t="e">
        <f>[1]Feuil1!B421</f>
        <v>#REF!</v>
      </c>
    </row>
    <row r="422" spans="1:2">
      <c r="A422" t="e">
        <f>[1]Feuil1!A422</f>
        <v>#REF!</v>
      </c>
      <c r="B422" t="e">
        <f>[1]Feuil1!B422</f>
        <v>#REF!</v>
      </c>
    </row>
    <row r="423" spans="1:2">
      <c r="A423" t="e">
        <f>[1]Feuil1!A423</f>
        <v>#REF!</v>
      </c>
      <c r="B423" t="e">
        <f>[1]Feuil1!B423</f>
        <v>#REF!</v>
      </c>
    </row>
    <row r="424" spans="1:2">
      <c r="A424" t="e">
        <f>[1]Feuil1!A424</f>
        <v>#REF!</v>
      </c>
      <c r="B424" t="e">
        <f>[1]Feuil1!B424</f>
        <v>#REF!</v>
      </c>
    </row>
    <row r="425" spans="1:2">
      <c r="A425" t="e">
        <f>[1]Feuil1!A425</f>
        <v>#REF!</v>
      </c>
      <c r="B425" t="e">
        <f>[1]Feuil1!B425</f>
        <v>#REF!</v>
      </c>
    </row>
    <row r="426" spans="1:2">
      <c r="A426" t="e">
        <f>[1]Feuil1!A426</f>
        <v>#REF!</v>
      </c>
      <c r="B426" t="e">
        <f>[1]Feuil1!B426</f>
        <v>#REF!</v>
      </c>
    </row>
    <row r="427" spans="1:2">
      <c r="A427" t="e">
        <f>[1]Feuil1!A427</f>
        <v>#REF!</v>
      </c>
      <c r="B427" t="e">
        <f>[1]Feuil1!B427</f>
        <v>#REF!</v>
      </c>
    </row>
    <row r="428" spans="1:2">
      <c r="A428" t="e">
        <f>[1]Feuil1!A428</f>
        <v>#REF!</v>
      </c>
      <c r="B428" t="e">
        <f>[1]Feuil1!B428</f>
        <v>#REF!</v>
      </c>
    </row>
    <row r="429" spans="1:2">
      <c r="A429" t="e">
        <f>[1]Feuil1!A429</f>
        <v>#REF!</v>
      </c>
      <c r="B429" t="e">
        <f>[1]Feuil1!B429</f>
        <v>#REF!</v>
      </c>
    </row>
    <row r="430" spans="1:2">
      <c r="A430" t="e">
        <f>[1]Feuil1!A430</f>
        <v>#REF!</v>
      </c>
      <c r="B430" t="e">
        <f>[1]Feuil1!B430</f>
        <v>#REF!</v>
      </c>
    </row>
    <row r="431" spans="1:2">
      <c r="A431" t="e">
        <f>[1]Feuil1!A431</f>
        <v>#REF!</v>
      </c>
      <c r="B431" t="e">
        <f>[1]Feuil1!B431</f>
        <v>#REF!</v>
      </c>
    </row>
    <row r="432" spans="1:2">
      <c r="A432" t="e">
        <f>[1]Feuil1!A432</f>
        <v>#REF!</v>
      </c>
      <c r="B432" t="e">
        <f>[1]Feuil1!B432</f>
        <v>#REF!</v>
      </c>
    </row>
    <row r="433" spans="1:2">
      <c r="A433" t="e">
        <f>[1]Feuil1!A433</f>
        <v>#REF!</v>
      </c>
      <c r="B433" t="e">
        <f>[1]Feuil1!B433</f>
        <v>#REF!</v>
      </c>
    </row>
    <row r="434" spans="1:2">
      <c r="A434" t="e">
        <f>[1]Feuil1!A434</f>
        <v>#REF!</v>
      </c>
      <c r="B434" t="e">
        <f>[1]Feuil1!B434</f>
        <v>#REF!</v>
      </c>
    </row>
    <row r="435" spans="1:2">
      <c r="A435" t="e">
        <f>[1]Feuil1!A435</f>
        <v>#REF!</v>
      </c>
      <c r="B435" t="e">
        <f>[1]Feuil1!B435</f>
        <v>#REF!</v>
      </c>
    </row>
    <row r="436" spans="1:2">
      <c r="A436" t="e">
        <f>[1]Feuil1!A436</f>
        <v>#REF!</v>
      </c>
      <c r="B436" t="e">
        <f>[1]Feuil1!B436</f>
        <v>#REF!</v>
      </c>
    </row>
    <row r="437" spans="1:2">
      <c r="A437" t="e">
        <f>[1]Feuil1!A437</f>
        <v>#REF!</v>
      </c>
      <c r="B437" t="e">
        <f>[1]Feuil1!B437</f>
        <v>#REF!</v>
      </c>
    </row>
    <row r="438" spans="1:2">
      <c r="A438" t="e">
        <f>[1]Feuil1!A438</f>
        <v>#REF!</v>
      </c>
      <c r="B438" t="e">
        <f>[1]Feuil1!B438</f>
        <v>#REF!</v>
      </c>
    </row>
    <row r="439" spans="1:2">
      <c r="A439" t="e">
        <f>[1]Feuil1!A439</f>
        <v>#REF!</v>
      </c>
      <c r="B439" t="e">
        <f>[1]Feuil1!B439</f>
        <v>#REF!</v>
      </c>
    </row>
    <row r="440" spans="1:2">
      <c r="A440" t="e">
        <f>[1]Feuil1!A440</f>
        <v>#REF!</v>
      </c>
      <c r="B440" t="e">
        <f>[1]Feuil1!B440</f>
        <v>#REF!</v>
      </c>
    </row>
    <row r="441" spans="1:2">
      <c r="A441" t="e">
        <f>[1]Feuil1!A441</f>
        <v>#REF!</v>
      </c>
      <c r="B441" t="e">
        <f>[1]Feuil1!B441</f>
        <v>#REF!</v>
      </c>
    </row>
    <row r="442" spans="1:2">
      <c r="A442" t="e">
        <f>[1]Feuil1!A442</f>
        <v>#REF!</v>
      </c>
      <c r="B442" t="e">
        <f>[1]Feuil1!B442</f>
        <v>#REF!</v>
      </c>
    </row>
    <row r="443" spans="1:2">
      <c r="A443" t="e">
        <f>[1]Feuil1!A443</f>
        <v>#REF!</v>
      </c>
      <c r="B443" t="e">
        <f>[1]Feuil1!B443</f>
        <v>#REF!</v>
      </c>
    </row>
    <row r="444" spans="1:2">
      <c r="A444" t="e">
        <f>[1]Feuil1!A444</f>
        <v>#REF!</v>
      </c>
      <c r="B444" t="e">
        <f>[1]Feuil1!B444</f>
        <v>#REF!</v>
      </c>
    </row>
    <row r="445" spans="1:2">
      <c r="A445" t="e">
        <f>[1]Feuil1!A445</f>
        <v>#REF!</v>
      </c>
      <c r="B445" t="e">
        <f>[1]Feuil1!B445</f>
        <v>#REF!</v>
      </c>
    </row>
    <row r="446" spans="1:2">
      <c r="A446" t="e">
        <f>[1]Feuil1!A446</f>
        <v>#REF!</v>
      </c>
      <c r="B446" t="e">
        <f>[1]Feuil1!B446</f>
        <v>#REF!</v>
      </c>
    </row>
    <row r="447" spans="1:2">
      <c r="A447" t="e">
        <f>[1]Feuil1!A447</f>
        <v>#REF!</v>
      </c>
      <c r="B447" t="e">
        <f>[1]Feuil1!B447</f>
        <v>#REF!</v>
      </c>
    </row>
    <row r="448" spans="1:2">
      <c r="A448" t="e">
        <f>[1]Feuil1!A448</f>
        <v>#REF!</v>
      </c>
      <c r="B448" t="e">
        <f>[1]Feuil1!B448</f>
        <v>#REF!</v>
      </c>
    </row>
    <row r="449" spans="1:2">
      <c r="A449" t="e">
        <f>[1]Feuil1!A449</f>
        <v>#REF!</v>
      </c>
      <c r="B449" t="e">
        <f>[1]Feuil1!B449</f>
        <v>#REF!</v>
      </c>
    </row>
    <row r="450" spans="1:2">
      <c r="A450" t="e">
        <f>[1]Feuil1!A450</f>
        <v>#REF!</v>
      </c>
      <c r="B450" t="e">
        <f>[1]Feuil1!B450</f>
        <v>#REF!</v>
      </c>
    </row>
    <row r="451" spans="1:2">
      <c r="A451" t="e">
        <f>[1]Feuil1!A451</f>
        <v>#REF!</v>
      </c>
      <c r="B451" t="e">
        <f>[1]Feuil1!B451</f>
        <v>#REF!</v>
      </c>
    </row>
    <row r="452" spans="1:2">
      <c r="A452" t="e">
        <f>[1]Feuil1!A452</f>
        <v>#REF!</v>
      </c>
      <c r="B452" t="e">
        <f>[1]Feuil1!B452</f>
        <v>#REF!</v>
      </c>
    </row>
    <row r="453" spans="1:2">
      <c r="A453" t="e">
        <f>[1]Feuil1!A453</f>
        <v>#REF!</v>
      </c>
      <c r="B453" t="e">
        <f>[1]Feuil1!B453</f>
        <v>#REF!</v>
      </c>
    </row>
    <row r="454" spans="1:2">
      <c r="A454" t="e">
        <f>[1]Feuil1!A454</f>
        <v>#REF!</v>
      </c>
      <c r="B454" t="e">
        <f>[1]Feuil1!B454</f>
        <v>#REF!</v>
      </c>
    </row>
    <row r="455" spans="1:2">
      <c r="A455" t="e">
        <f>[1]Feuil1!A455</f>
        <v>#REF!</v>
      </c>
      <c r="B455" t="e">
        <f>[1]Feuil1!B455</f>
        <v>#REF!</v>
      </c>
    </row>
    <row r="456" spans="1:2">
      <c r="A456" t="e">
        <f>[1]Feuil1!A456</f>
        <v>#REF!</v>
      </c>
      <c r="B456" t="e">
        <f>[1]Feuil1!B456</f>
        <v>#REF!</v>
      </c>
    </row>
    <row r="457" spans="1:2">
      <c r="A457" t="e">
        <f>[1]Feuil1!A457</f>
        <v>#REF!</v>
      </c>
      <c r="B457" t="e">
        <f>[1]Feuil1!B457</f>
        <v>#REF!</v>
      </c>
    </row>
    <row r="458" spans="1:2">
      <c r="A458" t="e">
        <f>[1]Feuil1!A458</f>
        <v>#REF!</v>
      </c>
      <c r="B458" t="e">
        <f>[1]Feuil1!B458</f>
        <v>#REF!</v>
      </c>
    </row>
    <row r="459" spans="1:2">
      <c r="A459" t="e">
        <f>[1]Feuil1!A459</f>
        <v>#REF!</v>
      </c>
      <c r="B459" t="e">
        <f>[1]Feuil1!B459</f>
        <v>#REF!</v>
      </c>
    </row>
    <row r="460" spans="1:2">
      <c r="A460" t="e">
        <f>[1]Feuil1!A460</f>
        <v>#REF!</v>
      </c>
      <c r="B460" t="e">
        <f>[1]Feuil1!B460</f>
        <v>#REF!</v>
      </c>
    </row>
    <row r="461" spans="1:2">
      <c r="A461" t="e">
        <f>[1]Feuil1!A461</f>
        <v>#REF!</v>
      </c>
      <c r="B461" t="e">
        <f>[1]Feuil1!B461</f>
        <v>#REF!</v>
      </c>
    </row>
    <row r="462" spans="1:2">
      <c r="A462" t="e">
        <f>[1]Feuil1!A462</f>
        <v>#REF!</v>
      </c>
      <c r="B462" t="e">
        <f>[1]Feuil1!B462</f>
        <v>#REF!</v>
      </c>
    </row>
    <row r="463" spans="1:2">
      <c r="A463" t="e">
        <f>[1]Feuil1!A463</f>
        <v>#REF!</v>
      </c>
      <c r="B463" t="e">
        <f>[1]Feuil1!B463</f>
        <v>#REF!</v>
      </c>
    </row>
    <row r="464" spans="1:2">
      <c r="A464" t="e">
        <f>[1]Feuil1!A464</f>
        <v>#REF!</v>
      </c>
      <c r="B464" t="e">
        <f>[1]Feuil1!B464</f>
        <v>#REF!</v>
      </c>
    </row>
    <row r="465" spans="1:2">
      <c r="A465" t="e">
        <f>[1]Feuil1!A465</f>
        <v>#REF!</v>
      </c>
      <c r="B465" t="e">
        <f>[1]Feuil1!B465</f>
        <v>#REF!</v>
      </c>
    </row>
    <row r="466" spans="1:2">
      <c r="A466" t="e">
        <f>[1]Feuil1!A466</f>
        <v>#REF!</v>
      </c>
      <c r="B466" t="e">
        <f>[1]Feuil1!B466</f>
        <v>#REF!</v>
      </c>
    </row>
    <row r="467" spans="1:2">
      <c r="A467" t="e">
        <f>[1]Feuil1!A467</f>
        <v>#REF!</v>
      </c>
      <c r="B467" t="e">
        <f>[1]Feuil1!B467</f>
        <v>#REF!</v>
      </c>
    </row>
    <row r="468" spans="1:2">
      <c r="A468" t="e">
        <f>[1]Feuil1!A468</f>
        <v>#REF!</v>
      </c>
      <c r="B468" t="e">
        <f>[1]Feuil1!B468</f>
        <v>#REF!</v>
      </c>
    </row>
    <row r="469" spans="1:2">
      <c r="A469" t="e">
        <f>[1]Feuil1!A469</f>
        <v>#REF!</v>
      </c>
      <c r="B469" t="e">
        <f>[1]Feuil1!B469</f>
        <v>#REF!</v>
      </c>
    </row>
    <row r="470" spans="1:2">
      <c r="A470" t="e">
        <f>[1]Feuil1!A470</f>
        <v>#REF!</v>
      </c>
      <c r="B470" t="e">
        <f>[1]Feuil1!B470</f>
        <v>#REF!</v>
      </c>
    </row>
    <row r="471" spans="1:2">
      <c r="A471" t="e">
        <f>[1]Feuil1!A471</f>
        <v>#REF!</v>
      </c>
      <c r="B471" t="e">
        <f>[1]Feuil1!B471</f>
        <v>#REF!</v>
      </c>
    </row>
    <row r="472" spans="1:2">
      <c r="A472" t="e">
        <f>[1]Feuil1!A472</f>
        <v>#REF!</v>
      </c>
      <c r="B472" t="e">
        <f>[1]Feuil1!B472</f>
        <v>#REF!</v>
      </c>
    </row>
    <row r="473" spans="1:2">
      <c r="A473" t="e">
        <f>[1]Feuil1!A473</f>
        <v>#REF!</v>
      </c>
      <c r="B473" t="e">
        <f>[1]Feuil1!B473</f>
        <v>#REF!</v>
      </c>
    </row>
    <row r="474" spans="1:2">
      <c r="A474" t="e">
        <f>[1]Feuil1!A474</f>
        <v>#REF!</v>
      </c>
      <c r="B474" t="e">
        <f>[1]Feuil1!B474</f>
        <v>#REF!</v>
      </c>
    </row>
    <row r="475" spans="1:2">
      <c r="A475" t="e">
        <f>[1]Feuil1!A475</f>
        <v>#REF!</v>
      </c>
      <c r="B475" t="e">
        <f>[1]Feuil1!B475</f>
        <v>#REF!</v>
      </c>
    </row>
    <row r="476" spans="1:2">
      <c r="A476" t="e">
        <f>[1]Feuil1!A476</f>
        <v>#REF!</v>
      </c>
      <c r="B476" t="e">
        <f>[1]Feuil1!B476</f>
        <v>#REF!</v>
      </c>
    </row>
    <row r="477" spans="1:2">
      <c r="A477" t="e">
        <f>[1]Feuil1!A477</f>
        <v>#REF!</v>
      </c>
      <c r="B477" t="e">
        <f>[1]Feuil1!B477</f>
        <v>#REF!</v>
      </c>
    </row>
    <row r="478" spans="1:2">
      <c r="A478" t="e">
        <f>[1]Feuil1!A478</f>
        <v>#REF!</v>
      </c>
      <c r="B478" t="e">
        <f>[1]Feuil1!B478</f>
        <v>#REF!</v>
      </c>
    </row>
    <row r="479" spans="1:2">
      <c r="A479" t="e">
        <f>[1]Feuil1!A479</f>
        <v>#REF!</v>
      </c>
      <c r="B479" t="e">
        <f>[1]Feuil1!B479</f>
        <v>#REF!</v>
      </c>
    </row>
    <row r="480" spans="1:2">
      <c r="A480" t="e">
        <f>[1]Feuil1!A480</f>
        <v>#REF!</v>
      </c>
      <c r="B480" t="e">
        <f>[1]Feuil1!B480</f>
        <v>#REF!</v>
      </c>
    </row>
    <row r="481" spans="1:2">
      <c r="A481" t="e">
        <f>[1]Feuil1!A481</f>
        <v>#REF!</v>
      </c>
      <c r="B481" t="e">
        <f>[1]Feuil1!B481</f>
        <v>#REF!</v>
      </c>
    </row>
    <row r="482" spans="1:2">
      <c r="A482" t="e">
        <f>[1]Feuil1!A482</f>
        <v>#REF!</v>
      </c>
      <c r="B482" t="e">
        <f>[1]Feuil1!B482</f>
        <v>#REF!</v>
      </c>
    </row>
    <row r="483" spans="1:2">
      <c r="A483" t="e">
        <f>[1]Feuil1!A483</f>
        <v>#REF!</v>
      </c>
      <c r="B483" t="e">
        <f>[1]Feuil1!B483</f>
        <v>#REF!</v>
      </c>
    </row>
    <row r="484" spans="1:2">
      <c r="A484" t="e">
        <f>[1]Feuil1!A484</f>
        <v>#REF!</v>
      </c>
      <c r="B484" t="e">
        <f>[1]Feuil1!B484</f>
        <v>#REF!</v>
      </c>
    </row>
    <row r="485" spans="1:2">
      <c r="A485" t="e">
        <f>[1]Feuil1!A485</f>
        <v>#REF!</v>
      </c>
      <c r="B485" t="e">
        <f>[1]Feuil1!B485</f>
        <v>#REF!</v>
      </c>
    </row>
    <row r="486" spans="1:2">
      <c r="A486" t="e">
        <f>[1]Feuil1!A486</f>
        <v>#REF!</v>
      </c>
      <c r="B486" t="e">
        <f>[1]Feuil1!B486</f>
        <v>#REF!</v>
      </c>
    </row>
    <row r="487" spans="1:2">
      <c r="A487" t="e">
        <f>[1]Feuil1!A487</f>
        <v>#REF!</v>
      </c>
      <c r="B487" t="e">
        <f>[1]Feuil1!B487</f>
        <v>#REF!</v>
      </c>
    </row>
    <row r="488" spans="1:2">
      <c r="A488" t="e">
        <f>[1]Feuil1!A488</f>
        <v>#REF!</v>
      </c>
      <c r="B488" t="e">
        <f>[1]Feuil1!B488</f>
        <v>#REF!</v>
      </c>
    </row>
    <row r="489" spans="1:2">
      <c r="A489" t="e">
        <f>[1]Feuil1!A489</f>
        <v>#REF!</v>
      </c>
      <c r="B489" t="e">
        <f>[1]Feuil1!B489</f>
        <v>#REF!</v>
      </c>
    </row>
    <row r="490" spans="1:2">
      <c r="A490" t="e">
        <f>[1]Feuil1!A490</f>
        <v>#REF!</v>
      </c>
      <c r="B490" t="e">
        <f>[1]Feuil1!B490</f>
        <v>#REF!</v>
      </c>
    </row>
    <row r="491" spans="1:2">
      <c r="A491" t="e">
        <f>[1]Feuil1!A491</f>
        <v>#REF!</v>
      </c>
      <c r="B491" t="e">
        <f>[1]Feuil1!B491</f>
        <v>#REF!</v>
      </c>
    </row>
    <row r="492" spans="1:2">
      <c r="A492" t="e">
        <f>[1]Feuil1!A492</f>
        <v>#REF!</v>
      </c>
      <c r="B492" t="e">
        <f>[1]Feuil1!B492</f>
        <v>#REF!</v>
      </c>
    </row>
    <row r="493" spans="1:2">
      <c r="A493" t="e">
        <f>[1]Feuil1!A493</f>
        <v>#REF!</v>
      </c>
      <c r="B493" t="e">
        <f>[1]Feuil1!B493</f>
        <v>#REF!</v>
      </c>
    </row>
    <row r="494" spans="1:2">
      <c r="A494" t="e">
        <f>[1]Feuil1!A494</f>
        <v>#REF!</v>
      </c>
      <c r="B494" t="e">
        <f>[1]Feuil1!B494</f>
        <v>#REF!</v>
      </c>
    </row>
    <row r="495" spans="1:2">
      <c r="A495" t="e">
        <f>[1]Feuil1!A495</f>
        <v>#REF!</v>
      </c>
      <c r="B495" t="e">
        <f>[1]Feuil1!B495</f>
        <v>#REF!</v>
      </c>
    </row>
    <row r="496" spans="1:2">
      <c r="A496" t="e">
        <f>[1]Feuil1!A496</f>
        <v>#REF!</v>
      </c>
      <c r="B496" t="e">
        <f>[1]Feuil1!B496</f>
        <v>#REF!</v>
      </c>
    </row>
    <row r="497" spans="1:2">
      <c r="A497" t="e">
        <f>[1]Feuil1!A497</f>
        <v>#REF!</v>
      </c>
      <c r="B497" t="e">
        <f>[1]Feuil1!B497</f>
        <v>#REF!</v>
      </c>
    </row>
    <row r="498" spans="1:2">
      <c r="A498" t="e">
        <f>[1]Feuil1!A498</f>
        <v>#REF!</v>
      </c>
      <c r="B498" t="e">
        <f>[1]Feuil1!B498</f>
        <v>#REF!</v>
      </c>
    </row>
    <row r="499" spans="1:2">
      <c r="A499" t="e">
        <f>[1]Feuil1!A499</f>
        <v>#REF!</v>
      </c>
      <c r="B499" t="e">
        <f>[1]Feuil1!B499</f>
        <v>#REF!</v>
      </c>
    </row>
    <row r="500" spans="1:2">
      <c r="A500" t="e">
        <f>[1]Feuil1!A500</f>
        <v>#REF!</v>
      </c>
      <c r="B500" t="e">
        <f>[1]Feuil1!B500</f>
        <v>#REF!</v>
      </c>
    </row>
    <row r="501" spans="1:2">
      <c r="A501" t="e">
        <f>[1]Feuil1!A501</f>
        <v>#REF!</v>
      </c>
      <c r="B501" t="e">
        <f>[1]Feuil1!B501</f>
        <v>#REF!</v>
      </c>
    </row>
    <row r="502" spans="1:2">
      <c r="A502" t="e">
        <f>[1]Feuil1!A502</f>
        <v>#REF!</v>
      </c>
      <c r="B502" t="e">
        <f>[1]Feuil1!B502</f>
        <v>#REF!</v>
      </c>
    </row>
    <row r="503" spans="1:2">
      <c r="A503" t="e">
        <f>[1]Feuil1!A503</f>
        <v>#REF!</v>
      </c>
      <c r="B503" t="e">
        <f>[1]Feuil1!B503</f>
        <v>#REF!</v>
      </c>
    </row>
    <row r="504" spans="1:2">
      <c r="A504" t="e">
        <f>[1]Feuil1!A504</f>
        <v>#REF!</v>
      </c>
      <c r="B504" t="e">
        <f>[1]Feuil1!B504</f>
        <v>#REF!</v>
      </c>
    </row>
    <row r="505" spans="1:2">
      <c r="A505" t="e">
        <f>[1]Feuil1!A505</f>
        <v>#REF!</v>
      </c>
      <c r="B505" t="e">
        <f>[1]Feuil1!B505</f>
        <v>#REF!</v>
      </c>
    </row>
    <row r="506" spans="1:2">
      <c r="A506" t="e">
        <f>[1]Feuil1!A506</f>
        <v>#REF!</v>
      </c>
      <c r="B506" t="e">
        <f>[1]Feuil1!B506</f>
        <v>#REF!</v>
      </c>
    </row>
    <row r="507" spans="1:2">
      <c r="A507" t="e">
        <f>[1]Feuil1!A507</f>
        <v>#REF!</v>
      </c>
      <c r="B507" t="e">
        <f>[1]Feuil1!B507</f>
        <v>#REF!</v>
      </c>
    </row>
    <row r="508" spans="1:2">
      <c r="A508" t="e">
        <f>[1]Feuil1!A508</f>
        <v>#REF!</v>
      </c>
      <c r="B508" t="e">
        <f>[1]Feuil1!B508</f>
        <v>#REF!</v>
      </c>
    </row>
    <row r="509" spans="1:2">
      <c r="A509" t="e">
        <f>[1]Feuil1!A509</f>
        <v>#REF!</v>
      </c>
      <c r="B509" t="e">
        <f>[1]Feuil1!B509</f>
        <v>#REF!</v>
      </c>
    </row>
    <row r="510" spans="1:2">
      <c r="A510" t="e">
        <f>[1]Feuil1!A510</f>
        <v>#REF!</v>
      </c>
      <c r="B510" t="e">
        <f>[1]Feuil1!B510</f>
        <v>#REF!</v>
      </c>
    </row>
    <row r="511" spans="1:2">
      <c r="A511" t="e">
        <f>[1]Feuil1!A511</f>
        <v>#REF!</v>
      </c>
      <c r="B511" t="e">
        <f>[1]Feuil1!B511</f>
        <v>#REF!</v>
      </c>
    </row>
    <row r="512" spans="1:2">
      <c r="A512" t="e">
        <f>[1]Feuil1!A512</f>
        <v>#REF!</v>
      </c>
      <c r="B512" t="e">
        <f>[1]Feuil1!B512</f>
        <v>#REF!</v>
      </c>
    </row>
    <row r="513" spans="1:2">
      <c r="A513" t="e">
        <f>[1]Feuil1!A513</f>
        <v>#REF!</v>
      </c>
      <c r="B513" t="e">
        <f>[1]Feuil1!B513</f>
        <v>#REF!</v>
      </c>
    </row>
    <row r="514" spans="1:2">
      <c r="A514" t="e">
        <f>[1]Feuil1!A514</f>
        <v>#REF!</v>
      </c>
      <c r="B514" t="e">
        <f>[1]Feuil1!B514</f>
        <v>#REF!</v>
      </c>
    </row>
    <row r="515" spans="1:2">
      <c r="A515" t="e">
        <f>[1]Feuil1!A515</f>
        <v>#REF!</v>
      </c>
      <c r="B515" t="e">
        <f>[1]Feuil1!B515</f>
        <v>#REF!</v>
      </c>
    </row>
    <row r="516" spans="1:2">
      <c r="A516" t="e">
        <f>[1]Feuil1!A516</f>
        <v>#REF!</v>
      </c>
      <c r="B516" t="e">
        <f>[1]Feuil1!B516</f>
        <v>#REF!</v>
      </c>
    </row>
    <row r="517" spans="1:2">
      <c r="A517" t="e">
        <f>[1]Feuil1!A517</f>
        <v>#REF!</v>
      </c>
      <c r="B517" t="e">
        <f>[1]Feuil1!B517</f>
        <v>#REF!</v>
      </c>
    </row>
    <row r="518" spans="1:2">
      <c r="A518" t="e">
        <f>[1]Feuil1!A518</f>
        <v>#REF!</v>
      </c>
      <c r="B518" t="e">
        <f>[1]Feuil1!B518</f>
        <v>#REF!</v>
      </c>
    </row>
    <row r="519" spans="1:2">
      <c r="A519" t="e">
        <f>[1]Feuil1!A519</f>
        <v>#REF!</v>
      </c>
      <c r="B519" t="e">
        <f>[1]Feuil1!B519</f>
        <v>#REF!</v>
      </c>
    </row>
    <row r="520" spans="1:2">
      <c r="A520" t="e">
        <f>[1]Feuil1!A520</f>
        <v>#REF!</v>
      </c>
      <c r="B520" t="e">
        <f>[1]Feuil1!B520</f>
        <v>#REF!</v>
      </c>
    </row>
    <row r="521" spans="1:2">
      <c r="A521" t="e">
        <f>[1]Feuil1!A521</f>
        <v>#REF!</v>
      </c>
      <c r="B521" t="e">
        <f>[1]Feuil1!B521</f>
        <v>#REF!</v>
      </c>
    </row>
    <row r="522" spans="1:2">
      <c r="A522" t="e">
        <f>[1]Feuil1!A522</f>
        <v>#REF!</v>
      </c>
      <c r="B522" t="e">
        <f>[1]Feuil1!B522</f>
        <v>#REF!</v>
      </c>
    </row>
    <row r="523" spans="1:2">
      <c r="A523" t="e">
        <f>[1]Feuil1!A523</f>
        <v>#REF!</v>
      </c>
      <c r="B523" t="e">
        <f>[1]Feuil1!B523</f>
        <v>#REF!</v>
      </c>
    </row>
    <row r="524" spans="1:2">
      <c r="A524" t="e">
        <f>[1]Feuil1!A524</f>
        <v>#REF!</v>
      </c>
      <c r="B524" t="e">
        <f>[1]Feuil1!B524</f>
        <v>#REF!</v>
      </c>
    </row>
    <row r="525" spans="1:2">
      <c r="A525" t="e">
        <f>[1]Feuil1!A525</f>
        <v>#REF!</v>
      </c>
      <c r="B525" t="e">
        <f>[1]Feuil1!B525</f>
        <v>#REF!</v>
      </c>
    </row>
    <row r="526" spans="1:2">
      <c r="A526" t="e">
        <f>[1]Feuil1!A526</f>
        <v>#REF!</v>
      </c>
      <c r="B526" t="e">
        <f>[1]Feuil1!B526</f>
        <v>#REF!</v>
      </c>
    </row>
    <row r="527" spans="1:2">
      <c r="A527" t="e">
        <f>[1]Feuil1!A527</f>
        <v>#REF!</v>
      </c>
      <c r="B527" t="e">
        <f>[1]Feuil1!B527</f>
        <v>#REF!</v>
      </c>
    </row>
    <row r="528" spans="1:2">
      <c r="A528" t="e">
        <f>[1]Feuil1!A528</f>
        <v>#REF!</v>
      </c>
      <c r="B528" t="e">
        <f>[1]Feuil1!B528</f>
        <v>#REF!</v>
      </c>
    </row>
    <row r="529" spans="1:2">
      <c r="A529" t="e">
        <f>[1]Feuil1!A529</f>
        <v>#REF!</v>
      </c>
      <c r="B529" t="e">
        <f>[1]Feuil1!B529</f>
        <v>#REF!</v>
      </c>
    </row>
    <row r="530" spans="1:2">
      <c r="A530" t="e">
        <f>[1]Feuil1!A530</f>
        <v>#REF!</v>
      </c>
      <c r="B530" t="e">
        <f>[1]Feuil1!B530</f>
        <v>#REF!</v>
      </c>
    </row>
    <row r="531" spans="1:2">
      <c r="A531" t="e">
        <f>[1]Feuil1!A531</f>
        <v>#REF!</v>
      </c>
      <c r="B531" t="e">
        <f>[1]Feuil1!B531</f>
        <v>#REF!</v>
      </c>
    </row>
    <row r="532" spans="1:2">
      <c r="A532" t="e">
        <f>[1]Feuil1!A532</f>
        <v>#REF!</v>
      </c>
      <c r="B532" t="e">
        <f>[1]Feuil1!B532</f>
        <v>#REF!</v>
      </c>
    </row>
    <row r="533" spans="1:2">
      <c r="A533" t="e">
        <f>[1]Feuil1!A533</f>
        <v>#REF!</v>
      </c>
      <c r="B533" t="e">
        <f>[1]Feuil1!B533</f>
        <v>#REF!</v>
      </c>
    </row>
    <row r="534" spans="1:2">
      <c r="A534" t="e">
        <f>[1]Feuil1!A534</f>
        <v>#REF!</v>
      </c>
      <c r="B534" t="e">
        <f>[1]Feuil1!B534</f>
        <v>#REF!</v>
      </c>
    </row>
    <row r="535" spans="1:2">
      <c r="A535" t="e">
        <f>[1]Feuil1!A535</f>
        <v>#REF!</v>
      </c>
      <c r="B535" t="e">
        <f>[1]Feuil1!B535</f>
        <v>#REF!</v>
      </c>
    </row>
    <row r="536" spans="1:2">
      <c r="A536" t="e">
        <f>[1]Feuil1!A536</f>
        <v>#REF!</v>
      </c>
      <c r="B536" t="e">
        <f>[1]Feuil1!B536</f>
        <v>#REF!</v>
      </c>
    </row>
    <row r="537" spans="1:2">
      <c r="A537" t="e">
        <f>[1]Feuil1!A537</f>
        <v>#REF!</v>
      </c>
      <c r="B537" t="e">
        <f>[1]Feuil1!B537</f>
        <v>#REF!</v>
      </c>
    </row>
    <row r="538" spans="1:2">
      <c r="A538" t="e">
        <f>[1]Feuil1!A538</f>
        <v>#REF!</v>
      </c>
      <c r="B538" t="e">
        <f>[1]Feuil1!B538</f>
        <v>#REF!</v>
      </c>
    </row>
    <row r="539" spans="1:2">
      <c r="A539" t="e">
        <f>[1]Feuil1!A539</f>
        <v>#REF!</v>
      </c>
      <c r="B539" t="e">
        <f>[1]Feuil1!B539</f>
        <v>#REF!</v>
      </c>
    </row>
    <row r="540" spans="1:2">
      <c r="A540" t="e">
        <f>[1]Feuil1!A540</f>
        <v>#REF!</v>
      </c>
      <c r="B540" t="e">
        <f>[1]Feuil1!B540</f>
        <v>#REF!</v>
      </c>
    </row>
    <row r="541" spans="1:2">
      <c r="A541" t="e">
        <f>[1]Feuil1!A541</f>
        <v>#REF!</v>
      </c>
      <c r="B541" t="e">
        <f>[1]Feuil1!B541</f>
        <v>#REF!</v>
      </c>
    </row>
    <row r="542" spans="1:2">
      <c r="A542" t="e">
        <f>[1]Feuil1!A542</f>
        <v>#REF!</v>
      </c>
      <c r="B542" t="e">
        <f>[1]Feuil1!B542</f>
        <v>#REF!</v>
      </c>
    </row>
    <row r="543" spans="1:2">
      <c r="A543" t="e">
        <f>[1]Feuil1!A543</f>
        <v>#REF!</v>
      </c>
      <c r="B543" t="e">
        <f>[1]Feuil1!B543</f>
        <v>#REF!</v>
      </c>
    </row>
    <row r="544" spans="1:2">
      <c r="A544" t="e">
        <f>[1]Feuil1!A544</f>
        <v>#REF!</v>
      </c>
      <c r="B544" t="e">
        <f>[1]Feuil1!B544</f>
        <v>#REF!</v>
      </c>
    </row>
    <row r="545" spans="1:2">
      <c r="A545" t="e">
        <f>[1]Feuil1!A545</f>
        <v>#REF!</v>
      </c>
      <c r="B545" t="e">
        <f>[1]Feuil1!B545</f>
        <v>#REF!</v>
      </c>
    </row>
    <row r="546" spans="1:2">
      <c r="A546" t="e">
        <f>[1]Feuil1!A546</f>
        <v>#REF!</v>
      </c>
      <c r="B546" t="e">
        <f>[1]Feuil1!B546</f>
        <v>#REF!</v>
      </c>
    </row>
    <row r="547" spans="1:2">
      <c r="A547" t="e">
        <f>[1]Feuil1!A547</f>
        <v>#REF!</v>
      </c>
      <c r="B547" t="e">
        <f>[1]Feuil1!B547</f>
        <v>#REF!</v>
      </c>
    </row>
    <row r="548" spans="1:2">
      <c r="A548" t="e">
        <f>[1]Feuil1!A548</f>
        <v>#REF!</v>
      </c>
      <c r="B548" t="e">
        <f>[1]Feuil1!B548</f>
        <v>#REF!</v>
      </c>
    </row>
    <row r="549" spans="1:2">
      <c r="A549" t="e">
        <f>[1]Feuil1!A549</f>
        <v>#REF!</v>
      </c>
      <c r="B549" t="e">
        <f>[1]Feuil1!B549</f>
        <v>#REF!</v>
      </c>
    </row>
    <row r="550" spans="1:2">
      <c r="A550" t="e">
        <f>[1]Feuil1!A550</f>
        <v>#REF!</v>
      </c>
      <c r="B550" t="e">
        <f>[1]Feuil1!B550</f>
        <v>#REF!</v>
      </c>
    </row>
    <row r="551" spans="1:2">
      <c r="A551" t="e">
        <f>[1]Feuil1!A551</f>
        <v>#REF!</v>
      </c>
      <c r="B551" t="e">
        <f>[1]Feuil1!B551</f>
        <v>#REF!</v>
      </c>
    </row>
    <row r="552" spans="1:2">
      <c r="A552" t="e">
        <f>[1]Feuil1!A552</f>
        <v>#REF!</v>
      </c>
      <c r="B552" t="e">
        <f>[1]Feuil1!B552</f>
        <v>#REF!</v>
      </c>
    </row>
    <row r="553" spans="1:2">
      <c r="A553" t="e">
        <f>[1]Feuil1!A553</f>
        <v>#REF!</v>
      </c>
      <c r="B553" t="e">
        <f>[1]Feuil1!B553</f>
        <v>#REF!</v>
      </c>
    </row>
    <row r="554" spans="1:2">
      <c r="A554" t="e">
        <f>[1]Feuil1!A554</f>
        <v>#REF!</v>
      </c>
      <c r="B554" t="e">
        <f>[1]Feuil1!B554</f>
        <v>#REF!</v>
      </c>
    </row>
    <row r="555" spans="1:2">
      <c r="A555" t="e">
        <f>[1]Feuil1!A555</f>
        <v>#REF!</v>
      </c>
      <c r="B555" t="e">
        <f>[1]Feuil1!B555</f>
        <v>#REF!</v>
      </c>
    </row>
    <row r="556" spans="1:2">
      <c r="A556" t="e">
        <f>[1]Feuil1!A556</f>
        <v>#REF!</v>
      </c>
      <c r="B556" t="e">
        <f>[1]Feuil1!B556</f>
        <v>#REF!</v>
      </c>
    </row>
    <row r="557" spans="1:2">
      <c r="A557" t="e">
        <f>[1]Feuil1!A557</f>
        <v>#REF!</v>
      </c>
      <c r="B557" t="e">
        <f>[1]Feuil1!B557</f>
        <v>#REF!</v>
      </c>
    </row>
    <row r="558" spans="1:2">
      <c r="A558" t="e">
        <f>[1]Feuil1!A558</f>
        <v>#REF!</v>
      </c>
      <c r="B558" t="e">
        <f>[1]Feuil1!B558</f>
        <v>#REF!</v>
      </c>
    </row>
    <row r="559" spans="1:2">
      <c r="A559" t="e">
        <f>[1]Feuil1!A559</f>
        <v>#REF!</v>
      </c>
      <c r="B559" t="e">
        <f>[1]Feuil1!B559</f>
        <v>#REF!</v>
      </c>
    </row>
    <row r="560" spans="1:2">
      <c r="A560" t="e">
        <f>[1]Feuil1!A560</f>
        <v>#REF!</v>
      </c>
      <c r="B560" t="e">
        <f>[1]Feuil1!B560</f>
        <v>#REF!</v>
      </c>
    </row>
    <row r="561" spans="1:2">
      <c r="A561" t="e">
        <f>[1]Feuil1!A561</f>
        <v>#REF!</v>
      </c>
      <c r="B561" t="e">
        <f>[1]Feuil1!B561</f>
        <v>#REF!</v>
      </c>
    </row>
    <row r="562" spans="1:2">
      <c r="A562" t="e">
        <f>[1]Feuil1!A562</f>
        <v>#REF!</v>
      </c>
      <c r="B562" t="e">
        <f>[1]Feuil1!B562</f>
        <v>#REF!</v>
      </c>
    </row>
    <row r="563" spans="1:2">
      <c r="A563" t="e">
        <f>[1]Feuil1!A563</f>
        <v>#REF!</v>
      </c>
      <c r="B563" t="e">
        <f>[1]Feuil1!B563</f>
        <v>#REF!</v>
      </c>
    </row>
    <row r="564" spans="1:2">
      <c r="A564" t="e">
        <f>[1]Feuil1!A564</f>
        <v>#REF!</v>
      </c>
      <c r="B564" t="e">
        <f>[1]Feuil1!B564</f>
        <v>#REF!</v>
      </c>
    </row>
    <row r="565" spans="1:2">
      <c r="A565" t="e">
        <f>[1]Feuil1!A565</f>
        <v>#REF!</v>
      </c>
      <c r="B565" t="e">
        <f>[1]Feuil1!B565</f>
        <v>#REF!</v>
      </c>
    </row>
    <row r="566" spans="1:2">
      <c r="A566" t="e">
        <f>[1]Feuil1!A566</f>
        <v>#REF!</v>
      </c>
      <c r="B566" t="e">
        <f>[1]Feuil1!B566</f>
        <v>#REF!</v>
      </c>
    </row>
    <row r="567" spans="1:2">
      <c r="A567" t="e">
        <f>[1]Feuil1!A567</f>
        <v>#REF!</v>
      </c>
      <c r="B567" t="e">
        <f>[1]Feuil1!B567</f>
        <v>#REF!</v>
      </c>
    </row>
    <row r="568" spans="1:2">
      <c r="A568" t="e">
        <f>[1]Feuil1!A568</f>
        <v>#REF!</v>
      </c>
      <c r="B568" t="e">
        <f>[1]Feuil1!B568</f>
        <v>#REF!</v>
      </c>
    </row>
    <row r="569" spans="1:2">
      <c r="A569" t="e">
        <f>[1]Feuil1!A569</f>
        <v>#REF!</v>
      </c>
      <c r="B569" t="e">
        <f>[1]Feuil1!B569</f>
        <v>#REF!</v>
      </c>
    </row>
    <row r="570" spans="1:2">
      <c r="A570" t="e">
        <f>[1]Feuil1!A570</f>
        <v>#REF!</v>
      </c>
      <c r="B570" t="e">
        <f>[1]Feuil1!B570</f>
        <v>#REF!</v>
      </c>
    </row>
    <row r="571" spans="1:2">
      <c r="A571" t="e">
        <f>[1]Feuil1!A571</f>
        <v>#REF!</v>
      </c>
      <c r="B571" t="e">
        <f>[1]Feuil1!B571</f>
        <v>#REF!</v>
      </c>
    </row>
    <row r="572" spans="1:2">
      <c r="A572" t="e">
        <f>[1]Feuil1!A572</f>
        <v>#REF!</v>
      </c>
      <c r="B572" t="e">
        <f>[1]Feuil1!B572</f>
        <v>#REF!</v>
      </c>
    </row>
    <row r="573" spans="1:2">
      <c r="A573" t="e">
        <f>[1]Feuil1!A573</f>
        <v>#REF!</v>
      </c>
      <c r="B573" t="e">
        <f>[1]Feuil1!B573</f>
        <v>#REF!</v>
      </c>
    </row>
    <row r="574" spans="1:2">
      <c r="A574" t="e">
        <f>[1]Feuil1!A574</f>
        <v>#REF!</v>
      </c>
      <c r="B574" t="e">
        <f>[1]Feuil1!B574</f>
        <v>#REF!</v>
      </c>
    </row>
    <row r="575" spans="1:2">
      <c r="A575" t="e">
        <f>[1]Feuil1!A575</f>
        <v>#REF!</v>
      </c>
      <c r="B575" t="e">
        <f>[1]Feuil1!B575</f>
        <v>#REF!</v>
      </c>
    </row>
    <row r="576" spans="1:2">
      <c r="A576" t="e">
        <f>[1]Feuil1!A576</f>
        <v>#REF!</v>
      </c>
      <c r="B576" t="e">
        <f>[1]Feuil1!B576</f>
        <v>#REF!</v>
      </c>
    </row>
    <row r="577" spans="1:2">
      <c r="A577" t="e">
        <f>[1]Feuil1!A577</f>
        <v>#REF!</v>
      </c>
      <c r="B577" t="e">
        <f>[1]Feuil1!B577</f>
        <v>#REF!</v>
      </c>
    </row>
    <row r="578" spans="1:2">
      <c r="A578" t="e">
        <f>[1]Feuil1!A578</f>
        <v>#REF!</v>
      </c>
      <c r="B578" t="e">
        <f>[1]Feuil1!B578</f>
        <v>#REF!</v>
      </c>
    </row>
    <row r="579" spans="1:2">
      <c r="A579" t="e">
        <f>[1]Feuil1!A579</f>
        <v>#REF!</v>
      </c>
      <c r="B579" t="e">
        <f>[1]Feuil1!B579</f>
        <v>#REF!</v>
      </c>
    </row>
    <row r="580" spans="1:2">
      <c r="A580" t="e">
        <f>[1]Feuil1!A580</f>
        <v>#REF!</v>
      </c>
      <c r="B580" t="e">
        <f>[1]Feuil1!B580</f>
        <v>#REF!</v>
      </c>
    </row>
    <row r="581" spans="1:2">
      <c r="A581" t="e">
        <f>[1]Feuil1!A581</f>
        <v>#REF!</v>
      </c>
      <c r="B581" t="e">
        <f>[1]Feuil1!B581</f>
        <v>#REF!</v>
      </c>
    </row>
    <row r="582" spans="1:2">
      <c r="A582" t="e">
        <f>[1]Feuil1!A582</f>
        <v>#REF!</v>
      </c>
      <c r="B582" t="e">
        <f>[1]Feuil1!B582</f>
        <v>#REF!</v>
      </c>
    </row>
    <row r="583" spans="1:2">
      <c r="A583" t="e">
        <f>[1]Feuil1!A583</f>
        <v>#REF!</v>
      </c>
      <c r="B583" t="e">
        <f>[1]Feuil1!B583</f>
        <v>#REF!</v>
      </c>
    </row>
    <row r="584" spans="1:2">
      <c r="A584" t="e">
        <f>[1]Feuil1!A584</f>
        <v>#REF!</v>
      </c>
      <c r="B584" t="e">
        <f>[1]Feuil1!B584</f>
        <v>#REF!</v>
      </c>
    </row>
    <row r="585" spans="1:2">
      <c r="A585" t="e">
        <f>[1]Feuil1!A585</f>
        <v>#REF!</v>
      </c>
      <c r="B585" t="e">
        <f>[1]Feuil1!B585</f>
        <v>#REF!</v>
      </c>
    </row>
    <row r="586" spans="1:2">
      <c r="A586" t="e">
        <f>[1]Feuil1!A586</f>
        <v>#REF!</v>
      </c>
      <c r="B586" t="e">
        <f>[1]Feuil1!B586</f>
        <v>#REF!</v>
      </c>
    </row>
    <row r="587" spans="1:2">
      <c r="A587" t="e">
        <f>[1]Feuil1!A587</f>
        <v>#REF!</v>
      </c>
      <c r="B587" t="e">
        <f>[1]Feuil1!B587</f>
        <v>#REF!</v>
      </c>
    </row>
    <row r="588" spans="1:2">
      <c r="A588" t="e">
        <f>[1]Feuil1!A588</f>
        <v>#REF!</v>
      </c>
      <c r="B588" t="e">
        <f>[1]Feuil1!B588</f>
        <v>#REF!</v>
      </c>
    </row>
    <row r="589" spans="1:2">
      <c r="A589" t="e">
        <f>[1]Feuil1!A589</f>
        <v>#REF!</v>
      </c>
      <c r="B589" t="e">
        <f>[1]Feuil1!B589</f>
        <v>#REF!</v>
      </c>
    </row>
    <row r="590" spans="1:2">
      <c r="A590" t="e">
        <f>[1]Feuil1!A590</f>
        <v>#REF!</v>
      </c>
      <c r="B590" t="e">
        <f>[1]Feuil1!B590</f>
        <v>#REF!</v>
      </c>
    </row>
    <row r="591" spans="1:2">
      <c r="A591" t="e">
        <f>[1]Feuil1!A591</f>
        <v>#REF!</v>
      </c>
      <c r="B591" t="e">
        <f>[1]Feuil1!B591</f>
        <v>#REF!</v>
      </c>
    </row>
    <row r="592" spans="1:2">
      <c r="A592" t="e">
        <f>[1]Feuil1!A592</f>
        <v>#REF!</v>
      </c>
      <c r="B592" t="e">
        <f>[1]Feuil1!B592</f>
        <v>#REF!</v>
      </c>
    </row>
    <row r="593" spans="1:2">
      <c r="A593" t="e">
        <f>[1]Feuil1!A593</f>
        <v>#REF!</v>
      </c>
      <c r="B593" t="e">
        <f>[1]Feuil1!B593</f>
        <v>#REF!</v>
      </c>
    </row>
    <row r="594" spans="1:2">
      <c r="A594" t="e">
        <f>[1]Feuil1!A594</f>
        <v>#REF!</v>
      </c>
      <c r="B594" t="e">
        <f>[1]Feuil1!B594</f>
        <v>#REF!</v>
      </c>
    </row>
    <row r="595" spans="1:2">
      <c r="A595" t="e">
        <f>[1]Feuil1!A595</f>
        <v>#REF!</v>
      </c>
      <c r="B595" t="e">
        <f>[1]Feuil1!B595</f>
        <v>#REF!</v>
      </c>
    </row>
    <row r="596" spans="1:2">
      <c r="A596" t="e">
        <f>[1]Feuil1!A596</f>
        <v>#REF!</v>
      </c>
      <c r="B596" t="e">
        <f>[1]Feuil1!B596</f>
        <v>#REF!</v>
      </c>
    </row>
    <row r="597" spans="1:2">
      <c r="A597" t="e">
        <f>[1]Feuil1!A597</f>
        <v>#REF!</v>
      </c>
      <c r="B597" t="e">
        <f>[1]Feuil1!B597</f>
        <v>#REF!</v>
      </c>
    </row>
    <row r="598" spans="1:2">
      <c r="A598" t="e">
        <f>[1]Feuil1!A598</f>
        <v>#REF!</v>
      </c>
      <c r="B598" t="e">
        <f>[1]Feuil1!B598</f>
        <v>#REF!</v>
      </c>
    </row>
    <row r="599" spans="1:2">
      <c r="A599" t="e">
        <f>[1]Feuil1!A599</f>
        <v>#REF!</v>
      </c>
      <c r="B599" t="e">
        <f>[1]Feuil1!B599</f>
        <v>#REF!</v>
      </c>
    </row>
    <row r="600" spans="1:2">
      <c r="A600" t="e">
        <f>[1]Feuil1!A600</f>
        <v>#REF!</v>
      </c>
      <c r="B600" t="e">
        <f>[1]Feuil1!B600</f>
        <v>#REF!</v>
      </c>
    </row>
    <row r="601" spans="1:2">
      <c r="A601" t="e">
        <f>[1]Feuil1!A601</f>
        <v>#REF!</v>
      </c>
      <c r="B601" t="e">
        <f>[1]Feuil1!B601</f>
        <v>#REF!</v>
      </c>
    </row>
    <row r="602" spans="1:2">
      <c r="A602" t="e">
        <f>[1]Feuil1!A602</f>
        <v>#REF!</v>
      </c>
      <c r="B602" t="e">
        <f>[1]Feuil1!B602</f>
        <v>#REF!</v>
      </c>
    </row>
    <row r="603" spans="1:2">
      <c r="A603" t="e">
        <f>[1]Feuil1!A603</f>
        <v>#REF!</v>
      </c>
      <c r="B603" t="e">
        <f>[1]Feuil1!B603</f>
        <v>#REF!</v>
      </c>
    </row>
    <row r="604" spans="1:2">
      <c r="A604" t="e">
        <f>[1]Feuil1!A604</f>
        <v>#REF!</v>
      </c>
      <c r="B604" t="e">
        <f>[1]Feuil1!B604</f>
        <v>#REF!</v>
      </c>
    </row>
    <row r="605" spans="1:2">
      <c r="A605" t="e">
        <f>[1]Feuil1!A605</f>
        <v>#REF!</v>
      </c>
      <c r="B605" t="e">
        <f>[1]Feuil1!B605</f>
        <v>#REF!</v>
      </c>
    </row>
    <row r="606" spans="1:2">
      <c r="A606" t="e">
        <f>[1]Feuil1!A606</f>
        <v>#REF!</v>
      </c>
      <c r="B606" t="e">
        <f>[1]Feuil1!B606</f>
        <v>#REF!</v>
      </c>
    </row>
    <row r="607" spans="1:2">
      <c r="A607" t="e">
        <f>[1]Feuil1!A607</f>
        <v>#REF!</v>
      </c>
      <c r="B607" t="e">
        <f>[1]Feuil1!B607</f>
        <v>#REF!</v>
      </c>
    </row>
    <row r="608" spans="1:2">
      <c r="A608" t="e">
        <f>[1]Feuil1!A608</f>
        <v>#REF!</v>
      </c>
      <c r="B608" t="e">
        <f>[1]Feuil1!B608</f>
        <v>#REF!</v>
      </c>
    </row>
    <row r="609" spans="1:2">
      <c r="A609" t="e">
        <f>[1]Feuil1!A609</f>
        <v>#REF!</v>
      </c>
      <c r="B609" t="e">
        <f>[1]Feuil1!B609</f>
        <v>#REF!</v>
      </c>
    </row>
    <row r="610" spans="1:2">
      <c r="A610" t="e">
        <f>[1]Feuil1!A610</f>
        <v>#REF!</v>
      </c>
      <c r="B610" t="e">
        <f>[1]Feuil1!B610</f>
        <v>#REF!</v>
      </c>
    </row>
    <row r="611" spans="1:2">
      <c r="A611" t="e">
        <f>[1]Feuil1!A611</f>
        <v>#REF!</v>
      </c>
      <c r="B611" t="e">
        <f>[1]Feuil1!B611</f>
        <v>#REF!</v>
      </c>
    </row>
    <row r="612" spans="1:2">
      <c r="A612" t="e">
        <f>[1]Feuil1!A612</f>
        <v>#REF!</v>
      </c>
      <c r="B612" t="e">
        <f>[1]Feuil1!B612</f>
        <v>#REF!</v>
      </c>
    </row>
    <row r="613" spans="1:2">
      <c r="A613" t="e">
        <f>[1]Feuil1!A613</f>
        <v>#REF!</v>
      </c>
      <c r="B613" t="e">
        <f>[1]Feuil1!B613</f>
        <v>#REF!</v>
      </c>
    </row>
    <row r="614" spans="1:2">
      <c r="A614" t="e">
        <f>[1]Feuil1!A614</f>
        <v>#REF!</v>
      </c>
      <c r="B614" t="e">
        <f>[1]Feuil1!B614</f>
        <v>#REF!</v>
      </c>
    </row>
    <row r="615" spans="1:2">
      <c r="A615" t="e">
        <f>[1]Feuil1!A615</f>
        <v>#REF!</v>
      </c>
      <c r="B615" t="e">
        <f>[1]Feuil1!B615</f>
        <v>#REF!</v>
      </c>
    </row>
    <row r="616" spans="1:2">
      <c r="A616" t="e">
        <f>[1]Feuil1!A616</f>
        <v>#REF!</v>
      </c>
      <c r="B616" t="e">
        <f>[1]Feuil1!B616</f>
        <v>#REF!</v>
      </c>
    </row>
    <row r="617" spans="1:2">
      <c r="A617" t="e">
        <f>[1]Feuil1!A617</f>
        <v>#REF!</v>
      </c>
      <c r="B617" t="e">
        <f>[1]Feuil1!B617</f>
        <v>#REF!</v>
      </c>
    </row>
    <row r="618" spans="1:2">
      <c r="A618" t="e">
        <f>[1]Feuil1!A618</f>
        <v>#REF!</v>
      </c>
      <c r="B618" t="e">
        <f>[1]Feuil1!B618</f>
        <v>#REF!</v>
      </c>
    </row>
    <row r="619" spans="1:2">
      <c r="A619" t="e">
        <f>[1]Feuil1!A619</f>
        <v>#REF!</v>
      </c>
      <c r="B619" t="e">
        <f>[1]Feuil1!B619</f>
        <v>#REF!</v>
      </c>
    </row>
    <row r="620" spans="1:2">
      <c r="A620" t="e">
        <f>[1]Feuil1!A620</f>
        <v>#REF!</v>
      </c>
      <c r="B620" t="e">
        <f>[1]Feuil1!B620</f>
        <v>#REF!</v>
      </c>
    </row>
    <row r="621" spans="1:2">
      <c r="A621" t="e">
        <f>[1]Feuil1!A621</f>
        <v>#REF!</v>
      </c>
      <c r="B621" t="e">
        <f>[1]Feuil1!B621</f>
        <v>#REF!</v>
      </c>
    </row>
    <row r="622" spans="1:2">
      <c r="A622" t="e">
        <f>[1]Feuil1!A622</f>
        <v>#REF!</v>
      </c>
      <c r="B622" t="e">
        <f>[1]Feuil1!B622</f>
        <v>#REF!</v>
      </c>
    </row>
    <row r="623" spans="1:2">
      <c r="A623" t="e">
        <f>[1]Feuil1!A623</f>
        <v>#REF!</v>
      </c>
      <c r="B623" t="e">
        <f>[1]Feuil1!B623</f>
        <v>#REF!</v>
      </c>
    </row>
    <row r="624" spans="1:2">
      <c r="A624" t="e">
        <f>[1]Feuil1!A624</f>
        <v>#REF!</v>
      </c>
      <c r="B624" t="e">
        <f>[1]Feuil1!B624</f>
        <v>#REF!</v>
      </c>
    </row>
    <row r="625" spans="1:2">
      <c r="A625" t="e">
        <f>[1]Feuil1!A625</f>
        <v>#REF!</v>
      </c>
      <c r="B625" t="e">
        <f>[1]Feuil1!B625</f>
        <v>#REF!</v>
      </c>
    </row>
    <row r="626" spans="1:2">
      <c r="A626" t="e">
        <f>[1]Feuil1!A626</f>
        <v>#REF!</v>
      </c>
      <c r="B626" t="e">
        <f>[1]Feuil1!B626</f>
        <v>#REF!</v>
      </c>
    </row>
    <row r="627" spans="1:2">
      <c r="A627" t="e">
        <f>[1]Feuil1!A627</f>
        <v>#REF!</v>
      </c>
      <c r="B627" t="e">
        <f>[1]Feuil1!B627</f>
        <v>#REF!</v>
      </c>
    </row>
    <row r="628" spans="1:2">
      <c r="A628" t="e">
        <f>[1]Feuil1!A628</f>
        <v>#REF!</v>
      </c>
      <c r="B628" t="e">
        <f>[1]Feuil1!B628</f>
        <v>#REF!</v>
      </c>
    </row>
    <row r="629" spans="1:2">
      <c r="A629" t="e">
        <f>[1]Feuil1!A629</f>
        <v>#REF!</v>
      </c>
      <c r="B629" t="e">
        <f>[1]Feuil1!B629</f>
        <v>#REF!</v>
      </c>
    </row>
    <row r="630" spans="1:2">
      <c r="A630" t="e">
        <f>[1]Feuil1!A630</f>
        <v>#REF!</v>
      </c>
      <c r="B630" t="e">
        <f>[1]Feuil1!B630</f>
        <v>#REF!</v>
      </c>
    </row>
    <row r="631" spans="1:2">
      <c r="A631" t="e">
        <f>[1]Feuil1!A631</f>
        <v>#REF!</v>
      </c>
      <c r="B631" t="e">
        <f>[1]Feuil1!B631</f>
        <v>#REF!</v>
      </c>
    </row>
    <row r="632" spans="1:2">
      <c r="A632" t="e">
        <f>[1]Feuil1!A632</f>
        <v>#REF!</v>
      </c>
      <c r="B632" t="e">
        <f>[1]Feuil1!B632</f>
        <v>#REF!</v>
      </c>
    </row>
    <row r="633" spans="1:2">
      <c r="A633" t="e">
        <f>[1]Feuil1!A633</f>
        <v>#REF!</v>
      </c>
      <c r="B633" t="e">
        <f>[1]Feuil1!B633</f>
        <v>#REF!</v>
      </c>
    </row>
    <row r="634" spans="1:2">
      <c r="A634" t="e">
        <f>[1]Feuil1!A634</f>
        <v>#REF!</v>
      </c>
      <c r="B634" t="e">
        <f>[1]Feuil1!B634</f>
        <v>#REF!</v>
      </c>
    </row>
    <row r="635" spans="1:2">
      <c r="A635" t="e">
        <f>[1]Feuil1!A635</f>
        <v>#REF!</v>
      </c>
      <c r="B635" t="e">
        <f>[1]Feuil1!B635</f>
        <v>#REF!</v>
      </c>
    </row>
    <row r="636" spans="1:2">
      <c r="A636" t="e">
        <f>[1]Feuil1!A636</f>
        <v>#REF!</v>
      </c>
      <c r="B636" t="e">
        <f>[1]Feuil1!B636</f>
        <v>#REF!</v>
      </c>
    </row>
    <row r="637" spans="1:2">
      <c r="A637" t="e">
        <f>[1]Feuil1!A637</f>
        <v>#REF!</v>
      </c>
      <c r="B637" t="e">
        <f>[1]Feuil1!B637</f>
        <v>#REF!</v>
      </c>
    </row>
    <row r="638" spans="1:2">
      <c r="A638" t="e">
        <f>[1]Feuil1!A638</f>
        <v>#REF!</v>
      </c>
      <c r="B638" t="e">
        <f>[1]Feuil1!B638</f>
        <v>#REF!</v>
      </c>
    </row>
    <row r="639" spans="1:2">
      <c r="A639" t="e">
        <f>[1]Feuil1!A639</f>
        <v>#REF!</v>
      </c>
      <c r="B639" t="e">
        <f>[1]Feuil1!B639</f>
        <v>#REF!</v>
      </c>
    </row>
    <row r="640" spans="1:2">
      <c r="A640" t="e">
        <f>[1]Feuil1!A640</f>
        <v>#REF!</v>
      </c>
      <c r="B640" t="e">
        <f>[1]Feuil1!B640</f>
        <v>#REF!</v>
      </c>
    </row>
    <row r="641" spans="1:2">
      <c r="A641" t="e">
        <f>[1]Feuil1!A641</f>
        <v>#REF!</v>
      </c>
      <c r="B641" t="e">
        <f>[1]Feuil1!B641</f>
        <v>#REF!</v>
      </c>
    </row>
    <row r="642" spans="1:2">
      <c r="A642" t="e">
        <f>[1]Feuil1!A642</f>
        <v>#REF!</v>
      </c>
      <c r="B642" t="e">
        <f>[1]Feuil1!B642</f>
        <v>#REF!</v>
      </c>
    </row>
    <row r="643" spans="1:2">
      <c r="A643" t="e">
        <f>[1]Feuil1!A643</f>
        <v>#REF!</v>
      </c>
      <c r="B643" t="e">
        <f>[1]Feuil1!B643</f>
        <v>#REF!</v>
      </c>
    </row>
    <row r="644" spans="1:2">
      <c r="A644" t="e">
        <f>[1]Feuil1!A644</f>
        <v>#REF!</v>
      </c>
      <c r="B644" t="e">
        <f>[1]Feuil1!B644</f>
        <v>#REF!</v>
      </c>
    </row>
    <row r="645" spans="1:2">
      <c r="A645" t="e">
        <f>[1]Feuil1!A645</f>
        <v>#REF!</v>
      </c>
      <c r="B645" t="e">
        <f>[1]Feuil1!B645</f>
        <v>#REF!</v>
      </c>
    </row>
    <row r="646" spans="1:2">
      <c r="A646" t="e">
        <f>[1]Feuil1!A646</f>
        <v>#REF!</v>
      </c>
      <c r="B646" t="e">
        <f>[1]Feuil1!B646</f>
        <v>#REF!</v>
      </c>
    </row>
    <row r="647" spans="1:2">
      <c r="A647" t="e">
        <f>[1]Feuil1!A647</f>
        <v>#REF!</v>
      </c>
      <c r="B647" t="e">
        <f>[1]Feuil1!B647</f>
        <v>#REF!</v>
      </c>
    </row>
    <row r="648" spans="1:2">
      <c r="A648" t="e">
        <f>[1]Feuil1!A648</f>
        <v>#REF!</v>
      </c>
      <c r="B648" t="e">
        <f>[1]Feuil1!B648</f>
        <v>#REF!</v>
      </c>
    </row>
    <row r="649" spans="1:2">
      <c r="A649" t="e">
        <f>[1]Feuil1!A649</f>
        <v>#REF!</v>
      </c>
      <c r="B649" t="e">
        <f>[1]Feuil1!B649</f>
        <v>#REF!</v>
      </c>
    </row>
    <row r="650" spans="1:2">
      <c r="A650" t="e">
        <f>[1]Feuil1!A650</f>
        <v>#REF!</v>
      </c>
      <c r="B650" t="e">
        <f>[1]Feuil1!B650</f>
        <v>#REF!</v>
      </c>
    </row>
    <row r="651" spans="1:2">
      <c r="A651" t="e">
        <f>[1]Feuil1!A651</f>
        <v>#REF!</v>
      </c>
      <c r="B651" t="e">
        <f>[1]Feuil1!B651</f>
        <v>#REF!</v>
      </c>
    </row>
    <row r="652" spans="1:2">
      <c r="A652" t="e">
        <f>[1]Feuil1!A652</f>
        <v>#REF!</v>
      </c>
      <c r="B652" t="e">
        <f>[1]Feuil1!B652</f>
        <v>#REF!</v>
      </c>
    </row>
    <row r="653" spans="1:2">
      <c r="A653" t="e">
        <f>[1]Feuil1!A653</f>
        <v>#REF!</v>
      </c>
      <c r="B653" t="e">
        <f>[1]Feuil1!B653</f>
        <v>#REF!</v>
      </c>
    </row>
    <row r="654" spans="1:2">
      <c r="A654" t="e">
        <f>[1]Feuil1!A654</f>
        <v>#REF!</v>
      </c>
      <c r="B654" t="e">
        <f>[1]Feuil1!B654</f>
        <v>#REF!</v>
      </c>
    </row>
    <row r="655" spans="1:2">
      <c r="A655" t="e">
        <f>[1]Feuil1!A655</f>
        <v>#REF!</v>
      </c>
      <c r="B655" t="e">
        <f>[1]Feuil1!B655</f>
        <v>#REF!</v>
      </c>
    </row>
    <row r="656" spans="1:2">
      <c r="A656" t="e">
        <f>[1]Feuil1!A656</f>
        <v>#REF!</v>
      </c>
      <c r="B656" t="e">
        <f>[1]Feuil1!B656</f>
        <v>#REF!</v>
      </c>
    </row>
    <row r="657" spans="1:2">
      <c r="A657" t="e">
        <f>[1]Feuil1!A657</f>
        <v>#REF!</v>
      </c>
      <c r="B657" t="e">
        <f>[1]Feuil1!B657</f>
        <v>#REF!</v>
      </c>
    </row>
    <row r="658" spans="1:2">
      <c r="A658" t="e">
        <f>[1]Feuil1!A658</f>
        <v>#REF!</v>
      </c>
      <c r="B658" t="e">
        <f>[1]Feuil1!B658</f>
        <v>#REF!</v>
      </c>
    </row>
    <row r="659" spans="1:2">
      <c r="A659" t="e">
        <f>[1]Feuil1!A659</f>
        <v>#REF!</v>
      </c>
      <c r="B659" t="e">
        <f>[1]Feuil1!B659</f>
        <v>#REF!</v>
      </c>
    </row>
    <row r="660" spans="1:2">
      <c r="A660" t="e">
        <f>[1]Feuil1!A660</f>
        <v>#REF!</v>
      </c>
      <c r="B660" t="e">
        <f>[1]Feuil1!B660</f>
        <v>#REF!</v>
      </c>
    </row>
    <row r="661" spans="1:2">
      <c r="A661" t="e">
        <f>[1]Feuil1!A661</f>
        <v>#REF!</v>
      </c>
      <c r="B661" t="e">
        <f>[1]Feuil1!B661</f>
        <v>#REF!</v>
      </c>
    </row>
    <row r="662" spans="1:2">
      <c r="A662" t="e">
        <f>[1]Feuil1!A662</f>
        <v>#REF!</v>
      </c>
      <c r="B662" t="e">
        <f>[1]Feuil1!B662</f>
        <v>#REF!</v>
      </c>
    </row>
    <row r="663" spans="1:2">
      <c r="A663" t="e">
        <f>[1]Feuil1!A663</f>
        <v>#REF!</v>
      </c>
      <c r="B663" t="e">
        <f>[1]Feuil1!B663</f>
        <v>#REF!</v>
      </c>
    </row>
    <row r="664" spans="1:2">
      <c r="A664" t="e">
        <f>[1]Feuil1!A664</f>
        <v>#REF!</v>
      </c>
      <c r="B664" t="e">
        <f>[1]Feuil1!B664</f>
        <v>#REF!</v>
      </c>
    </row>
    <row r="665" spans="1:2">
      <c r="A665" t="e">
        <f>[1]Feuil1!A665</f>
        <v>#REF!</v>
      </c>
      <c r="B665" t="e">
        <f>[1]Feuil1!B665</f>
        <v>#REF!</v>
      </c>
    </row>
    <row r="666" spans="1:2">
      <c r="A666" t="e">
        <f>[1]Feuil1!A666</f>
        <v>#REF!</v>
      </c>
      <c r="B666" t="e">
        <f>[1]Feuil1!B666</f>
        <v>#REF!</v>
      </c>
    </row>
    <row r="667" spans="1:2">
      <c r="A667" t="e">
        <f>[1]Feuil1!A667</f>
        <v>#REF!</v>
      </c>
      <c r="B667" t="e">
        <f>[1]Feuil1!B667</f>
        <v>#REF!</v>
      </c>
    </row>
    <row r="668" spans="1:2">
      <c r="A668" t="e">
        <f>[1]Feuil1!A668</f>
        <v>#REF!</v>
      </c>
      <c r="B668" t="e">
        <f>[1]Feuil1!B668</f>
        <v>#REF!</v>
      </c>
    </row>
    <row r="669" spans="1:2">
      <c r="A669" t="e">
        <f>[1]Feuil1!A669</f>
        <v>#REF!</v>
      </c>
      <c r="B669" t="e">
        <f>[1]Feuil1!B669</f>
        <v>#REF!</v>
      </c>
    </row>
    <row r="670" spans="1:2">
      <c r="A670" t="e">
        <f>[1]Feuil1!A670</f>
        <v>#REF!</v>
      </c>
      <c r="B670" t="e">
        <f>[1]Feuil1!B670</f>
        <v>#REF!</v>
      </c>
    </row>
    <row r="671" spans="1:2">
      <c r="A671" t="e">
        <f>[1]Feuil1!A671</f>
        <v>#REF!</v>
      </c>
      <c r="B671" t="e">
        <f>[1]Feuil1!B671</f>
        <v>#REF!</v>
      </c>
    </row>
    <row r="672" spans="1:2">
      <c r="A672" t="e">
        <f>[1]Feuil1!A672</f>
        <v>#REF!</v>
      </c>
      <c r="B672" t="e">
        <f>[1]Feuil1!B672</f>
        <v>#REF!</v>
      </c>
    </row>
    <row r="673" spans="1:2">
      <c r="A673" t="e">
        <f>[1]Feuil1!A673</f>
        <v>#REF!</v>
      </c>
      <c r="B673" t="e">
        <f>[1]Feuil1!B673</f>
        <v>#REF!</v>
      </c>
    </row>
    <row r="674" spans="1:2">
      <c r="A674" t="e">
        <f>[1]Feuil1!A674</f>
        <v>#REF!</v>
      </c>
      <c r="B674" t="e">
        <f>[1]Feuil1!B674</f>
        <v>#REF!</v>
      </c>
    </row>
    <row r="675" spans="1:2">
      <c r="A675" t="e">
        <f>[1]Feuil1!A675</f>
        <v>#REF!</v>
      </c>
      <c r="B675" t="e">
        <f>[1]Feuil1!B675</f>
        <v>#REF!</v>
      </c>
    </row>
    <row r="676" spans="1:2">
      <c r="A676" t="e">
        <f>[1]Feuil1!A676</f>
        <v>#REF!</v>
      </c>
      <c r="B676" t="e">
        <f>[1]Feuil1!B676</f>
        <v>#REF!</v>
      </c>
    </row>
    <row r="677" spans="1:2">
      <c r="A677" t="e">
        <f>[1]Feuil1!A677</f>
        <v>#REF!</v>
      </c>
      <c r="B677" t="e">
        <f>[1]Feuil1!B677</f>
        <v>#REF!</v>
      </c>
    </row>
    <row r="678" spans="1:2">
      <c r="A678" t="e">
        <f>[1]Feuil1!A678</f>
        <v>#REF!</v>
      </c>
      <c r="B678" t="e">
        <f>[1]Feuil1!B678</f>
        <v>#REF!</v>
      </c>
    </row>
    <row r="679" spans="1:2">
      <c r="A679" t="e">
        <f>[1]Feuil1!A679</f>
        <v>#REF!</v>
      </c>
      <c r="B679" t="e">
        <f>[1]Feuil1!B679</f>
        <v>#REF!</v>
      </c>
    </row>
    <row r="680" spans="1:2">
      <c r="A680" t="e">
        <f>[1]Feuil1!A680</f>
        <v>#REF!</v>
      </c>
      <c r="B680" t="e">
        <f>[1]Feuil1!B680</f>
        <v>#REF!</v>
      </c>
    </row>
    <row r="681" spans="1:2">
      <c r="A681" t="e">
        <f>[1]Feuil1!A681</f>
        <v>#REF!</v>
      </c>
      <c r="B681" t="e">
        <f>[1]Feuil1!B681</f>
        <v>#REF!</v>
      </c>
    </row>
    <row r="682" spans="1:2">
      <c r="A682" t="e">
        <f>[1]Feuil1!A682</f>
        <v>#REF!</v>
      </c>
      <c r="B682" t="e">
        <f>[1]Feuil1!B682</f>
        <v>#REF!</v>
      </c>
    </row>
    <row r="683" spans="1:2">
      <c r="A683" t="e">
        <f>[1]Feuil1!A683</f>
        <v>#REF!</v>
      </c>
      <c r="B683" t="e">
        <f>[1]Feuil1!B683</f>
        <v>#REF!</v>
      </c>
    </row>
    <row r="684" spans="1:2">
      <c r="A684" t="e">
        <f>[1]Feuil1!A684</f>
        <v>#REF!</v>
      </c>
      <c r="B684" t="e">
        <f>[1]Feuil1!B684</f>
        <v>#REF!</v>
      </c>
    </row>
    <row r="685" spans="1:2">
      <c r="A685" t="e">
        <f>[1]Feuil1!A685</f>
        <v>#REF!</v>
      </c>
      <c r="B685" t="e">
        <f>[1]Feuil1!B685</f>
        <v>#REF!</v>
      </c>
    </row>
    <row r="686" spans="1:2">
      <c r="A686" t="e">
        <f>[1]Feuil1!A686</f>
        <v>#REF!</v>
      </c>
      <c r="B686" t="e">
        <f>[1]Feuil1!B686</f>
        <v>#REF!</v>
      </c>
    </row>
    <row r="687" spans="1:2">
      <c r="A687" t="e">
        <f>[1]Feuil1!A687</f>
        <v>#REF!</v>
      </c>
      <c r="B687" t="e">
        <f>[1]Feuil1!B687</f>
        <v>#REF!</v>
      </c>
    </row>
    <row r="688" spans="1:2">
      <c r="A688" t="e">
        <f>[1]Feuil1!A688</f>
        <v>#REF!</v>
      </c>
      <c r="B688" t="e">
        <f>[1]Feuil1!B688</f>
        <v>#REF!</v>
      </c>
    </row>
    <row r="689" spans="1:2">
      <c r="A689" t="e">
        <f>[1]Feuil1!A689</f>
        <v>#REF!</v>
      </c>
      <c r="B689" t="e">
        <f>[1]Feuil1!B689</f>
        <v>#REF!</v>
      </c>
    </row>
    <row r="690" spans="1:2">
      <c r="A690" t="e">
        <f>[1]Feuil1!A690</f>
        <v>#REF!</v>
      </c>
      <c r="B690" t="e">
        <f>[1]Feuil1!B690</f>
        <v>#REF!</v>
      </c>
    </row>
    <row r="691" spans="1:2">
      <c r="A691" t="e">
        <f>[1]Feuil1!A691</f>
        <v>#REF!</v>
      </c>
      <c r="B691" t="e">
        <f>[1]Feuil1!B691</f>
        <v>#REF!</v>
      </c>
    </row>
    <row r="692" spans="1:2">
      <c r="A692" t="e">
        <f>[1]Feuil1!A692</f>
        <v>#REF!</v>
      </c>
      <c r="B692" t="e">
        <f>[1]Feuil1!B692</f>
        <v>#REF!</v>
      </c>
    </row>
    <row r="693" spans="1:2">
      <c r="A693" t="e">
        <f>[1]Feuil1!A693</f>
        <v>#REF!</v>
      </c>
      <c r="B693" t="e">
        <f>[1]Feuil1!B693</f>
        <v>#REF!</v>
      </c>
    </row>
    <row r="694" spans="1:2">
      <c r="A694" t="e">
        <f>[1]Feuil1!A694</f>
        <v>#REF!</v>
      </c>
      <c r="B694" t="e">
        <f>[1]Feuil1!B694</f>
        <v>#REF!</v>
      </c>
    </row>
    <row r="695" spans="1:2">
      <c r="A695" t="e">
        <f>[1]Feuil1!A695</f>
        <v>#REF!</v>
      </c>
      <c r="B695" t="e">
        <f>[1]Feuil1!B695</f>
        <v>#REF!</v>
      </c>
    </row>
    <row r="696" spans="1:2">
      <c r="A696" t="e">
        <f>[1]Feuil1!A696</f>
        <v>#REF!</v>
      </c>
      <c r="B696" t="e">
        <f>[1]Feuil1!B696</f>
        <v>#REF!</v>
      </c>
    </row>
    <row r="697" spans="1:2">
      <c r="A697" t="e">
        <f>[1]Feuil1!A697</f>
        <v>#REF!</v>
      </c>
      <c r="B697" t="e">
        <f>[1]Feuil1!B697</f>
        <v>#REF!</v>
      </c>
    </row>
    <row r="698" spans="1:2">
      <c r="A698" t="e">
        <f>[1]Feuil1!A698</f>
        <v>#REF!</v>
      </c>
      <c r="B698" t="e">
        <f>[1]Feuil1!B698</f>
        <v>#REF!</v>
      </c>
    </row>
    <row r="699" spans="1:2">
      <c r="A699" t="e">
        <f>[1]Feuil1!A699</f>
        <v>#REF!</v>
      </c>
      <c r="B699" t="e">
        <f>[1]Feuil1!B699</f>
        <v>#REF!</v>
      </c>
    </row>
    <row r="700" spans="1:2">
      <c r="A700" t="e">
        <f>[1]Feuil1!A700</f>
        <v>#REF!</v>
      </c>
      <c r="B700" t="e">
        <f>[1]Feuil1!B700</f>
        <v>#REF!</v>
      </c>
    </row>
    <row r="701" spans="1:2">
      <c r="A701" t="e">
        <f>[1]Feuil1!A701</f>
        <v>#REF!</v>
      </c>
      <c r="B701" t="e">
        <f>[1]Feuil1!B701</f>
        <v>#REF!</v>
      </c>
    </row>
    <row r="702" spans="1:2">
      <c r="A702" t="e">
        <f>[1]Feuil1!A702</f>
        <v>#REF!</v>
      </c>
      <c r="B702" t="e">
        <f>[1]Feuil1!B702</f>
        <v>#REF!</v>
      </c>
    </row>
    <row r="703" spans="1:2">
      <c r="A703" t="e">
        <f>[1]Feuil1!A703</f>
        <v>#REF!</v>
      </c>
      <c r="B703" t="e">
        <f>[1]Feuil1!B703</f>
        <v>#REF!</v>
      </c>
    </row>
    <row r="704" spans="1:2">
      <c r="A704" t="e">
        <f>[1]Feuil1!A704</f>
        <v>#REF!</v>
      </c>
      <c r="B704" t="e">
        <f>[1]Feuil1!B704</f>
        <v>#REF!</v>
      </c>
    </row>
    <row r="705" spans="1:2">
      <c r="A705" t="e">
        <f>[1]Feuil1!A705</f>
        <v>#REF!</v>
      </c>
      <c r="B705" t="e">
        <f>[1]Feuil1!B705</f>
        <v>#REF!</v>
      </c>
    </row>
    <row r="706" spans="1:2">
      <c r="A706" t="e">
        <f>[1]Feuil1!A706</f>
        <v>#REF!</v>
      </c>
      <c r="B706" t="e">
        <f>[1]Feuil1!B706</f>
        <v>#REF!</v>
      </c>
    </row>
    <row r="707" spans="1:2">
      <c r="A707" t="e">
        <f>[1]Feuil1!A707</f>
        <v>#REF!</v>
      </c>
      <c r="B707" t="e">
        <f>[1]Feuil1!B707</f>
        <v>#REF!</v>
      </c>
    </row>
    <row r="708" spans="1:2">
      <c r="A708" t="e">
        <f>[1]Feuil1!A708</f>
        <v>#REF!</v>
      </c>
      <c r="B708" t="e">
        <f>[1]Feuil1!B708</f>
        <v>#REF!</v>
      </c>
    </row>
    <row r="709" spans="1:2">
      <c r="A709" t="e">
        <f>[1]Feuil1!A709</f>
        <v>#REF!</v>
      </c>
      <c r="B709" t="e">
        <f>[1]Feuil1!B709</f>
        <v>#REF!</v>
      </c>
    </row>
    <row r="710" spans="1:2">
      <c r="A710" t="e">
        <f>[1]Feuil1!A710</f>
        <v>#REF!</v>
      </c>
      <c r="B710" t="e">
        <f>[1]Feuil1!B710</f>
        <v>#REF!</v>
      </c>
    </row>
    <row r="711" spans="1:2">
      <c r="A711" t="e">
        <f>[1]Feuil1!A711</f>
        <v>#REF!</v>
      </c>
      <c r="B711" t="e">
        <f>[1]Feuil1!B711</f>
        <v>#REF!</v>
      </c>
    </row>
    <row r="712" spans="1:2">
      <c r="A712" t="e">
        <f>[1]Feuil1!A712</f>
        <v>#REF!</v>
      </c>
      <c r="B712" t="e">
        <f>[1]Feuil1!B712</f>
        <v>#REF!</v>
      </c>
    </row>
    <row r="713" spans="1:2">
      <c r="A713" t="e">
        <f>[1]Feuil1!A713</f>
        <v>#REF!</v>
      </c>
      <c r="B713" t="e">
        <f>[1]Feuil1!B713</f>
        <v>#REF!</v>
      </c>
    </row>
    <row r="714" spans="1:2">
      <c r="A714" t="e">
        <f>[1]Feuil1!A714</f>
        <v>#REF!</v>
      </c>
      <c r="B714" t="e">
        <f>[1]Feuil1!B714</f>
        <v>#REF!</v>
      </c>
    </row>
    <row r="715" spans="1:2">
      <c r="A715" t="e">
        <f>[1]Feuil1!A715</f>
        <v>#REF!</v>
      </c>
      <c r="B715" t="e">
        <f>[1]Feuil1!B715</f>
        <v>#REF!</v>
      </c>
    </row>
    <row r="716" spans="1:2">
      <c r="A716" t="e">
        <f>[1]Feuil1!A716</f>
        <v>#REF!</v>
      </c>
      <c r="B716" t="e">
        <f>[1]Feuil1!B716</f>
        <v>#REF!</v>
      </c>
    </row>
    <row r="717" spans="1:2">
      <c r="A717" t="e">
        <f>[1]Feuil1!A717</f>
        <v>#REF!</v>
      </c>
      <c r="B717" t="e">
        <f>[1]Feuil1!B717</f>
        <v>#REF!</v>
      </c>
    </row>
    <row r="718" spans="1:2">
      <c r="A718" t="e">
        <f>[1]Feuil1!A718</f>
        <v>#REF!</v>
      </c>
      <c r="B718" t="e">
        <f>[1]Feuil1!B718</f>
        <v>#REF!</v>
      </c>
    </row>
    <row r="719" spans="1:2">
      <c r="A719" t="e">
        <f>[1]Feuil1!A719</f>
        <v>#REF!</v>
      </c>
      <c r="B719" t="e">
        <f>[1]Feuil1!B719</f>
        <v>#REF!</v>
      </c>
    </row>
    <row r="720" spans="1:2">
      <c r="A720" t="e">
        <f>[1]Feuil1!A720</f>
        <v>#REF!</v>
      </c>
      <c r="B720" t="e">
        <f>[1]Feuil1!B720</f>
        <v>#REF!</v>
      </c>
    </row>
    <row r="721" spans="1:2">
      <c r="A721" t="e">
        <f>[1]Feuil1!A721</f>
        <v>#REF!</v>
      </c>
      <c r="B721" t="e">
        <f>[1]Feuil1!B721</f>
        <v>#REF!</v>
      </c>
    </row>
    <row r="722" spans="1:2">
      <c r="A722" t="e">
        <f>[1]Feuil1!A722</f>
        <v>#REF!</v>
      </c>
      <c r="B722" t="e">
        <f>[1]Feuil1!B722</f>
        <v>#REF!</v>
      </c>
    </row>
    <row r="723" spans="1:2">
      <c r="A723" t="e">
        <f>[1]Feuil1!A723</f>
        <v>#REF!</v>
      </c>
      <c r="B723" t="e">
        <f>[1]Feuil1!B723</f>
        <v>#REF!</v>
      </c>
    </row>
    <row r="724" spans="1:2">
      <c r="A724" t="e">
        <f>[1]Feuil1!A724</f>
        <v>#REF!</v>
      </c>
      <c r="B724" t="e">
        <f>[1]Feuil1!B724</f>
        <v>#REF!</v>
      </c>
    </row>
    <row r="725" spans="1:2">
      <c r="A725" t="e">
        <f>[1]Feuil1!A725</f>
        <v>#REF!</v>
      </c>
      <c r="B725" t="e">
        <f>[1]Feuil1!B725</f>
        <v>#REF!</v>
      </c>
    </row>
    <row r="726" spans="1:2">
      <c r="A726" t="e">
        <f>[1]Feuil1!A726</f>
        <v>#REF!</v>
      </c>
      <c r="B726" t="e">
        <f>[1]Feuil1!B726</f>
        <v>#REF!</v>
      </c>
    </row>
    <row r="727" spans="1:2">
      <c r="A727" t="e">
        <f>[1]Feuil1!A727</f>
        <v>#REF!</v>
      </c>
      <c r="B727" t="e">
        <f>[1]Feuil1!B727</f>
        <v>#REF!</v>
      </c>
    </row>
    <row r="728" spans="1:2">
      <c r="A728" t="e">
        <f>[1]Feuil1!A728</f>
        <v>#REF!</v>
      </c>
      <c r="B728" t="e">
        <f>[1]Feuil1!B728</f>
        <v>#REF!</v>
      </c>
    </row>
    <row r="729" spans="1:2">
      <c r="A729" t="e">
        <f>[1]Feuil1!A729</f>
        <v>#REF!</v>
      </c>
      <c r="B729" t="e">
        <f>[1]Feuil1!B729</f>
        <v>#REF!</v>
      </c>
    </row>
    <row r="730" spans="1:2">
      <c r="A730" t="e">
        <f>[1]Feuil1!A730</f>
        <v>#REF!</v>
      </c>
      <c r="B730" t="e">
        <f>[1]Feuil1!B730</f>
        <v>#REF!</v>
      </c>
    </row>
    <row r="731" spans="1:2">
      <c r="A731" t="e">
        <f>[1]Feuil1!A731</f>
        <v>#REF!</v>
      </c>
      <c r="B731" t="e">
        <f>[1]Feuil1!B731</f>
        <v>#REF!</v>
      </c>
    </row>
    <row r="732" spans="1:2">
      <c r="A732" t="e">
        <f>[1]Feuil1!A732</f>
        <v>#REF!</v>
      </c>
      <c r="B732" t="e">
        <f>[1]Feuil1!B732</f>
        <v>#REF!</v>
      </c>
    </row>
    <row r="733" spans="1:2">
      <c r="A733" t="e">
        <f>[1]Feuil1!A733</f>
        <v>#REF!</v>
      </c>
      <c r="B733" t="e">
        <f>[1]Feuil1!B733</f>
        <v>#REF!</v>
      </c>
    </row>
    <row r="734" spans="1:2">
      <c r="A734" t="e">
        <f>[1]Feuil1!A734</f>
        <v>#REF!</v>
      </c>
      <c r="B734" t="e">
        <f>[1]Feuil1!B734</f>
        <v>#REF!</v>
      </c>
    </row>
    <row r="735" spans="1:2">
      <c r="A735" t="e">
        <f>[1]Feuil1!A735</f>
        <v>#REF!</v>
      </c>
      <c r="B735" t="e">
        <f>[1]Feuil1!B735</f>
        <v>#REF!</v>
      </c>
    </row>
    <row r="736" spans="1:2">
      <c r="A736" t="e">
        <f>[1]Feuil1!A736</f>
        <v>#REF!</v>
      </c>
      <c r="B736" t="e">
        <f>[1]Feuil1!B736</f>
        <v>#REF!</v>
      </c>
    </row>
    <row r="737" spans="1:2">
      <c r="A737" t="e">
        <f>[1]Feuil1!A737</f>
        <v>#REF!</v>
      </c>
      <c r="B737" t="e">
        <f>[1]Feuil1!B737</f>
        <v>#REF!</v>
      </c>
    </row>
    <row r="738" spans="1:2">
      <c r="A738" t="e">
        <f>[1]Feuil1!A738</f>
        <v>#REF!</v>
      </c>
      <c r="B738" t="e">
        <f>[1]Feuil1!B738</f>
        <v>#REF!</v>
      </c>
    </row>
    <row r="739" spans="1:2">
      <c r="A739" t="e">
        <f>[1]Feuil1!A739</f>
        <v>#REF!</v>
      </c>
      <c r="B739" t="e">
        <f>[1]Feuil1!B739</f>
        <v>#REF!</v>
      </c>
    </row>
    <row r="740" spans="1:2">
      <c r="A740" t="e">
        <f>[1]Feuil1!A740</f>
        <v>#REF!</v>
      </c>
      <c r="B740" t="e">
        <f>[1]Feuil1!B740</f>
        <v>#REF!</v>
      </c>
    </row>
    <row r="741" spans="1:2">
      <c r="A741" t="e">
        <f>[1]Feuil1!A741</f>
        <v>#REF!</v>
      </c>
      <c r="B741" t="e">
        <f>[1]Feuil1!B741</f>
        <v>#REF!</v>
      </c>
    </row>
    <row r="742" spans="1:2">
      <c r="A742" t="e">
        <f>[1]Feuil1!A742</f>
        <v>#REF!</v>
      </c>
      <c r="B742" t="e">
        <f>[1]Feuil1!B742</f>
        <v>#REF!</v>
      </c>
    </row>
    <row r="743" spans="1:2">
      <c r="A743" t="e">
        <f>[1]Feuil1!A743</f>
        <v>#REF!</v>
      </c>
      <c r="B743" t="e">
        <f>[1]Feuil1!B743</f>
        <v>#REF!</v>
      </c>
    </row>
    <row r="744" spans="1:2">
      <c r="A744" t="e">
        <f>[1]Feuil1!A744</f>
        <v>#REF!</v>
      </c>
      <c r="B744" t="e">
        <f>[1]Feuil1!B744</f>
        <v>#REF!</v>
      </c>
    </row>
    <row r="745" spans="1:2">
      <c r="A745" t="e">
        <f>[1]Feuil1!A745</f>
        <v>#REF!</v>
      </c>
      <c r="B745" t="e">
        <f>[1]Feuil1!B745</f>
        <v>#REF!</v>
      </c>
    </row>
    <row r="746" spans="1:2">
      <c r="A746" t="e">
        <f>[1]Feuil1!A746</f>
        <v>#REF!</v>
      </c>
      <c r="B746" t="e">
        <f>[1]Feuil1!B746</f>
        <v>#REF!</v>
      </c>
    </row>
    <row r="747" spans="1:2">
      <c r="A747" t="e">
        <f>[1]Feuil1!A747</f>
        <v>#REF!</v>
      </c>
      <c r="B747" t="e">
        <f>[1]Feuil1!B747</f>
        <v>#REF!</v>
      </c>
    </row>
    <row r="748" spans="1:2">
      <c r="A748" t="e">
        <f>[1]Feuil1!A748</f>
        <v>#REF!</v>
      </c>
      <c r="B748" t="e">
        <f>[1]Feuil1!B748</f>
        <v>#REF!</v>
      </c>
    </row>
    <row r="749" spans="1:2">
      <c r="A749" t="e">
        <f>[1]Feuil1!A749</f>
        <v>#REF!</v>
      </c>
      <c r="B749" t="e">
        <f>[1]Feuil1!B749</f>
        <v>#REF!</v>
      </c>
    </row>
    <row r="750" spans="1:2">
      <c r="A750" t="e">
        <f>[1]Feuil1!A750</f>
        <v>#REF!</v>
      </c>
      <c r="B750" t="e">
        <f>[1]Feuil1!B750</f>
        <v>#REF!</v>
      </c>
    </row>
    <row r="751" spans="1:2">
      <c r="A751" t="e">
        <f>[1]Feuil1!A751</f>
        <v>#REF!</v>
      </c>
      <c r="B751" t="e">
        <f>[1]Feuil1!B751</f>
        <v>#REF!</v>
      </c>
    </row>
    <row r="752" spans="1:2">
      <c r="A752" t="e">
        <f>[1]Feuil1!A752</f>
        <v>#REF!</v>
      </c>
      <c r="B752" t="e">
        <f>[1]Feuil1!B752</f>
        <v>#REF!</v>
      </c>
    </row>
    <row r="753" spans="1:2">
      <c r="A753" t="e">
        <f>[1]Feuil1!A753</f>
        <v>#REF!</v>
      </c>
      <c r="B753" t="e">
        <f>[1]Feuil1!B753</f>
        <v>#REF!</v>
      </c>
    </row>
    <row r="754" spans="1:2">
      <c r="A754" t="e">
        <f>[1]Feuil1!A754</f>
        <v>#REF!</v>
      </c>
      <c r="B754" t="e">
        <f>[1]Feuil1!B754</f>
        <v>#REF!</v>
      </c>
    </row>
    <row r="755" spans="1:2">
      <c r="A755" t="e">
        <f>[1]Feuil1!A755</f>
        <v>#REF!</v>
      </c>
      <c r="B755" t="e">
        <f>[1]Feuil1!B755</f>
        <v>#REF!</v>
      </c>
    </row>
    <row r="756" spans="1:2">
      <c r="A756" t="e">
        <f>[1]Feuil1!A756</f>
        <v>#REF!</v>
      </c>
      <c r="B756" t="e">
        <f>[1]Feuil1!B756</f>
        <v>#REF!</v>
      </c>
    </row>
    <row r="757" spans="1:2">
      <c r="A757" t="e">
        <f>[1]Feuil1!A757</f>
        <v>#REF!</v>
      </c>
      <c r="B757" t="e">
        <f>[1]Feuil1!B757</f>
        <v>#REF!</v>
      </c>
    </row>
    <row r="758" spans="1:2">
      <c r="A758" t="e">
        <f>[1]Feuil1!A758</f>
        <v>#REF!</v>
      </c>
      <c r="B758" t="e">
        <f>[1]Feuil1!B758</f>
        <v>#REF!</v>
      </c>
    </row>
    <row r="759" spans="1:2">
      <c r="A759" t="e">
        <f>[1]Feuil1!A759</f>
        <v>#REF!</v>
      </c>
      <c r="B759" t="e">
        <f>[1]Feuil1!B759</f>
        <v>#REF!</v>
      </c>
    </row>
    <row r="760" spans="1:2">
      <c r="A760" t="e">
        <f>[1]Feuil1!A760</f>
        <v>#REF!</v>
      </c>
      <c r="B760" t="e">
        <f>[1]Feuil1!B760</f>
        <v>#REF!</v>
      </c>
    </row>
    <row r="761" spans="1:2">
      <c r="A761" t="e">
        <f>[1]Feuil1!A761</f>
        <v>#REF!</v>
      </c>
      <c r="B761" t="e">
        <f>[1]Feuil1!B761</f>
        <v>#REF!</v>
      </c>
    </row>
    <row r="762" spans="1:2">
      <c r="A762" t="e">
        <f>[1]Feuil1!A762</f>
        <v>#REF!</v>
      </c>
      <c r="B762" t="e">
        <f>[1]Feuil1!B762</f>
        <v>#REF!</v>
      </c>
    </row>
    <row r="763" spans="1:2">
      <c r="A763" t="e">
        <f>[1]Feuil1!A763</f>
        <v>#REF!</v>
      </c>
      <c r="B763" t="e">
        <f>[1]Feuil1!B763</f>
        <v>#REF!</v>
      </c>
    </row>
    <row r="764" spans="1:2">
      <c r="A764" t="e">
        <f>[1]Feuil1!A764</f>
        <v>#REF!</v>
      </c>
      <c r="B764" t="e">
        <f>[1]Feuil1!B764</f>
        <v>#REF!</v>
      </c>
    </row>
    <row r="765" spans="1:2">
      <c r="A765" t="e">
        <f>[1]Feuil1!A765</f>
        <v>#REF!</v>
      </c>
      <c r="B765" t="e">
        <f>[1]Feuil1!B765</f>
        <v>#REF!</v>
      </c>
    </row>
    <row r="766" spans="1:2">
      <c r="A766" t="e">
        <f>[1]Feuil1!A766</f>
        <v>#REF!</v>
      </c>
      <c r="B766" t="e">
        <f>[1]Feuil1!B766</f>
        <v>#REF!</v>
      </c>
    </row>
    <row r="767" spans="1:2">
      <c r="A767" t="e">
        <f>[1]Feuil1!A767</f>
        <v>#REF!</v>
      </c>
      <c r="B767" t="e">
        <f>[1]Feuil1!B767</f>
        <v>#REF!</v>
      </c>
    </row>
    <row r="768" spans="1:2">
      <c r="A768" t="e">
        <f>[1]Feuil1!A768</f>
        <v>#REF!</v>
      </c>
      <c r="B768" t="e">
        <f>[1]Feuil1!B768</f>
        <v>#REF!</v>
      </c>
    </row>
    <row r="769" spans="1:2">
      <c r="A769" t="e">
        <f>[1]Feuil1!A769</f>
        <v>#REF!</v>
      </c>
      <c r="B769" t="e">
        <f>[1]Feuil1!B769</f>
        <v>#REF!</v>
      </c>
    </row>
    <row r="770" spans="1:2">
      <c r="A770" t="e">
        <f>[1]Feuil1!A770</f>
        <v>#REF!</v>
      </c>
      <c r="B770" t="e">
        <f>[1]Feuil1!B770</f>
        <v>#REF!</v>
      </c>
    </row>
    <row r="771" spans="1:2">
      <c r="A771" t="e">
        <f>[1]Feuil1!A771</f>
        <v>#REF!</v>
      </c>
      <c r="B771" t="e">
        <f>[1]Feuil1!B771</f>
        <v>#REF!</v>
      </c>
    </row>
    <row r="772" spans="1:2">
      <c r="A772" t="e">
        <f>[1]Feuil1!A772</f>
        <v>#REF!</v>
      </c>
      <c r="B772" t="e">
        <f>[1]Feuil1!B772</f>
        <v>#REF!</v>
      </c>
    </row>
    <row r="773" spans="1:2">
      <c r="A773" t="e">
        <f>[1]Feuil1!A773</f>
        <v>#REF!</v>
      </c>
      <c r="B773" t="e">
        <f>[1]Feuil1!B773</f>
        <v>#REF!</v>
      </c>
    </row>
    <row r="774" spans="1:2">
      <c r="A774" t="e">
        <f>[1]Feuil1!A774</f>
        <v>#REF!</v>
      </c>
      <c r="B774" t="e">
        <f>[1]Feuil1!B774</f>
        <v>#REF!</v>
      </c>
    </row>
    <row r="775" spans="1:2">
      <c r="A775" t="e">
        <f>[1]Feuil1!A775</f>
        <v>#REF!</v>
      </c>
      <c r="B775" t="e">
        <f>[1]Feuil1!B775</f>
        <v>#REF!</v>
      </c>
    </row>
    <row r="776" spans="1:2">
      <c r="A776" t="e">
        <f>[1]Feuil1!A776</f>
        <v>#REF!</v>
      </c>
      <c r="B776" t="e">
        <f>[1]Feuil1!B776</f>
        <v>#REF!</v>
      </c>
    </row>
    <row r="777" spans="1:2">
      <c r="A777" t="e">
        <f>[1]Feuil1!A777</f>
        <v>#REF!</v>
      </c>
      <c r="B777" t="e">
        <f>[1]Feuil1!B777</f>
        <v>#REF!</v>
      </c>
    </row>
    <row r="778" spans="1:2">
      <c r="A778" t="e">
        <f>[1]Feuil1!A778</f>
        <v>#REF!</v>
      </c>
      <c r="B778" t="e">
        <f>[1]Feuil1!B778</f>
        <v>#REF!</v>
      </c>
    </row>
    <row r="779" spans="1:2">
      <c r="A779" t="e">
        <f>[1]Feuil1!A779</f>
        <v>#REF!</v>
      </c>
      <c r="B779" t="e">
        <f>[1]Feuil1!B779</f>
        <v>#REF!</v>
      </c>
    </row>
    <row r="780" spans="1:2">
      <c r="A780" t="e">
        <f>[1]Feuil1!A780</f>
        <v>#REF!</v>
      </c>
      <c r="B780" t="e">
        <f>[1]Feuil1!B780</f>
        <v>#REF!</v>
      </c>
    </row>
    <row r="781" spans="1:2">
      <c r="A781" t="e">
        <f>[1]Feuil1!A781</f>
        <v>#REF!</v>
      </c>
      <c r="B781" t="e">
        <f>[1]Feuil1!B781</f>
        <v>#REF!</v>
      </c>
    </row>
    <row r="782" spans="1:2">
      <c r="A782" t="e">
        <f>[1]Feuil1!A782</f>
        <v>#REF!</v>
      </c>
      <c r="B782" t="e">
        <f>[1]Feuil1!B782</f>
        <v>#REF!</v>
      </c>
    </row>
    <row r="783" spans="1:2">
      <c r="A783" t="e">
        <f>[1]Feuil1!A783</f>
        <v>#REF!</v>
      </c>
      <c r="B783" t="e">
        <f>[1]Feuil1!B783</f>
        <v>#REF!</v>
      </c>
    </row>
    <row r="784" spans="1:2">
      <c r="A784" t="e">
        <f>[1]Feuil1!A784</f>
        <v>#REF!</v>
      </c>
      <c r="B784" t="e">
        <f>[1]Feuil1!B784</f>
        <v>#REF!</v>
      </c>
    </row>
    <row r="785" spans="1:2">
      <c r="A785" t="e">
        <f>[1]Feuil1!A785</f>
        <v>#REF!</v>
      </c>
      <c r="B785" t="e">
        <f>[1]Feuil1!B785</f>
        <v>#REF!</v>
      </c>
    </row>
    <row r="786" spans="1:2">
      <c r="A786" t="e">
        <f>[1]Feuil1!A786</f>
        <v>#REF!</v>
      </c>
      <c r="B786" t="e">
        <f>[1]Feuil1!B786</f>
        <v>#REF!</v>
      </c>
    </row>
    <row r="787" spans="1:2">
      <c r="A787" t="e">
        <f>[1]Feuil1!A787</f>
        <v>#REF!</v>
      </c>
      <c r="B787" t="e">
        <f>[1]Feuil1!B787</f>
        <v>#REF!</v>
      </c>
    </row>
    <row r="788" spans="1:2">
      <c r="A788" t="e">
        <f>[1]Feuil1!A788</f>
        <v>#REF!</v>
      </c>
      <c r="B788" t="e">
        <f>[1]Feuil1!B788</f>
        <v>#REF!</v>
      </c>
    </row>
    <row r="789" spans="1:2">
      <c r="A789" t="e">
        <f>[1]Feuil1!A789</f>
        <v>#REF!</v>
      </c>
      <c r="B789" t="e">
        <f>[1]Feuil1!B789</f>
        <v>#REF!</v>
      </c>
    </row>
    <row r="790" spans="1:2">
      <c r="A790" t="e">
        <f>[1]Feuil1!A790</f>
        <v>#REF!</v>
      </c>
      <c r="B790" t="e">
        <f>[1]Feuil1!B790</f>
        <v>#REF!</v>
      </c>
    </row>
    <row r="791" spans="1:2">
      <c r="A791" t="e">
        <f>[1]Feuil1!A791</f>
        <v>#REF!</v>
      </c>
      <c r="B791" t="e">
        <f>[1]Feuil1!B791</f>
        <v>#REF!</v>
      </c>
    </row>
    <row r="792" spans="1:2">
      <c r="A792" t="e">
        <f>[1]Feuil1!A792</f>
        <v>#REF!</v>
      </c>
      <c r="B792" t="e">
        <f>[1]Feuil1!B792</f>
        <v>#REF!</v>
      </c>
    </row>
    <row r="793" spans="1:2">
      <c r="A793" t="e">
        <f>[1]Feuil1!A793</f>
        <v>#REF!</v>
      </c>
      <c r="B793" t="e">
        <f>[1]Feuil1!B793</f>
        <v>#REF!</v>
      </c>
    </row>
    <row r="794" spans="1:2">
      <c r="A794" t="e">
        <f>[1]Feuil1!A794</f>
        <v>#REF!</v>
      </c>
      <c r="B794" t="e">
        <f>[1]Feuil1!B794</f>
        <v>#REF!</v>
      </c>
    </row>
    <row r="795" spans="1:2">
      <c r="A795" t="e">
        <f>[1]Feuil1!A795</f>
        <v>#REF!</v>
      </c>
      <c r="B795" t="e">
        <f>[1]Feuil1!B795</f>
        <v>#REF!</v>
      </c>
    </row>
    <row r="796" spans="1:2">
      <c r="A796" t="e">
        <f>[1]Feuil1!A796</f>
        <v>#REF!</v>
      </c>
      <c r="B796" t="e">
        <f>[1]Feuil1!B796</f>
        <v>#REF!</v>
      </c>
    </row>
    <row r="797" spans="1:2">
      <c r="A797" t="e">
        <f>[1]Feuil1!A797</f>
        <v>#REF!</v>
      </c>
      <c r="B797" t="e">
        <f>[1]Feuil1!B797</f>
        <v>#REF!</v>
      </c>
    </row>
    <row r="798" spans="1:2">
      <c r="A798" t="e">
        <f>[1]Feuil1!A798</f>
        <v>#REF!</v>
      </c>
      <c r="B798" t="e">
        <f>[1]Feuil1!B798</f>
        <v>#REF!</v>
      </c>
    </row>
    <row r="799" spans="1:2">
      <c r="A799" t="e">
        <f>[1]Feuil1!A799</f>
        <v>#REF!</v>
      </c>
      <c r="B799" t="e">
        <f>[1]Feuil1!B799</f>
        <v>#REF!</v>
      </c>
    </row>
    <row r="800" spans="1:2">
      <c r="A800" t="e">
        <f>[1]Feuil1!A800</f>
        <v>#REF!</v>
      </c>
      <c r="B800" t="e">
        <f>[1]Feuil1!B800</f>
        <v>#REF!</v>
      </c>
    </row>
    <row r="801" spans="1:2">
      <c r="A801" t="e">
        <f>[1]Feuil1!A801</f>
        <v>#REF!</v>
      </c>
      <c r="B801" t="e">
        <f>[1]Feuil1!B801</f>
        <v>#REF!</v>
      </c>
    </row>
    <row r="802" spans="1:2">
      <c r="A802" t="e">
        <f>[1]Feuil1!A802</f>
        <v>#REF!</v>
      </c>
      <c r="B802" t="e">
        <f>[1]Feuil1!B802</f>
        <v>#REF!</v>
      </c>
    </row>
    <row r="803" spans="1:2">
      <c r="A803" t="e">
        <f>[1]Feuil1!A803</f>
        <v>#REF!</v>
      </c>
      <c r="B803" t="e">
        <f>[1]Feuil1!B803</f>
        <v>#REF!</v>
      </c>
    </row>
    <row r="804" spans="1:2">
      <c r="A804" t="e">
        <f>[1]Feuil1!A804</f>
        <v>#REF!</v>
      </c>
      <c r="B804" t="e">
        <f>[1]Feuil1!B804</f>
        <v>#REF!</v>
      </c>
    </row>
    <row r="805" spans="1:2">
      <c r="A805" t="e">
        <f>[1]Feuil1!A805</f>
        <v>#REF!</v>
      </c>
      <c r="B805" t="e">
        <f>[1]Feuil1!B805</f>
        <v>#REF!</v>
      </c>
    </row>
    <row r="806" spans="1:2">
      <c r="A806" t="e">
        <f>[1]Feuil1!A806</f>
        <v>#REF!</v>
      </c>
      <c r="B806" t="e">
        <f>[1]Feuil1!B806</f>
        <v>#REF!</v>
      </c>
    </row>
    <row r="807" spans="1:2">
      <c r="A807" t="e">
        <f>[1]Feuil1!A807</f>
        <v>#REF!</v>
      </c>
      <c r="B807" t="e">
        <f>[1]Feuil1!B807</f>
        <v>#REF!</v>
      </c>
    </row>
    <row r="808" spans="1:2">
      <c r="A808" t="e">
        <f>[1]Feuil1!A808</f>
        <v>#REF!</v>
      </c>
      <c r="B808" t="e">
        <f>[1]Feuil1!B808</f>
        <v>#REF!</v>
      </c>
    </row>
    <row r="809" spans="1:2">
      <c r="A809" t="e">
        <f>[1]Feuil1!A809</f>
        <v>#REF!</v>
      </c>
      <c r="B809" t="e">
        <f>[1]Feuil1!B809</f>
        <v>#REF!</v>
      </c>
    </row>
    <row r="810" spans="1:2">
      <c r="A810" t="e">
        <f>[1]Feuil1!A810</f>
        <v>#REF!</v>
      </c>
      <c r="B810" t="e">
        <f>[1]Feuil1!B810</f>
        <v>#REF!</v>
      </c>
    </row>
    <row r="811" spans="1:2">
      <c r="A811" t="e">
        <f>[1]Feuil1!A811</f>
        <v>#REF!</v>
      </c>
      <c r="B811" t="e">
        <f>[1]Feuil1!B811</f>
        <v>#REF!</v>
      </c>
    </row>
    <row r="812" spans="1:2">
      <c r="A812" t="e">
        <f>[1]Feuil1!A812</f>
        <v>#REF!</v>
      </c>
      <c r="B812" t="e">
        <f>[1]Feuil1!B812</f>
        <v>#REF!</v>
      </c>
    </row>
    <row r="813" spans="1:2">
      <c r="A813" t="e">
        <f>[1]Feuil1!A813</f>
        <v>#REF!</v>
      </c>
      <c r="B813" t="e">
        <f>[1]Feuil1!B813</f>
        <v>#REF!</v>
      </c>
    </row>
    <row r="814" spans="1:2">
      <c r="A814" t="e">
        <f>[1]Feuil1!A814</f>
        <v>#REF!</v>
      </c>
      <c r="B814" t="e">
        <f>[1]Feuil1!B814</f>
        <v>#REF!</v>
      </c>
    </row>
    <row r="815" spans="1:2">
      <c r="A815" t="e">
        <f>[1]Feuil1!A815</f>
        <v>#REF!</v>
      </c>
      <c r="B815" t="e">
        <f>[1]Feuil1!B815</f>
        <v>#REF!</v>
      </c>
    </row>
    <row r="816" spans="1:2">
      <c r="A816" t="e">
        <f>[1]Feuil1!A816</f>
        <v>#REF!</v>
      </c>
      <c r="B816" t="e">
        <f>[1]Feuil1!B816</f>
        <v>#REF!</v>
      </c>
    </row>
    <row r="817" spans="1:2">
      <c r="A817" t="e">
        <f>[1]Feuil1!A817</f>
        <v>#REF!</v>
      </c>
      <c r="B817" t="e">
        <f>[1]Feuil1!B817</f>
        <v>#REF!</v>
      </c>
    </row>
    <row r="818" spans="1:2">
      <c r="A818" t="e">
        <f>[1]Feuil1!A818</f>
        <v>#REF!</v>
      </c>
      <c r="B818" t="e">
        <f>[1]Feuil1!B818</f>
        <v>#REF!</v>
      </c>
    </row>
    <row r="819" spans="1:2">
      <c r="A819" t="e">
        <f>[1]Feuil1!A819</f>
        <v>#REF!</v>
      </c>
      <c r="B819" t="e">
        <f>[1]Feuil1!B819</f>
        <v>#REF!</v>
      </c>
    </row>
    <row r="820" spans="1:2">
      <c r="A820" t="e">
        <f>[1]Feuil1!A820</f>
        <v>#REF!</v>
      </c>
      <c r="B820" t="e">
        <f>[1]Feuil1!B820</f>
        <v>#REF!</v>
      </c>
    </row>
    <row r="821" spans="1:2">
      <c r="A821" t="e">
        <f>[1]Feuil1!A821</f>
        <v>#REF!</v>
      </c>
      <c r="B821" t="e">
        <f>[1]Feuil1!B821</f>
        <v>#REF!</v>
      </c>
    </row>
    <row r="822" spans="1:2">
      <c r="A822" t="e">
        <f>[1]Feuil1!A822</f>
        <v>#REF!</v>
      </c>
      <c r="B822" t="e">
        <f>[1]Feuil1!B822</f>
        <v>#REF!</v>
      </c>
    </row>
    <row r="823" spans="1:2">
      <c r="A823" t="e">
        <f>[1]Feuil1!A823</f>
        <v>#REF!</v>
      </c>
      <c r="B823" t="e">
        <f>[1]Feuil1!B823</f>
        <v>#REF!</v>
      </c>
    </row>
    <row r="824" spans="1:2">
      <c r="A824" t="e">
        <f>[1]Feuil1!A824</f>
        <v>#REF!</v>
      </c>
      <c r="B824" t="e">
        <f>[1]Feuil1!B824</f>
        <v>#REF!</v>
      </c>
    </row>
    <row r="825" spans="1:2">
      <c r="A825" t="e">
        <f>[1]Feuil1!A825</f>
        <v>#REF!</v>
      </c>
      <c r="B825" t="e">
        <f>[1]Feuil1!B825</f>
        <v>#REF!</v>
      </c>
    </row>
    <row r="826" spans="1:2">
      <c r="A826" t="e">
        <f>[1]Feuil1!A826</f>
        <v>#REF!</v>
      </c>
      <c r="B826" t="e">
        <f>[1]Feuil1!B826</f>
        <v>#REF!</v>
      </c>
    </row>
    <row r="827" spans="1:2">
      <c r="A827" t="e">
        <f>[1]Feuil1!A827</f>
        <v>#REF!</v>
      </c>
      <c r="B827" t="e">
        <f>[1]Feuil1!B827</f>
        <v>#REF!</v>
      </c>
    </row>
    <row r="828" spans="1:2">
      <c r="A828" t="e">
        <f>[1]Feuil1!A828</f>
        <v>#REF!</v>
      </c>
      <c r="B828" t="e">
        <f>[1]Feuil1!B828</f>
        <v>#REF!</v>
      </c>
    </row>
    <row r="829" spans="1:2">
      <c r="A829" t="e">
        <f>[1]Feuil1!A829</f>
        <v>#REF!</v>
      </c>
      <c r="B829" t="e">
        <f>[1]Feuil1!B829</f>
        <v>#REF!</v>
      </c>
    </row>
    <row r="830" spans="1:2">
      <c r="A830" t="e">
        <f>[1]Feuil1!A830</f>
        <v>#REF!</v>
      </c>
      <c r="B830" t="e">
        <f>[1]Feuil1!B830</f>
        <v>#REF!</v>
      </c>
    </row>
    <row r="831" spans="1:2">
      <c r="A831" t="e">
        <f>[1]Feuil1!A831</f>
        <v>#REF!</v>
      </c>
      <c r="B831" t="e">
        <f>[1]Feuil1!B831</f>
        <v>#REF!</v>
      </c>
    </row>
    <row r="832" spans="1:2">
      <c r="A832" t="e">
        <f>[1]Feuil1!A832</f>
        <v>#REF!</v>
      </c>
      <c r="B832" t="e">
        <f>[1]Feuil1!B832</f>
        <v>#REF!</v>
      </c>
    </row>
    <row r="833" spans="1:2">
      <c r="A833" t="e">
        <f>[1]Feuil1!A833</f>
        <v>#REF!</v>
      </c>
      <c r="B833" t="e">
        <f>[1]Feuil1!B833</f>
        <v>#REF!</v>
      </c>
    </row>
    <row r="834" spans="1:2">
      <c r="A834" t="e">
        <f>[1]Feuil1!A834</f>
        <v>#REF!</v>
      </c>
      <c r="B834" t="e">
        <f>[1]Feuil1!B834</f>
        <v>#REF!</v>
      </c>
    </row>
    <row r="835" spans="1:2">
      <c r="A835" t="e">
        <f>[1]Feuil1!A835</f>
        <v>#REF!</v>
      </c>
      <c r="B835" t="e">
        <f>[1]Feuil1!B835</f>
        <v>#REF!</v>
      </c>
    </row>
    <row r="836" spans="1:2">
      <c r="A836" t="e">
        <f>[1]Feuil1!A836</f>
        <v>#REF!</v>
      </c>
      <c r="B836" t="e">
        <f>[1]Feuil1!B836</f>
        <v>#REF!</v>
      </c>
    </row>
    <row r="837" spans="1:2">
      <c r="A837" t="e">
        <f>[1]Feuil1!A837</f>
        <v>#REF!</v>
      </c>
      <c r="B837" t="e">
        <f>[1]Feuil1!B837</f>
        <v>#REF!</v>
      </c>
    </row>
    <row r="838" spans="1:2">
      <c r="A838" t="e">
        <f>[1]Feuil1!A838</f>
        <v>#REF!</v>
      </c>
      <c r="B838" t="e">
        <f>[1]Feuil1!B838</f>
        <v>#REF!</v>
      </c>
    </row>
    <row r="839" spans="1:2">
      <c r="A839" t="e">
        <f>[1]Feuil1!A839</f>
        <v>#REF!</v>
      </c>
      <c r="B839" t="e">
        <f>[1]Feuil1!B839</f>
        <v>#REF!</v>
      </c>
    </row>
    <row r="840" spans="1:2">
      <c r="A840" t="e">
        <f>[1]Feuil1!A840</f>
        <v>#REF!</v>
      </c>
      <c r="B840" t="e">
        <f>[1]Feuil1!B840</f>
        <v>#REF!</v>
      </c>
    </row>
    <row r="841" spans="1:2">
      <c r="A841" t="e">
        <f>[1]Feuil1!A841</f>
        <v>#REF!</v>
      </c>
      <c r="B841" t="e">
        <f>[1]Feuil1!B841</f>
        <v>#REF!</v>
      </c>
    </row>
    <row r="842" spans="1:2">
      <c r="A842" t="e">
        <f>[1]Feuil1!A842</f>
        <v>#REF!</v>
      </c>
      <c r="B842" t="e">
        <f>[1]Feuil1!B842</f>
        <v>#REF!</v>
      </c>
    </row>
    <row r="843" spans="1:2">
      <c r="A843" t="e">
        <f>[1]Feuil1!A843</f>
        <v>#REF!</v>
      </c>
      <c r="B843" t="e">
        <f>[1]Feuil1!B843</f>
        <v>#REF!</v>
      </c>
    </row>
    <row r="844" spans="1:2">
      <c r="A844" t="e">
        <f>[1]Feuil1!A844</f>
        <v>#REF!</v>
      </c>
      <c r="B844" t="e">
        <f>[1]Feuil1!B844</f>
        <v>#REF!</v>
      </c>
    </row>
    <row r="845" spans="1:2">
      <c r="A845" t="e">
        <f>[1]Feuil1!A845</f>
        <v>#REF!</v>
      </c>
      <c r="B845" t="e">
        <f>[1]Feuil1!B845</f>
        <v>#REF!</v>
      </c>
    </row>
    <row r="846" spans="1:2">
      <c r="A846" t="e">
        <f>[1]Feuil1!A846</f>
        <v>#REF!</v>
      </c>
      <c r="B846" t="e">
        <f>[1]Feuil1!B846</f>
        <v>#REF!</v>
      </c>
    </row>
    <row r="847" spans="1:2">
      <c r="A847" t="e">
        <f>[1]Feuil1!A847</f>
        <v>#REF!</v>
      </c>
      <c r="B847" t="e">
        <f>[1]Feuil1!B847</f>
        <v>#REF!</v>
      </c>
    </row>
    <row r="848" spans="1:2">
      <c r="A848" t="e">
        <f>[1]Feuil1!A848</f>
        <v>#REF!</v>
      </c>
      <c r="B848" t="e">
        <f>[1]Feuil1!B848</f>
        <v>#REF!</v>
      </c>
    </row>
    <row r="849" spans="1:2">
      <c r="A849" t="e">
        <f>[1]Feuil1!A849</f>
        <v>#REF!</v>
      </c>
      <c r="B849" t="e">
        <f>[1]Feuil1!B849</f>
        <v>#REF!</v>
      </c>
    </row>
    <row r="850" spans="1:2">
      <c r="A850" t="e">
        <f>[1]Feuil1!A850</f>
        <v>#REF!</v>
      </c>
      <c r="B850" t="e">
        <f>[1]Feuil1!B850</f>
        <v>#REF!</v>
      </c>
    </row>
    <row r="851" spans="1:2">
      <c r="A851" t="e">
        <f>[1]Feuil1!A851</f>
        <v>#REF!</v>
      </c>
      <c r="B851" t="e">
        <f>[1]Feuil1!B851</f>
        <v>#REF!</v>
      </c>
    </row>
    <row r="852" spans="1:2">
      <c r="A852" t="e">
        <f>[1]Feuil1!A852</f>
        <v>#REF!</v>
      </c>
      <c r="B852" t="e">
        <f>[1]Feuil1!B852</f>
        <v>#REF!</v>
      </c>
    </row>
    <row r="853" spans="1:2">
      <c r="A853" t="e">
        <f>[1]Feuil1!A853</f>
        <v>#REF!</v>
      </c>
      <c r="B853" t="e">
        <f>[1]Feuil1!B853</f>
        <v>#REF!</v>
      </c>
    </row>
    <row r="854" spans="1:2">
      <c r="A854" t="e">
        <f>[1]Feuil1!A854</f>
        <v>#REF!</v>
      </c>
      <c r="B854" t="e">
        <f>[1]Feuil1!B854</f>
        <v>#REF!</v>
      </c>
    </row>
    <row r="855" spans="1:2">
      <c r="A855" t="e">
        <f>[1]Feuil1!A855</f>
        <v>#REF!</v>
      </c>
      <c r="B855" t="e">
        <f>[1]Feuil1!B855</f>
        <v>#REF!</v>
      </c>
    </row>
    <row r="856" spans="1:2">
      <c r="A856" t="e">
        <f>[1]Feuil1!A856</f>
        <v>#REF!</v>
      </c>
      <c r="B856" t="e">
        <f>[1]Feuil1!B856</f>
        <v>#REF!</v>
      </c>
    </row>
    <row r="857" spans="1:2">
      <c r="A857" t="e">
        <f>[1]Feuil1!A857</f>
        <v>#REF!</v>
      </c>
      <c r="B857" t="e">
        <f>[1]Feuil1!B857</f>
        <v>#REF!</v>
      </c>
    </row>
    <row r="858" spans="1:2">
      <c r="A858" t="e">
        <f>[1]Feuil1!A858</f>
        <v>#REF!</v>
      </c>
      <c r="B858" t="e">
        <f>[1]Feuil1!B858</f>
        <v>#REF!</v>
      </c>
    </row>
    <row r="859" spans="1:2">
      <c r="A859" t="e">
        <f>[1]Feuil1!A859</f>
        <v>#REF!</v>
      </c>
      <c r="B859" t="e">
        <f>[1]Feuil1!B859</f>
        <v>#REF!</v>
      </c>
    </row>
    <row r="860" spans="1:2">
      <c r="A860" t="e">
        <f>[1]Feuil1!A860</f>
        <v>#REF!</v>
      </c>
      <c r="B860" t="e">
        <f>[1]Feuil1!B860</f>
        <v>#REF!</v>
      </c>
    </row>
    <row r="861" spans="1:2">
      <c r="A861" t="e">
        <f>[1]Feuil1!A861</f>
        <v>#REF!</v>
      </c>
      <c r="B861" t="e">
        <f>[1]Feuil1!B861</f>
        <v>#REF!</v>
      </c>
    </row>
    <row r="862" spans="1:2">
      <c r="A862" t="e">
        <f>[1]Feuil1!A862</f>
        <v>#REF!</v>
      </c>
      <c r="B862" t="e">
        <f>[1]Feuil1!B862</f>
        <v>#REF!</v>
      </c>
    </row>
    <row r="863" spans="1:2">
      <c r="A863" t="e">
        <f>[1]Feuil1!A863</f>
        <v>#REF!</v>
      </c>
      <c r="B863" t="e">
        <f>[1]Feuil1!B863</f>
        <v>#REF!</v>
      </c>
    </row>
    <row r="864" spans="1:2">
      <c r="A864" t="e">
        <f>[1]Feuil1!A864</f>
        <v>#REF!</v>
      </c>
      <c r="B864" t="e">
        <f>[1]Feuil1!B864</f>
        <v>#REF!</v>
      </c>
    </row>
    <row r="865" spans="1:2">
      <c r="A865" t="e">
        <f>[1]Feuil1!A865</f>
        <v>#REF!</v>
      </c>
      <c r="B865" t="e">
        <f>[1]Feuil1!B865</f>
        <v>#REF!</v>
      </c>
    </row>
    <row r="866" spans="1:2">
      <c r="A866" t="e">
        <f>[1]Feuil1!A866</f>
        <v>#REF!</v>
      </c>
      <c r="B866" t="e">
        <f>[1]Feuil1!B866</f>
        <v>#REF!</v>
      </c>
    </row>
    <row r="867" spans="1:2">
      <c r="A867" t="e">
        <f>[1]Feuil1!A867</f>
        <v>#REF!</v>
      </c>
      <c r="B867" t="e">
        <f>[1]Feuil1!B867</f>
        <v>#REF!</v>
      </c>
    </row>
    <row r="868" spans="1:2">
      <c r="A868" t="e">
        <f>[1]Feuil1!A868</f>
        <v>#REF!</v>
      </c>
      <c r="B868" t="e">
        <f>[1]Feuil1!B868</f>
        <v>#REF!</v>
      </c>
    </row>
    <row r="869" spans="1:2">
      <c r="A869" t="e">
        <f>[1]Feuil1!A869</f>
        <v>#REF!</v>
      </c>
      <c r="B869" t="e">
        <f>[1]Feuil1!B869</f>
        <v>#REF!</v>
      </c>
    </row>
    <row r="870" spans="1:2">
      <c r="A870" t="e">
        <f>[1]Feuil1!A870</f>
        <v>#REF!</v>
      </c>
      <c r="B870" t="e">
        <f>[1]Feuil1!B870</f>
        <v>#REF!</v>
      </c>
    </row>
    <row r="871" spans="1:2">
      <c r="A871" t="e">
        <f>[1]Feuil1!A871</f>
        <v>#REF!</v>
      </c>
      <c r="B871" t="e">
        <f>[1]Feuil1!B871</f>
        <v>#REF!</v>
      </c>
    </row>
    <row r="872" spans="1:2">
      <c r="A872" t="e">
        <f>[1]Feuil1!A872</f>
        <v>#REF!</v>
      </c>
      <c r="B872" t="e">
        <f>[1]Feuil1!B872</f>
        <v>#REF!</v>
      </c>
    </row>
    <row r="873" spans="1:2">
      <c r="A873" t="e">
        <f>[1]Feuil1!A873</f>
        <v>#REF!</v>
      </c>
      <c r="B873" t="e">
        <f>[1]Feuil1!B873</f>
        <v>#REF!</v>
      </c>
    </row>
    <row r="874" spans="1:2">
      <c r="A874" t="e">
        <f>[1]Feuil1!A874</f>
        <v>#REF!</v>
      </c>
      <c r="B874" t="e">
        <f>[1]Feuil1!B874</f>
        <v>#REF!</v>
      </c>
    </row>
    <row r="875" spans="1:2">
      <c r="A875" t="e">
        <f>[1]Feuil1!A875</f>
        <v>#REF!</v>
      </c>
      <c r="B875" t="e">
        <f>[1]Feuil1!B875</f>
        <v>#REF!</v>
      </c>
    </row>
    <row r="876" spans="1:2">
      <c r="A876" t="e">
        <f>[1]Feuil1!A876</f>
        <v>#REF!</v>
      </c>
      <c r="B876" t="e">
        <f>[1]Feuil1!B876</f>
        <v>#REF!</v>
      </c>
    </row>
    <row r="877" spans="1:2">
      <c r="A877" t="e">
        <f>[1]Feuil1!A877</f>
        <v>#REF!</v>
      </c>
      <c r="B877" t="e">
        <f>[1]Feuil1!B877</f>
        <v>#REF!</v>
      </c>
    </row>
    <row r="878" spans="1:2">
      <c r="A878" t="e">
        <f>[1]Feuil1!A878</f>
        <v>#REF!</v>
      </c>
      <c r="B878" t="e">
        <f>[1]Feuil1!B878</f>
        <v>#REF!</v>
      </c>
    </row>
    <row r="879" spans="1:2">
      <c r="A879" t="e">
        <f>[1]Feuil1!A879</f>
        <v>#REF!</v>
      </c>
      <c r="B879" t="e">
        <f>[1]Feuil1!B879</f>
        <v>#REF!</v>
      </c>
    </row>
    <row r="880" spans="1:2">
      <c r="A880" t="e">
        <f>[1]Feuil1!A880</f>
        <v>#REF!</v>
      </c>
      <c r="B880" t="e">
        <f>[1]Feuil1!B880</f>
        <v>#REF!</v>
      </c>
    </row>
    <row r="881" spans="1:2">
      <c r="A881" t="e">
        <f>[1]Feuil1!A881</f>
        <v>#REF!</v>
      </c>
      <c r="B881" t="e">
        <f>[1]Feuil1!B881</f>
        <v>#REF!</v>
      </c>
    </row>
    <row r="882" spans="1:2">
      <c r="A882" t="e">
        <f>[1]Feuil1!A882</f>
        <v>#REF!</v>
      </c>
      <c r="B882" t="e">
        <f>[1]Feuil1!B882</f>
        <v>#REF!</v>
      </c>
    </row>
    <row r="883" spans="1:2">
      <c r="A883" t="e">
        <f>[1]Feuil1!A883</f>
        <v>#REF!</v>
      </c>
      <c r="B883" t="e">
        <f>[1]Feuil1!B883</f>
        <v>#REF!</v>
      </c>
    </row>
    <row r="884" spans="1:2">
      <c r="A884" t="e">
        <f>[1]Feuil1!A884</f>
        <v>#REF!</v>
      </c>
      <c r="B884" t="e">
        <f>[1]Feuil1!B884</f>
        <v>#REF!</v>
      </c>
    </row>
    <row r="885" spans="1:2">
      <c r="A885" t="e">
        <f>[1]Feuil1!A885</f>
        <v>#REF!</v>
      </c>
      <c r="B885" t="e">
        <f>[1]Feuil1!B885</f>
        <v>#REF!</v>
      </c>
    </row>
    <row r="886" spans="1:2">
      <c r="A886" t="e">
        <f>[1]Feuil1!A886</f>
        <v>#REF!</v>
      </c>
      <c r="B886" t="e">
        <f>[1]Feuil1!B886</f>
        <v>#REF!</v>
      </c>
    </row>
    <row r="887" spans="1:2">
      <c r="A887" t="e">
        <f>[1]Feuil1!A887</f>
        <v>#REF!</v>
      </c>
      <c r="B887" t="e">
        <f>[1]Feuil1!B887</f>
        <v>#REF!</v>
      </c>
    </row>
    <row r="888" spans="1:2">
      <c r="A888" t="e">
        <f>[1]Feuil1!A888</f>
        <v>#REF!</v>
      </c>
      <c r="B888" t="e">
        <f>[1]Feuil1!B888</f>
        <v>#REF!</v>
      </c>
    </row>
    <row r="889" spans="1:2">
      <c r="A889" t="e">
        <f>[1]Feuil1!A889</f>
        <v>#REF!</v>
      </c>
      <c r="B889" t="e">
        <f>[1]Feuil1!B889</f>
        <v>#REF!</v>
      </c>
    </row>
    <row r="890" spans="1:2">
      <c r="A890" t="e">
        <f>[1]Feuil1!A890</f>
        <v>#REF!</v>
      </c>
      <c r="B890" t="e">
        <f>[1]Feuil1!B890</f>
        <v>#REF!</v>
      </c>
    </row>
    <row r="891" spans="1:2">
      <c r="A891" t="e">
        <f>[1]Feuil1!A891</f>
        <v>#REF!</v>
      </c>
      <c r="B891" t="e">
        <f>[1]Feuil1!B891</f>
        <v>#REF!</v>
      </c>
    </row>
    <row r="892" spans="1:2">
      <c r="A892" t="e">
        <f>[1]Feuil1!A892</f>
        <v>#REF!</v>
      </c>
      <c r="B892" t="e">
        <f>[1]Feuil1!B892</f>
        <v>#REF!</v>
      </c>
    </row>
    <row r="893" spans="1:2">
      <c r="A893" t="e">
        <f>[1]Feuil1!A893</f>
        <v>#REF!</v>
      </c>
      <c r="B893" t="e">
        <f>[1]Feuil1!B893</f>
        <v>#REF!</v>
      </c>
    </row>
    <row r="894" spans="1:2">
      <c r="A894" t="e">
        <f>[1]Feuil1!A894</f>
        <v>#REF!</v>
      </c>
      <c r="B894" t="e">
        <f>[1]Feuil1!B894</f>
        <v>#REF!</v>
      </c>
    </row>
    <row r="895" spans="1:2">
      <c r="A895" t="e">
        <f>[1]Feuil1!A895</f>
        <v>#REF!</v>
      </c>
      <c r="B895" t="e">
        <f>[1]Feuil1!B895</f>
        <v>#REF!</v>
      </c>
    </row>
    <row r="896" spans="1:2">
      <c r="A896" t="e">
        <f>[1]Feuil1!A896</f>
        <v>#REF!</v>
      </c>
      <c r="B896" t="e">
        <f>[1]Feuil1!B896</f>
        <v>#REF!</v>
      </c>
    </row>
    <row r="897" spans="1:2">
      <c r="A897" t="e">
        <f>[1]Feuil1!A897</f>
        <v>#REF!</v>
      </c>
      <c r="B897" t="e">
        <f>[1]Feuil1!B897</f>
        <v>#REF!</v>
      </c>
    </row>
    <row r="898" spans="1:2">
      <c r="A898" t="e">
        <f>[1]Feuil1!A898</f>
        <v>#REF!</v>
      </c>
      <c r="B898" t="e">
        <f>[1]Feuil1!B898</f>
        <v>#REF!</v>
      </c>
    </row>
    <row r="899" spans="1:2">
      <c r="A899" t="e">
        <f>[1]Feuil1!A899</f>
        <v>#REF!</v>
      </c>
      <c r="B899" t="e">
        <f>[1]Feuil1!B899</f>
        <v>#REF!</v>
      </c>
    </row>
    <row r="900" spans="1:2">
      <c r="A900" t="e">
        <f>[1]Feuil1!A900</f>
        <v>#REF!</v>
      </c>
      <c r="B900" t="e">
        <f>[1]Feuil1!B900</f>
        <v>#REF!</v>
      </c>
    </row>
    <row r="901" spans="1:2">
      <c r="A901" t="e">
        <f>[1]Feuil1!A901</f>
        <v>#REF!</v>
      </c>
      <c r="B901" t="e">
        <f>[1]Feuil1!B901</f>
        <v>#REF!</v>
      </c>
    </row>
    <row r="902" spans="1:2">
      <c r="A902" t="e">
        <f>[1]Feuil1!A902</f>
        <v>#REF!</v>
      </c>
      <c r="B902" t="e">
        <f>[1]Feuil1!B902</f>
        <v>#REF!</v>
      </c>
    </row>
    <row r="903" spans="1:2">
      <c r="A903" t="e">
        <f>[1]Feuil1!A903</f>
        <v>#REF!</v>
      </c>
      <c r="B903" t="e">
        <f>[1]Feuil1!B903</f>
        <v>#REF!</v>
      </c>
    </row>
    <row r="904" spans="1:2">
      <c r="A904" t="e">
        <f>[1]Feuil1!A904</f>
        <v>#REF!</v>
      </c>
      <c r="B904" t="e">
        <f>[1]Feuil1!B904</f>
        <v>#REF!</v>
      </c>
    </row>
    <row r="905" spans="1:2">
      <c r="A905" t="e">
        <f>[1]Feuil1!A905</f>
        <v>#REF!</v>
      </c>
      <c r="B905" t="e">
        <f>[1]Feuil1!B905</f>
        <v>#REF!</v>
      </c>
    </row>
    <row r="906" spans="1:2">
      <c r="A906" t="e">
        <f>[1]Feuil1!A906</f>
        <v>#REF!</v>
      </c>
      <c r="B906" t="e">
        <f>[1]Feuil1!B906</f>
        <v>#REF!</v>
      </c>
    </row>
    <row r="907" spans="1:2">
      <c r="A907" t="e">
        <f>[1]Feuil1!A907</f>
        <v>#REF!</v>
      </c>
      <c r="B907" t="e">
        <f>[1]Feuil1!B907</f>
        <v>#REF!</v>
      </c>
    </row>
    <row r="908" spans="1:2">
      <c r="A908" t="e">
        <f>[1]Feuil1!A908</f>
        <v>#REF!</v>
      </c>
      <c r="B908" t="e">
        <f>[1]Feuil1!B908</f>
        <v>#REF!</v>
      </c>
    </row>
    <row r="909" spans="1:2">
      <c r="A909" t="e">
        <f>[1]Feuil1!A909</f>
        <v>#REF!</v>
      </c>
      <c r="B909" t="e">
        <f>[1]Feuil1!B909</f>
        <v>#REF!</v>
      </c>
    </row>
    <row r="910" spans="1:2">
      <c r="A910" t="e">
        <f>[1]Feuil1!A910</f>
        <v>#REF!</v>
      </c>
      <c r="B910" t="e">
        <f>[1]Feuil1!B910</f>
        <v>#REF!</v>
      </c>
    </row>
    <row r="911" spans="1:2">
      <c r="A911" t="e">
        <f>[1]Feuil1!A911</f>
        <v>#REF!</v>
      </c>
      <c r="B911" t="e">
        <f>[1]Feuil1!B911</f>
        <v>#REF!</v>
      </c>
    </row>
    <row r="912" spans="1:2">
      <c r="A912" t="e">
        <f>[1]Feuil1!A912</f>
        <v>#REF!</v>
      </c>
      <c r="B912" t="e">
        <f>[1]Feuil1!B912</f>
        <v>#REF!</v>
      </c>
    </row>
    <row r="913" spans="1:2">
      <c r="A913" t="e">
        <f>[1]Feuil1!A913</f>
        <v>#REF!</v>
      </c>
      <c r="B913" t="e">
        <f>[1]Feuil1!B913</f>
        <v>#REF!</v>
      </c>
    </row>
    <row r="914" spans="1:2">
      <c r="A914" t="e">
        <f>[1]Feuil1!A914</f>
        <v>#REF!</v>
      </c>
      <c r="B914" t="e">
        <f>[1]Feuil1!B914</f>
        <v>#REF!</v>
      </c>
    </row>
    <row r="915" spans="1:2">
      <c r="A915" t="e">
        <f>[1]Feuil1!A915</f>
        <v>#REF!</v>
      </c>
      <c r="B915" t="e">
        <f>[1]Feuil1!B915</f>
        <v>#REF!</v>
      </c>
    </row>
    <row r="916" spans="1:2">
      <c r="A916" t="e">
        <f>[1]Feuil1!A916</f>
        <v>#REF!</v>
      </c>
      <c r="B916" t="e">
        <f>[1]Feuil1!B916</f>
        <v>#REF!</v>
      </c>
    </row>
    <row r="917" spans="1:2">
      <c r="A917" t="e">
        <f>[1]Feuil1!A917</f>
        <v>#REF!</v>
      </c>
      <c r="B917" t="e">
        <f>[1]Feuil1!B917</f>
        <v>#REF!</v>
      </c>
    </row>
    <row r="918" spans="1:2">
      <c r="A918" t="e">
        <f>[1]Feuil1!A918</f>
        <v>#REF!</v>
      </c>
      <c r="B918" t="e">
        <f>[1]Feuil1!B918</f>
        <v>#REF!</v>
      </c>
    </row>
    <row r="919" spans="1:2">
      <c r="A919" t="e">
        <f>[1]Feuil1!A919</f>
        <v>#REF!</v>
      </c>
      <c r="B919" t="e">
        <f>[1]Feuil1!B919</f>
        <v>#REF!</v>
      </c>
    </row>
    <row r="920" spans="1:2">
      <c r="A920" t="e">
        <f>[1]Feuil1!A920</f>
        <v>#REF!</v>
      </c>
      <c r="B920" t="e">
        <f>[1]Feuil1!B920</f>
        <v>#REF!</v>
      </c>
    </row>
    <row r="921" spans="1:2">
      <c r="A921" t="e">
        <f>[1]Feuil1!A921</f>
        <v>#REF!</v>
      </c>
      <c r="B921" t="e">
        <f>[1]Feuil1!B921</f>
        <v>#REF!</v>
      </c>
    </row>
    <row r="922" spans="1:2">
      <c r="A922" t="e">
        <f>[1]Feuil1!A922</f>
        <v>#REF!</v>
      </c>
      <c r="B922" t="e">
        <f>[1]Feuil1!B922</f>
        <v>#REF!</v>
      </c>
    </row>
    <row r="923" spans="1:2">
      <c r="A923" t="e">
        <f>[1]Feuil1!A923</f>
        <v>#REF!</v>
      </c>
      <c r="B923" t="e">
        <f>[1]Feuil1!B923</f>
        <v>#REF!</v>
      </c>
    </row>
    <row r="924" spans="1:2">
      <c r="A924" t="e">
        <f>[1]Feuil1!A924</f>
        <v>#REF!</v>
      </c>
      <c r="B924" t="e">
        <f>[1]Feuil1!B924</f>
        <v>#REF!</v>
      </c>
    </row>
    <row r="925" spans="1:2">
      <c r="A925" t="e">
        <f>[1]Feuil1!A925</f>
        <v>#REF!</v>
      </c>
      <c r="B925" t="e">
        <f>[1]Feuil1!B925</f>
        <v>#REF!</v>
      </c>
    </row>
    <row r="926" spans="1:2">
      <c r="A926" t="e">
        <f>[1]Feuil1!A926</f>
        <v>#REF!</v>
      </c>
      <c r="B926" t="e">
        <f>[1]Feuil1!B926</f>
        <v>#REF!</v>
      </c>
    </row>
    <row r="927" spans="1:2">
      <c r="A927" t="e">
        <f>[1]Feuil1!A927</f>
        <v>#REF!</v>
      </c>
      <c r="B927" t="e">
        <f>[1]Feuil1!B927</f>
        <v>#REF!</v>
      </c>
    </row>
    <row r="928" spans="1:2">
      <c r="A928" t="e">
        <f>[1]Feuil1!A928</f>
        <v>#REF!</v>
      </c>
      <c r="B928" t="e">
        <f>[1]Feuil1!B928</f>
        <v>#REF!</v>
      </c>
    </row>
    <row r="929" spans="1:2">
      <c r="A929" t="e">
        <f>[1]Feuil1!A929</f>
        <v>#REF!</v>
      </c>
      <c r="B929" t="e">
        <f>[1]Feuil1!B929</f>
        <v>#REF!</v>
      </c>
    </row>
    <row r="930" spans="1:2">
      <c r="A930" t="e">
        <f>[1]Feuil1!A930</f>
        <v>#REF!</v>
      </c>
      <c r="B930" t="e">
        <f>[1]Feuil1!B930</f>
        <v>#REF!</v>
      </c>
    </row>
    <row r="931" spans="1:2">
      <c r="A931" t="e">
        <f>[1]Feuil1!A931</f>
        <v>#REF!</v>
      </c>
      <c r="B931" t="e">
        <f>[1]Feuil1!B931</f>
        <v>#REF!</v>
      </c>
    </row>
    <row r="932" spans="1:2">
      <c r="A932" t="e">
        <f>[1]Feuil1!A932</f>
        <v>#REF!</v>
      </c>
      <c r="B932" t="e">
        <f>[1]Feuil1!B932</f>
        <v>#REF!</v>
      </c>
    </row>
    <row r="933" spans="1:2">
      <c r="A933" t="e">
        <f>[1]Feuil1!A933</f>
        <v>#REF!</v>
      </c>
      <c r="B933" t="e">
        <f>[1]Feuil1!B933</f>
        <v>#REF!</v>
      </c>
    </row>
    <row r="934" spans="1:2">
      <c r="A934" t="e">
        <f>[1]Feuil1!A934</f>
        <v>#REF!</v>
      </c>
      <c r="B934" t="e">
        <f>[1]Feuil1!B934</f>
        <v>#REF!</v>
      </c>
    </row>
    <row r="935" spans="1:2">
      <c r="A935" t="e">
        <f>[1]Feuil1!A935</f>
        <v>#REF!</v>
      </c>
      <c r="B935" t="e">
        <f>[1]Feuil1!B935</f>
        <v>#REF!</v>
      </c>
    </row>
    <row r="936" spans="1:2">
      <c r="A936" t="e">
        <f>[1]Feuil1!A936</f>
        <v>#REF!</v>
      </c>
      <c r="B936" t="e">
        <f>[1]Feuil1!B936</f>
        <v>#REF!</v>
      </c>
    </row>
    <row r="937" spans="1:2">
      <c r="A937" t="e">
        <f>[1]Feuil1!A937</f>
        <v>#REF!</v>
      </c>
      <c r="B937" t="e">
        <f>[1]Feuil1!B937</f>
        <v>#REF!</v>
      </c>
    </row>
    <row r="938" spans="1:2">
      <c r="A938" t="e">
        <f>[1]Feuil1!A938</f>
        <v>#REF!</v>
      </c>
      <c r="B938" t="e">
        <f>[1]Feuil1!B938</f>
        <v>#REF!</v>
      </c>
    </row>
    <row r="939" spans="1:2">
      <c r="A939" t="e">
        <f>[1]Feuil1!A939</f>
        <v>#REF!</v>
      </c>
      <c r="B939" t="e">
        <f>[1]Feuil1!B939</f>
        <v>#REF!</v>
      </c>
    </row>
    <row r="940" spans="1:2">
      <c r="A940" t="e">
        <f>[1]Feuil1!A940</f>
        <v>#REF!</v>
      </c>
      <c r="B940" t="e">
        <f>[1]Feuil1!B940</f>
        <v>#REF!</v>
      </c>
    </row>
    <row r="941" spans="1:2">
      <c r="A941" t="e">
        <f>[1]Feuil1!A941</f>
        <v>#REF!</v>
      </c>
      <c r="B941" t="e">
        <f>[1]Feuil1!B941</f>
        <v>#REF!</v>
      </c>
    </row>
    <row r="942" spans="1:2">
      <c r="A942" t="e">
        <f>[1]Feuil1!A942</f>
        <v>#REF!</v>
      </c>
      <c r="B942" t="e">
        <f>[1]Feuil1!B942</f>
        <v>#REF!</v>
      </c>
    </row>
    <row r="943" spans="1:2">
      <c r="A943" t="e">
        <f>[1]Feuil1!A943</f>
        <v>#REF!</v>
      </c>
      <c r="B943" t="e">
        <f>[1]Feuil1!B943</f>
        <v>#REF!</v>
      </c>
    </row>
    <row r="944" spans="1:2">
      <c r="A944" t="e">
        <f>[1]Feuil1!A944</f>
        <v>#REF!</v>
      </c>
      <c r="B944" t="e">
        <f>[1]Feuil1!B944</f>
        <v>#REF!</v>
      </c>
    </row>
    <row r="945" spans="1:2">
      <c r="A945" t="e">
        <f>[1]Feuil1!A945</f>
        <v>#REF!</v>
      </c>
      <c r="B945" t="e">
        <f>[1]Feuil1!B945</f>
        <v>#REF!</v>
      </c>
    </row>
    <row r="946" spans="1:2">
      <c r="A946" t="e">
        <f>[1]Feuil1!A946</f>
        <v>#REF!</v>
      </c>
      <c r="B946" t="e">
        <f>[1]Feuil1!B946</f>
        <v>#REF!</v>
      </c>
    </row>
    <row r="947" spans="1:2">
      <c r="A947" t="e">
        <f>[1]Feuil1!A947</f>
        <v>#REF!</v>
      </c>
      <c r="B947" t="e">
        <f>[1]Feuil1!B947</f>
        <v>#REF!</v>
      </c>
    </row>
    <row r="948" spans="1:2">
      <c r="A948" t="e">
        <f>[1]Feuil1!A948</f>
        <v>#REF!</v>
      </c>
      <c r="B948" t="e">
        <f>[1]Feuil1!B948</f>
        <v>#REF!</v>
      </c>
    </row>
    <row r="949" spans="1:2">
      <c r="A949" t="e">
        <f>[1]Feuil1!A949</f>
        <v>#REF!</v>
      </c>
      <c r="B949" t="e">
        <f>[1]Feuil1!B949</f>
        <v>#REF!</v>
      </c>
    </row>
    <row r="950" spans="1:2">
      <c r="A950" t="e">
        <f>[1]Feuil1!A950</f>
        <v>#REF!</v>
      </c>
      <c r="B950" t="e">
        <f>[1]Feuil1!B950</f>
        <v>#REF!</v>
      </c>
    </row>
    <row r="951" spans="1:2">
      <c r="A951" t="e">
        <f>[1]Feuil1!A951</f>
        <v>#REF!</v>
      </c>
      <c r="B951" t="e">
        <f>[1]Feuil1!B951</f>
        <v>#REF!</v>
      </c>
    </row>
    <row r="952" spans="1:2">
      <c r="A952" t="e">
        <f>[1]Feuil1!A952</f>
        <v>#REF!</v>
      </c>
      <c r="B952" t="e">
        <f>[1]Feuil1!B952</f>
        <v>#REF!</v>
      </c>
    </row>
    <row r="953" spans="1:2">
      <c r="A953" t="e">
        <f>[1]Feuil1!A953</f>
        <v>#REF!</v>
      </c>
      <c r="B953" t="e">
        <f>[1]Feuil1!B953</f>
        <v>#REF!</v>
      </c>
    </row>
    <row r="954" spans="1:2">
      <c r="A954" t="e">
        <f>[1]Feuil1!A954</f>
        <v>#REF!</v>
      </c>
      <c r="B954" t="e">
        <f>[1]Feuil1!B954</f>
        <v>#REF!</v>
      </c>
    </row>
    <row r="955" spans="1:2">
      <c r="A955" t="e">
        <f>[1]Feuil1!A955</f>
        <v>#REF!</v>
      </c>
      <c r="B955" t="e">
        <f>[1]Feuil1!B955</f>
        <v>#REF!</v>
      </c>
    </row>
    <row r="956" spans="1:2">
      <c r="A956" t="e">
        <f>[1]Feuil1!A956</f>
        <v>#REF!</v>
      </c>
      <c r="B956" t="e">
        <f>[1]Feuil1!B956</f>
        <v>#REF!</v>
      </c>
    </row>
    <row r="957" spans="1:2">
      <c r="A957" t="e">
        <f>[1]Feuil1!A957</f>
        <v>#REF!</v>
      </c>
      <c r="B957" t="e">
        <f>[1]Feuil1!B957</f>
        <v>#REF!</v>
      </c>
    </row>
    <row r="958" spans="1:2">
      <c r="A958" t="e">
        <f>[1]Feuil1!A958</f>
        <v>#REF!</v>
      </c>
      <c r="B958" t="e">
        <f>[1]Feuil1!B958</f>
        <v>#REF!</v>
      </c>
    </row>
    <row r="959" spans="1:2">
      <c r="A959" t="e">
        <f>[1]Feuil1!A959</f>
        <v>#REF!</v>
      </c>
      <c r="B959" t="e">
        <f>[1]Feuil1!B959</f>
        <v>#REF!</v>
      </c>
    </row>
    <row r="960" spans="1:2">
      <c r="A960" t="e">
        <f>[1]Feuil1!A960</f>
        <v>#REF!</v>
      </c>
      <c r="B960" t="e">
        <f>[1]Feuil1!B960</f>
        <v>#REF!</v>
      </c>
    </row>
    <row r="961" spans="1:2">
      <c r="A961" t="e">
        <f>[1]Feuil1!A961</f>
        <v>#REF!</v>
      </c>
      <c r="B961" t="e">
        <f>[1]Feuil1!B961</f>
        <v>#REF!</v>
      </c>
    </row>
    <row r="962" spans="1:2">
      <c r="A962" t="e">
        <f>[1]Feuil1!A962</f>
        <v>#REF!</v>
      </c>
      <c r="B962" t="e">
        <f>[1]Feuil1!B962</f>
        <v>#REF!</v>
      </c>
    </row>
    <row r="963" spans="1:2">
      <c r="A963" t="e">
        <f>[1]Feuil1!A963</f>
        <v>#REF!</v>
      </c>
      <c r="B963" t="e">
        <f>[1]Feuil1!B963</f>
        <v>#REF!</v>
      </c>
    </row>
    <row r="964" spans="1:2">
      <c r="A964" t="e">
        <f>[1]Feuil1!A964</f>
        <v>#REF!</v>
      </c>
      <c r="B964" t="e">
        <f>[1]Feuil1!B964</f>
        <v>#REF!</v>
      </c>
    </row>
    <row r="965" spans="1:2">
      <c r="A965" t="e">
        <f>[1]Feuil1!A965</f>
        <v>#REF!</v>
      </c>
      <c r="B965" t="e">
        <f>[1]Feuil1!B965</f>
        <v>#REF!</v>
      </c>
    </row>
    <row r="966" spans="1:2">
      <c r="A966" t="e">
        <f>[1]Feuil1!A966</f>
        <v>#REF!</v>
      </c>
      <c r="B966" t="e">
        <f>[1]Feuil1!B966</f>
        <v>#REF!</v>
      </c>
    </row>
    <row r="967" spans="1:2">
      <c r="A967" t="e">
        <f>[1]Feuil1!A967</f>
        <v>#REF!</v>
      </c>
      <c r="B967" t="e">
        <f>[1]Feuil1!B967</f>
        <v>#REF!</v>
      </c>
    </row>
    <row r="968" spans="1:2">
      <c r="A968" t="e">
        <f>[1]Feuil1!A968</f>
        <v>#REF!</v>
      </c>
      <c r="B968" t="e">
        <f>[1]Feuil1!B968</f>
        <v>#REF!</v>
      </c>
    </row>
    <row r="969" spans="1:2">
      <c r="A969" t="e">
        <f>[1]Feuil1!A969</f>
        <v>#REF!</v>
      </c>
      <c r="B969" t="e">
        <f>[1]Feuil1!B969</f>
        <v>#REF!</v>
      </c>
    </row>
    <row r="970" spans="1:2">
      <c r="A970" t="e">
        <f>[1]Feuil1!A970</f>
        <v>#REF!</v>
      </c>
      <c r="B970" t="e">
        <f>[1]Feuil1!B970</f>
        <v>#REF!</v>
      </c>
    </row>
    <row r="971" spans="1:2">
      <c r="A971" t="e">
        <f>[1]Feuil1!A971</f>
        <v>#REF!</v>
      </c>
      <c r="B971" t="e">
        <f>[1]Feuil1!B971</f>
        <v>#REF!</v>
      </c>
    </row>
    <row r="972" spans="1:2">
      <c r="A972" t="e">
        <f>[1]Feuil1!A972</f>
        <v>#REF!</v>
      </c>
      <c r="B972" t="e">
        <f>[1]Feuil1!B972</f>
        <v>#REF!</v>
      </c>
    </row>
    <row r="973" spans="1:2">
      <c r="A973" t="e">
        <f>[1]Feuil1!A973</f>
        <v>#REF!</v>
      </c>
      <c r="B973" t="e">
        <f>[1]Feuil1!B973</f>
        <v>#REF!</v>
      </c>
    </row>
    <row r="974" spans="1:2">
      <c r="A974" t="e">
        <f>[1]Feuil1!A974</f>
        <v>#REF!</v>
      </c>
      <c r="B974" t="e">
        <f>[1]Feuil1!B974</f>
        <v>#REF!</v>
      </c>
    </row>
    <row r="975" spans="1:2">
      <c r="A975" t="e">
        <f>[1]Feuil1!A975</f>
        <v>#REF!</v>
      </c>
      <c r="B975" t="e">
        <f>[1]Feuil1!B975</f>
        <v>#REF!</v>
      </c>
    </row>
    <row r="976" spans="1:2">
      <c r="A976" t="e">
        <f>[1]Feuil1!A976</f>
        <v>#REF!</v>
      </c>
      <c r="B976" t="e">
        <f>[1]Feuil1!B976</f>
        <v>#REF!</v>
      </c>
    </row>
    <row r="977" spans="1:2">
      <c r="A977" t="e">
        <f>[1]Feuil1!A977</f>
        <v>#REF!</v>
      </c>
      <c r="B977" t="e">
        <f>[1]Feuil1!B977</f>
        <v>#REF!</v>
      </c>
    </row>
    <row r="978" spans="1:2">
      <c r="A978" t="e">
        <f>[1]Feuil1!A978</f>
        <v>#REF!</v>
      </c>
      <c r="B978" t="e">
        <f>[1]Feuil1!B978</f>
        <v>#REF!</v>
      </c>
    </row>
    <row r="979" spans="1:2">
      <c r="A979" t="e">
        <f>[1]Feuil1!A979</f>
        <v>#REF!</v>
      </c>
      <c r="B979" t="e">
        <f>[1]Feuil1!B979</f>
        <v>#REF!</v>
      </c>
    </row>
    <row r="980" spans="1:2">
      <c r="A980" t="e">
        <f>[1]Feuil1!A980</f>
        <v>#REF!</v>
      </c>
      <c r="B980" t="e">
        <f>[1]Feuil1!B980</f>
        <v>#REF!</v>
      </c>
    </row>
    <row r="981" spans="1:2">
      <c r="A981" t="e">
        <f>[1]Feuil1!A981</f>
        <v>#REF!</v>
      </c>
      <c r="B981" t="e">
        <f>[1]Feuil1!B981</f>
        <v>#REF!</v>
      </c>
    </row>
    <row r="982" spans="1:2">
      <c r="A982" t="e">
        <f>[1]Feuil1!A982</f>
        <v>#REF!</v>
      </c>
      <c r="B982" t="e">
        <f>[1]Feuil1!B982</f>
        <v>#REF!</v>
      </c>
    </row>
    <row r="983" spans="1:2">
      <c r="A983" t="e">
        <f>[1]Feuil1!A983</f>
        <v>#REF!</v>
      </c>
      <c r="B983" t="e">
        <f>[1]Feuil1!B983</f>
        <v>#REF!</v>
      </c>
    </row>
    <row r="984" spans="1:2">
      <c r="A984" t="e">
        <f>[1]Feuil1!A984</f>
        <v>#REF!</v>
      </c>
      <c r="B984" t="e">
        <f>[1]Feuil1!B984</f>
        <v>#REF!</v>
      </c>
    </row>
    <row r="985" spans="1:2">
      <c r="A985" t="e">
        <f>[1]Feuil1!A985</f>
        <v>#REF!</v>
      </c>
      <c r="B985" t="e">
        <f>[1]Feuil1!B985</f>
        <v>#REF!</v>
      </c>
    </row>
    <row r="986" spans="1:2">
      <c r="A986" t="e">
        <f>[1]Feuil1!A986</f>
        <v>#REF!</v>
      </c>
      <c r="B986" t="e">
        <f>[1]Feuil1!B986</f>
        <v>#REF!</v>
      </c>
    </row>
    <row r="987" spans="1:2">
      <c r="A987" t="e">
        <f>[1]Feuil1!A987</f>
        <v>#REF!</v>
      </c>
      <c r="B987" t="e">
        <f>[1]Feuil1!B987</f>
        <v>#REF!</v>
      </c>
    </row>
    <row r="988" spans="1:2">
      <c r="A988" t="e">
        <f>[1]Feuil1!A988</f>
        <v>#REF!</v>
      </c>
      <c r="B988" t="e">
        <f>[1]Feuil1!B988</f>
        <v>#REF!</v>
      </c>
    </row>
    <row r="989" spans="1:2">
      <c r="A989" t="e">
        <f>[1]Feuil1!A989</f>
        <v>#REF!</v>
      </c>
      <c r="B989" t="e">
        <f>[1]Feuil1!B989</f>
        <v>#REF!</v>
      </c>
    </row>
    <row r="990" spans="1:2">
      <c r="A990" t="e">
        <f>[1]Feuil1!A990</f>
        <v>#REF!</v>
      </c>
      <c r="B990" t="e">
        <f>[1]Feuil1!B990</f>
        <v>#REF!</v>
      </c>
    </row>
    <row r="991" spans="1:2">
      <c r="A991" t="e">
        <f>[1]Feuil1!A991</f>
        <v>#REF!</v>
      </c>
      <c r="B991" t="e">
        <f>[1]Feuil1!B991</f>
        <v>#REF!</v>
      </c>
    </row>
    <row r="992" spans="1:2">
      <c r="A992" t="e">
        <f>[1]Feuil1!A992</f>
        <v>#REF!</v>
      </c>
      <c r="B992" t="e">
        <f>[1]Feuil1!B992</f>
        <v>#REF!</v>
      </c>
    </row>
    <row r="993" spans="1:2">
      <c r="A993" t="e">
        <f>[1]Feuil1!A993</f>
        <v>#REF!</v>
      </c>
      <c r="B993" t="e">
        <f>[1]Feuil1!B993</f>
        <v>#REF!</v>
      </c>
    </row>
    <row r="994" spans="1:2">
      <c r="A994" t="e">
        <f>[1]Feuil1!A994</f>
        <v>#REF!</v>
      </c>
      <c r="B994" t="e">
        <f>[1]Feuil1!B994</f>
        <v>#REF!</v>
      </c>
    </row>
    <row r="995" spans="1:2">
      <c r="A995" t="e">
        <f>[1]Feuil1!A995</f>
        <v>#REF!</v>
      </c>
      <c r="B995" t="e">
        <f>[1]Feuil1!B995</f>
        <v>#REF!</v>
      </c>
    </row>
    <row r="996" spans="1:2">
      <c r="A996" t="e">
        <f>[1]Feuil1!A996</f>
        <v>#REF!</v>
      </c>
      <c r="B996" t="e">
        <f>[1]Feuil1!B996</f>
        <v>#REF!</v>
      </c>
    </row>
    <row r="997" spans="1:2">
      <c r="A997" t="e">
        <f>[1]Feuil1!A997</f>
        <v>#REF!</v>
      </c>
      <c r="B997" t="e">
        <f>[1]Feuil1!B997</f>
        <v>#REF!</v>
      </c>
    </row>
    <row r="998" spans="1:2">
      <c r="A998" t="e">
        <f>[1]Feuil1!A998</f>
        <v>#REF!</v>
      </c>
      <c r="B998" t="e">
        <f>[1]Feuil1!B998</f>
        <v>#REF!</v>
      </c>
    </row>
    <row r="999" spans="1:2">
      <c r="A999" t="e">
        <f>[1]Feuil1!A999</f>
        <v>#REF!</v>
      </c>
      <c r="B999" t="e">
        <f>[1]Feuil1!B999</f>
        <v>#REF!</v>
      </c>
    </row>
    <row r="1000" spans="1:2">
      <c r="A1000" t="e">
        <f>[1]Feuil1!A1000</f>
        <v>#REF!</v>
      </c>
      <c r="B1000" t="e">
        <f>[1]Feuil1!B1000</f>
        <v>#REF!</v>
      </c>
    </row>
    <row r="1001" spans="1:2">
      <c r="A1001" t="e">
        <f>[1]Feuil1!A1001</f>
        <v>#REF!</v>
      </c>
      <c r="B1001" t="e">
        <f>[1]Feuil1!B1001</f>
        <v>#REF!</v>
      </c>
    </row>
    <row r="1002" spans="1:2">
      <c r="A1002" t="e">
        <f>[1]Feuil1!A1002</f>
        <v>#REF!</v>
      </c>
      <c r="B1002" t="e">
        <f>[1]Feuil1!B1002</f>
        <v>#REF!</v>
      </c>
    </row>
  </sheetData>
  <phoneticPr fontId="3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G16" sqref="G16"/>
    </sheetView>
  </sheetViews>
  <sheetFormatPr baseColWidth="10" defaultRowHeight="12.75"/>
  <cols>
    <col min="1" max="1" width="23.5703125" customWidth="1"/>
    <col min="2" max="2" width="29.7109375" customWidth="1"/>
    <col min="3" max="4" width="26.5703125" customWidth="1"/>
  </cols>
  <sheetData>
    <row r="1" spans="1:5" s="27" customFormat="1" ht="25.5" customHeight="1">
      <c r="A1" s="287" t="s">
        <v>152</v>
      </c>
      <c r="B1" s="287" t="s">
        <v>155</v>
      </c>
      <c r="C1" s="287" t="s">
        <v>156</v>
      </c>
      <c r="D1" s="287" t="s">
        <v>157</v>
      </c>
    </row>
    <row r="2" spans="1:5" ht="19.5">
      <c r="A2" t="s">
        <v>30</v>
      </c>
      <c r="B2" t="s">
        <v>31</v>
      </c>
      <c r="C2" s="289" t="s">
        <v>181</v>
      </c>
      <c r="D2" t="s">
        <v>32</v>
      </c>
      <c r="E2" s="290"/>
    </row>
    <row r="3" spans="1:5">
      <c r="A3" t="s">
        <v>47</v>
      </c>
      <c r="B3" t="s">
        <v>157</v>
      </c>
      <c r="C3" t="s">
        <v>157</v>
      </c>
      <c r="D3" t="s">
        <v>157</v>
      </c>
    </row>
    <row r="4" spans="1:5">
      <c r="A4" t="s">
        <v>48</v>
      </c>
      <c r="B4" t="s">
        <v>158</v>
      </c>
      <c r="C4" t="s">
        <v>158</v>
      </c>
      <c r="D4" t="s">
        <v>158</v>
      </c>
    </row>
    <row r="5" spans="1:5">
      <c r="A5" t="s">
        <v>49</v>
      </c>
      <c r="B5" t="s">
        <v>159</v>
      </c>
      <c r="C5" t="s">
        <v>159</v>
      </c>
      <c r="D5" t="s">
        <v>159</v>
      </c>
    </row>
    <row r="6" spans="1:5">
      <c r="A6" t="s">
        <v>50</v>
      </c>
      <c r="B6" t="s">
        <v>160</v>
      </c>
      <c r="C6" t="s">
        <v>160</v>
      </c>
      <c r="D6" t="s">
        <v>160</v>
      </c>
    </row>
    <row r="7" spans="1:5">
      <c r="A7" t="s">
        <v>51</v>
      </c>
      <c r="B7" t="s">
        <v>161</v>
      </c>
      <c r="C7" t="s">
        <v>161</v>
      </c>
      <c r="D7" t="s">
        <v>161</v>
      </c>
    </row>
    <row r="8" spans="1:5">
      <c r="A8" t="s">
        <v>52</v>
      </c>
      <c r="B8" t="s">
        <v>162</v>
      </c>
      <c r="C8" t="s">
        <v>162</v>
      </c>
      <c r="D8" t="s">
        <v>162</v>
      </c>
    </row>
    <row r="9" spans="1:5">
      <c r="A9" t="s">
        <v>53</v>
      </c>
      <c r="B9" t="s">
        <v>163</v>
      </c>
      <c r="C9" t="s">
        <v>163</v>
      </c>
      <c r="D9" t="s">
        <v>163</v>
      </c>
    </row>
    <row r="10" spans="1:5">
      <c r="A10" t="s">
        <v>54</v>
      </c>
      <c r="B10" t="s">
        <v>164</v>
      </c>
      <c r="C10" t="s">
        <v>164</v>
      </c>
      <c r="D10" t="s">
        <v>164</v>
      </c>
    </row>
    <row r="11" spans="1:5">
      <c r="A11" t="s">
        <v>55</v>
      </c>
      <c r="B11" t="s">
        <v>165</v>
      </c>
      <c r="C11" t="s">
        <v>165</v>
      </c>
      <c r="D11" t="s">
        <v>165</v>
      </c>
    </row>
    <row r="12" spans="1:5">
      <c r="A12" t="s">
        <v>56</v>
      </c>
      <c r="B12" t="s">
        <v>166</v>
      </c>
      <c r="C12" t="s">
        <v>166</v>
      </c>
      <c r="D12" t="s">
        <v>166</v>
      </c>
    </row>
    <row r="13" spans="1:5">
      <c r="A13" t="s">
        <v>57</v>
      </c>
      <c r="B13" t="s">
        <v>167</v>
      </c>
      <c r="C13" t="s">
        <v>167</v>
      </c>
      <c r="D13" t="s">
        <v>167</v>
      </c>
    </row>
    <row r="14" spans="1:5">
      <c r="A14" t="s">
        <v>58</v>
      </c>
      <c r="B14" t="s">
        <v>168</v>
      </c>
      <c r="C14" t="s">
        <v>168</v>
      </c>
      <c r="D14" t="s">
        <v>168</v>
      </c>
    </row>
    <row r="15" spans="1:5">
      <c r="A15" t="s">
        <v>59</v>
      </c>
      <c r="B15" t="s">
        <v>169</v>
      </c>
      <c r="C15" t="s">
        <v>169</v>
      </c>
      <c r="D15" t="s">
        <v>169</v>
      </c>
    </row>
    <row r="16" spans="1:5">
      <c r="A16" t="s">
        <v>60</v>
      </c>
      <c r="B16" t="s">
        <v>170</v>
      </c>
      <c r="C16" t="s">
        <v>170</v>
      </c>
      <c r="D16" t="s">
        <v>170</v>
      </c>
    </row>
    <row r="17" spans="1:4">
      <c r="A17" t="s">
        <v>61</v>
      </c>
      <c r="B17" t="s">
        <v>171</v>
      </c>
      <c r="C17" t="s">
        <v>171</v>
      </c>
      <c r="D17" t="s">
        <v>171</v>
      </c>
    </row>
    <row r="18" spans="1:4">
      <c r="A18" t="s">
        <v>62</v>
      </c>
      <c r="B18" t="s">
        <v>172</v>
      </c>
      <c r="C18" t="s">
        <v>172</v>
      </c>
      <c r="D18" t="s">
        <v>172</v>
      </c>
    </row>
    <row r="19" spans="1:4">
      <c r="A19" t="s">
        <v>63</v>
      </c>
      <c r="B19" t="s">
        <v>173</v>
      </c>
      <c r="C19" t="s">
        <v>173</v>
      </c>
      <c r="D19" t="s">
        <v>173</v>
      </c>
    </row>
    <row r="20" spans="1:4">
      <c r="A20" t="s">
        <v>64</v>
      </c>
      <c r="B20" t="s">
        <v>174</v>
      </c>
      <c r="C20" t="s">
        <v>174</v>
      </c>
      <c r="D20" t="s">
        <v>174</v>
      </c>
    </row>
    <row r="21" spans="1:4">
      <c r="A21" t="s">
        <v>51</v>
      </c>
      <c r="B21" t="s">
        <v>175</v>
      </c>
      <c r="C21" t="s">
        <v>175</v>
      </c>
      <c r="D21" t="s">
        <v>175</v>
      </c>
    </row>
    <row r="22" spans="1:4">
      <c r="A22" t="s">
        <v>65</v>
      </c>
      <c r="B22" t="s">
        <v>176</v>
      </c>
      <c r="C22" t="s">
        <v>176</v>
      </c>
      <c r="D22" t="s">
        <v>176</v>
      </c>
    </row>
    <row r="23" spans="1:4">
      <c r="A23" t="s">
        <v>66</v>
      </c>
      <c r="B23" t="s">
        <v>177</v>
      </c>
      <c r="C23" t="s">
        <v>177</v>
      </c>
      <c r="D23" t="s">
        <v>177</v>
      </c>
    </row>
    <row r="24" spans="1:4">
      <c r="A24" t="s">
        <v>67</v>
      </c>
      <c r="B24" t="s">
        <v>178</v>
      </c>
      <c r="C24" t="s">
        <v>178</v>
      </c>
      <c r="D24" t="s">
        <v>178</v>
      </c>
    </row>
    <row r="25" spans="1:4">
      <c r="A25" t="s">
        <v>68</v>
      </c>
      <c r="B25" t="s">
        <v>179</v>
      </c>
      <c r="C25" t="s">
        <v>179</v>
      </c>
      <c r="D25" t="s">
        <v>179</v>
      </c>
    </row>
    <row r="26" spans="1:4">
      <c r="A26" t="s">
        <v>69</v>
      </c>
      <c r="B26" t="s">
        <v>180</v>
      </c>
      <c r="C26" t="s">
        <v>180</v>
      </c>
      <c r="D26" t="s">
        <v>180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G17" sqref="G17"/>
    </sheetView>
  </sheetViews>
  <sheetFormatPr baseColWidth="10" defaultRowHeight="12.75"/>
  <cols>
    <col min="1" max="1" width="11.42578125" style="286"/>
    <col min="2" max="2" width="18.42578125" customWidth="1"/>
    <col min="3" max="3" width="25.28515625" customWidth="1"/>
  </cols>
  <sheetData>
    <row r="1" spans="1:5">
      <c r="A1" s="291" t="s">
        <v>182</v>
      </c>
      <c r="B1" s="291" t="s">
        <v>183</v>
      </c>
      <c r="C1" s="288" t="s">
        <v>153</v>
      </c>
      <c r="D1" s="288" t="s">
        <v>154</v>
      </c>
      <c r="E1" s="293" t="s">
        <v>185</v>
      </c>
    </row>
    <row r="2" spans="1:5">
      <c r="A2" s="286">
        <v>1</v>
      </c>
      <c r="B2" t="s">
        <v>184</v>
      </c>
    </row>
    <row r="3" spans="1:5">
      <c r="A3" s="286">
        <v>2</v>
      </c>
      <c r="B3" t="s">
        <v>29</v>
      </c>
      <c r="C3" t="s">
        <v>30</v>
      </c>
      <c r="D3" s="292">
        <v>42636</v>
      </c>
      <c r="E3" s="13">
        <v>308.2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Légumes</vt:lpstr>
      <vt:lpstr>Livraisons</vt:lpstr>
      <vt:lpstr>Bon de livraison</vt:lpstr>
      <vt:lpstr>Feuil2</vt:lpstr>
      <vt:lpstr>BDD</vt:lpstr>
      <vt:lpstr>liste 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MOLES NICOLE</dc:creator>
  <cp:lastModifiedBy>gmb</cp:lastModifiedBy>
  <cp:lastPrinted>2016-09-21T14:11:02Z</cp:lastPrinted>
  <dcterms:created xsi:type="dcterms:W3CDTF">2000-01-02T16:09:03Z</dcterms:created>
  <dcterms:modified xsi:type="dcterms:W3CDTF">2016-10-12T22:06:45Z</dcterms:modified>
</cp:coreProperties>
</file>