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filterPrivacy="1" codeName="ThisWorkbook" defaultThemeVersion="124226"/>
  <bookViews>
    <workbookView xWindow="-120" yWindow="30" windowWidth="22050" windowHeight="7680" activeTab="1"/>
  </bookViews>
  <sheets>
    <sheet name="Base" sheetId="4" r:id="rId1"/>
    <sheet name="Anomalies" sheetId="3" r:id="rId2"/>
  </sheets>
  <calcPr calcId="145621"/>
</workbook>
</file>

<file path=xl/calcChain.xml><?xml version="1.0" encoding="utf-8"?>
<calcChain xmlns="http://schemas.openxmlformats.org/spreadsheetml/2006/main">
  <c r="AH2" i="4" l="1"/>
  <c r="AH15" i="4"/>
  <c r="AH14" i="4"/>
  <c r="AH13" i="4"/>
  <c r="AH12" i="4"/>
  <c r="AH11" i="4"/>
  <c r="AH10" i="4"/>
  <c r="AH9" i="4"/>
  <c r="AH8" i="4"/>
  <c r="AH7" i="4"/>
  <c r="AH6" i="4"/>
  <c r="AH5" i="4"/>
  <c r="AH4" i="4"/>
  <c r="AH3" i="4"/>
</calcChain>
</file>

<file path=xl/sharedStrings.xml><?xml version="1.0" encoding="utf-8"?>
<sst xmlns="http://schemas.openxmlformats.org/spreadsheetml/2006/main" count="39" uniqueCount="36">
  <si>
    <t>Date</t>
  </si>
  <si>
    <t>EASTING</t>
  </si>
  <si>
    <t>NORTHING</t>
  </si>
  <si>
    <t>Distance</t>
  </si>
  <si>
    <t>Groupe</t>
  </si>
  <si>
    <t xml:space="preserve">Distances inférieures à 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</si>
  <si>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er</t>
    </r>
    <r>
      <rPr>
        <b/>
        <sz val="11"/>
        <color theme="1"/>
        <rFont val="Calibri"/>
        <family val="2"/>
        <scheme val="minor"/>
      </rPr>
      <t xml:space="preserve"> Groupe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</si>
  <si>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Groupe</t>
    </r>
  </si>
  <si>
    <t>Anomalies</t>
  </si>
  <si>
    <t>FormID</t>
  </si>
  <si>
    <t>Observer</t>
  </si>
  <si>
    <t>Day</t>
  </si>
  <si>
    <t>Month</t>
  </si>
  <si>
    <t>Year</t>
  </si>
  <si>
    <t>Week no</t>
  </si>
  <si>
    <t>Season</t>
  </si>
  <si>
    <t>Timeclass</t>
  </si>
  <si>
    <t>Time</t>
  </si>
  <si>
    <t>DATUM</t>
  </si>
  <si>
    <t>Location</t>
  </si>
  <si>
    <t>Primary Veg Class</t>
  </si>
  <si>
    <t>Secondary Veg Class</t>
  </si>
  <si>
    <t>Obtained</t>
  </si>
  <si>
    <t>Confidence</t>
  </si>
  <si>
    <t>Visual Confirmation</t>
  </si>
  <si>
    <t>Activity 1</t>
  </si>
  <si>
    <t>Activity 2</t>
  </si>
  <si>
    <t>Groupsize</t>
  </si>
  <si>
    <t>Count Confidence</t>
  </si>
  <si>
    <t>NoClassified</t>
  </si>
  <si>
    <t>ADF</t>
  </si>
  <si>
    <t>ADM</t>
  </si>
  <si>
    <t>YLY Male</t>
  </si>
  <si>
    <t>YLY Female</t>
  </si>
  <si>
    <t>YOY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</si>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</sst>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4" fontId="1" fillId="0" borderId="0" xfId="0" applyNumberFormat="1" applyFont="1" applyAlignment="1" applyProtection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6</xdr:col>
      <xdr:colOff>209550</xdr:colOff>
      <xdr:row>7</xdr:row>
      <xdr:rowOff>133350</xdr:rowOff>
    </xdr:to>
    <xdr:sp macro="[0]!Contrôles" textlink="">
      <xdr:nvSpPr>
        <xdr:cNvPr id="3" name="ZoneTexte 2"/>
        <xdr:cNvSpPr txBox="1"/>
      </xdr:nvSpPr>
      <xdr:spPr>
        <a:xfrm>
          <a:off x="3810000" y="952500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</a:t>
          </a:r>
          <a:endParaRPr lang="fr-FR" sz="1100"/>
        </a:p>
      </xdr:txBody>
    </xdr:sp>
    <xdr:clientData/>
  </xdr:twoCellAnchor>
  <xdr:twoCellAnchor>
    <xdr:from>
      <xdr:col>34</xdr:col>
      <xdr:colOff>390525</xdr:colOff>
      <xdr:row>2</xdr:row>
      <xdr:rowOff>38099</xdr:rowOff>
    </xdr:from>
    <xdr:to>
      <xdr:col>36</xdr:col>
      <xdr:colOff>647700</xdr:colOff>
      <xdr:row>7</xdr:row>
      <xdr:rowOff>104774</xdr:rowOff>
    </xdr:to>
    <xdr:sp macro="" textlink="">
      <xdr:nvSpPr>
        <xdr:cNvPr id="4" name="ZoneTexte 3"/>
        <xdr:cNvSpPr txBox="1"/>
      </xdr:nvSpPr>
      <xdr:spPr>
        <a:xfrm>
          <a:off x="26298525" y="419099"/>
          <a:ext cx="17811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La colonne "Distance" est facultative</a:t>
          </a:r>
          <a:r>
            <a:rPr lang="fr-FR" sz="1100" baseline="0">
              <a:solidFill>
                <a:srgbClr val="FF0000"/>
              </a:solidFill>
            </a:rPr>
            <a:t> .  </a:t>
          </a:r>
        </a:p>
        <a:p>
          <a:r>
            <a:rPr lang="fr-FR" sz="1100" baseline="0">
              <a:solidFill>
                <a:srgbClr val="FF0000"/>
              </a:solidFill>
            </a:rPr>
            <a:t>La colonne  AG ou 33, à coté de "Groupe" , doit rester complètement  vide.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9525</xdr:colOff>
      <xdr:row>1</xdr:row>
      <xdr:rowOff>76200</xdr:rowOff>
    </xdr:from>
    <xdr:to>
      <xdr:col>34</xdr:col>
      <xdr:colOff>314325</xdr:colOff>
      <xdr:row>2</xdr:row>
      <xdr:rowOff>180975</xdr:rowOff>
    </xdr:to>
    <xdr:cxnSp macro="">
      <xdr:nvCxnSpPr>
        <xdr:cNvPr id="6" name="Connecteur droit avec flèche 5"/>
        <xdr:cNvCxnSpPr/>
      </xdr:nvCxnSpPr>
      <xdr:spPr>
        <a:xfrm flipH="1" flipV="1">
          <a:off x="25917525" y="266700"/>
          <a:ext cx="304800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409575</xdr:colOff>
      <xdr:row>0</xdr:row>
      <xdr:rowOff>142875</xdr:rowOff>
    </xdr:from>
    <xdr:to>
      <xdr:col>34</xdr:col>
      <xdr:colOff>314325</xdr:colOff>
      <xdr:row>4</xdr:row>
      <xdr:rowOff>171451</xdr:rowOff>
    </xdr:to>
    <xdr:cxnSp macro="">
      <xdr:nvCxnSpPr>
        <xdr:cNvPr id="8" name="Connecteur droit avec flèche 7"/>
        <xdr:cNvCxnSpPr/>
      </xdr:nvCxnSpPr>
      <xdr:spPr>
        <a:xfrm flipH="1" flipV="1">
          <a:off x="24793575" y="142875"/>
          <a:ext cx="1428750" cy="790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6</xdr:row>
      <xdr:rowOff>123825</xdr:rowOff>
    </xdr:from>
    <xdr:to>
      <xdr:col>2</xdr:col>
      <xdr:colOff>9525</xdr:colOff>
      <xdr:row>13</xdr:row>
      <xdr:rowOff>76200</xdr:rowOff>
    </xdr:to>
    <xdr:sp macro="" textlink="">
      <xdr:nvSpPr>
        <xdr:cNvPr id="10" name="ZoneTexte 9"/>
        <xdr:cNvSpPr txBox="1"/>
      </xdr:nvSpPr>
      <xdr:spPr>
        <a:xfrm>
          <a:off x="400050" y="1266825"/>
          <a:ext cx="113347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Coller vos données  après avoir sélectionner  la</a:t>
          </a:r>
          <a:r>
            <a:rPr lang="fr-FR" sz="1100" baseline="0">
              <a:solidFill>
                <a:srgbClr val="FF0000"/>
              </a:solidFill>
            </a:rPr>
            <a:t> cellule  A2  ou L2C1, sous "FormlD"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600075</xdr:colOff>
      <xdr:row>2</xdr:row>
      <xdr:rowOff>38100</xdr:rowOff>
    </xdr:from>
    <xdr:to>
      <xdr:col>1</xdr:col>
      <xdr:colOff>204788</xdr:colOff>
      <xdr:row>6</xdr:row>
      <xdr:rowOff>123825</xdr:rowOff>
    </xdr:to>
    <xdr:cxnSp macro="">
      <xdr:nvCxnSpPr>
        <xdr:cNvPr id="12" name="Connecteur droit avec flèche 11"/>
        <xdr:cNvCxnSpPr>
          <a:stCxn id="10" idx="0"/>
        </xdr:cNvCxnSpPr>
      </xdr:nvCxnSpPr>
      <xdr:spPr>
        <a:xfrm flipH="1" flipV="1">
          <a:off x="600075" y="419100"/>
          <a:ext cx="366713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209550</xdr:colOff>
      <xdr:row>4</xdr:row>
      <xdr:rowOff>104775</xdr:rowOff>
    </xdr:to>
    <xdr:sp macro="[0]!Contrôles" textlink="">
      <xdr:nvSpPr>
        <xdr:cNvPr id="2" name="ZoneTexte 1"/>
        <xdr:cNvSpPr txBox="1"/>
      </xdr:nvSpPr>
      <xdr:spPr>
        <a:xfrm>
          <a:off x="0" y="561975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</a:t>
          </a:r>
          <a:endParaRPr lang="fr-FR" sz="1100"/>
        </a:p>
      </xdr:txBody>
    </xdr:sp>
    <xdr:clientData/>
  </xdr:twoCellAnchor>
  <xdr:twoCellAnchor>
    <xdr:from>
      <xdr:col>7</xdr:col>
      <xdr:colOff>619125</xdr:colOff>
      <xdr:row>1</xdr:row>
      <xdr:rowOff>142875</xdr:rowOff>
    </xdr:from>
    <xdr:to>
      <xdr:col>8</xdr:col>
      <xdr:colOff>628650</xdr:colOff>
      <xdr:row>2</xdr:row>
      <xdr:rowOff>76200</xdr:rowOff>
    </xdr:to>
    <xdr:sp macro="" textlink="">
      <xdr:nvSpPr>
        <xdr:cNvPr id="3" name="ZoneTexte 2"/>
        <xdr:cNvSpPr txBox="1"/>
      </xdr:nvSpPr>
      <xdr:spPr>
        <a:xfrm>
          <a:off x="6162675" y="333375"/>
          <a:ext cx="771525" cy="304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Variable</a:t>
          </a:r>
        </a:p>
      </xdr:txBody>
    </xdr:sp>
    <xdr:clientData/>
  </xdr:twoCellAnchor>
  <xdr:twoCellAnchor>
    <xdr:from>
      <xdr:col>6</xdr:col>
      <xdr:colOff>0</xdr:colOff>
      <xdr:row>1</xdr:row>
      <xdr:rowOff>190500</xdr:rowOff>
    </xdr:from>
    <xdr:to>
      <xdr:col>7</xdr:col>
      <xdr:colOff>619125</xdr:colOff>
      <xdr:row>1</xdr:row>
      <xdr:rowOff>295275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781550" y="381000"/>
          <a:ext cx="13811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32"/>
  <sheetViews>
    <sheetView topLeftCell="V1" workbookViewId="0">
      <selection activeCell="AJ15" sqref="AJ15"/>
    </sheetView>
  </sheetViews>
  <sheetFormatPr baseColWidth="10" defaultRowHeight="15" x14ac:dyDescent="0.25"/>
  <cols>
    <col min="1" max="33" width="11.42578125" style="15"/>
    <col min="35" max="16384" width="11.42578125" style="15"/>
  </cols>
  <sheetData>
    <row r="1" spans="1:34" x14ac:dyDescent="0.25">
      <c r="A1" s="16" t="s">
        <v>9</v>
      </c>
      <c r="B1" s="16" t="s">
        <v>10</v>
      </c>
      <c r="C1" s="21" t="s">
        <v>0</v>
      </c>
      <c r="D1" s="17" t="s">
        <v>11</v>
      </c>
      <c r="E1" s="17" t="s">
        <v>12</v>
      </c>
      <c r="F1" s="17" t="s">
        <v>13</v>
      </c>
      <c r="G1" s="17" t="s">
        <v>14</v>
      </c>
      <c r="H1" s="16" t="s">
        <v>15</v>
      </c>
      <c r="I1" s="18" t="s">
        <v>16</v>
      </c>
      <c r="J1" s="18" t="s">
        <v>17</v>
      </c>
      <c r="K1" s="21" t="s">
        <v>1</v>
      </c>
      <c r="L1" s="21" t="s">
        <v>2</v>
      </c>
      <c r="M1" s="16" t="s">
        <v>18</v>
      </c>
      <c r="N1" s="16" t="s">
        <v>3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25</v>
      </c>
      <c r="V1" s="16" t="s">
        <v>26</v>
      </c>
      <c r="W1" s="16" t="s">
        <v>27</v>
      </c>
      <c r="X1" s="16" t="s">
        <v>28</v>
      </c>
      <c r="Y1" s="16" t="s">
        <v>29</v>
      </c>
      <c r="Z1" s="16" t="s">
        <v>30</v>
      </c>
      <c r="AA1" s="16" t="s">
        <v>31</v>
      </c>
      <c r="AB1" s="16" t="s">
        <v>32</v>
      </c>
      <c r="AC1" s="16" t="s">
        <v>33</v>
      </c>
      <c r="AD1" s="16" t="s">
        <v>34</v>
      </c>
      <c r="AE1" s="19" t="s">
        <v>35</v>
      </c>
      <c r="AF1" s="20" t="s">
        <v>4</v>
      </c>
      <c r="AH1" s="20" t="s">
        <v>3</v>
      </c>
    </row>
    <row r="2" spans="1:34" x14ac:dyDescent="0.25">
      <c r="C2" s="7">
        <v>37289</v>
      </c>
      <c r="K2" s="2">
        <v>599550</v>
      </c>
      <c r="L2" s="2">
        <v>5732150</v>
      </c>
      <c r="AF2" s="2"/>
      <c r="AH2" s="3">
        <f>SQRT((K2-K3)^2+(L2-L3)^2)</f>
        <v>2668.1266836490354</v>
      </c>
    </row>
    <row r="3" spans="1:34" x14ac:dyDescent="0.25">
      <c r="C3" s="1">
        <v>37289</v>
      </c>
      <c r="K3" s="2">
        <v>597970</v>
      </c>
      <c r="L3" s="2">
        <v>5734300</v>
      </c>
      <c r="AF3" s="2"/>
      <c r="AH3" s="3">
        <f>SQRT((K3-K4)^2+(L3-L4)^2)</f>
        <v>2389.0052323090463</v>
      </c>
    </row>
    <row r="4" spans="1:34" x14ac:dyDescent="0.25">
      <c r="C4" s="1">
        <v>37292</v>
      </c>
      <c r="K4" s="2">
        <v>600359</v>
      </c>
      <c r="L4" s="2">
        <v>5734295</v>
      </c>
      <c r="AF4" s="2"/>
      <c r="AH4" s="3">
        <f>SQRT((K4-K5)^2+(L4-L5)^2)</f>
        <v>1526.4029612130605</v>
      </c>
    </row>
    <row r="5" spans="1:34" x14ac:dyDescent="0.25">
      <c r="C5" s="1">
        <v>37293</v>
      </c>
      <c r="K5" s="2">
        <v>599000</v>
      </c>
      <c r="L5" s="2">
        <v>5733600</v>
      </c>
      <c r="AF5" s="2"/>
      <c r="AH5" s="3">
        <f>SQRT((K5-K6)^2+(L5-L6)^2)</f>
        <v>282.84271247461902</v>
      </c>
    </row>
    <row r="6" spans="1:34" x14ac:dyDescent="0.25">
      <c r="C6" s="1">
        <v>37294</v>
      </c>
      <c r="K6" s="2">
        <v>599200</v>
      </c>
      <c r="L6" s="2">
        <v>5733400</v>
      </c>
      <c r="AF6" s="2"/>
      <c r="AH6" s="3">
        <f>SQRT((K6-K7)^2+(L6-L7)^2)</f>
        <v>992.47166206396037</v>
      </c>
    </row>
    <row r="7" spans="1:34" x14ac:dyDescent="0.25">
      <c r="C7" s="1">
        <v>37298</v>
      </c>
      <c r="K7" s="2">
        <v>599850</v>
      </c>
      <c r="L7" s="2">
        <v>5734150</v>
      </c>
      <c r="AF7" s="2"/>
      <c r="AH7" s="3">
        <f>SQRT((K7-K8)^2+(L7-L8)^2)</f>
        <v>790.91402819775556</v>
      </c>
    </row>
    <row r="8" spans="1:34" x14ac:dyDescent="0.25">
      <c r="C8" s="1">
        <v>37299</v>
      </c>
      <c r="K8" s="2">
        <v>599661</v>
      </c>
      <c r="L8" s="2">
        <v>5733382</v>
      </c>
      <c r="AF8" s="2"/>
      <c r="AH8" s="3">
        <f>SQRT((K8-K9)^2+(L8-L9)^2)</f>
        <v>829.72585834117524</v>
      </c>
    </row>
    <row r="9" spans="1:34" x14ac:dyDescent="0.25">
      <c r="C9" s="1">
        <v>37300</v>
      </c>
      <c r="K9" s="2">
        <v>599800</v>
      </c>
      <c r="L9" s="2">
        <v>5734200</v>
      </c>
      <c r="AF9" s="2"/>
      <c r="AH9" s="3">
        <f>SQRT((K9-K10)^2+(L9-L10)^2)</f>
        <v>863.39156817749847</v>
      </c>
    </row>
    <row r="10" spans="1:34" x14ac:dyDescent="0.25">
      <c r="C10" s="1">
        <v>37300</v>
      </c>
      <c r="K10" s="2">
        <v>599673</v>
      </c>
      <c r="L10" s="2">
        <v>5733346</v>
      </c>
      <c r="AF10" s="2"/>
      <c r="AH10" s="3">
        <f>SQRT((K10-K11)^2+(L10-L11)^2)</f>
        <v>832.81750702059571</v>
      </c>
    </row>
    <row r="11" spans="1:34" x14ac:dyDescent="0.25">
      <c r="C11" s="1">
        <v>37303</v>
      </c>
      <c r="K11" s="2">
        <v>599010</v>
      </c>
      <c r="L11" s="2">
        <v>5733850</v>
      </c>
      <c r="AF11" s="2"/>
      <c r="AH11" s="3">
        <f>SQRT((K11-K12)^2+(L11-L12)^2)</f>
        <v>2211.0350517348206</v>
      </c>
    </row>
    <row r="12" spans="1:34" x14ac:dyDescent="0.25">
      <c r="C12" s="1">
        <v>37303</v>
      </c>
      <c r="K12" s="2">
        <v>601034</v>
      </c>
      <c r="L12" s="2">
        <v>5734740</v>
      </c>
      <c r="AF12" s="2"/>
      <c r="AH12" s="3">
        <f>SQRT((K12-K13)^2+(L12-L13)^2)</f>
        <v>655.5341333599647</v>
      </c>
    </row>
    <row r="13" spans="1:34" x14ac:dyDescent="0.25">
      <c r="C13" s="1">
        <v>37303</v>
      </c>
      <c r="K13" s="2">
        <v>600463</v>
      </c>
      <c r="L13" s="2">
        <v>5734418</v>
      </c>
      <c r="AF13" s="2"/>
      <c r="AH13" s="3">
        <f>SQRT((K13-K14)^2+(L13-L14)^2)</f>
        <v>400.5621050473946</v>
      </c>
    </row>
    <row r="14" spans="1:34" x14ac:dyDescent="0.25">
      <c r="C14" s="1">
        <v>37303</v>
      </c>
      <c r="K14" s="2">
        <v>600628</v>
      </c>
      <c r="L14" s="2">
        <v>5734783</v>
      </c>
      <c r="AF14" s="2"/>
      <c r="AH14" s="3">
        <f>SQRT((K14-K15)^2+(L14-L15)^2)</f>
        <v>641.86135574592743</v>
      </c>
    </row>
    <row r="15" spans="1:34" x14ac:dyDescent="0.25">
      <c r="C15" s="1">
        <v>37303</v>
      </c>
      <c r="K15" s="2">
        <v>600147</v>
      </c>
      <c r="L15" s="2">
        <v>5734358</v>
      </c>
      <c r="AF15" s="2"/>
      <c r="AH15" s="3" t="e">
        <f>SQRT((K15-#REF!)^2+(L15-#REF!)^2)</f>
        <v>#REF!</v>
      </c>
    </row>
    <row r="16" spans="1:34" x14ac:dyDescent="0.25">
      <c r="AH16" s="15"/>
    </row>
    <row r="17" spans="34:34" x14ac:dyDescent="0.25">
      <c r="AH17" s="15"/>
    </row>
    <row r="18" spans="34:34" x14ac:dyDescent="0.25">
      <c r="AH18" s="15"/>
    </row>
    <row r="19" spans="34:34" x14ac:dyDescent="0.25">
      <c r="AH19" s="15"/>
    </row>
    <row r="20" spans="34:34" x14ac:dyDescent="0.25">
      <c r="AH20" s="15"/>
    </row>
    <row r="21" spans="34:34" x14ac:dyDescent="0.25">
      <c r="AH21" s="15"/>
    </row>
    <row r="22" spans="34:34" x14ac:dyDescent="0.25">
      <c r="AH22" s="15"/>
    </row>
    <row r="23" spans="34:34" x14ac:dyDescent="0.25">
      <c r="AH23" s="15"/>
    </row>
    <row r="24" spans="34:34" x14ac:dyDescent="0.25">
      <c r="AH24" s="15"/>
    </row>
    <row r="25" spans="34:34" x14ac:dyDescent="0.25">
      <c r="AH25" s="15"/>
    </row>
    <row r="26" spans="34:34" x14ac:dyDescent="0.25">
      <c r="AH26" s="15"/>
    </row>
    <row r="27" spans="34:34" x14ac:dyDescent="0.25">
      <c r="AH27" s="15"/>
    </row>
    <row r="28" spans="34:34" x14ac:dyDescent="0.25">
      <c r="AH28" s="15"/>
    </row>
    <row r="29" spans="34:34" x14ac:dyDescent="0.25">
      <c r="AH29" s="15"/>
    </row>
    <row r="30" spans="34:34" x14ac:dyDescent="0.25">
      <c r="AH30" s="15"/>
    </row>
    <row r="31" spans="34:34" x14ac:dyDescent="0.25">
      <c r="AH31" s="15"/>
    </row>
    <row r="32" spans="34:34" x14ac:dyDescent="0.25">
      <c r="AH32" s="15"/>
    </row>
  </sheetData>
  <sortState ref="A2:AE15">
    <sortCondition ref="A3"/>
  </sortState>
  <conditionalFormatting sqref="C2:C15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M14"/>
  <sheetViews>
    <sheetView tabSelected="1" workbookViewId="0">
      <selection activeCell="K10" sqref="K10"/>
    </sheetView>
  </sheetViews>
  <sheetFormatPr baseColWidth="10" defaultRowHeight="15" x14ac:dyDescent="0.25"/>
  <cols>
    <col min="3" max="5" width="11.42578125" style="11"/>
    <col min="6" max="6" width="14.5703125" style="22" customWidth="1"/>
  </cols>
  <sheetData>
    <row r="1" spans="3:13" x14ac:dyDescent="0.25">
      <c r="D1"/>
      <c r="E1" t="s">
        <v>8</v>
      </c>
      <c r="F1" s="10"/>
    </row>
    <row r="2" spans="3:13" ht="29.25" customHeight="1" x14ac:dyDescent="0.25">
      <c r="D2" s="5" t="s">
        <v>5</v>
      </c>
      <c r="E2" s="6"/>
      <c r="F2" s="8">
        <v>1000</v>
      </c>
    </row>
    <row r="3" spans="3:13" ht="17.25" x14ac:dyDescent="0.25">
      <c r="C3" s="12" t="s">
        <v>0</v>
      </c>
      <c r="D3" s="12" t="s">
        <v>6</v>
      </c>
      <c r="E3" s="12" t="s">
        <v>7</v>
      </c>
      <c r="F3" s="13" t="s">
        <v>3</v>
      </c>
    </row>
    <row r="4" spans="3:13" x14ac:dyDescent="0.25">
      <c r="C4" s="14">
        <v>37300</v>
      </c>
      <c r="D4" s="11">
        <v>8</v>
      </c>
      <c r="E4" s="11">
        <v>9</v>
      </c>
      <c r="F4" s="22">
        <v>863.39156817749847</v>
      </c>
      <c r="J4" s="14"/>
      <c r="K4" s="4"/>
      <c r="L4" s="4"/>
      <c r="M4" s="9"/>
    </row>
    <row r="5" spans="3:13" x14ac:dyDescent="0.25">
      <c r="C5" s="14">
        <v>37303</v>
      </c>
      <c r="D5" s="11">
        <v>11</v>
      </c>
      <c r="E5" s="11">
        <v>12</v>
      </c>
      <c r="F5" s="22">
        <v>655.5341333599647</v>
      </c>
      <c r="G5" s="9"/>
      <c r="J5" s="14"/>
      <c r="K5" s="4"/>
      <c r="L5" s="4"/>
      <c r="M5" s="9"/>
    </row>
    <row r="6" spans="3:13" x14ac:dyDescent="0.25">
      <c r="C6" s="14">
        <v>37303</v>
      </c>
      <c r="D6" s="11">
        <v>11</v>
      </c>
      <c r="E6" s="11">
        <v>13</v>
      </c>
      <c r="F6" s="22">
        <v>408.27074350239695</v>
      </c>
      <c r="G6" s="9"/>
      <c r="J6" s="14"/>
      <c r="K6" s="4"/>
      <c r="L6" s="4"/>
      <c r="M6" s="9"/>
    </row>
    <row r="7" spans="3:13" x14ac:dyDescent="0.25">
      <c r="C7" s="14">
        <v>37303</v>
      </c>
      <c r="D7" s="11">
        <v>11</v>
      </c>
      <c r="E7" s="11">
        <v>14</v>
      </c>
      <c r="F7" s="22">
        <v>965.76032223321329</v>
      </c>
      <c r="G7" s="9"/>
      <c r="J7" s="14"/>
      <c r="K7" s="4"/>
      <c r="L7" s="4"/>
      <c r="M7" s="9"/>
    </row>
    <row r="8" spans="3:13" x14ac:dyDescent="0.25">
      <c r="C8" s="14">
        <v>37303</v>
      </c>
      <c r="D8" s="11">
        <v>12</v>
      </c>
      <c r="E8" s="11">
        <v>13</v>
      </c>
      <c r="F8" s="22">
        <v>400.5621050473946</v>
      </c>
      <c r="G8" s="9"/>
      <c r="J8" s="14"/>
      <c r="K8" s="4"/>
      <c r="L8" s="4"/>
      <c r="M8" s="9"/>
    </row>
    <row r="9" spans="3:13" x14ac:dyDescent="0.25">
      <c r="C9" s="14">
        <v>37303</v>
      </c>
      <c r="D9" s="11">
        <v>12</v>
      </c>
      <c r="E9" s="11">
        <v>14</v>
      </c>
      <c r="F9" s="22">
        <v>321.64576788759399</v>
      </c>
      <c r="G9" s="9"/>
      <c r="J9" s="14"/>
      <c r="K9" s="4"/>
      <c r="L9" s="4"/>
      <c r="M9" s="9"/>
    </row>
    <row r="10" spans="3:13" x14ac:dyDescent="0.25">
      <c r="C10" s="14">
        <v>37303</v>
      </c>
      <c r="D10" s="11">
        <v>13</v>
      </c>
      <c r="E10" s="11">
        <v>14</v>
      </c>
      <c r="F10" s="22">
        <v>641.86135574592743</v>
      </c>
      <c r="G10" s="9"/>
      <c r="J10" s="14"/>
      <c r="K10" s="4"/>
      <c r="L10" s="4"/>
      <c r="M10" s="9"/>
    </row>
    <row r="11" spans="3:13" x14ac:dyDescent="0.25">
      <c r="C11" s="14"/>
    </row>
    <row r="12" spans="3:13" x14ac:dyDescent="0.25">
      <c r="C12" s="14"/>
    </row>
    <row r="13" spans="3:13" x14ac:dyDescent="0.25">
      <c r="C13" s="14"/>
    </row>
    <row r="14" spans="3:13" x14ac:dyDescent="0.25">
      <c r="C14" s="1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Anomalies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2013-04-13T00:25:54Z</dcterms:modified>
</cp:coreProperties>
</file>