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95" windowHeight="8700"/>
  </bookViews>
  <sheets>
    <sheet name="Budget" sheetId="4" r:id="rId1"/>
  </sheets>
  <definedNames>
    <definedName name="Dépense">#REF!</definedName>
    <definedName name="Recette">#REF!</definedName>
  </definedNames>
  <calcPr calcId="152511"/>
</workbook>
</file>

<file path=xl/calcChain.xml><?xml version="1.0" encoding="utf-8"?>
<calcChain xmlns="http://schemas.openxmlformats.org/spreadsheetml/2006/main">
  <c r="F20" i="4" l="1"/>
  <c r="G20" i="4"/>
  <c r="E21" i="4"/>
  <c r="F2" i="4"/>
  <c r="C4" i="4" l="1"/>
  <c r="E1" i="4" l="1"/>
</calcChain>
</file>

<file path=xl/sharedStrings.xml><?xml version="1.0" encoding="utf-8"?>
<sst xmlns="http://schemas.openxmlformats.org/spreadsheetml/2006/main" count="41" uniqueCount="39">
  <si>
    <t>Mois</t>
  </si>
  <si>
    <t>Année</t>
  </si>
  <si>
    <t>Janvier - Février</t>
  </si>
  <si>
    <t>Février - Mars</t>
  </si>
  <si>
    <t>Mars - Avril</t>
  </si>
  <si>
    <t>Avril - Mai</t>
  </si>
  <si>
    <t>Mai - Juin</t>
  </si>
  <si>
    <t>Juin - Juillet</t>
  </si>
  <si>
    <t>Juillet - Août</t>
  </si>
  <si>
    <t>Août - Septembre</t>
  </si>
  <si>
    <t>Septembre - Octobre</t>
  </si>
  <si>
    <t>Octobre - Novembre</t>
  </si>
  <si>
    <t>Novembre - Décembre</t>
  </si>
  <si>
    <t>Décembre - Janvier</t>
  </si>
  <si>
    <t>TOTAL</t>
  </si>
  <si>
    <t>Dépenses</t>
  </si>
  <si>
    <t>Recettes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</si>
  <si>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</si>
  <si>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</si>
  <si>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</si>
  <si>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</si>
  <si>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</si>
  <si>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</si>
  <si>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</si>
  <si>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</si>
  <si>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</si>
  <si>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</si>
  <si>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</si>
  <si>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</si>
  <si>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</si>
  <si>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</si>
  <si>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</si>
  <si>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</si>
  <si>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</si>
  <si>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M</t>
  </si>
  <si>
    <t/>
  </si>
  <si>
    <t>Période</t>
  </si>
  <si>
    <t>Solde début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</si>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</sst>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b/>
      <sz val="11"/>
      <name val="Tw Cen MT"/>
      <family val="2"/>
    </font>
    <font>
      <b/>
      <sz val="11"/>
      <color theme="0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4"/>
      <color theme="0"/>
      <name val="Tw Cen MT"/>
      <family val="2"/>
    </font>
    <font>
      <sz val="11"/>
      <color rgb="FFFF0000"/>
      <name val="Tw Cen MT"/>
      <family val="2"/>
    </font>
    <font>
      <sz val="11"/>
      <color rgb="FF0070C0"/>
      <name val="Tw Cen MT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164" fontId="1" fillId="0" borderId="12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13" xfId="0" applyNumberFormat="1" applyFon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center" vertical="center"/>
    </xf>
    <xf numFmtId="164" fontId="1" fillId="3" borderId="5" xfId="0" applyNumberFormat="1" applyFont="1" applyFill="1" applyBorder="1" applyAlignment="1" applyProtection="1">
      <alignment horizontal="center" vertical="center"/>
    </xf>
    <xf numFmtId="164" fontId="1" fillId="0" borderId="15" xfId="0" applyNumberFormat="1" applyFont="1" applyBorder="1" applyAlignment="1" applyProtection="1">
      <alignment horizontal="left" vertical="center"/>
    </xf>
    <xf numFmtId="164" fontId="1" fillId="0" borderId="16" xfId="0" applyNumberFormat="1" applyFont="1" applyBorder="1" applyAlignment="1" applyProtection="1">
      <alignment horizontal="left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164" fontId="6" fillId="0" borderId="2" xfId="0" applyNumberFormat="1" applyFont="1" applyBorder="1" applyAlignment="1" applyProtection="1">
      <alignment horizontal="center" vertical="center"/>
    </xf>
    <xf numFmtId="164" fontId="6" fillId="0" borderId="3" xfId="0" applyNumberFormat="1" applyFont="1" applyBorder="1" applyAlignment="1" applyProtection="1">
      <alignment horizontal="center" vertical="center"/>
    </xf>
    <xf numFmtId="164" fontId="6" fillId="0" borderId="4" xfId="0" applyNumberFormat="1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C7F141"/>
        </patternFill>
      </fill>
    </dxf>
    <dxf>
      <font>
        <b/>
        <i val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C7F141"/>
      <color rgb="FFC3272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</xdr:row>
      <xdr:rowOff>9525</xdr:rowOff>
    </xdr:from>
    <xdr:to>
      <xdr:col>10</xdr:col>
      <xdr:colOff>171450</xdr:colOff>
      <xdr:row>5</xdr:row>
      <xdr:rowOff>57150</xdr:rowOff>
    </xdr:to>
    <xdr:sp macro="[0]!Retour1" textlink="">
      <xdr:nvSpPr>
        <xdr:cNvPr id="2" name="Flèche droite 1"/>
        <xdr:cNvSpPr/>
      </xdr:nvSpPr>
      <xdr:spPr>
        <a:xfrm>
          <a:off x="8267700" y="333375"/>
          <a:ext cx="1600200" cy="809625"/>
        </a:xfrm>
        <a:prstGeom prst="rightArrow">
          <a:avLst/>
        </a:prstGeom>
        <a:solidFill>
          <a:schemeClr val="tx2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>
              <a:latin typeface="Tw Cen MT" panose="020B0602020104020603" pitchFamily="34" charset="0"/>
            </a:rPr>
            <a:t>Retour 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1"/>
  <sheetViews>
    <sheetView showGridLines="0" tabSelected="1" workbookViewId="0">
      <selection activeCell="D13" sqref="D13"/>
    </sheetView>
  </sheetViews>
  <sheetFormatPr baseColWidth="10" defaultColWidth="11.85546875" defaultRowHeight="15" customHeight="1"/>
  <cols>
    <col min="1" max="1" width="11.85546875" style="3"/>
    <col min="2" max="2" width="8.7109375" style="3" customWidth="1"/>
    <col min="3" max="3" width="21.28515625" style="3" bestFit="1" customWidth="1"/>
    <col min="4" max="4" width="11.85546875" style="3"/>
    <col min="5" max="5" width="36.42578125" style="3" bestFit="1" customWidth="1"/>
    <col min="6" max="7" width="13.7109375" style="3" customWidth="1"/>
    <col min="8" max="11" width="11.85546875" style="3"/>
    <col min="12" max="12" width="22.5703125" style="19" bestFit="1" customWidth="1"/>
    <col min="13" max="14" width="11.85546875" style="26"/>
    <col min="15" max="16384" width="11.85546875" style="3"/>
  </cols>
  <sheetData>
    <row r="1" spans="2:14" ht="25.5" customHeight="1" thickBot="1">
      <c r="E1" s="4" t="str">
        <f>"Budget"&amp;" "&amp;C3&amp;" "&amp;C2</f>
        <v>Budget Avril - Mai 2016</v>
      </c>
      <c r="F1" s="4" t="s">
        <v>16</v>
      </c>
      <c r="G1" s="4" t="s">
        <v>15</v>
      </c>
      <c r="L1" s="24" t="s">
        <v>36</v>
      </c>
      <c r="M1" s="25" t="s">
        <v>38</v>
      </c>
      <c r="N1" s="25" t="s">
        <v>37</v>
      </c>
    </row>
    <row r="2" spans="2:14" ht="15" customHeight="1" thickBot="1">
      <c r="B2" s="5" t="s">
        <v>1</v>
      </c>
      <c r="C2" s="2">
        <v>2016</v>
      </c>
      <c r="E2" s="6" t="s">
        <v>17</v>
      </c>
      <c r="F2" s="15">
        <f>VLOOKUP(C3,L2:N13,3,0)</f>
        <v>130</v>
      </c>
      <c r="G2" s="7"/>
      <c r="L2" s="18" t="s">
        <v>2</v>
      </c>
      <c r="M2" s="26">
        <v>1</v>
      </c>
      <c r="N2" s="26">
        <v>100</v>
      </c>
    </row>
    <row r="3" spans="2:14" ht="15" customHeight="1" thickBot="1">
      <c r="B3" s="8" t="s">
        <v>0</v>
      </c>
      <c r="C3" s="2" t="s">
        <v>5</v>
      </c>
      <c r="E3" s="16" t="s">
        <v>18</v>
      </c>
      <c r="F3" s="9"/>
      <c r="G3" s="10"/>
      <c r="L3" s="20" t="s">
        <v>3</v>
      </c>
      <c r="M3" s="26">
        <v>2</v>
      </c>
      <c r="N3" s="26">
        <v>110</v>
      </c>
    </row>
    <row r="4" spans="2:14" ht="15" customHeight="1">
      <c r="C4" s="1">
        <f>VLOOKUP(C3,$L$2:$M$13,2,FALSE)</f>
        <v>4</v>
      </c>
      <c r="E4" s="16" t="s">
        <v>19</v>
      </c>
      <c r="F4" s="9">
        <v>10</v>
      </c>
      <c r="G4" s="10"/>
      <c r="L4" s="20" t="s">
        <v>4</v>
      </c>
      <c r="M4" s="26">
        <v>3</v>
      </c>
      <c r="N4" s="26">
        <v>90</v>
      </c>
    </row>
    <row r="5" spans="2:14" ht="15" customHeight="1">
      <c r="E5" s="16" t="s">
        <v>20</v>
      </c>
      <c r="F5" s="9"/>
      <c r="G5" s="10">
        <v>5</v>
      </c>
      <c r="L5" s="20" t="s">
        <v>5</v>
      </c>
      <c r="M5" s="26">
        <v>4</v>
      </c>
      <c r="N5" s="26">
        <v>130</v>
      </c>
    </row>
    <row r="6" spans="2:14" ht="15" customHeight="1">
      <c r="E6" s="16" t="s">
        <v>21</v>
      </c>
      <c r="F6" s="9"/>
      <c r="G6" s="10"/>
      <c r="L6" s="20" t="s">
        <v>6</v>
      </c>
    </row>
    <row r="7" spans="2:14" ht="15" customHeight="1">
      <c r="E7" s="16" t="s">
        <v>22</v>
      </c>
      <c r="F7" s="9"/>
      <c r="G7" s="10"/>
      <c r="L7" s="20" t="s">
        <v>7</v>
      </c>
    </row>
    <row r="8" spans="2:14" ht="15" customHeight="1">
      <c r="E8" s="16" t="s">
        <v>23</v>
      </c>
      <c r="F8" s="9"/>
      <c r="G8" s="10"/>
      <c r="L8" s="20" t="s">
        <v>8</v>
      </c>
    </row>
    <row r="9" spans="2:14" ht="15" customHeight="1">
      <c r="E9" s="16" t="s">
        <v>24</v>
      </c>
      <c r="F9" s="9"/>
      <c r="G9" s="10"/>
      <c r="L9" s="20" t="s">
        <v>9</v>
      </c>
    </row>
    <row r="10" spans="2:14" ht="15" customHeight="1">
      <c r="E10" s="16" t="s">
        <v>25</v>
      </c>
      <c r="F10" s="9"/>
      <c r="G10" s="10"/>
      <c r="L10" s="20" t="s">
        <v>10</v>
      </c>
    </row>
    <row r="11" spans="2:14" ht="15" customHeight="1">
      <c r="E11" s="16" t="s">
        <v>26</v>
      </c>
      <c r="F11" s="9"/>
      <c r="G11" s="10"/>
      <c r="L11" s="20" t="s">
        <v>11</v>
      </c>
    </row>
    <row r="12" spans="2:14" ht="15" customHeight="1">
      <c r="E12" s="16" t="s">
        <v>27</v>
      </c>
      <c r="F12" s="9"/>
      <c r="G12" s="10"/>
      <c r="L12" s="20" t="s">
        <v>12</v>
      </c>
    </row>
    <row r="13" spans="2:14" ht="15" customHeight="1">
      <c r="E13" s="16" t="s">
        <v>28</v>
      </c>
      <c r="F13" s="9"/>
      <c r="G13" s="10"/>
      <c r="L13" s="20" t="s">
        <v>13</v>
      </c>
    </row>
    <row r="14" spans="2:14" ht="15" customHeight="1">
      <c r="E14" s="16" t="s">
        <v>29</v>
      </c>
      <c r="F14" s="9"/>
      <c r="G14" s="10"/>
    </row>
    <row r="15" spans="2:14" ht="15" customHeight="1">
      <c r="E15" s="16" t="s">
        <v>34</v>
      </c>
      <c r="F15" s="9"/>
      <c r="G15" s="10"/>
    </row>
    <row r="16" spans="2:14" ht="15" customHeight="1">
      <c r="E16" s="16" t="s">
        <v>30</v>
      </c>
      <c r="F16" s="9"/>
      <c r="G16" s="10"/>
    </row>
    <row r="17" spans="5:7" ht="15" customHeight="1">
      <c r="E17" s="16" t="s">
        <v>31</v>
      </c>
      <c r="F17" s="9"/>
      <c r="G17" s="10"/>
    </row>
    <row r="18" spans="5:7" ht="15" customHeight="1">
      <c r="E18" s="16" t="s">
        <v>32</v>
      </c>
      <c r="F18" s="9"/>
      <c r="G18" s="10" t="s">
        <v>35</v>
      </c>
    </row>
    <row r="19" spans="5:7" ht="19.5" customHeight="1">
      <c r="E19" s="17" t="s">
        <v>33</v>
      </c>
      <c r="F19" s="11"/>
      <c r="G19" s="10" t="s">
        <v>35</v>
      </c>
    </row>
    <row r="20" spans="5:7" ht="19.5" customHeight="1" thickBot="1">
      <c r="E20" s="12" t="s">
        <v>14</v>
      </c>
      <c r="F20" s="13">
        <f>IF(SUM(F3:F19)=0,"",SUM(F3:F19))</f>
        <v>10</v>
      </c>
      <c r="G20" s="14">
        <f>IF(SUM(G3:G19)=0,"",SUM(G3:G19))</f>
        <v>5</v>
      </c>
    </row>
    <row r="21" spans="5:7" ht="15" customHeight="1" thickBot="1">
      <c r="E21" s="21">
        <f>IF(ISERROR(F20-G20),"",F20-G20)+F2</f>
        <v>135</v>
      </c>
      <c r="F21" s="22"/>
      <c r="G21" s="23"/>
    </row>
  </sheetData>
  <sheetProtection selectLockedCells="1"/>
  <mergeCells count="1">
    <mergeCell ref="E21:G21"/>
  </mergeCells>
  <conditionalFormatting sqref="E21">
    <cfRule type="expression" dxfId="1" priority="1">
      <formula>$E$21&lt;0</formula>
    </cfRule>
    <cfRule type="expression" dxfId="0" priority="2">
      <formula>$E$21&gt;=0</formula>
    </cfRule>
  </conditionalFormatting>
  <dataValidations count="2">
    <dataValidation type="list" allowBlank="1" showInputMessage="1" showErrorMessage="1" sqref="C2">
      <formula1>#REF!</formula1>
    </dataValidation>
    <dataValidation type="list" allowBlank="1" showInputMessage="1" showErrorMessage="1" sqref="C3">
      <formula1>$L$2:$L$13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Courrier</dc:creator>
  <cp:lastModifiedBy>gmb</cp:lastModifiedBy>
  <dcterms:created xsi:type="dcterms:W3CDTF">2016-01-05T07:56:11Z</dcterms:created>
  <dcterms:modified xsi:type="dcterms:W3CDTF">2016-06-11T12:45:36Z</dcterms:modified>
</cp:coreProperties>
</file>