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95" windowHeight="7155"/>
  </bookViews>
  <sheets>
    <sheet name="TdB" sheetId="1" r:id="rId1"/>
    <sheet name="Feuil2" sheetId="2" r:id="rId2"/>
  </sheets>
  <definedNames>
    <definedName name="_xlnm._FilterDatabase" localSheetId="1" hidden="1">Feuil2!$A$1:$C$25</definedName>
    <definedName name="_xlnm._FilterDatabase" localSheetId="0" hidden="1">Feuil2!$A$1:$C$25</definedName>
    <definedName name="Mois">TdB!$C$3:$Z$3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2" l="1"/>
  <c r="AA3" i="1" l="1"/>
  <c r="AA7" i="1"/>
  <c r="AC6" i="1" l="1"/>
  <c r="AC5" i="1"/>
  <c r="AB7" i="1"/>
  <c r="AC7" i="1" s="1"/>
</calcChain>
</file>

<file path=xl/sharedStrings.xml><?xml version="1.0" encoding="utf-8"?>
<sst xmlns="http://schemas.openxmlformats.org/spreadsheetml/2006/main" count="21" uniqueCount="20">
  <si>
    <t>Chiffre d'affaires</t>
  </si>
  <si>
    <t>Marchandises</t>
  </si>
  <si>
    <t>Marge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</si>
  <si>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</si>
  <si>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</si>
  <si>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</si>
  <si>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</si>
  <si>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</si>
  <si>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</si>
  <si>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</si>
  <si>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</si>
  <si>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</si>
  <si>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</si>
  <si>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</si>
  <si>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</si>
  <si>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 à fin :</t>
  </si>
  <si>
    <t>Ecarts</t>
  </si>
  <si>
    <t>Code</t>
  </si>
  <si>
    <t>Date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</si>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</sst>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AD8C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165" fontId="1" fillId="2" borderId="1" xfId="1" applyNumberFormat="1" applyFont="1" applyFill="1" applyBorder="1"/>
    <xf numFmtId="165" fontId="0" fillId="3" borderId="1" xfId="0" applyNumberFormat="1" applyFill="1" applyBorder="1"/>
    <xf numFmtId="0" fontId="0" fillId="2" borderId="0" xfId="0" applyFill="1"/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BAD8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7"/>
  <sheetViews>
    <sheetView tabSelected="1" zoomScale="80" zoomScaleNormal="80" workbookViewId="0">
      <selection activeCell="C1" sqref="C1"/>
    </sheetView>
  </sheetViews>
  <sheetFormatPr baseColWidth="10" defaultRowHeight="15" x14ac:dyDescent="0.25"/>
  <cols>
    <col min="1" max="1" width="7.7109375" customWidth="1"/>
    <col min="2" max="2" width="18.5703125" customWidth="1"/>
    <col min="3" max="3" width="12.28515625" customWidth="1"/>
    <col min="4" max="26" width="7.7109375" customWidth="1"/>
  </cols>
  <sheetData>
    <row r="1" spans="1:29" x14ac:dyDescent="0.25">
      <c r="B1" s="3" t="s">
        <v>15</v>
      </c>
      <c r="C1" s="3" t="s">
        <v>3</v>
      </c>
      <c r="D1" s="8">
        <v>2020</v>
      </c>
    </row>
    <row r="3" spans="1:29" x14ac:dyDescent="0.25">
      <c r="C3" s="10" t="s">
        <v>3</v>
      </c>
      <c r="D3" s="10"/>
      <c r="E3" s="10" t="s">
        <v>4</v>
      </c>
      <c r="F3" s="10"/>
      <c r="G3" s="10" t="s">
        <v>5</v>
      </c>
      <c r="H3" s="10"/>
      <c r="I3" s="10" t="s">
        <v>6</v>
      </c>
      <c r="J3" s="10"/>
      <c r="K3" s="10" t="s">
        <v>7</v>
      </c>
      <c r="L3" s="10"/>
      <c r="M3" s="10" t="s">
        <v>8</v>
      </c>
      <c r="N3" s="10"/>
      <c r="O3" s="10" t="s">
        <v>9</v>
      </c>
      <c r="P3" s="10"/>
      <c r="Q3" s="10" t="s">
        <v>10</v>
      </c>
      <c r="R3" s="10"/>
      <c r="S3" s="10" t="s">
        <v>11</v>
      </c>
      <c r="T3" s="10"/>
      <c r="U3" s="10" t="s">
        <v>12</v>
      </c>
      <c r="V3" s="10"/>
      <c r="W3" s="10" t="s">
        <v>13</v>
      </c>
      <c r="X3" s="10"/>
      <c r="Y3" s="10" t="s">
        <v>14</v>
      </c>
      <c r="Z3" s="10"/>
      <c r="AA3" s="9" t="str">
        <f xml:space="preserve"> "Cumul à fin "&amp;C1</f>
        <v>Cumul à fin Janvier</v>
      </c>
      <c r="AB3" s="9"/>
    </row>
    <row r="4" spans="1:29" x14ac:dyDescent="0.25">
      <c r="C4" s="4">
        <v>2020</v>
      </c>
      <c r="D4" s="4">
        <v>2019</v>
      </c>
      <c r="E4" s="4">
        <v>2020</v>
      </c>
      <c r="F4" s="4">
        <v>2019</v>
      </c>
      <c r="G4" s="4">
        <v>2020</v>
      </c>
      <c r="H4" s="4">
        <v>2019</v>
      </c>
      <c r="I4" s="4">
        <v>2020</v>
      </c>
      <c r="J4" s="4">
        <v>2019</v>
      </c>
      <c r="K4" s="4">
        <v>2020</v>
      </c>
      <c r="L4" s="4">
        <v>2019</v>
      </c>
      <c r="M4" s="4">
        <v>2020</v>
      </c>
      <c r="N4" s="4">
        <v>2019</v>
      </c>
      <c r="O4" s="4">
        <v>2020</v>
      </c>
      <c r="P4" s="4">
        <v>2019</v>
      </c>
      <c r="Q4" s="4">
        <v>2020</v>
      </c>
      <c r="R4" s="4">
        <v>2019</v>
      </c>
      <c r="S4" s="4">
        <v>2020</v>
      </c>
      <c r="T4" s="4">
        <v>2019</v>
      </c>
      <c r="U4" s="4">
        <v>2020</v>
      </c>
      <c r="V4" s="4">
        <v>2019</v>
      </c>
      <c r="W4" s="4">
        <v>2020</v>
      </c>
      <c r="X4" s="4">
        <v>2019</v>
      </c>
      <c r="Y4" s="4">
        <v>2020</v>
      </c>
      <c r="Z4" s="4">
        <v>2019</v>
      </c>
      <c r="AA4" s="2">
        <v>2020</v>
      </c>
      <c r="AB4" s="2">
        <v>2019</v>
      </c>
      <c r="AC4" s="4" t="s">
        <v>16</v>
      </c>
    </row>
    <row r="5" spans="1:29" x14ac:dyDescent="0.25">
      <c r="A5">
        <v>700</v>
      </c>
      <c r="B5" s="1" t="s">
        <v>0</v>
      </c>
      <c r="C5" s="5">
        <v>2500</v>
      </c>
      <c r="D5" s="1">
        <v>4000</v>
      </c>
      <c r="E5" s="5"/>
      <c r="F5" s="1"/>
      <c r="G5" s="5"/>
      <c r="H5" s="1"/>
      <c r="I5" s="5"/>
      <c r="J5" s="1"/>
      <c r="K5" s="5"/>
      <c r="L5" s="1"/>
      <c r="M5" s="5"/>
      <c r="N5" s="1"/>
      <c r="O5" s="5"/>
      <c r="P5" s="1"/>
      <c r="Q5" s="5"/>
      <c r="R5" s="1"/>
      <c r="S5" s="5"/>
      <c r="T5" s="1"/>
      <c r="U5" s="5"/>
      <c r="V5" s="1"/>
      <c r="W5" s="5"/>
      <c r="X5" s="1"/>
      <c r="Y5" s="5"/>
      <c r="Z5" s="1"/>
      <c r="AA5" s="6">
        <v>2500</v>
      </c>
      <c r="AB5" s="6">
        <v>4000</v>
      </c>
      <c r="AC5" s="7">
        <f>AA5-AB5</f>
        <v>-1500</v>
      </c>
    </row>
    <row r="6" spans="1:29" x14ac:dyDescent="0.25">
      <c r="A6">
        <v>607</v>
      </c>
      <c r="B6" s="1" t="s">
        <v>1</v>
      </c>
      <c r="C6" s="5">
        <v>800</v>
      </c>
      <c r="D6" s="1">
        <v>1900</v>
      </c>
      <c r="E6" s="5"/>
      <c r="F6" s="1"/>
      <c r="G6" s="5"/>
      <c r="H6" s="1"/>
      <c r="I6" s="5"/>
      <c r="J6" s="1"/>
      <c r="K6" s="5"/>
      <c r="L6" s="1"/>
      <c r="M6" s="5"/>
      <c r="N6" s="1"/>
      <c r="O6" s="5"/>
      <c r="P6" s="1"/>
      <c r="Q6" s="5"/>
      <c r="R6" s="1"/>
      <c r="S6" s="5"/>
      <c r="T6" s="1"/>
      <c r="U6" s="5"/>
      <c r="V6" s="1"/>
      <c r="W6" s="5"/>
      <c r="X6" s="1"/>
      <c r="Y6" s="5"/>
      <c r="Z6" s="1"/>
      <c r="AA6" s="6">
        <v>800</v>
      </c>
      <c r="AB6" s="6">
        <v>1900</v>
      </c>
      <c r="AC6" s="7">
        <f t="shared" ref="AC6:AC7" si="0">AA6-AB6</f>
        <v>-1100</v>
      </c>
    </row>
    <row r="7" spans="1:29" x14ac:dyDescent="0.25">
      <c r="B7" s="1" t="s">
        <v>2</v>
      </c>
      <c r="C7" s="5"/>
      <c r="D7" s="1"/>
      <c r="E7" s="5"/>
      <c r="F7" s="1"/>
      <c r="G7" s="5"/>
      <c r="H7" s="1"/>
      <c r="I7" s="5"/>
      <c r="J7" s="1"/>
      <c r="K7" s="5"/>
      <c r="L7" s="1"/>
      <c r="M7" s="5"/>
      <c r="N7" s="1"/>
      <c r="O7" s="5"/>
      <c r="P7" s="1"/>
      <c r="Q7" s="5"/>
      <c r="R7" s="1"/>
      <c r="S7" s="5"/>
      <c r="T7" s="1"/>
      <c r="U7" s="5"/>
      <c r="V7" s="1"/>
      <c r="W7" s="5"/>
      <c r="X7" s="1"/>
      <c r="Y7" s="5"/>
      <c r="Z7" s="1"/>
      <c r="AA7" s="6">
        <f ca="1">SUMIFS(OFFSET($C7,,,,MATCH($C$1,Mois,0)+1),OFFSET($C$4,,,,MATCH($C$1,Mois,0)+1),AA$4)</f>
        <v>0</v>
      </c>
      <c r="AB7" s="6">
        <f ca="1">SUMIFS(OFFSET($C7,,,,MATCH($C$1,Mois,0)+1),OFFSET($C$4,,,,MATCH($C$1,Mois,0)+1),AB$4)</f>
        <v>0</v>
      </c>
      <c r="AC7" s="7">
        <f ca="1">AA7-AB7</f>
        <v>0</v>
      </c>
    </row>
  </sheetData>
  <mergeCells count="13">
    <mergeCell ref="M3:N3"/>
    <mergeCell ref="C3:D3"/>
    <mergeCell ref="E3:F3"/>
    <mergeCell ref="G3:H3"/>
    <mergeCell ref="I3:J3"/>
    <mergeCell ref="K3:L3"/>
    <mergeCell ref="AA3:AB3"/>
    <mergeCell ref="O3:P3"/>
    <mergeCell ref="Q3:R3"/>
    <mergeCell ref="S3:T3"/>
    <mergeCell ref="U3:V3"/>
    <mergeCell ref="W3:X3"/>
    <mergeCell ref="Y3:Z3"/>
  </mergeCells>
  <phoneticPr fontId="2" type="noConversion"/>
  <conditionalFormatting sqref="AC5">
    <cfRule type="cellIs" dxfId="3" priority="2" operator="lessThan">
      <formula>0</formula>
    </cfRule>
    <cfRule type="cellIs" dxfId="2" priority="6" operator="greaterThan">
      <formula>0</formula>
    </cfRule>
  </conditionalFormatting>
  <conditionalFormatting sqref="AC6">
    <cfRule type="cellIs" dxfId="1" priority="1" operator="greaterThan">
      <formula>0</formula>
    </cfRule>
    <cfRule type="cellIs" dxfId="0" priority="5" operator="lessThan">
      <formula>0</formula>
    </cfRule>
  </conditionalFormatting>
  <dataValidations count="1">
    <dataValidation type="list" allowBlank="1" showInputMessage="1" showErrorMessage="1" sqref="C1">
      <formula1>Mois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6"/>
  <sheetViews>
    <sheetView workbookViewId="0">
      <selection activeCell="D10" sqref="D10"/>
    </sheetView>
  </sheetViews>
  <sheetFormatPr baseColWidth="10" defaultRowHeight="15" x14ac:dyDescent="0.25"/>
  <cols>
    <col min="1" max="3" width="11.42578125" style="11"/>
  </cols>
  <sheetData>
    <row r="1" spans="1:3" x14ac:dyDescent="0.25">
      <c r="A1" s="14" t="s">
        <v>17</v>
      </c>
      <c r="B1" s="14" t="s">
        <v>18</v>
      </c>
      <c r="C1" s="14" t="s">
        <v>19</v>
      </c>
    </row>
    <row r="2" spans="1:3" x14ac:dyDescent="0.25">
      <c r="A2" s="11">
        <v>700</v>
      </c>
      <c r="B2" s="12">
        <v>43475</v>
      </c>
      <c r="C2" s="11">
        <v>3000</v>
      </c>
    </row>
    <row r="3" spans="1:3" x14ac:dyDescent="0.25">
      <c r="A3" s="11">
        <v>700</v>
      </c>
      <c r="B3" s="12">
        <v>43480</v>
      </c>
      <c r="C3" s="11">
        <v>1000</v>
      </c>
    </row>
    <row r="4" spans="1:3" x14ac:dyDescent="0.25">
      <c r="A4" s="11">
        <v>700</v>
      </c>
      <c r="B4" s="12">
        <v>43511</v>
      </c>
      <c r="C4" s="11">
        <v>500</v>
      </c>
    </row>
    <row r="5" spans="1:3" x14ac:dyDescent="0.25">
      <c r="A5" s="11">
        <v>700</v>
      </c>
      <c r="B5" s="12">
        <v>43508</v>
      </c>
      <c r="C5" s="11">
        <v>2000</v>
      </c>
    </row>
    <row r="6" spans="1:3" x14ac:dyDescent="0.25">
      <c r="A6" s="11">
        <v>700</v>
      </c>
      <c r="B6" s="12">
        <v>43526</v>
      </c>
      <c r="C6" s="11">
        <v>300</v>
      </c>
    </row>
    <row r="7" spans="1:3" x14ac:dyDescent="0.25">
      <c r="A7" s="11">
        <v>700</v>
      </c>
      <c r="B7" s="12">
        <v>43545</v>
      </c>
      <c r="C7" s="11">
        <v>1800</v>
      </c>
    </row>
    <row r="8" spans="1:3" x14ac:dyDescent="0.25">
      <c r="A8" s="11">
        <v>607</v>
      </c>
      <c r="B8" s="12">
        <v>43468</v>
      </c>
      <c r="C8" s="13">
        <v>1100</v>
      </c>
    </row>
    <row r="9" spans="1:3" x14ac:dyDescent="0.25">
      <c r="A9" s="11">
        <v>607</v>
      </c>
      <c r="B9" s="12">
        <v>43477</v>
      </c>
      <c r="C9" s="13">
        <v>800</v>
      </c>
    </row>
    <row r="10" spans="1:3" x14ac:dyDescent="0.25">
      <c r="A10" s="11">
        <v>607</v>
      </c>
      <c r="B10" s="12">
        <v>43502</v>
      </c>
      <c r="C10" s="13">
        <v>600</v>
      </c>
    </row>
    <row r="11" spans="1:3" x14ac:dyDescent="0.25">
      <c r="A11" s="11">
        <v>607</v>
      </c>
      <c r="B11" s="12">
        <v>43519</v>
      </c>
      <c r="C11" s="13">
        <v>700</v>
      </c>
    </row>
    <row r="12" spans="1:3" x14ac:dyDescent="0.25">
      <c r="A12" s="11">
        <v>607</v>
      </c>
      <c r="B12" s="12">
        <v>43529</v>
      </c>
      <c r="C12" s="13">
        <v>900</v>
      </c>
    </row>
    <row r="13" spans="1:3" x14ac:dyDescent="0.25">
      <c r="A13" s="11">
        <v>607</v>
      </c>
      <c r="B13" s="12">
        <v>43542</v>
      </c>
      <c r="C13" s="13">
        <v>300</v>
      </c>
    </row>
    <row r="14" spans="1:3" x14ac:dyDescent="0.25">
      <c r="A14" s="11">
        <v>700</v>
      </c>
      <c r="B14" s="12">
        <v>43842</v>
      </c>
      <c r="C14" s="13">
        <v>2000</v>
      </c>
    </row>
    <row r="15" spans="1:3" x14ac:dyDescent="0.25">
      <c r="A15" s="11">
        <v>700</v>
      </c>
      <c r="B15" s="12">
        <v>43851</v>
      </c>
      <c r="C15" s="13">
        <v>500</v>
      </c>
    </row>
    <row r="16" spans="1:3" x14ac:dyDescent="0.25">
      <c r="A16" s="11">
        <v>700</v>
      </c>
      <c r="B16" s="12">
        <v>43873</v>
      </c>
      <c r="C16" s="13">
        <v>1500</v>
      </c>
    </row>
    <row r="17" spans="1:3" x14ac:dyDescent="0.25">
      <c r="A17" s="11">
        <v>700</v>
      </c>
      <c r="B17" s="12">
        <v>43884</v>
      </c>
      <c r="C17" s="13">
        <v>3000</v>
      </c>
    </row>
    <row r="18" spans="1:3" x14ac:dyDescent="0.25">
      <c r="A18" s="11">
        <v>700</v>
      </c>
      <c r="B18" s="12">
        <v>43895</v>
      </c>
      <c r="C18" s="13">
        <v>800</v>
      </c>
    </row>
    <row r="19" spans="1:3" x14ac:dyDescent="0.25">
      <c r="A19" s="11">
        <v>700</v>
      </c>
      <c r="B19" s="12">
        <v>43920</v>
      </c>
      <c r="C19" s="13">
        <v>2100</v>
      </c>
    </row>
    <row r="20" spans="1:3" x14ac:dyDescent="0.25">
      <c r="A20" s="11">
        <v>607</v>
      </c>
      <c r="B20" s="12">
        <v>43832</v>
      </c>
      <c r="C20" s="11">
        <v>200</v>
      </c>
    </row>
    <row r="21" spans="1:3" x14ac:dyDescent="0.25">
      <c r="A21" s="11">
        <v>607</v>
      </c>
      <c r="B21" s="12">
        <v>43846</v>
      </c>
      <c r="C21" s="11">
        <v>600</v>
      </c>
    </row>
    <row r="22" spans="1:3" x14ac:dyDescent="0.25">
      <c r="A22" s="11">
        <v>607</v>
      </c>
      <c r="B22" s="12">
        <v>43869</v>
      </c>
      <c r="C22" s="11">
        <v>500</v>
      </c>
    </row>
    <row r="23" spans="1:3" x14ac:dyDescent="0.25">
      <c r="A23" s="11">
        <v>607</v>
      </c>
      <c r="B23" s="12">
        <v>43877</v>
      </c>
      <c r="C23" s="11">
        <v>900</v>
      </c>
    </row>
    <row r="24" spans="1:3" x14ac:dyDescent="0.25">
      <c r="A24" s="11">
        <v>607</v>
      </c>
      <c r="B24" s="12">
        <v>43899</v>
      </c>
      <c r="C24" s="11">
        <v>400</v>
      </c>
    </row>
    <row r="25" spans="1:3" x14ac:dyDescent="0.25">
      <c r="A25" s="11">
        <v>607</v>
      </c>
      <c r="B25" s="12">
        <v>43904</v>
      </c>
      <c r="C25" s="11">
        <v>100</v>
      </c>
    </row>
    <row r="26" spans="1:3" x14ac:dyDescent="0.25">
      <c r="C26" s="11">
        <f>SUBTOTAL(9,C2:C25)</f>
        <v>25600</v>
      </c>
    </row>
  </sheetData>
  <autoFilter ref="A1:C2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TdB</vt:lpstr>
      <vt:lpstr>Feuil2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2020-01-15T15:29:40Z</dcterms:created>
  <dcterms:modified xsi:type="dcterms:W3CDTF">2020-02-20T08:11:13Z</dcterms:modified>
</cp:coreProperties>
</file>