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/>
  <bookViews>
    <workbookView xWindow="0" yWindow="0" windowWidth="15090" windowHeight="7035" activeTab="1"/>
  </bookViews>
  <sheets>
    <sheet name="Accueil" sheetId="4" r:id="rId1"/>
    <sheet name="Eval" sheetId="1" r:id="rId2"/>
    <sheet name="4A" sheetId="2" r:id="rId3"/>
    <sheet name="4C" sheetId="3" r:id="rId4"/>
  </sheets>
  <definedNames>
    <definedName name="_xlnm.Print_Area" localSheetId="1">Eval!$A$3:$H$20</definedName>
  </definedNames>
  <calcPr calcId="152511"/>
</workbook>
</file>

<file path=xl/calcChain.xml><?xml version="1.0" encoding="utf-8"?>
<calcChain xmlns="http://schemas.openxmlformats.org/spreadsheetml/2006/main">
  <c r="J16" i="1" l="1"/>
  <c r="J12" i="1"/>
  <c r="J10" i="1"/>
  <c r="J7" i="1"/>
  <c r="H18" i="1"/>
  <c r="H20" i="1" l="1"/>
</calcChain>
</file>

<file path=xl/sharedStrings.xml><?xml version="1.0" encoding="utf-8"?>
<sst xmlns="http://schemas.openxmlformats.org/spreadsheetml/2006/main" count="76" uniqueCount="52">
  <si>
    <t xml:space="preserve">exécution de l'enchainement </t>
  </si>
  <si>
    <t xml:space="preserve">manque de maitrise </t>
  </si>
  <si>
    <t>saccadé et hésitant</t>
  </si>
  <si>
    <t xml:space="preserve">Gestes parasites </t>
  </si>
  <si>
    <t>souvent</t>
  </si>
  <si>
    <t>peu</t>
  </si>
  <si>
    <t>aucun</t>
  </si>
  <si>
    <t>BARBET MAXIME</t>
  </si>
  <si>
    <t>BERTRAND MARINE</t>
  </si>
  <si>
    <t>BERGOGNO EMMA</t>
  </si>
  <si>
    <t>CUEILLE CLEMENT</t>
  </si>
  <si>
    <t>DEFRASNES ELODIE</t>
  </si>
  <si>
    <t>DELMOURE JULIEN</t>
  </si>
  <si>
    <t>DUBREUIL REMI</t>
  </si>
  <si>
    <t>DUHARD FRANCOIS</t>
  </si>
  <si>
    <t>EISENCHREIBERG EDOUARD</t>
  </si>
  <si>
    <t>FELZINES GERAUD</t>
  </si>
  <si>
    <t>GALVAING CECILE</t>
  </si>
  <si>
    <t>LAJARRIGE MARION</t>
  </si>
  <si>
    <t>MEUNIER MATHIS</t>
  </si>
  <si>
    <t>MONTEIL ARTHUR</t>
  </si>
  <si>
    <t>PONS FLORIAN</t>
  </si>
  <si>
    <t>RAYNAUD-DUFAYET JADE</t>
  </si>
  <si>
    <t>ROBERT AMELIE</t>
  </si>
  <si>
    <t>ROUSSET SOLENE</t>
  </si>
  <si>
    <t>VIGNAL ROMAIN</t>
  </si>
  <si>
    <t>VITTORI LUCAS</t>
  </si>
  <si>
    <t>ZEFNER LUCILLE</t>
  </si>
  <si>
    <t xml:space="preserve">Seulement 3 éléments </t>
  </si>
  <si>
    <t>4 éléments</t>
  </si>
  <si>
    <t>5 éléments</t>
  </si>
  <si>
    <t>Tourner,Sauter, voler</t>
  </si>
  <si>
    <t>Niveau des éléments A B C D</t>
  </si>
  <si>
    <t xml:space="preserve">Enchainement réalisé sans hésitations </t>
  </si>
  <si>
    <t>Quelques déséquilibres</t>
  </si>
  <si>
    <t xml:space="preserve">Maitrisé et enchainer </t>
  </si>
  <si>
    <t>TOTAL</t>
  </si>
  <si>
    <t>NOTE/20</t>
  </si>
  <si>
    <t>NOMS / PRENOMS</t>
  </si>
  <si>
    <t>SCORE</t>
  </si>
  <si>
    <t>Majorité de "A"</t>
  </si>
  <si>
    <t>Majorité de "B"</t>
  </si>
  <si>
    <t>3 "C" et 1 "D" minimum</t>
  </si>
  <si>
    <t>Fluide et rythmé</t>
  </si>
  <si>
    <t>DESOUBRY JULIE</t>
  </si>
  <si>
    <t>MAUGER LAURINE</t>
  </si>
  <si>
    <t>CHABANON SARAH</t>
  </si>
  <si>
    <t>ALEXIS JOURNIAC</t>
  </si>
  <si>
    <t>DUMAS THIBAULT</t>
  </si>
  <si>
    <t xml:space="preserve">Présentation des éléments </t>
  </si>
  <si>
    <t>AUTO-EVALUATION GYM NIVEAU 2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</si>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</sst>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rgb="FF0061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rgb="FF006100"/>
      <name val="Calibri"/>
      <family val="2"/>
      <scheme val="minor"/>
    </font>
    <font>
      <b/>
      <sz val="12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6" borderId="0" applyNumberFormat="0" applyBorder="0" applyAlignment="0" applyProtection="0"/>
  </cellStyleXfs>
  <cellXfs count="64">
    <xf numFmtId="0" fontId="0" fillId="0" borderId="0" xfId="0"/>
    <xf numFmtId="0" fontId="1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7" fillId="0" borderId="0" xfId="0" applyFont="1" applyBorder="1"/>
    <xf numFmtId="0" fontId="0" fillId="7" borderId="0" xfId="0" applyFill="1"/>
    <xf numFmtId="0" fontId="1" fillId="7" borderId="0" xfId="0" applyFont="1" applyFill="1" applyBorder="1" applyAlignment="1">
      <alignment horizontal="center" vertical="center"/>
    </xf>
    <xf numFmtId="0" fontId="1" fillId="7" borderId="0" xfId="0" applyNumberFormat="1" applyFont="1" applyFill="1" applyBorder="1" applyAlignment="1">
      <alignment horizontal="center" vertical="center"/>
    </xf>
    <xf numFmtId="0" fontId="2" fillId="7" borderId="0" xfId="0" applyFont="1" applyFill="1" applyAlignment="1">
      <alignment vertical="center"/>
    </xf>
    <xf numFmtId="0" fontId="0" fillId="7" borderId="0" xfId="0" applyFill="1" applyBorder="1"/>
    <xf numFmtId="0" fontId="2" fillId="7" borderId="0" xfId="0" applyFont="1" applyFill="1" applyBorder="1" applyAlignment="1">
      <alignment vertical="center"/>
    </xf>
    <xf numFmtId="0" fontId="3" fillId="7" borderId="0" xfId="0" applyFont="1" applyFill="1" applyAlignment="1">
      <alignment horizontal="center" vertical="center"/>
    </xf>
    <xf numFmtId="0" fontId="5" fillId="7" borderId="1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41" fontId="9" fillId="6" borderId="8" xfId="1" applyNumberFormat="1" applyFont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0" fillId="9" borderId="9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" xfId="0" applyBorder="1"/>
    <xf numFmtId="0" fontId="0" fillId="0" borderId="14" xfId="0" applyBorder="1" applyAlignment="1">
      <alignment horizontal="center" vertical="center"/>
    </xf>
    <xf numFmtId="0" fontId="10" fillId="9" borderId="15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0" fillId="9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0" fillId="9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7" borderId="6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1" fontId="9" fillId="6" borderId="8" xfId="1" applyNumberFormat="1" applyFont="1" applyBorder="1" applyAlignment="1">
      <alignment horizontal="center" vertical="center"/>
    </xf>
    <xf numFmtId="16" fontId="1" fillId="5" borderId="2" xfId="0" applyNumberFormat="1" applyFont="1" applyFill="1" applyBorder="1" applyAlignment="1">
      <alignment horizontal="center" vertical="center"/>
    </xf>
    <xf numFmtId="16" fontId="1" fillId="5" borderId="3" xfId="0" applyNumberFormat="1" applyFont="1" applyFill="1" applyBorder="1" applyAlignment="1">
      <alignment horizontal="center" vertical="center"/>
    </xf>
    <xf numFmtId="16" fontId="1" fillId="3" borderId="4" xfId="0" applyNumberFormat="1" applyFont="1" applyFill="1" applyBorder="1" applyAlignment="1">
      <alignment horizontal="center" vertical="center"/>
    </xf>
    <xf numFmtId="16" fontId="1" fillId="3" borderId="5" xfId="0" applyNumberFormat="1" applyFont="1" applyFill="1" applyBorder="1" applyAlignment="1">
      <alignment horizontal="center" vertical="center"/>
    </xf>
    <xf numFmtId="16" fontId="1" fillId="4" borderId="4" xfId="0" applyNumberFormat="1" applyFont="1" applyFill="1" applyBorder="1" applyAlignment="1">
      <alignment horizontal="center" vertical="center"/>
    </xf>
    <xf numFmtId="16" fontId="1" fillId="4" borderId="5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2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542925</xdr:colOff>
      <xdr:row>3</xdr:row>
      <xdr:rowOff>28575</xdr:rowOff>
    </xdr:from>
    <xdr:to>
      <xdr:col>10</xdr:col>
      <xdr:colOff>447675</xdr:colOff>
      <xdr:row>22</xdr:row>
      <xdr:rowOff>74947</xdr:rowOff>
    </xdr:to>
    <xdr:pic>
      <xdr:nvPicPr>
        <xdr:cNvPr id="2" name="Image 1" descr="20150114_113057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352925" y="600075"/>
          <a:ext cx="3714750" cy="3665872"/>
        </a:xfrm>
        <a:prstGeom prst="rect">
          <a:avLst/>
        </a:prstGeom>
      </xdr:spPr>
    </xdr:pic>
    <xdr:clientData/>
  </xdr:twoCellAnchor>
  <xdr:twoCellAnchor>
    <xdr:from>
      <xdr:col>0</xdr:col>
      <xdr:colOff>400050</xdr:colOff>
      <xdr:row>1</xdr:row>
      <xdr:rowOff>114300</xdr:rowOff>
    </xdr:from>
    <xdr:to>
      <xdr:col>5</xdr:col>
      <xdr:colOff>76200</xdr:colOff>
      <xdr:row>15</xdr:row>
      <xdr:rowOff>133349</xdr:rowOff>
    </xdr:to>
    <xdr:sp macro="" textlink="">
      <xdr:nvSpPr>
        <xdr:cNvPr id="3" name="ZoneTexte 2"/>
        <xdr:cNvSpPr txBox="1"/>
      </xdr:nvSpPr>
      <xdr:spPr>
        <a:xfrm>
          <a:off x="400050" y="304800"/>
          <a:ext cx="3486150" cy="26860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Voici une "tentative</a:t>
          </a:r>
          <a:r>
            <a:rPr lang="fr-FR" sz="1100" baseline="0"/>
            <a:t> d'autoévaluation par les élèves en gym au sol avec des 4 èmes</a:t>
          </a:r>
          <a:endParaRPr lang="fr-FR" sz="1100"/>
        </a:p>
        <a:p>
          <a:endParaRPr lang="fr-FR" sz="1100"/>
        </a:p>
        <a:p>
          <a:r>
            <a:rPr lang="fr-FR" sz="1100"/>
            <a:t>-Après un temps d'expérimentation des élèments gymniques et de composition d'un enchaînement, les élèves s'autoévaluent dans un premier temps à l'aide d'une programme excel et d'une tablette.</a:t>
          </a:r>
        </a:p>
        <a:p>
          <a:endParaRPr lang="fr-FR" sz="1100"/>
        </a:p>
        <a:p>
          <a:r>
            <a:rPr lang="fr-FR" sz="1100"/>
            <a:t>-Evaluation et notation en direct des élèves en gym au sol</a:t>
          </a:r>
        </a:p>
        <a:p>
          <a:endParaRPr lang="fr-FR" sz="1100"/>
        </a:p>
        <a:p>
          <a:r>
            <a:rPr lang="fr-FR" sz="1100"/>
            <a:t>-1 élève filme la prestation</a:t>
          </a:r>
        </a:p>
        <a:p>
          <a:endParaRPr lang="fr-FR" sz="1100"/>
        </a:p>
        <a:p>
          <a:r>
            <a:rPr lang="fr-FR" sz="1100"/>
            <a:t>-Concertation avec le jury en s'appuyant sur les images vidéos </a:t>
          </a:r>
        </a:p>
      </xdr:txBody>
    </xdr:sp>
    <xdr:clientData/>
  </xdr:twoCellAnchor>
  <xdr:twoCellAnchor>
    <xdr:from>
      <xdr:col>0</xdr:col>
      <xdr:colOff>361950</xdr:colOff>
      <xdr:row>17</xdr:row>
      <xdr:rowOff>104775</xdr:rowOff>
    </xdr:from>
    <xdr:to>
      <xdr:col>5</xdr:col>
      <xdr:colOff>152400</xdr:colOff>
      <xdr:row>34</xdr:row>
      <xdr:rowOff>19050</xdr:rowOff>
    </xdr:to>
    <xdr:sp macro="" textlink="">
      <xdr:nvSpPr>
        <xdr:cNvPr id="4" name="ZoneTexte 3"/>
        <xdr:cNvSpPr txBox="1"/>
      </xdr:nvSpPr>
      <xdr:spPr>
        <a:xfrm>
          <a:off x="361950" y="3343275"/>
          <a:ext cx="3600450" cy="3152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/>
            <a:t>Bilan:</a:t>
          </a:r>
        </a:p>
        <a:p>
          <a:r>
            <a:rPr lang="fr-FR" sz="1100"/>
            <a:t>La</a:t>
          </a:r>
          <a:r>
            <a:rPr lang="fr-FR" sz="1100" baseline="0"/>
            <a:t> démarche plaît et semble attrayante pour les élèves.</a:t>
          </a:r>
        </a:p>
        <a:p>
          <a:r>
            <a:rPr lang="fr-FR" sz="1100" baseline="0"/>
            <a:t>Temps d'adaptation un peu long. L'objectif est de répéter cette organisation pour que chaque élève connaisse le fonctionnement et puisse gérer  cette auto-évaluation assez apidement.</a:t>
          </a:r>
        </a:p>
        <a:p>
          <a:endParaRPr lang="fr-FR" sz="1100" baseline="0"/>
        </a:p>
        <a:p>
          <a:r>
            <a:rPr lang="fr-FR" sz="1100" baseline="0"/>
            <a:t>Questionnement sur la place de ce travail dans la séance. On pense plutôt le positionner en fin de séance  ( pendant environ 30 minutes) pour qu'un maximum d'élèves puisse être  en situation de jugement ou de gymnaste. Pendant qu'un groupe passe les autres continuent d'expérimeter ou de répéter l'enchainement .</a:t>
          </a:r>
        </a:p>
        <a:p>
          <a:r>
            <a:rPr lang="fr-FR" sz="1100" baseline="0"/>
            <a:t>Si l'organisation reste la même, les critères évalués seront modifié en fonction des objectifs de séance (par exemple l'évaluation d'éléments gymniques: exécution et maitrise de l'élément au regard du code construit.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114300</xdr:rowOff>
    </xdr:from>
    <xdr:to>
      <xdr:col>8</xdr:col>
      <xdr:colOff>0</xdr:colOff>
      <xdr:row>25</xdr:row>
      <xdr:rowOff>95250</xdr:rowOff>
    </xdr:to>
    <xdr:sp macro="" textlink="">
      <xdr:nvSpPr>
        <xdr:cNvPr id="2" name="ZoneTexte 1"/>
        <xdr:cNvSpPr txBox="1"/>
      </xdr:nvSpPr>
      <xdr:spPr>
        <a:xfrm>
          <a:off x="0" y="6086475"/>
          <a:ext cx="8953500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>
              <a:latin typeface="Comic Sans MS" pitchFamily="66" charset="0"/>
            </a:rPr>
            <a:t>PRESENTATION</a:t>
          </a:r>
          <a:r>
            <a:rPr lang="fr-FR" sz="1100" b="1" baseline="0">
              <a:latin typeface="Comic Sans MS" pitchFamily="66" charset="0"/>
            </a:rPr>
            <a:t> D'UN ENCHAINEMENT  DE 5 ELEMENTS OBLIGATOIRES: </a:t>
          </a:r>
        </a:p>
        <a:p>
          <a:pPr algn="ctr"/>
          <a:r>
            <a:rPr lang="fr-FR" sz="1100" b="1" baseline="0">
              <a:latin typeface="Comic Sans MS" pitchFamily="66" charset="0"/>
            </a:rPr>
            <a:t>COMPOSE DES 3 ACTIONS: "TOURNER ,VOLER, SAUTER"</a:t>
          </a:r>
          <a:endParaRPr lang="fr-FR" sz="1100" b="1">
            <a:latin typeface="Comic Sans MS" pitchFamily="66" charset="0"/>
          </a:endParaRPr>
        </a:p>
      </xdr:txBody>
    </xdr:sp>
    <xdr:clientData/>
  </xdr:twoCellAnchor>
  <xdr:twoCellAnchor editAs="absolute">
    <xdr:from>
      <xdr:col>3</xdr:col>
      <xdr:colOff>1195916</xdr:colOff>
      <xdr:row>17</xdr:row>
      <xdr:rowOff>10582</xdr:rowOff>
    </xdr:from>
    <xdr:to>
      <xdr:col>3</xdr:col>
      <xdr:colOff>2127250</xdr:colOff>
      <xdr:row>17</xdr:row>
      <xdr:rowOff>370416</xdr:rowOff>
    </xdr:to>
    <xdr:sp macro="[0]!Valider" textlink="">
      <xdr:nvSpPr>
        <xdr:cNvPr id="3" name="ZoneTexte 2"/>
        <xdr:cNvSpPr txBox="1"/>
      </xdr:nvSpPr>
      <xdr:spPr>
        <a:xfrm>
          <a:off x="4635499" y="4984749"/>
          <a:ext cx="931334" cy="359834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1">
                  <a:lumMod val="50000"/>
                </a:schemeClr>
              </a:solidFill>
            </a:rPr>
            <a:t>Valider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Capitaux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M4" sqref="M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36"/>
  <sheetViews>
    <sheetView tabSelected="1" topLeftCell="A10" zoomScale="90" zoomScaleNormal="90" workbookViewId="0">
      <selection activeCell="A22" sqref="A22"/>
    </sheetView>
  </sheetViews>
  <sheetFormatPr baseColWidth="10" defaultRowHeight="15" x14ac:dyDescent="0.25"/>
  <cols>
    <col min="1" max="1" width="27.85546875" bestFit="1" customWidth="1"/>
    <col min="2" max="2" width="21.7109375" bestFit="1" customWidth="1"/>
    <col min="3" max="3" width="1.85546875" customWidth="1"/>
    <col min="4" max="4" width="35.7109375" bestFit="1" customWidth="1"/>
    <col min="5" max="5" width="1.7109375" customWidth="1"/>
    <col min="6" max="6" width="22.28515625" bestFit="1" customWidth="1"/>
    <col min="7" max="7" width="2.140625" customWidth="1"/>
    <col min="8" max="8" width="21" bestFit="1" customWidth="1"/>
    <col min="9" max="9" width="11.28515625" customWidth="1"/>
    <col min="10" max="10" width="6.28515625" hidden="1" customWidth="1"/>
    <col min="11" max="11" width="10.140625" customWidth="1"/>
    <col min="12" max="12" width="10.140625" hidden="1" customWidth="1"/>
    <col min="13" max="13" width="10.7109375" customWidth="1"/>
    <col min="14" max="14" width="11.7109375" customWidth="1"/>
    <col min="15" max="15" width="11.140625" customWidth="1"/>
    <col min="16" max="16" width="11.42578125" customWidth="1"/>
  </cols>
  <sheetData>
    <row r="1" spans="1:14" ht="31.5" customHeight="1" x14ac:dyDescent="0.25"/>
    <row r="3" spans="1:14" ht="33.75" x14ac:dyDescent="0.25">
      <c r="A3" s="43" t="s">
        <v>50</v>
      </c>
      <c r="B3" s="43"/>
      <c r="C3" s="43"/>
      <c r="D3" s="43"/>
      <c r="E3" s="43"/>
      <c r="F3" s="43"/>
      <c r="G3" s="43"/>
      <c r="H3" s="43"/>
    </row>
    <row r="4" spans="1:14" ht="13.5" customHeight="1" x14ac:dyDescent="0.25">
      <c r="A4" s="11"/>
      <c r="B4" s="12"/>
      <c r="C4" s="12"/>
      <c r="D4" s="12"/>
      <c r="E4" s="12"/>
      <c r="F4" s="12"/>
      <c r="G4" s="11"/>
      <c r="H4" s="11"/>
    </row>
    <row r="5" spans="1:14" ht="18.75" customHeight="1" thickBot="1" x14ac:dyDescent="0.3">
      <c r="A5" s="12" t="s">
        <v>38</v>
      </c>
      <c r="B5" s="12"/>
      <c r="C5" s="11"/>
      <c r="D5" s="12"/>
      <c r="E5" s="12"/>
      <c r="F5" s="12"/>
      <c r="G5" s="11"/>
      <c r="H5" s="11"/>
    </row>
    <row r="6" spans="1:14" ht="24" customHeight="1" thickBot="1" x14ac:dyDescent="0.3">
      <c r="A6" s="5" t="s">
        <v>19</v>
      </c>
      <c r="B6" s="1">
        <v>10</v>
      </c>
      <c r="C6" s="12"/>
      <c r="D6" s="2">
        <v>100</v>
      </c>
      <c r="E6" s="12"/>
      <c r="F6" s="3">
        <v>1000</v>
      </c>
      <c r="G6" s="11"/>
      <c r="H6" s="25" t="s">
        <v>39</v>
      </c>
    </row>
    <row r="7" spans="1:14" ht="23.25" customHeight="1" x14ac:dyDescent="0.25">
      <c r="A7" s="26" t="s">
        <v>49</v>
      </c>
      <c r="B7" s="54" t="s">
        <v>28</v>
      </c>
      <c r="C7" s="49"/>
      <c r="D7" s="56" t="s">
        <v>29</v>
      </c>
      <c r="E7" s="13"/>
      <c r="F7" s="58" t="s">
        <v>30</v>
      </c>
      <c r="G7" s="11"/>
      <c r="H7" s="53">
        <v>10</v>
      </c>
      <c r="J7" s="50" t="str">
        <f>IF(H7="","",IF(H7=10,"3",IF(H7=100,"4",IF(H7=1000,"5"))))</f>
        <v>3</v>
      </c>
      <c r="L7">
        <v>0</v>
      </c>
    </row>
    <row r="8" spans="1:14" ht="15.75" thickBot="1" x14ac:dyDescent="0.3">
      <c r="A8" s="24" t="s">
        <v>31</v>
      </c>
      <c r="B8" s="55"/>
      <c r="C8" s="49"/>
      <c r="D8" s="57"/>
      <c r="E8" s="12"/>
      <c r="F8" s="59"/>
      <c r="G8" s="11"/>
      <c r="H8" s="53"/>
      <c r="J8" s="51"/>
      <c r="L8" s="9">
        <v>10</v>
      </c>
      <c r="M8" s="8"/>
    </row>
    <row r="9" spans="1:14" ht="11.25" customHeight="1" thickBot="1" x14ac:dyDescent="0.3">
      <c r="A9" s="12"/>
      <c r="B9" s="12"/>
      <c r="C9" s="12"/>
      <c r="D9" s="12"/>
      <c r="E9" s="12"/>
      <c r="F9" s="12"/>
      <c r="G9" s="11"/>
      <c r="H9" s="14"/>
      <c r="L9" s="9">
        <v>100</v>
      </c>
      <c r="M9" s="8"/>
    </row>
    <row r="10" spans="1:14" ht="48.75" customHeight="1" thickBot="1" x14ac:dyDescent="0.3">
      <c r="A10" s="23" t="s">
        <v>32</v>
      </c>
      <c r="B10" s="19" t="s">
        <v>40</v>
      </c>
      <c r="C10" s="12"/>
      <c r="D10" s="2" t="s">
        <v>41</v>
      </c>
      <c r="E10" s="12"/>
      <c r="F10" s="3" t="s">
        <v>42</v>
      </c>
      <c r="G10" s="11"/>
      <c r="H10" s="25">
        <v>100</v>
      </c>
      <c r="J10" s="7" t="str">
        <f>IF(H10="","",IF(H10=10,"3",IF(H10=100,"4",IF(H10=1000,"5"))))</f>
        <v>4</v>
      </c>
      <c r="L10" s="9">
        <v>1000</v>
      </c>
      <c r="M10" s="9"/>
      <c r="N10" s="9"/>
    </row>
    <row r="11" spans="1:14" s="4" customFormat="1" ht="15.75" customHeight="1" thickBot="1" x14ac:dyDescent="0.3">
      <c r="A11" s="12"/>
      <c r="B11" s="12"/>
      <c r="C11" s="12"/>
      <c r="D11" s="12"/>
      <c r="E11" s="12"/>
      <c r="F11" s="12"/>
      <c r="G11" s="15"/>
      <c r="H11" s="16"/>
      <c r="J11" s="6"/>
      <c r="L11" s="10"/>
      <c r="M11" s="10"/>
      <c r="N11" s="10"/>
    </row>
    <row r="12" spans="1:14" ht="15" customHeight="1" x14ac:dyDescent="0.25">
      <c r="A12" s="46" t="s">
        <v>0</v>
      </c>
      <c r="B12" s="20" t="s">
        <v>2</v>
      </c>
      <c r="C12" s="12"/>
      <c r="D12" s="60" t="s">
        <v>33</v>
      </c>
      <c r="E12" s="12"/>
      <c r="F12" s="62" t="s">
        <v>35</v>
      </c>
      <c r="G12" s="11"/>
      <c r="H12" s="53">
        <v>100</v>
      </c>
      <c r="J12" s="50" t="str">
        <f>IF(H12="","",IF(H12=10,"3",IF(H12=100,"4",IF(H12=1000,"5"))))</f>
        <v>4</v>
      </c>
      <c r="L12" s="9"/>
      <c r="M12" s="9"/>
      <c r="N12" s="9"/>
    </row>
    <row r="13" spans="1:14" ht="15" customHeight="1" x14ac:dyDescent="0.25">
      <c r="A13" s="47"/>
      <c r="B13" s="44" t="s">
        <v>1</v>
      </c>
      <c r="C13" s="12"/>
      <c r="D13" s="61"/>
      <c r="E13" s="12"/>
      <c r="F13" s="63"/>
      <c r="G13" s="11"/>
      <c r="H13" s="53"/>
      <c r="J13" s="52"/>
      <c r="L13" s="9"/>
      <c r="M13" s="9"/>
      <c r="N13" s="9"/>
    </row>
    <row r="14" spans="1:14" ht="27" customHeight="1" thickBot="1" x14ac:dyDescent="0.3">
      <c r="A14" s="48"/>
      <c r="B14" s="45"/>
      <c r="C14" s="12"/>
      <c r="D14" s="22" t="s">
        <v>34</v>
      </c>
      <c r="E14" s="12"/>
      <c r="F14" s="21" t="s">
        <v>43</v>
      </c>
      <c r="G14" s="11"/>
      <c r="H14" s="53"/>
      <c r="J14" s="51"/>
      <c r="L14" s="9"/>
      <c r="M14" s="9"/>
      <c r="N14" s="9"/>
    </row>
    <row r="15" spans="1:14" ht="24" thickBot="1" x14ac:dyDescent="0.3">
      <c r="A15" s="11"/>
      <c r="B15" s="11"/>
      <c r="C15" s="11"/>
      <c r="D15" s="11"/>
      <c r="E15" s="11"/>
      <c r="F15" s="11"/>
      <c r="G15" s="11"/>
      <c r="H15" s="14"/>
      <c r="L15" s="9"/>
      <c r="M15" s="9"/>
      <c r="N15" s="9"/>
    </row>
    <row r="16" spans="1:14" ht="42.75" customHeight="1" thickBot="1" x14ac:dyDescent="0.3">
      <c r="A16" s="23" t="s">
        <v>3</v>
      </c>
      <c r="B16" s="1" t="s">
        <v>4</v>
      </c>
      <c r="C16" s="12"/>
      <c r="D16" s="2" t="s">
        <v>5</v>
      </c>
      <c r="E16" s="12"/>
      <c r="F16" s="3" t="s">
        <v>6</v>
      </c>
      <c r="G16" s="11"/>
      <c r="H16" s="25">
        <v>1000</v>
      </c>
      <c r="J16" s="7" t="str">
        <f>IF(H16="","",IF(H16=10,"3",IF(H16=100,"4",IF(H16=1000,"5"))))</f>
        <v>5</v>
      </c>
      <c r="L16" s="9" t="s">
        <v>7</v>
      </c>
      <c r="M16" s="9"/>
      <c r="N16" s="9"/>
    </row>
    <row r="17" spans="1:14" ht="15" customHeight="1" x14ac:dyDescent="0.25">
      <c r="A17" s="11"/>
      <c r="B17" s="11"/>
      <c r="C17" s="11"/>
      <c r="D17" s="11"/>
      <c r="E17" s="11"/>
      <c r="F17" s="11"/>
      <c r="G17" s="11"/>
      <c r="H17" s="11"/>
      <c r="L17" s="9" t="s">
        <v>8</v>
      </c>
      <c r="M17" s="9"/>
      <c r="N17" s="9"/>
    </row>
    <row r="18" spans="1:14" ht="36" x14ac:dyDescent="0.25">
      <c r="A18" s="11"/>
      <c r="B18" s="11"/>
      <c r="C18" s="11"/>
      <c r="D18" s="11"/>
      <c r="E18" s="11"/>
      <c r="F18" s="17" t="s">
        <v>36</v>
      </c>
      <c r="G18" s="11"/>
      <c r="H18" s="25">
        <f>SUM(H7,H10,H12,H16)</f>
        <v>1210</v>
      </c>
      <c r="L18" s="9" t="s">
        <v>9</v>
      </c>
      <c r="M18" s="9"/>
      <c r="N18" s="9"/>
    </row>
    <row r="19" spans="1:14" ht="14.25" customHeight="1" thickBot="1" x14ac:dyDescent="0.3">
      <c r="A19" s="11"/>
      <c r="B19" s="11"/>
      <c r="C19" s="11"/>
      <c r="D19" s="11"/>
      <c r="E19" s="11"/>
      <c r="F19" s="11"/>
      <c r="G19" s="11"/>
      <c r="H19" s="11"/>
      <c r="L19" s="9" t="s">
        <v>10</v>
      </c>
      <c r="M19" s="9"/>
      <c r="N19" s="9"/>
    </row>
    <row r="20" spans="1:14" ht="19.5" customHeight="1" thickBot="1" x14ac:dyDescent="0.3">
      <c r="A20" s="11"/>
      <c r="B20" s="11"/>
      <c r="C20" s="11"/>
      <c r="D20" s="11"/>
      <c r="E20" s="11"/>
      <c r="F20" s="17" t="s">
        <v>37</v>
      </c>
      <c r="G20" s="11"/>
      <c r="H20" s="18">
        <f>J7+J10+J12+J16</f>
        <v>16</v>
      </c>
      <c r="L20" s="9" t="s">
        <v>11</v>
      </c>
      <c r="M20" s="9"/>
      <c r="N20" s="9"/>
    </row>
    <row r="21" spans="1:14" x14ac:dyDescent="0.25">
      <c r="L21" s="9" t="s">
        <v>12</v>
      </c>
      <c r="M21" s="9"/>
      <c r="N21" s="9"/>
    </row>
    <row r="22" spans="1:14" x14ac:dyDescent="0.25">
      <c r="L22" s="9" t="s">
        <v>13</v>
      </c>
      <c r="M22" s="9"/>
      <c r="N22" s="9"/>
    </row>
    <row r="23" spans="1:14" x14ac:dyDescent="0.25">
      <c r="L23" s="9" t="s">
        <v>14</v>
      </c>
      <c r="M23" s="9"/>
      <c r="N23" s="9"/>
    </row>
    <row r="24" spans="1:14" x14ac:dyDescent="0.25">
      <c r="L24" s="9" t="s">
        <v>15</v>
      </c>
      <c r="M24" s="9"/>
      <c r="N24" s="9"/>
    </row>
    <row r="25" spans="1:14" x14ac:dyDescent="0.25">
      <c r="L25" s="9" t="s">
        <v>16</v>
      </c>
      <c r="M25" s="9"/>
      <c r="N25" s="9"/>
    </row>
    <row r="26" spans="1:14" x14ac:dyDescent="0.25">
      <c r="L26" s="9" t="s">
        <v>17</v>
      </c>
      <c r="M26" s="9"/>
      <c r="N26" s="9"/>
    </row>
    <row r="27" spans="1:14" x14ac:dyDescent="0.25">
      <c r="L27" s="9" t="s">
        <v>18</v>
      </c>
      <c r="M27" s="9"/>
      <c r="N27" s="9"/>
    </row>
    <row r="28" spans="1:14" x14ac:dyDescent="0.25">
      <c r="L28" s="9" t="s">
        <v>19</v>
      </c>
      <c r="M28" s="9"/>
      <c r="N28" s="9"/>
    </row>
    <row r="29" spans="1:14" x14ac:dyDescent="0.25">
      <c r="L29" s="8" t="s">
        <v>20</v>
      </c>
      <c r="M29" s="8"/>
    </row>
    <row r="30" spans="1:14" x14ac:dyDescent="0.25">
      <c r="L30" s="8" t="s">
        <v>21</v>
      </c>
      <c r="M30" s="8"/>
    </row>
    <row r="31" spans="1:14" x14ac:dyDescent="0.25">
      <c r="L31" s="8" t="s">
        <v>22</v>
      </c>
      <c r="M31" s="8"/>
    </row>
    <row r="32" spans="1:14" x14ac:dyDescent="0.25">
      <c r="L32" s="8" t="s">
        <v>23</v>
      </c>
      <c r="M32" s="8"/>
    </row>
    <row r="33" spans="12:13" x14ac:dyDescent="0.25">
      <c r="L33" s="8" t="s">
        <v>24</v>
      </c>
      <c r="M33" s="8"/>
    </row>
    <row r="34" spans="12:13" x14ac:dyDescent="0.25">
      <c r="L34" s="8" t="s">
        <v>25</v>
      </c>
      <c r="M34" s="8"/>
    </row>
    <row r="35" spans="12:13" x14ac:dyDescent="0.25">
      <c r="L35" s="8" t="s">
        <v>26</v>
      </c>
      <c r="M35" s="8"/>
    </row>
    <row r="36" spans="12:13" x14ac:dyDescent="0.25">
      <c r="L36" s="8" t="s">
        <v>27</v>
      </c>
      <c r="M36" s="8"/>
    </row>
  </sheetData>
  <mergeCells count="13">
    <mergeCell ref="A3:H3"/>
    <mergeCell ref="B13:B14"/>
    <mergeCell ref="A12:A14"/>
    <mergeCell ref="C7:C8"/>
    <mergeCell ref="J7:J8"/>
    <mergeCell ref="J12:J14"/>
    <mergeCell ref="H7:H8"/>
    <mergeCell ref="H12:H14"/>
    <mergeCell ref="B7:B8"/>
    <mergeCell ref="D7:D8"/>
    <mergeCell ref="F7:F8"/>
    <mergeCell ref="D12:D13"/>
    <mergeCell ref="F12:F13"/>
  </mergeCells>
  <dataValidations count="2">
    <dataValidation type="list" allowBlank="1" showInputMessage="1" showErrorMessage="1" sqref="A6">
      <formula1>$L$16:$L$36</formula1>
    </dataValidation>
    <dataValidation type="list" allowBlank="1" showInputMessage="1" showErrorMessage="1" sqref="H16 H12:H14 H10 H7:H8">
      <formula1>$L$7:$L$10</formula1>
    </dataValidation>
  </dataValidations>
  <printOptions horizontalCentered="1" verticalCentered="1"/>
  <pageMargins left="0" right="0" top="0" bottom="0" header="0" footer="0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3"/>
  <sheetViews>
    <sheetView workbookViewId="0">
      <selection activeCell="C15" sqref="C15"/>
    </sheetView>
  </sheetViews>
  <sheetFormatPr baseColWidth="10" defaultRowHeight="15" x14ac:dyDescent="0.25"/>
  <cols>
    <col min="1" max="1" width="34" bestFit="1" customWidth="1"/>
  </cols>
  <sheetData>
    <row r="1" spans="1:3" ht="15.75" thickBot="1" x14ac:dyDescent="0.3"/>
    <row r="2" spans="1:3" ht="15.75" thickBot="1" x14ac:dyDescent="0.3">
      <c r="B2" s="42" t="s">
        <v>39</v>
      </c>
      <c r="C2" s="42" t="s">
        <v>51</v>
      </c>
    </row>
    <row r="3" spans="1:3" ht="15.75" x14ac:dyDescent="0.25">
      <c r="A3" s="34" t="s">
        <v>7</v>
      </c>
      <c r="B3" s="35"/>
      <c r="C3" s="36"/>
    </row>
    <row r="4" spans="1:3" ht="15.75" x14ac:dyDescent="0.25">
      <c r="A4" s="37" t="s">
        <v>8</v>
      </c>
      <c r="B4" s="33">
        <v>40</v>
      </c>
      <c r="C4" s="38"/>
    </row>
    <row r="5" spans="1:3" ht="15.75" x14ac:dyDescent="0.25">
      <c r="A5" s="37" t="s">
        <v>9</v>
      </c>
      <c r="B5" s="33"/>
      <c r="C5" s="38"/>
    </row>
    <row r="6" spans="1:3" ht="15.75" x14ac:dyDescent="0.25">
      <c r="A6" s="37" t="s">
        <v>10</v>
      </c>
      <c r="B6" s="33">
        <v>2110</v>
      </c>
      <c r="C6" s="38"/>
    </row>
    <row r="7" spans="1:3" ht="15.75" x14ac:dyDescent="0.25">
      <c r="A7" s="37" t="s">
        <v>11</v>
      </c>
      <c r="B7" s="33"/>
      <c r="C7" s="38"/>
    </row>
    <row r="8" spans="1:3" ht="15.75" x14ac:dyDescent="0.25">
      <c r="A8" s="37" t="s">
        <v>12</v>
      </c>
      <c r="B8" s="33"/>
      <c r="C8" s="38"/>
    </row>
    <row r="9" spans="1:3" ht="15.75" x14ac:dyDescent="0.25">
      <c r="A9" s="37" t="s">
        <v>13</v>
      </c>
      <c r="B9" s="33">
        <v>1300</v>
      </c>
      <c r="C9" s="38"/>
    </row>
    <row r="10" spans="1:3" ht="15.75" x14ac:dyDescent="0.25">
      <c r="A10" s="37" t="s">
        <v>14</v>
      </c>
      <c r="B10" s="33">
        <v>3100</v>
      </c>
      <c r="C10" s="38"/>
    </row>
    <row r="11" spans="1:3" ht="15.75" x14ac:dyDescent="0.25">
      <c r="A11" s="37" t="s">
        <v>15</v>
      </c>
      <c r="B11" s="33">
        <v>1300</v>
      </c>
      <c r="C11" s="38"/>
    </row>
    <row r="12" spans="1:3" ht="15.75" x14ac:dyDescent="0.25">
      <c r="A12" s="37" t="s">
        <v>16</v>
      </c>
      <c r="B12" s="33"/>
      <c r="C12" s="38"/>
    </row>
    <row r="13" spans="1:3" ht="15.75" x14ac:dyDescent="0.25">
      <c r="A13" s="37" t="s">
        <v>17</v>
      </c>
      <c r="B13" s="33">
        <v>1200</v>
      </c>
      <c r="C13" s="38"/>
    </row>
    <row r="14" spans="1:3" ht="15.75" x14ac:dyDescent="0.25">
      <c r="A14" s="37" t="s">
        <v>18</v>
      </c>
      <c r="B14" s="33">
        <v>1120</v>
      </c>
      <c r="C14" s="38"/>
    </row>
    <row r="15" spans="1:3" ht="15.75" x14ac:dyDescent="0.25">
      <c r="A15" s="37" t="s">
        <v>19</v>
      </c>
      <c r="B15" s="33">
        <v>1210</v>
      </c>
      <c r="C15" s="38">
        <v>16</v>
      </c>
    </row>
    <row r="16" spans="1:3" ht="15.75" x14ac:dyDescent="0.25">
      <c r="A16" s="37" t="s">
        <v>20</v>
      </c>
      <c r="B16" s="33"/>
      <c r="C16" s="38"/>
    </row>
    <row r="17" spans="1:3" ht="15.75" x14ac:dyDescent="0.25">
      <c r="A17" s="37" t="s">
        <v>21</v>
      </c>
      <c r="B17" s="33"/>
      <c r="C17" s="38"/>
    </row>
    <row r="18" spans="1:3" ht="15.75" x14ac:dyDescent="0.25">
      <c r="A18" s="37" t="s">
        <v>22</v>
      </c>
      <c r="B18" s="33">
        <v>1300</v>
      </c>
      <c r="C18" s="38"/>
    </row>
    <row r="19" spans="1:3" ht="15.75" x14ac:dyDescent="0.25">
      <c r="A19" s="37" t="s">
        <v>23</v>
      </c>
      <c r="B19" s="33">
        <v>310</v>
      </c>
      <c r="C19" s="38"/>
    </row>
    <row r="20" spans="1:3" ht="15.75" x14ac:dyDescent="0.25">
      <c r="A20" s="37" t="s">
        <v>24</v>
      </c>
      <c r="B20" s="33"/>
      <c r="C20" s="38"/>
    </row>
    <row r="21" spans="1:3" ht="15.75" x14ac:dyDescent="0.25">
      <c r="A21" s="37" t="s">
        <v>25</v>
      </c>
      <c r="B21" s="33"/>
      <c r="C21" s="38"/>
    </row>
    <row r="22" spans="1:3" ht="15.75" x14ac:dyDescent="0.25">
      <c r="A22" s="37" t="s">
        <v>26</v>
      </c>
      <c r="B22" s="33">
        <v>1300</v>
      </c>
      <c r="C22" s="38"/>
    </row>
    <row r="23" spans="1:3" ht="16.5" thickBot="1" x14ac:dyDescent="0.3">
      <c r="A23" s="39" t="s">
        <v>27</v>
      </c>
      <c r="B23" s="40">
        <v>1300</v>
      </c>
      <c r="C23" s="41"/>
    </row>
  </sheetData>
  <conditionalFormatting sqref="A3:A23">
    <cfRule type="cellIs" dxfId="1" priority="1" stopIfTrue="1" operator="notEqual">
      <formula>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24"/>
  <sheetViews>
    <sheetView workbookViewId="0">
      <selection activeCell="B8" sqref="B8"/>
    </sheetView>
  </sheetViews>
  <sheetFormatPr baseColWidth="10" defaultRowHeight="15" x14ac:dyDescent="0.25"/>
  <cols>
    <col min="1" max="1" width="34" bestFit="1" customWidth="1"/>
    <col min="2" max="2" width="6.7109375" bestFit="1" customWidth="1"/>
  </cols>
  <sheetData>
    <row r="2" spans="1:2" ht="15.75" thickBot="1" x14ac:dyDescent="0.3"/>
    <row r="3" spans="1:2" ht="15.75" thickBot="1" x14ac:dyDescent="0.3">
      <c r="B3" s="32" t="s">
        <v>39</v>
      </c>
    </row>
    <row r="4" spans="1:2" ht="15.75" x14ac:dyDescent="0.25">
      <c r="A4" s="27" t="s">
        <v>44</v>
      </c>
      <c r="B4" s="29">
        <v>130</v>
      </c>
    </row>
    <row r="5" spans="1:2" ht="15.75" x14ac:dyDescent="0.25">
      <c r="A5" s="28" t="s">
        <v>45</v>
      </c>
      <c r="B5" s="30">
        <v>3100</v>
      </c>
    </row>
    <row r="6" spans="1:2" ht="15.75" x14ac:dyDescent="0.25">
      <c r="A6" s="28" t="s">
        <v>46</v>
      </c>
      <c r="B6" s="30">
        <v>1210</v>
      </c>
    </row>
    <row r="7" spans="1:2" ht="15.75" x14ac:dyDescent="0.25">
      <c r="A7" s="28" t="s">
        <v>47</v>
      </c>
      <c r="B7" s="30">
        <v>1210</v>
      </c>
    </row>
    <row r="8" spans="1:2" ht="15.75" x14ac:dyDescent="0.25">
      <c r="A8" s="28" t="s">
        <v>48</v>
      </c>
      <c r="B8" s="30">
        <v>1300</v>
      </c>
    </row>
    <row r="9" spans="1:2" ht="15.75" x14ac:dyDescent="0.25">
      <c r="A9" s="28"/>
      <c r="B9" s="30"/>
    </row>
    <row r="10" spans="1:2" ht="15.75" x14ac:dyDescent="0.25">
      <c r="A10" s="28"/>
      <c r="B10" s="30"/>
    </row>
    <row r="11" spans="1:2" ht="15.75" x14ac:dyDescent="0.25">
      <c r="A11" s="28"/>
      <c r="B11" s="30"/>
    </row>
    <row r="12" spans="1:2" ht="15.75" x14ac:dyDescent="0.25">
      <c r="A12" s="28"/>
      <c r="B12" s="30"/>
    </row>
    <row r="13" spans="1:2" ht="15.75" x14ac:dyDescent="0.25">
      <c r="A13" s="28"/>
      <c r="B13" s="30"/>
    </row>
    <row r="14" spans="1:2" ht="15.75" x14ac:dyDescent="0.25">
      <c r="A14" s="28"/>
      <c r="B14" s="30"/>
    </row>
    <row r="15" spans="1:2" ht="15.75" x14ac:dyDescent="0.25">
      <c r="A15" s="28"/>
      <c r="B15" s="30"/>
    </row>
    <row r="16" spans="1:2" ht="15.75" x14ac:dyDescent="0.25">
      <c r="A16" s="28"/>
      <c r="B16" s="30"/>
    </row>
    <row r="17" spans="1:2" ht="15.75" x14ac:dyDescent="0.25">
      <c r="A17" s="28"/>
      <c r="B17" s="30"/>
    </row>
    <row r="18" spans="1:2" ht="15.75" x14ac:dyDescent="0.25">
      <c r="A18" s="28"/>
      <c r="B18" s="30"/>
    </row>
    <row r="19" spans="1:2" ht="15.75" x14ac:dyDescent="0.25">
      <c r="A19" s="28"/>
      <c r="B19" s="30"/>
    </row>
    <row r="20" spans="1:2" ht="15.75" x14ac:dyDescent="0.25">
      <c r="A20" s="28"/>
      <c r="B20" s="30"/>
    </row>
    <row r="21" spans="1:2" ht="15.75" x14ac:dyDescent="0.25">
      <c r="A21" s="28"/>
      <c r="B21" s="30"/>
    </row>
    <row r="22" spans="1:2" ht="15.75" x14ac:dyDescent="0.25">
      <c r="A22" s="28"/>
      <c r="B22" s="30"/>
    </row>
    <row r="23" spans="1:2" ht="15.75" x14ac:dyDescent="0.25">
      <c r="A23" s="28"/>
      <c r="B23" s="30"/>
    </row>
    <row r="24" spans="1:2" ht="16.5" thickBot="1" x14ac:dyDescent="0.3">
      <c r="A24" s="28"/>
      <c r="B24" s="31"/>
    </row>
  </sheetData>
  <conditionalFormatting sqref="A4:A24">
    <cfRule type="cellIs" dxfId="0" priority="1" stopIfTrue="1" operator="notEqual">
      <formula>0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Eval</vt:lpstr>
      <vt:lpstr>4A</vt:lpstr>
      <vt:lpstr>4C</vt:lpstr>
      <vt:lpstr>Eval!Zone_d_impression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2015-02-10T10:32:08Z</dcterms:modified>
</cp:coreProperties>
</file>