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ml.chartshap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2510" windowHeight="9810" tabRatio="524"/>
  </bookViews>
  <sheets>
    <sheet name="Tableau" sheetId="4" r:id="rId1"/>
    <sheet name="GALILEOS_OPERATEURS" sheetId="1" r:id="rId2"/>
    <sheet name="Feuil1" sheetId="2" r:id="rId3"/>
    <sheet name="Feuil2" sheetId="3" r:id="rId4"/>
    <sheet name="liste" sheetId="5" r:id="rId5"/>
  </sheets>
  <definedNames>
    <definedName name="_xlnm._FilterDatabase" localSheetId="1" hidden="1">GALILEOS_OPERATEURS!$A$7:$E$117</definedName>
    <definedName name="_xlnm.Print_Area" localSheetId="2">Feuil1!$A$1:$Q$51</definedName>
  </definedNames>
  <calcPr calcId="152511"/>
</workbook>
</file>

<file path=xl/calcChain.xml><?xml version="1.0" encoding="utf-8"?>
<calcChain xmlns="http://schemas.openxmlformats.org/spreadsheetml/2006/main">
  <c r="BT858" i="1" l="1"/>
  <c r="BT802" i="1" s="1"/>
  <c r="CR878" i="1"/>
  <c r="AV858" i="1"/>
  <c r="BS858" i="1"/>
  <c r="BS802" i="1" s="1"/>
  <c r="CR855" i="1"/>
  <c r="CE881" i="1"/>
  <c r="CF881" i="1"/>
  <c r="CG881" i="1"/>
  <c r="CH881" i="1"/>
  <c r="CI881" i="1"/>
  <c r="CJ881" i="1"/>
  <c r="CK881" i="1"/>
  <c r="CL881" i="1"/>
  <c r="CM881" i="1"/>
  <c r="CN881" i="1"/>
  <c r="CO881" i="1"/>
  <c r="CP881" i="1"/>
  <c r="CR869" i="1"/>
  <c r="CR846" i="1"/>
  <c r="CE845" i="1"/>
  <c r="CE868" i="1" s="1"/>
  <c r="CF845" i="1"/>
  <c r="CF868" i="1" s="1"/>
  <c r="CG845" i="1"/>
  <c r="CG868" i="1" s="1"/>
  <c r="CH845" i="1"/>
  <c r="CH868" i="1" s="1"/>
  <c r="CI845" i="1"/>
  <c r="CI868" i="1" s="1"/>
  <c r="CJ845" i="1"/>
  <c r="CJ868" i="1" s="1"/>
  <c r="CK845" i="1"/>
  <c r="CK868" i="1" s="1"/>
  <c r="CL845" i="1"/>
  <c r="CL868" i="1" s="1"/>
  <c r="CM845" i="1"/>
  <c r="CM868" i="1" s="1"/>
  <c r="CN845" i="1"/>
  <c r="CN868" i="1" s="1"/>
  <c r="CO845" i="1"/>
  <c r="CO868" i="1" s="1"/>
  <c r="CP845" i="1"/>
  <c r="CP868" i="1" s="1"/>
  <c r="AR801" i="1"/>
  <c r="AS801" i="1" s="1"/>
  <c r="AT801" i="1" s="1"/>
  <c r="AU801" i="1" s="1"/>
  <c r="AV801" i="1" s="1"/>
  <c r="AW801" i="1" s="1"/>
  <c r="AX801" i="1" s="1"/>
  <c r="AY801" i="1" s="1"/>
  <c r="AZ801" i="1" s="1"/>
  <c r="BA801" i="1" s="1"/>
  <c r="BB801" i="1" s="1"/>
  <c r="BC801" i="1" s="1"/>
  <c r="BD801" i="1" s="1"/>
  <c r="BE801" i="1" s="1"/>
  <c r="BF801" i="1" s="1"/>
  <c r="BG801" i="1" s="1"/>
  <c r="BH801" i="1" s="1"/>
  <c r="BI801" i="1" s="1"/>
  <c r="BJ801" i="1" s="1"/>
  <c r="BK801" i="1" s="1"/>
  <c r="BL801" i="1" s="1"/>
  <c r="BM801" i="1" s="1"/>
  <c r="BN801" i="1" s="1"/>
  <c r="AU858" i="1"/>
  <c r="AU845" i="1"/>
  <c r="AU868" i="1" s="1"/>
  <c r="AV845" i="1"/>
  <c r="AV868" i="1" s="1"/>
  <c r="AW845" i="1"/>
  <c r="AW868" i="1" s="1"/>
  <c r="AX845" i="1"/>
  <c r="AX868" i="1" s="1"/>
  <c r="AY845" i="1"/>
  <c r="AY868" i="1" s="1"/>
  <c r="AZ845" i="1"/>
  <c r="AZ868" i="1" s="1"/>
  <c r="BA845" i="1"/>
  <c r="BA868" i="1" s="1"/>
  <c r="BB845" i="1"/>
  <c r="BB868" i="1" s="1"/>
  <c r="BC845" i="1"/>
  <c r="BC868" i="1" s="1"/>
  <c r="BD845" i="1"/>
  <c r="BD868" i="1" s="1"/>
  <c r="BE845" i="1"/>
  <c r="BE868" i="1" s="1"/>
  <c r="BF845" i="1"/>
  <c r="BF868" i="1" s="1"/>
  <c r="BG845" i="1"/>
  <c r="BG868" i="1" s="1"/>
  <c r="BH845" i="1"/>
  <c r="BH868" i="1" s="1"/>
  <c r="BI845" i="1"/>
  <c r="BI868" i="1" s="1"/>
  <c r="BJ845" i="1"/>
  <c r="BJ868" i="1" s="1"/>
  <c r="BK845" i="1"/>
  <c r="BK868" i="1" s="1"/>
  <c r="BL845" i="1"/>
  <c r="BL868" i="1" s="1"/>
  <c r="BM845" i="1"/>
  <c r="BM868" i="1" s="1"/>
  <c r="BN845" i="1"/>
  <c r="BN868" i="1" s="1"/>
  <c r="BO845" i="1"/>
  <c r="BO868" i="1" s="1"/>
  <c r="BP845" i="1"/>
  <c r="BP868" i="1" s="1"/>
  <c r="BQ845" i="1"/>
  <c r="BQ868" i="1" s="1"/>
  <c r="BR845" i="1"/>
  <c r="BR868" i="1" s="1"/>
  <c r="BR858" i="1"/>
  <c r="BR802" i="1" s="1"/>
  <c r="CR873" i="1" l="1"/>
  <c r="BQ858" i="1"/>
  <c r="BQ802" i="1" s="1"/>
  <c r="BP858" i="1"/>
  <c r="BP802" i="1" s="1"/>
  <c r="BS881" i="1"/>
  <c r="BT881" i="1"/>
  <c r="BU881" i="1"/>
  <c r="BV881" i="1"/>
  <c r="BW881" i="1"/>
  <c r="BX881" i="1"/>
  <c r="BY881" i="1"/>
  <c r="BZ881" i="1"/>
  <c r="CA881" i="1"/>
  <c r="CB881" i="1"/>
  <c r="CC881" i="1"/>
  <c r="CD881" i="1"/>
  <c r="BS845" i="1"/>
  <c r="BS868" i="1" s="1"/>
  <c r="BT845" i="1"/>
  <c r="BT868" i="1" s="1"/>
  <c r="BU845" i="1"/>
  <c r="BU868" i="1" s="1"/>
  <c r="BV845" i="1"/>
  <c r="BV868" i="1" s="1"/>
  <c r="BW845" i="1"/>
  <c r="BW868" i="1" s="1"/>
  <c r="BX845" i="1"/>
  <c r="BX868" i="1" s="1"/>
  <c r="BY845" i="1"/>
  <c r="BY868" i="1" s="1"/>
  <c r="BZ845" i="1"/>
  <c r="BZ868" i="1" s="1"/>
  <c r="CA845" i="1"/>
  <c r="CA868" i="1" s="1"/>
  <c r="CB845" i="1"/>
  <c r="CB868" i="1" s="1"/>
  <c r="CC845" i="1"/>
  <c r="CC868" i="1" s="1"/>
  <c r="CD845" i="1"/>
  <c r="CD868" i="1" s="1"/>
  <c r="CR850" i="1"/>
  <c r="BO858" i="1" l="1"/>
  <c r="BO802" i="1" s="1"/>
  <c r="BN858" i="1"/>
  <c r="BN802" i="1" s="1"/>
  <c r="CR853" i="1"/>
  <c r="BM858" i="1"/>
  <c r="BM802" i="1" s="1"/>
  <c r="BL858" i="1"/>
  <c r="BL802" i="1" s="1"/>
  <c r="BK858" i="1"/>
  <c r="BK802" i="1" s="1"/>
  <c r="CR874" i="1"/>
  <c r="CR872" i="1"/>
  <c r="BJ858" i="1"/>
  <c r="BJ802" i="1" s="1"/>
  <c r="BI858" i="1"/>
  <c r="BI802" i="1" s="1"/>
  <c r="CR854" i="1"/>
  <c r="CR857" i="1"/>
  <c r="BH858" i="1"/>
  <c r="BH802" i="1" s="1"/>
  <c r="CR880" i="1"/>
  <c r="CR879" i="1"/>
  <c r="CR876" i="1"/>
  <c r="CR875" i="1"/>
  <c r="CR877" i="1"/>
  <c r="CR871" i="1"/>
  <c r="CR870" i="1"/>
  <c r="AU802" i="1"/>
  <c r="AV802" i="1"/>
  <c r="AW858" i="1"/>
  <c r="AW802" i="1" s="1"/>
  <c r="AX858" i="1"/>
  <c r="AX802" i="1" s="1"/>
  <c r="AY858" i="1"/>
  <c r="AY802" i="1" s="1"/>
  <c r="AZ858" i="1"/>
  <c r="AZ802" i="1" s="1"/>
  <c r="BA858" i="1"/>
  <c r="BA802" i="1" s="1"/>
  <c r="BB858" i="1"/>
  <c r="BB802" i="1" s="1"/>
  <c r="BC858" i="1"/>
  <c r="BC802" i="1" s="1"/>
  <c r="BD858" i="1"/>
  <c r="BD802" i="1" s="1"/>
  <c r="BE858" i="1"/>
  <c r="BE802" i="1" s="1"/>
  <c r="BF858" i="1"/>
  <c r="BF802" i="1" s="1"/>
  <c r="BG858" i="1"/>
  <c r="BG802" i="1" s="1"/>
  <c r="CQ858" i="1"/>
  <c r="CQ802" i="1" s="1"/>
  <c r="CQ881" i="1"/>
  <c r="AU881" i="1"/>
  <c r="AV881" i="1"/>
  <c r="AW881" i="1"/>
  <c r="AX881" i="1"/>
  <c r="AY881" i="1"/>
  <c r="AZ881" i="1"/>
  <c r="BA881" i="1"/>
  <c r="BB881" i="1"/>
  <c r="BC881" i="1"/>
  <c r="BD881" i="1"/>
  <c r="BE881" i="1"/>
  <c r="BF881" i="1"/>
  <c r="BG881" i="1"/>
  <c r="BH881" i="1"/>
  <c r="BI881" i="1"/>
  <c r="BJ881" i="1"/>
  <c r="BK881" i="1"/>
  <c r="BL881" i="1"/>
  <c r="BM881" i="1"/>
  <c r="BN881" i="1"/>
  <c r="BO881" i="1"/>
  <c r="BP881" i="1"/>
  <c r="BQ881" i="1"/>
  <c r="BR881" i="1"/>
  <c r="AT880" i="1"/>
  <c r="AT849" i="1"/>
  <c r="AU803" i="1" l="1"/>
  <c r="AU882" i="1"/>
  <c r="CR881" i="1"/>
  <c r="CR848" i="1"/>
  <c r="CR849" i="1"/>
  <c r="CR847" i="1"/>
  <c r="CR851" i="1"/>
  <c r="CR856" i="1"/>
  <c r="CR852" i="1"/>
  <c r="CR858" i="1" l="1"/>
  <c r="AT846" i="1"/>
  <c r="AT869" i="1" s="1"/>
  <c r="AT853" i="1"/>
  <c r="AT876" i="1" s="1"/>
  <c r="AT854" i="1"/>
  <c r="AT877" i="1" s="1"/>
  <c r="AT856" i="1"/>
  <c r="AT879" i="1" s="1"/>
  <c r="AT851" i="1"/>
  <c r="AT874" i="1" s="1"/>
  <c r="AT847" i="1"/>
  <c r="AT870" i="1" s="1"/>
  <c r="AT872" i="1"/>
  <c r="AT848" i="1"/>
  <c r="AT871" i="1" s="1"/>
  <c r="AT852" i="1"/>
  <c r="AT875" i="1" s="1"/>
  <c r="AT858" i="1"/>
  <c r="CR802" i="1" l="1"/>
  <c r="AV882" i="1" l="1"/>
  <c r="AW882" i="1" s="1"/>
  <c r="AX882" i="1" s="1"/>
  <c r="AY882" i="1" s="1"/>
  <c r="AZ882" i="1" s="1"/>
  <c r="BA882" i="1" s="1"/>
  <c r="BB882" i="1" s="1"/>
  <c r="BC882" i="1" s="1"/>
  <c r="BD882" i="1" s="1"/>
  <c r="BE882" i="1" s="1"/>
  <c r="BF882" i="1" s="1"/>
  <c r="BG882" i="1" s="1"/>
  <c r="BH882" i="1" s="1"/>
  <c r="BI882" i="1" s="1"/>
  <c r="BJ882" i="1" s="1"/>
  <c r="BK882" i="1" s="1"/>
  <c r="BL882" i="1" s="1"/>
  <c r="BM882" i="1" s="1"/>
  <c r="BN882" i="1" s="1"/>
  <c r="BO882" i="1" s="1"/>
  <c r="BP882" i="1" s="1"/>
  <c r="BQ882" i="1" s="1"/>
  <c r="BR882" i="1" s="1"/>
  <c r="BS882" i="1" s="1"/>
  <c r="BT882" i="1" l="1"/>
  <c r="BS883" i="1"/>
  <c r="BU882" i="1" l="1"/>
  <c r="BT883" i="1"/>
  <c r="BV882" i="1" l="1"/>
  <c r="BU883" i="1"/>
  <c r="BW882" i="1" l="1"/>
  <c r="BV883" i="1"/>
  <c r="BX882" i="1" l="1"/>
  <c r="BW883" i="1"/>
  <c r="BX883" i="1" l="1"/>
  <c r="BY882" i="1"/>
  <c r="BY883" i="1" l="1"/>
  <c r="BZ882" i="1"/>
  <c r="CA882" i="1" l="1"/>
  <c r="BZ883" i="1"/>
  <c r="CB882" i="1" l="1"/>
  <c r="CA883" i="1"/>
  <c r="CB883" i="1" l="1"/>
  <c r="CC882" i="1"/>
  <c r="AV803" i="1"/>
  <c r="AU804" i="1"/>
  <c r="CD882" i="1" l="1"/>
  <c r="CC883" i="1"/>
  <c r="AW803" i="1"/>
  <c r="AV804" i="1"/>
  <c r="CD883" i="1" l="1"/>
  <c r="CE882" i="1"/>
  <c r="AX803" i="1"/>
  <c r="AW804" i="1"/>
  <c r="CF882" i="1" l="1"/>
  <c r="CE883" i="1"/>
  <c r="AY803" i="1"/>
  <c r="AX804" i="1"/>
  <c r="AU883" i="1"/>
  <c r="CG882" i="1" l="1"/>
  <c r="CF883" i="1"/>
  <c r="AZ803" i="1"/>
  <c r="AY804" i="1"/>
  <c r="AV883" i="1"/>
  <c r="CH882" i="1" l="1"/>
  <c r="CG883" i="1"/>
  <c r="BA803" i="1"/>
  <c r="AZ804" i="1"/>
  <c r="AW883" i="1"/>
  <c r="CI882" i="1" l="1"/>
  <c r="CH883" i="1"/>
  <c r="BB803" i="1"/>
  <c r="BA804" i="1"/>
  <c r="AX883" i="1"/>
  <c r="CJ882" i="1" l="1"/>
  <c r="CI883" i="1"/>
  <c r="BC803" i="1"/>
  <c r="BB804" i="1"/>
  <c r="AY883" i="1"/>
  <c r="CK882" i="1" l="1"/>
  <c r="CJ883" i="1"/>
  <c r="BD803" i="1"/>
  <c r="BC804" i="1"/>
  <c r="AZ883" i="1"/>
  <c r="CK883" i="1" l="1"/>
  <c r="CL882" i="1"/>
  <c r="BE803" i="1"/>
  <c r="BD804" i="1"/>
  <c r="BA883" i="1"/>
  <c r="CM882" i="1" l="1"/>
  <c r="CL883" i="1"/>
  <c r="BF803" i="1"/>
  <c r="BE804" i="1"/>
  <c r="BB883" i="1"/>
  <c r="CN882" i="1" l="1"/>
  <c r="CM883" i="1"/>
  <c r="BG803" i="1"/>
  <c r="BF804" i="1"/>
  <c r="BC883" i="1"/>
  <c r="CN883" i="1" l="1"/>
  <c r="CO882" i="1"/>
  <c r="BH803" i="1"/>
  <c r="BG804" i="1"/>
  <c r="BD883" i="1"/>
  <c r="CO883" i="1" l="1"/>
  <c r="CP882" i="1"/>
  <c r="CP883" i="1" s="1"/>
  <c r="BI803" i="1"/>
  <c r="BH804" i="1"/>
  <c r="BF883" i="1"/>
  <c r="BE883" i="1"/>
  <c r="BJ803" i="1" l="1"/>
  <c r="BI804" i="1"/>
  <c r="BG883" i="1"/>
  <c r="BJ804" i="1" l="1"/>
  <c r="BK803" i="1"/>
  <c r="BH883" i="1"/>
  <c r="BK804" i="1" l="1"/>
  <c r="BL803" i="1"/>
  <c r="BI883" i="1"/>
  <c r="BL804" i="1" l="1"/>
  <c r="BM803" i="1"/>
  <c r="BJ883" i="1"/>
  <c r="BN803" i="1" l="1"/>
  <c r="BM804" i="1"/>
  <c r="BK883" i="1"/>
  <c r="BO803" i="1" l="1"/>
  <c r="BN804" i="1"/>
  <c r="BL883" i="1"/>
  <c r="BO804" i="1" l="1"/>
  <c r="BP803" i="1"/>
  <c r="BN883" i="1"/>
  <c r="BM883" i="1"/>
  <c r="BP804" i="1" l="1"/>
  <c r="BQ803" i="1"/>
  <c r="BO883" i="1"/>
  <c r="BQ804" i="1" l="1"/>
  <c r="BR803" i="1"/>
  <c r="BS803" i="1" s="1"/>
  <c r="BP883" i="1"/>
  <c r="BS804" i="1" l="1"/>
  <c r="BT803" i="1"/>
  <c r="BT804" i="1" s="1"/>
  <c r="BR804" i="1"/>
  <c r="BQ883" i="1"/>
  <c r="BR883" i="1" l="1"/>
</calcChain>
</file>

<file path=xl/sharedStrings.xml><?xml version="1.0" encoding="utf-8"?>
<sst xmlns="http://schemas.openxmlformats.org/spreadsheetml/2006/main" count="590" uniqueCount="144">
  <si>
    <t>N+2</t>
  </si>
  <si>
    <t>responsable</t>
  </si>
  <si>
    <t>Matricule</t>
  </si>
  <si>
    <t>Nom usuel</t>
  </si>
  <si>
    <t>Prénom</t>
  </si>
  <si>
    <t>002438</t>
  </si>
  <si>
    <t>002439</t>
  </si>
  <si>
    <t>002421</t>
  </si>
  <si>
    <t>004616</t>
  </si>
  <si>
    <t>002432</t>
  </si>
  <si>
    <t>002420</t>
  </si>
  <si>
    <t>001416</t>
  </si>
  <si>
    <t>002440</t>
  </si>
  <si>
    <t>002434</t>
  </si>
  <si>
    <t>002433</t>
  </si>
  <si>
    <t>002437</t>
  </si>
  <si>
    <t>004625</t>
  </si>
  <si>
    <t>002443</t>
  </si>
  <si>
    <t>002442</t>
  </si>
  <si>
    <t>004612</t>
  </si>
  <si>
    <t>TOTAL</t>
  </si>
  <si>
    <t>Réalisation</t>
  </si>
  <si>
    <t>Realisation cumul</t>
  </si>
  <si>
    <t>Réalisation en %</t>
  </si>
  <si>
    <t>absents</t>
  </si>
  <si>
    <t>Nb total de galileo</t>
  </si>
  <si>
    <t>Arrets</t>
  </si>
  <si>
    <t>Nbre de galileos planifiés</t>
  </si>
  <si>
    <t>Nbre de galileos réalisés</t>
  </si>
  <si>
    <t>Planification cumul</t>
  </si>
  <si>
    <t>Planification en %</t>
  </si>
  <si>
    <t>Réalisation des galileos</t>
  </si>
  <si>
    <t>objectif de réalisation en %</t>
  </si>
  <si>
    <t>EAU</t>
  </si>
  <si>
    <t>BRAY CATHERINE</t>
  </si>
  <si>
    <t>CHARBONNIER FLORENT</t>
  </si>
  <si>
    <t>CHEVET THIBAUT</t>
  </si>
  <si>
    <t>X</t>
  </si>
  <si>
    <t>SUIVI GALILEOS OPERATEURS 2013 - 2014</t>
  </si>
  <si>
    <t>DDU</t>
  </si>
  <si>
    <t>FMA</t>
  </si>
  <si>
    <t>DUPONT Damien</t>
  </si>
  <si>
    <t>MARTIN Florent</t>
  </si>
  <si>
    <t>AUGIER Eric</t>
  </si>
  <si>
    <t>VINCENT, JEAN</t>
  </si>
  <si>
    <t>VERMAIS, CHRISTINE</t>
  </si>
  <si>
    <t>PARMON, LOIC</t>
  </si>
  <si>
    <t>004613</t>
  </si>
  <si>
    <t>004614</t>
  </si>
  <si>
    <t>004615</t>
  </si>
  <si>
    <t>004617</t>
  </si>
  <si>
    <t>004618</t>
  </si>
  <si>
    <t>004619</t>
  </si>
  <si>
    <t>004620</t>
  </si>
  <si>
    <t>004621</t>
  </si>
  <si>
    <t>004622</t>
  </si>
  <si>
    <t>004623</t>
  </si>
  <si>
    <t>004624</t>
  </si>
  <si>
    <t>004626</t>
  </si>
  <si>
    <t>004627</t>
  </si>
  <si>
    <t>004628</t>
  </si>
  <si>
    <t>004629</t>
  </si>
  <si>
    <t>004630</t>
  </si>
  <si>
    <t>004631</t>
  </si>
  <si>
    <t>004632</t>
  </si>
  <si>
    <t>004633</t>
  </si>
  <si>
    <t>004634</t>
  </si>
  <si>
    <t>004635</t>
  </si>
  <si>
    <t>004636</t>
  </si>
  <si>
    <t>004637</t>
  </si>
  <si>
    <t>004638</t>
  </si>
  <si>
    <t>004639</t>
  </si>
  <si>
    <t>004640</t>
  </si>
  <si>
    <t>004641</t>
  </si>
  <si>
    <t>004642</t>
  </si>
  <si>
    <t>004643</t>
  </si>
  <si>
    <t>004644</t>
  </si>
  <si>
    <t>004645</t>
  </si>
  <si>
    <t>004646</t>
  </si>
  <si>
    <t>004647</t>
  </si>
  <si>
    <t>004648</t>
  </si>
  <si>
    <t>004649</t>
  </si>
  <si>
    <t>004650</t>
  </si>
  <si>
    <t>004651</t>
  </si>
  <si>
    <t>004652</t>
  </si>
  <si>
    <t>004653</t>
  </si>
  <si>
    <t>004654</t>
  </si>
  <si>
    <t>004655</t>
  </si>
  <si>
    <t>004656</t>
  </si>
  <si>
    <t>004657</t>
  </si>
  <si>
    <t>004658</t>
  </si>
  <si>
    <t>004659</t>
  </si>
  <si>
    <t>004660</t>
  </si>
  <si>
    <t>004661</t>
  </si>
  <si>
    <t>004662</t>
  </si>
  <si>
    <t>004663</t>
  </si>
  <si>
    <t>004664</t>
  </si>
  <si>
    <t>004665</t>
  </si>
  <si>
    <t>004666</t>
  </si>
  <si>
    <t>004667</t>
  </si>
  <si>
    <t>004668</t>
  </si>
  <si>
    <t>004669</t>
  </si>
  <si>
    <t>004670</t>
  </si>
  <si>
    <t>004671</t>
  </si>
  <si>
    <t>004672</t>
  </si>
  <si>
    <t>004673</t>
  </si>
  <si>
    <t>004674</t>
  </si>
  <si>
    <t>004675</t>
  </si>
  <si>
    <t>004676</t>
  </si>
  <si>
    <t>004677</t>
  </si>
  <si>
    <t>004678</t>
  </si>
  <si>
    <t>004679</t>
  </si>
  <si>
    <t>004680</t>
  </si>
  <si>
    <t>004681</t>
  </si>
  <si>
    <t>002422</t>
  </si>
  <si>
    <t>002423</t>
  </si>
  <si>
    <t>002424</t>
  </si>
  <si>
    <t>002425</t>
  </si>
  <si>
    <t>002426</t>
  </si>
  <si>
    <t>002427</t>
  </si>
  <si>
    <t>002428</t>
  </si>
  <si>
    <t>002429</t>
  </si>
  <si>
    <t>002430</t>
  </si>
  <si>
    <t>002431</t>
  </si>
  <si>
    <t>002435</t>
  </si>
  <si>
    <t>002436</t>
  </si>
  <si>
    <t>002441</t>
  </si>
  <si>
    <t>001417</t>
  </si>
  <si>
    <t>001418</t>
  </si>
  <si>
    <t>001419</t>
  </si>
  <si>
    <t>001420</t>
  </si>
  <si>
    <t>001421</t>
  </si>
  <si>
    <t>001422</t>
  </si>
  <si>
    <t>001423</t>
  </si>
  <si>
    <t>001424</t>
  </si>
  <si>
    <t>001425</t>
  </si>
  <si>
    <t>001426</t>
  </si>
  <si>
    <t>001427</t>
  </si>
  <si>
    <t>001428</t>
  </si>
  <si>
    <t>001429</t>
  </si>
  <si>
    <t>001430</t>
  </si>
  <si>
    <t>001431</t>
  </si>
  <si>
    <t>Y</t>
  </si>
  <si>
    <t>Mon problème est de copier les lignes concernant le chef d'équipe que je recherche. Pour ce faire je prendrai comme référence la première colonne de la feuille GALILEOS_OPERATEURS. Par exemple si je cherche Damien Dupont, alors la macro relèverai dans la colonne tous les DDU et copierait le tableau correspondant à celui-ci.
Le plus difficile pour moi est de prendre en considération l'ajout de nouvelle ligne pour ce chef d'équipe. Je souhaiterais que lorsque qu'une autre ligne se rajoute, lorsque je fais apparaître le tableau celui-ci prenne en compte l'ajout de la nouvelle ligne.</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</si>
</sst>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1"/>
      <color theme="1"/>
      <name val="Calibri"/>
      <family val="2"/>
      <scheme val="minor"/>
    </font>
    <font>
      <sz val="8"/>
      <color theme="1"/>
      <name val="Calibri"/>
      <family val="2"/>
      <scheme val="minor"/>
    </font>
    <font>
      <b/>
      <sz val="14"/>
      <color theme="1"/>
      <name val="Calibri"/>
      <family val="2"/>
      <scheme val="minor"/>
    </font>
    <font>
      <b/>
      <sz val="8"/>
      <name val="Arial"/>
      <family val="2"/>
    </font>
    <font>
      <sz val="8"/>
      <name val="Arial"/>
      <family val="2"/>
    </font>
    <font>
      <b/>
      <sz val="8"/>
      <color theme="1"/>
      <name val="Calibri"/>
      <family val="2"/>
      <scheme val="minor"/>
    </font>
    <font>
      <sz val="11"/>
      <color rgb="FF000000"/>
      <name val="Calibri"/>
      <family val="2"/>
      <scheme val="minor"/>
    </font>
    <font>
      <b/>
      <sz val="12"/>
      <color rgb="FF000000"/>
      <name val="Calibri"/>
      <family val="2"/>
      <scheme val="minor"/>
    </font>
    <font>
      <sz val="12"/>
      <color theme="1"/>
      <name val="Calibri"/>
      <family val="2"/>
      <scheme val="minor"/>
    </font>
  </fonts>
  <fills count="15">
    <fill>
      <patternFill patternType="none"/>
    </fill>
    <fill>
      <patternFill patternType="gray125"/>
    </fill>
    <fill>
      <patternFill patternType="solid">
        <fgColor rgb="FF92D050"/>
        <bgColor indexed="64"/>
      </patternFill>
    </fill>
    <fill>
      <patternFill patternType="solid">
        <fgColor theme="6" tint="0.39997558519241921"/>
        <bgColor indexed="64"/>
      </patternFill>
    </fill>
    <fill>
      <patternFill patternType="solid">
        <fgColor rgb="FFFF0000"/>
        <bgColor indexed="64"/>
      </patternFill>
    </fill>
    <fill>
      <patternFill patternType="solid">
        <fgColor rgb="FFFFC000"/>
        <bgColor indexed="64"/>
      </patternFill>
    </fill>
    <fill>
      <patternFill patternType="solid">
        <fgColor rgb="FF00B0F0"/>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3" tint="0.59999389629810485"/>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6"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39">
    <xf numFmtId="0" fontId="0" fillId="0" borderId="0" xfId="0"/>
    <xf numFmtId="0" fontId="4" fillId="0" borderId="1" xfId="0" applyFont="1" applyBorder="1" applyAlignment="1" applyProtection="1">
      <alignment horizontal="center" vertical="center" wrapText="1"/>
    </xf>
    <xf numFmtId="0" fontId="2" fillId="0" borderId="0" xfId="0" applyFont="1" applyProtection="1"/>
    <xf numFmtId="0" fontId="3" fillId="0" borderId="0" xfId="0" applyFont="1" applyProtection="1"/>
    <xf numFmtId="14" fontId="2" fillId="0" borderId="0" xfId="0" applyNumberFormat="1" applyFont="1" applyAlignment="1" applyProtection="1">
      <alignment horizontal="center"/>
    </xf>
    <xf numFmtId="0" fontId="2" fillId="0" borderId="0" xfId="0" applyFont="1" applyAlignment="1" applyProtection="1">
      <alignment horizontal="center"/>
    </xf>
    <xf numFmtId="0" fontId="2" fillId="0" borderId="0" xfId="0" applyNumberFormat="1" applyFont="1" applyProtection="1"/>
    <xf numFmtId="0" fontId="2" fillId="3" borderId="1" xfId="0" applyFont="1" applyFill="1" applyBorder="1" applyProtection="1"/>
    <xf numFmtId="0" fontId="2" fillId="4" borderId="1" xfId="0" applyFont="1" applyFill="1" applyBorder="1" applyProtection="1"/>
    <xf numFmtId="0" fontId="5" fillId="0" borderId="0" xfId="0" applyFont="1" applyAlignment="1" applyProtection="1">
      <alignment vertical="center"/>
    </xf>
    <xf numFmtId="17" fontId="5" fillId="0" borderId="0" xfId="0" applyNumberFormat="1" applyFont="1" applyAlignment="1" applyProtection="1">
      <alignment vertical="center"/>
    </xf>
    <xf numFmtId="9" fontId="5" fillId="0" borderId="0" xfId="1" applyFont="1" applyFill="1" applyBorder="1" applyAlignment="1" applyProtection="1">
      <alignment horizontal="center" vertical="center"/>
    </xf>
    <xf numFmtId="0" fontId="5" fillId="0" borderId="0" xfId="0" applyFont="1" applyAlignment="1" applyProtection="1">
      <alignment horizontal="center" vertical="center"/>
    </xf>
    <xf numFmtId="0" fontId="2" fillId="8" borderId="0" xfId="0" applyFont="1" applyFill="1" applyProtection="1"/>
    <xf numFmtId="49" fontId="2" fillId="4" borderId="1" xfId="0" applyNumberFormat="1" applyFont="1" applyFill="1" applyBorder="1" applyProtection="1"/>
    <xf numFmtId="49" fontId="2" fillId="3" borderId="1" xfId="0" applyNumberFormat="1" applyFont="1" applyFill="1" applyBorder="1" applyProtection="1"/>
    <xf numFmtId="17" fontId="2" fillId="0" borderId="0" xfId="0" applyNumberFormat="1" applyFont="1" applyProtection="1"/>
    <xf numFmtId="0" fontId="2" fillId="0" borderId="0" xfId="0" applyFont="1" applyFill="1" applyProtection="1"/>
    <xf numFmtId="0" fontId="2" fillId="5" borderId="0" xfId="0" applyFont="1" applyFill="1" applyProtection="1"/>
    <xf numFmtId="0" fontId="2" fillId="2" borderId="0" xfId="0" applyFont="1" applyFill="1" applyProtection="1"/>
    <xf numFmtId="0" fontId="2" fillId="4" borderId="0" xfId="0" applyFont="1" applyFill="1" applyProtection="1"/>
    <xf numFmtId="0" fontId="2" fillId="6" borderId="0" xfId="0" applyFont="1" applyFill="1" applyProtection="1"/>
    <xf numFmtId="0" fontId="2" fillId="7" borderId="0" xfId="0" applyFont="1" applyFill="1" applyProtection="1"/>
    <xf numFmtId="0" fontId="2" fillId="9" borderId="0" xfId="0" applyFont="1" applyFill="1" applyProtection="1"/>
    <xf numFmtId="0" fontId="2" fillId="10" borderId="1" xfId="0" applyFont="1" applyFill="1" applyBorder="1" applyProtection="1"/>
    <xf numFmtId="0" fontId="2" fillId="10" borderId="0" xfId="0" applyFont="1" applyFill="1" applyProtection="1"/>
    <xf numFmtId="9" fontId="2" fillId="0" borderId="0" xfId="1" applyFont="1" applyProtection="1"/>
    <xf numFmtId="0" fontId="2" fillId="11" borderId="0" xfId="0" applyFont="1" applyFill="1" applyProtection="1"/>
    <xf numFmtId="0" fontId="6" fillId="0" borderId="0" xfId="0" applyFont="1" applyProtection="1"/>
    <xf numFmtId="0" fontId="2" fillId="3" borderId="0" xfId="0" applyFont="1" applyFill="1" applyProtection="1"/>
    <xf numFmtId="0" fontId="2" fillId="12" borderId="0" xfId="0" applyFont="1" applyFill="1" applyProtection="1"/>
    <xf numFmtId="0" fontId="2" fillId="14" borderId="0" xfId="0" applyFont="1" applyFill="1" applyProtection="1"/>
    <xf numFmtId="0" fontId="3" fillId="0" borderId="0" xfId="0" applyFont="1" applyAlignment="1" applyProtection="1">
      <alignment horizontal="center"/>
    </xf>
    <xf numFmtId="0" fontId="2" fillId="0" borderId="0" xfId="0" quotePrefix="1" applyFont="1" applyFill="1" applyProtection="1"/>
    <xf numFmtId="0" fontId="2" fillId="0" borderId="0" xfId="0" applyFont="1" applyAlignment="1" applyProtection="1">
      <alignment horizontal="left"/>
    </xf>
    <xf numFmtId="0" fontId="2" fillId="13" borderId="0" xfId="0" applyFont="1" applyFill="1" applyProtection="1"/>
    <xf numFmtId="0" fontId="5" fillId="0" borderId="0" xfId="0" applyFont="1" applyBorder="1" applyAlignment="1" applyProtection="1">
      <alignment horizontal="center" vertical="center" wrapText="1"/>
    </xf>
    <xf numFmtId="2" fontId="2" fillId="0" borderId="0" xfId="0" applyNumberFormat="1" applyFont="1" applyProtection="1"/>
    <xf numFmtId="0" fontId="9" fillId="0" borderId="0" xfId="0" applyFont="1" applyAlignment="1" applyProtection="1">
      <alignment wrapText="1"/>
    </xf>
  </cellXfs>
  <cellStyles count="2">
    <cellStyle name="Normal" xfId="0" builtinId="0"/>
    <cellStyle name="Pourcentage"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a:lstStyle/>
          <a:p>
            <a:pPr>
              <a:defRPr/>
            </a:pPr>
            <a:r>
              <a:rPr lang="fr-FR"/>
              <a:t>Taux de planification / réalisation des galileos opérateurs - Cumul</a:t>
            </a:r>
            <a:br>
              <a:rPr lang="fr-FR"/>
            </a:br>
            <a:r>
              <a:rPr lang="fr-FR"/>
              <a:t> </a:t>
            </a:r>
            <a:r>
              <a:rPr lang="fr-FR" sz="1000"/>
              <a:t>(au 05/03/2014)</a:t>
            </a:r>
          </a:p>
        </c:rich>
      </c:tx>
      <c:overlay val="0"/>
    </c:title>
    <c:autoTitleDeleted val="0"/>
    <c:plotArea>
      <c:layout/>
      <c:lineChart>
        <c:grouping val="standard"/>
        <c:varyColors val="0"/>
        <c:ser>
          <c:idx val="0"/>
          <c:order val="0"/>
          <c:tx>
            <c:strRef>
              <c:f>GALILEOS_OPERATEURS!$AN$801</c:f>
              <c:strCache>
                <c:ptCount val="1"/>
                <c:pt idx="0">
                  <c:v>objectif de réalisation en %</c:v>
                </c:pt>
              </c:strCache>
            </c:strRef>
          </c:tx>
          <c:spPr>
            <a:ln>
              <a:solidFill>
                <a:schemeClr val="accent5">
                  <a:lumMod val="50000"/>
                </a:schemeClr>
              </a:solidFill>
            </a:ln>
          </c:spPr>
          <c:marker>
            <c:spPr>
              <a:ln>
                <a:solidFill>
                  <a:schemeClr val="accent5">
                    <a:lumMod val="50000"/>
                  </a:schemeClr>
                </a:solidFill>
              </a:ln>
            </c:spPr>
          </c:marker>
          <c:cat>
            <c:numRef>
              <c:f>GALILEOS_OPERATEURS!$AP$800:$BY$800</c:f>
              <c:numCache>
                <c:formatCode>mmm\-yy</c:formatCode>
                <c:ptCount val="36"/>
                <c:pt idx="0">
                  <c:v>40940</c:v>
                </c:pt>
                <c:pt idx="1">
                  <c:v>40969</c:v>
                </c:pt>
                <c:pt idx="2">
                  <c:v>41000</c:v>
                </c:pt>
                <c:pt idx="3">
                  <c:v>41030</c:v>
                </c:pt>
                <c:pt idx="4">
                  <c:v>41061</c:v>
                </c:pt>
                <c:pt idx="5">
                  <c:v>41091</c:v>
                </c:pt>
                <c:pt idx="6">
                  <c:v>41122</c:v>
                </c:pt>
                <c:pt idx="7">
                  <c:v>41153</c:v>
                </c:pt>
                <c:pt idx="8">
                  <c:v>41183</c:v>
                </c:pt>
                <c:pt idx="9">
                  <c:v>41214</c:v>
                </c:pt>
                <c:pt idx="10">
                  <c:v>41244</c:v>
                </c:pt>
                <c:pt idx="11">
                  <c:v>41275</c:v>
                </c:pt>
                <c:pt idx="12">
                  <c:v>41306</c:v>
                </c:pt>
                <c:pt idx="13">
                  <c:v>41334</c:v>
                </c:pt>
                <c:pt idx="14">
                  <c:v>41365</c:v>
                </c:pt>
                <c:pt idx="15">
                  <c:v>41395</c:v>
                </c:pt>
                <c:pt idx="16">
                  <c:v>41426</c:v>
                </c:pt>
                <c:pt idx="17">
                  <c:v>41456</c:v>
                </c:pt>
                <c:pt idx="18">
                  <c:v>41487</c:v>
                </c:pt>
                <c:pt idx="19">
                  <c:v>41518</c:v>
                </c:pt>
                <c:pt idx="20">
                  <c:v>41548</c:v>
                </c:pt>
                <c:pt idx="21">
                  <c:v>41579</c:v>
                </c:pt>
                <c:pt idx="22">
                  <c:v>41609</c:v>
                </c:pt>
                <c:pt idx="23">
                  <c:v>41640</c:v>
                </c:pt>
                <c:pt idx="24">
                  <c:v>41671</c:v>
                </c:pt>
                <c:pt idx="25">
                  <c:v>41699</c:v>
                </c:pt>
                <c:pt idx="26">
                  <c:v>41730</c:v>
                </c:pt>
                <c:pt idx="27">
                  <c:v>41760</c:v>
                </c:pt>
                <c:pt idx="28">
                  <c:v>41791</c:v>
                </c:pt>
                <c:pt idx="29">
                  <c:v>41821</c:v>
                </c:pt>
                <c:pt idx="30">
                  <c:v>41852</c:v>
                </c:pt>
                <c:pt idx="31">
                  <c:v>41883</c:v>
                </c:pt>
                <c:pt idx="32">
                  <c:v>41913</c:v>
                </c:pt>
                <c:pt idx="33">
                  <c:v>41944</c:v>
                </c:pt>
                <c:pt idx="34">
                  <c:v>41974</c:v>
                </c:pt>
                <c:pt idx="35">
                  <c:v>42005</c:v>
                </c:pt>
              </c:numCache>
            </c:numRef>
          </c:cat>
          <c:val>
            <c:numRef>
              <c:f>GALILEOS_OPERATEURS!$AQ$801:$BN$801</c:f>
              <c:numCache>
                <c:formatCode>0%</c:formatCode>
                <c:ptCount val="24"/>
                <c:pt idx="0">
                  <c:v>4.1700000000000001E-2</c:v>
                </c:pt>
                <c:pt idx="1">
                  <c:v>8.3400000000000002E-2</c:v>
                </c:pt>
                <c:pt idx="2">
                  <c:v>0.12509999999999999</c:v>
                </c:pt>
                <c:pt idx="3">
                  <c:v>0.1668</c:v>
                </c:pt>
                <c:pt idx="4">
                  <c:v>0.20850000000000002</c:v>
                </c:pt>
                <c:pt idx="5">
                  <c:v>0.25020000000000003</c:v>
                </c:pt>
                <c:pt idx="6">
                  <c:v>0.29190000000000005</c:v>
                </c:pt>
                <c:pt idx="7">
                  <c:v>0.33360000000000006</c:v>
                </c:pt>
                <c:pt idx="8">
                  <c:v>0.37530000000000008</c:v>
                </c:pt>
                <c:pt idx="9">
                  <c:v>0.41700000000000009</c:v>
                </c:pt>
                <c:pt idx="10">
                  <c:v>0.45870000000000011</c:v>
                </c:pt>
                <c:pt idx="11">
                  <c:v>0.50040000000000007</c:v>
                </c:pt>
                <c:pt idx="12">
                  <c:v>0.54210000000000003</c:v>
                </c:pt>
                <c:pt idx="13">
                  <c:v>0.58379999999999999</c:v>
                </c:pt>
                <c:pt idx="14">
                  <c:v>0.62549999999999994</c:v>
                </c:pt>
                <c:pt idx="15">
                  <c:v>0.6671999999999999</c:v>
                </c:pt>
                <c:pt idx="16">
                  <c:v>0.70889999999999986</c:v>
                </c:pt>
                <c:pt idx="17">
                  <c:v>0.75059999999999982</c:v>
                </c:pt>
                <c:pt idx="18">
                  <c:v>0.79229999999999978</c:v>
                </c:pt>
                <c:pt idx="19">
                  <c:v>0.83399999999999974</c:v>
                </c:pt>
                <c:pt idx="20">
                  <c:v>0.8756999999999997</c:v>
                </c:pt>
                <c:pt idx="21">
                  <c:v>0.91739999999999966</c:v>
                </c:pt>
                <c:pt idx="22">
                  <c:v>0.95909999999999962</c:v>
                </c:pt>
                <c:pt idx="23">
                  <c:v>1.0007999999999997</c:v>
                </c:pt>
              </c:numCache>
            </c:numRef>
          </c:val>
          <c:smooth val="0"/>
        </c:ser>
        <c:ser>
          <c:idx val="1"/>
          <c:order val="1"/>
          <c:tx>
            <c:strRef>
              <c:f>GALILEOS_OPERATEURS!$AT$804</c:f>
              <c:strCache>
                <c:ptCount val="1"/>
                <c:pt idx="0">
                  <c:v>Réalisation en %</c:v>
                </c:pt>
              </c:strCache>
            </c:strRef>
          </c:tx>
          <c:spPr>
            <a:ln>
              <a:solidFill>
                <a:schemeClr val="tx2">
                  <a:lumMod val="75000"/>
                </a:schemeClr>
              </a:solidFill>
            </a:ln>
          </c:spPr>
          <c:marker>
            <c:spPr>
              <a:solidFill>
                <a:srgbClr val="FF0000"/>
              </a:solidFill>
              <a:ln>
                <a:solidFill>
                  <a:schemeClr val="tx2">
                    <a:lumMod val="75000"/>
                  </a:schemeClr>
                </a:solidFill>
              </a:ln>
            </c:spPr>
          </c:marker>
          <c:cat>
            <c:numRef>
              <c:f>GALILEOS_OPERATEURS!$AQ$800:$BX$800</c:f>
              <c:numCache>
                <c:formatCode>mmm\-yy</c:formatCode>
                <c:ptCount val="34"/>
                <c:pt idx="0">
                  <c:v>40969</c:v>
                </c:pt>
                <c:pt idx="1">
                  <c:v>41000</c:v>
                </c:pt>
                <c:pt idx="2">
                  <c:v>41030</c:v>
                </c:pt>
                <c:pt idx="3">
                  <c:v>41061</c:v>
                </c:pt>
                <c:pt idx="4">
                  <c:v>41091</c:v>
                </c:pt>
                <c:pt idx="5">
                  <c:v>41122</c:v>
                </c:pt>
                <c:pt idx="6">
                  <c:v>41153</c:v>
                </c:pt>
                <c:pt idx="7">
                  <c:v>41183</c:v>
                </c:pt>
                <c:pt idx="8">
                  <c:v>41214</c:v>
                </c:pt>
                <c:pt idx="9">
                  <c:v>41244</c:v>
                </c:pt>
                <c:pt idx="10">
                  <c:v>41275</c:v>
                </c:pt>
                <c:pt idx="11">
                  <c:v>41306</c:v>
                </c:pt>
                <c:pt idx="12">
                  <c:v>41334</c:v>
                </c:pt>
                <c:pt idx="13">
                  <c:v>41365</c:v>
                </c:pt>
                <c:pt idx="14">
                  <c:v>41395</c:v>
                </c:pt>
                <c:pt idx="15">
                  <c:v>41426</c:v>
                </c:pt>
                <c:pt idx="16">
                  <c:v>41456</c:v>
                </c:pt>
                <c:pt idx="17">
                  <c:v>41487</c:v>
                </c:pt>
                <c:pt idx="18">
                  <c:v>41518</c:v>
                </c:pt>
                <c:pt idx="19">
                  <c:v>41548</c:v>
                </c:pt>
                <c:pt idx="20">
                  <c:v>41579</c:v>
                </c:pt>
                <c:pt idx="21">
                  <c:v>41609</c:v>
                </c:pt>
                <c:pt idx="22">
                  <c:v>41640</c:v>
                </c:pt>
                <c:pt idx="23">
                  <c:v>41671</c:v>
                </c:pt>
                <c:pt idx="24">
                  <c:v>41699</c:v>
                </c:pt>
                <c:pt idx="25">
                  <c:v>41730</c:v>
                </c:pt>
                <c:pt idx="26">
                  <c:v>41760</c:v>
                </c:pt>
                <c:pt idx="27">
                  <c:v>41791</c:v>
                </c:pt>
                <c:pt idx="28">
                  <c:v>41821</c:v>
                </c:pt>
                <c:pt idx="29">
                  <c:v>41852</c:v>
                </c:pt>
                <c:pt idx="30">
                  <c:v>41883</c:v>
                </c:pt>
                <c:pt idx="31">
                  <c:v>41913</c:v>
                </c:pt>
                <c:pt idx="32">
                  <c:v>41944</c:v>
                </c:pt>
                <c:pt idx="33">
                  <c:v>41974</c:v>
                </c:pt>
              </c:numCache>
            </c:numRef>
          </c:cat>
          <c:val>
            <c:numRef>
              <c:f>GALILEOS_OPERATEURS!$AW$804:$BT$804</c:f>
              <c:numCache>
                <c:formatCode>0%</c:formatCode>
                <c:ptCount val="24"/>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numCache>
            </c:numRef>
          </c:val>
          <c:smooth val="0"/>
        </c:ser>
        <c:ser>
          <c:idx val="2"/>
          <c:order val="2"/>
          <c:tx>
            <c:strRef>
              <c:f>GALILEOS_OPERATEURS!$AT$867</c:f>
              <c:strCache>
                <c:ptCount val="1"/>
                <c:pt idx="0">
                  <c:v>Planification en %</c:v>
                </c:pt>
              </c:strCache>
            </c:strRef>
          </c:tx>
          <c:spPr>
            <a:ln>
              <a:solidFill>
                <a:schemeClr val="accent1"/>
              </a:solidFill>
            </a:ln>
          </c:spPr>
          <c:marker>
            <c:spPr>
              <a:solidFill>
                <a:schemeClr val="tx2">
                  <a:lumMod val="50000"/>
                </a:schemeClr>
              </a:solidFill>
            </c:spPr>
          </c:marker>
          <c:cat>
            <c:numRef>
              <c:f>GALILEOS_OPERATEURS!$AP$800:$BX$800</c:f>
              <c:numCache>
                <c:formatCode>mmm\-yy</c:formatCode>
                <c:ptCount val="35"/>
                <c:pt idx="0">
                  <c:v>40940</c:v>
                </c:pt>
                <c:pt idx="1">
                  <c:v>40969</c:v>
                </c:pt>
                <c:pt idx="2">
                  <c:v>41000</c:v>
                </c:pt>
                <c:pt idx="3">
                  <c:v>41030</c:v>
                </c:pt>
                <c:pt idx="4">
                  <c:v>41061</c:v>
                </c:pt>
                <c:pt idx="5">
                  <c:v>41091</c:v>
                </c:pt>
                <c:pt idx="6">
                  <c:v>41122</c:v>
                </c:pt>
                <c:pt idx="7">
                  <c:v>41153</c:v>
                </c:pt>
                <c:pt idx="8">
                  <c:v>41183</c:v>
                </c:pt>
                <c:pt idx="9">
                  <c:v>41214</c:v>
                </c:pt>
                <c:pt idx="10">
                  <c:v>41244</c:v>
                </c:pt>
                <c:pt idx="11">
                  <c:v>41275</c:v>
                </c:pt>
                <c:pt idx="12">
                  <c:v>41306</c:v>
                </c:pt>
                <c:pt idx="13">
                  <c:v>41334</c:v>
                </c:pt>
                <c:pt idx="14">
                  <c:v>41365</c:v>
                </c:pt>
                <c:pt idx="15">
                  <c:v>41395</c:v>
                </c:pt>
                <c:pt idx="16">
                  <c:v>41426</c:v>
                </c:pt>
                <c:pt idx="17">
                  <c:v>41456</c:v>
                </c:pt>
                <c:pt idx="18">
                  <c:v>41487</c:v>
                </c:pt>
                <c:pt idx="19">
                  <c:v>41518</c:v>
                </c:pt>
                <c:pt idx="20">
                  <c:v>41548</c:v>
                </c:pt>
                <c:pt idx="21">
                  <c:v>41579</c:v>
                </c:pt>
                <c:pt idx="22">
                  <c:v>41609</c:v>
                </c:pt>
                <c:pt idx="23">
                  <c:v>41640</c:v>
                </c:pt>
                <c:pt idx="24">
                  <c:v>41671</c:v>
                </c:pt>
                <c:pt idx="25">
                  <c:v>41699</c:v>
                </c:pt>
                <c:pt idx="26">
                  <c:v>41730</c:v>
                </c:pt>
                <c:pt idx="27">
                  <c:v>41760</c:v>
                </c:pt>
                <c:pt idx="28">
                  <c:v>41791</c:v>
                </c:pt>
                <c:pt idx="29">
                  <c:v>41821</c:v>
                </c:pt>
                <c:pt idx="30">
                  <c:v>41852</c:v>
                </c:pt>
                <c:pt idx="31">
                  <c:v>41883</c:v>
                </c:pt>
                <c:pt idx="32">
                  <c:v>41913</c:v>
                </c:pt>
                <c:pt idx="33">
                  <c:v>41944</c:v>
                </c:pt>
                <c:pt idx="34">
                  <c:v>41974</c:v>
                </c:pt>
              </c:numCache>
            </c:numRef>
          </c:cat>
          <c:val>
            <c:numRef>
              <c:f>GALILEOS_OPERATEURS!$AW$883:$CP$883</c:f>
              <c:numCache>
                <c:formatCode>0%</c:formatCode>
                <c:ptCount val="4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numCache>
            </c:numRef>
          </c:val>
          <c:smooth val="0"/>
        </c:ser>
        <c:dLbls>
          <c:showLegendKey val="0"/>
          <c:showVal val="0"/>
          <c:showCatName val="0"/>
          <c:showSerName val="0"/>
          <c:showPercent val="0"/>
          <c:showBubbleSize val="0"/>
        </c:dLbls>
        <c:marker val="1"/>
        <c:smooth val="0"/>
        <c:axId val="298640288"/>
        <c:axId val="298643424"/>
      </c:lineChart>
      <c:dateAx>
        <c:axId val="298640288"/>
        <c:scaling>
          <c:orientation val="minMax"/>
        </c:scaling>
        <c:delete val="0"/>
        <c:axPos val="b"/>
        <c:numFmt formatCode="mmm\-yy" sourceLinked="1"/>
        <c:majorTickMark val="none"/>
        <c:minorTickMark val="none"/>
        <c:tickLblPos val="nextTo"/>
        <c:txPr>
          <a:bodyPr rot="-4200000"/>
          <a:lstStyle/>
          <a:p>
            <a:pPr>
              <a:defRPr/>
            </a:pPr>
            <a:endParaRPr lang="fr-FR"/>
          </a:p>
        </c:txPr>
        <c:crossAx val="298643424"/>
        <c:crosses val="autoZero"/>
        <c:auto val="1"/>
        <c:lblOffset val="100"/>
        <c:baseTimeUnit val="months"/>
      </c:dateAx>
      <c:valAx>
        <c:axId val="298643424"/>
        <c:scaling>
          <c:orientation val="minMax"/>
          <c:max val="1.002"/>
          <c:min val="0"/>
        </c:scaling>
        <c:delete val="0"/>
        <c:axPos val="l"/>
        <c:majorGridlines/>
        <c:numFmt formatCode="0%" sourceLinked="1"/>
        <c:majorTickMark val="none"/>
        <c:minorTickMark val="none"/>
        <c:tickLblPos val="nextTo"/>
        <c:crossAx val="298640288"/>
        <c:crosses val="autoZero"/>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userShapes r:id="rId1"/>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161925</xdr:rowOff>
        </xdr:from>
        <xdr:to>
          <xdr:col>0</xdr:col>
          <xdr:colOff>0</xdr:colOff>
          <xdr:row>4</xdr:row>
          <xdr:rowOff>161925</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Bouton 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0</xdr:row>
          <xdr:rowOff>19050</xdr:rowOff>
        </xdr:from>
        <xdr:to>
          <xdr:col>1</xdr:col>
          <xdr:colOff>476250</xdr:colOff>
          <xdr:row>3</xdr:row>
          <xdr:rowOff>38100</xdr:rowOff>
        </xdr:to>
        <xdr:sp macro="" textlink="">
          <xdr:nvSpPr>
            <xdr:cNvPr id="1028" name="Button 4" hidden="1">
              <a:extLst>
                <a:ext uri="{63B3BB69-23CF-44E3-9099-C40C66FF867C}">
                  <a14:compatExt spid="_x0000_s102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00"/>
                  </a:solidFill>
                  <a:latin typeface="Calibri"/>
                </a:rPr>
                <a:t>Choix Chef d'Equipe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504825</xdr:colOff>
          <xdr:row>0</xdr:row>
          <xdr:rowOff>28575</xdr:rowOff>
        </xdr:from>
        <xdr:to>
          <xdr:col>3</xdr:col>
          <xdr:colOff>142875</xdr:colOff>
          <xdr:row>3</xdr:row>
          <xdr:rowOff>38100</xdr:rowOff>
        </xdr:to>
        <xdr:sp macro="" textlink="">
          <xdr:nvSpPr>
            <xdr:cNvPr id="1029" name="Button 5" hidden="1">
              <a:extLst>
                <a:ext uri="{63B3BB69-23CF-44E3-9099-C40C66FF867C}">
                  <a14:compatExt spid="_x0000_s102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00"/>
                  </a:solidFill>
                  <a:latin typeface="Calibri"/>
                </a:rPr>
                <a:t>Effacer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54</xdr:col>
      <xdr:colOff>273009</xdr:colOff>
      <xdr:row>804</xdr:row>
      <xdr:rowOff>142049</xdr:rowOff>
    </xdr:from>
    <xdr:to>
      <xdr:col>77</xdr:col>
      <xdr:colOff>4132</xdr:colOff>
      <xdr:row>842</xdr:row>
      <xdr:rowOff>28574</xdr:rowOff>
    </xdr:to>
    <xdr:grpSp>
      <xdr:nvGrpSpPr>
        <xdr:cNvPr id="10" name="Groupe 9"/>
        <xdr:cNvGrpSpPr/>
      </xdr:nvGrpSpPr>
      <xdr:grpSpPr>
        <a:xfrm>
          <a:off x="41218603" y="115108799"/>
          <a:ext cx="9125154" cy="5315775"/>
          <a:chOff x="41762362" y="112030667"/>
          <a:chExt cx="7622382" cy="4000501"/>
        </a:xfrm>
      </xdr:grpSpPr>
      <xdr:graphicFrame macro="">
        <xdr:nvGraphicFramePr>
          <xdr:cNvPr id="3" name="Graphique 2"/>
          <xdr:cNvGraphicFramePr/>
        </xdr:nvGraphicFramePr>
        <xdr:xfrm>
          <a:off x="41762362" y="112030667"/>
          <a:ext cx="7622382" cy="4000501"/>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4" name="ZoneTexte 3"/>
          <xdr:cNvSpPr txBox="1"/>
        </xdr:nvSpPr>
        <xdr:spPr>
          <a:xfrm>
            <a:off x="45905301" y="113866333"/>
            <a:ext cx="415321" cy="16953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b="1">
                <a:solidFill>
                  <a:srgbClr val="C00000"/>
                </a:solidFill>
              </a:rPr>
              <a:t>59%</a:t>
            </a:r>
          </a:p>
        </xdr:txBody>
      </xdr:sp>
    </xdr:grpSp>
    <xdr:clientData/>
  </xdr:twoCellAnchor>
  <xdr:twoCellAnchor>
    <xdr:from>
      <xdr:col>66</xdr:col>
      <xdr:colOff>237757</xdr:colOff>
      <xdr:row>810</xdr:row>
      <xdr:rowOff>28941</xdr:rowOff>
    </xdr:from>
    <xdr:to>
      <xdr:col>67</xdr:col>
      <xdr:colOff>333802</xdr:colOff>
      <xdr:row>811</xdr:row>
      <xdr:rowOff>121015</xdr:rowOff>
    </xdr:to>
    <xdr:sp macro="" textlink="">
      <xdr:nvSpPr>
        <xdr:cNvPr id="12" name="ZoneTexte 11"/>
        <xdr:cNvSpPr txBox="1"/>
      </xdr:nvSpPr>
      <xdr:spPr>
        <a:xfrm>
          <a:off x="45319582" y="14135466"/>
          <a:ext cx="515145" cy="2349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b="1">
              <a:solidFill>
                <a:srgbClr val="00B050"/>
              </a:solidFill>
            </a:rPr>
            <a:t>100%</a:t>
          </a:r>
        </a:p>
      </xdr:txBody>
    </xdr:sp>
    <xdr:clientData/>
  </xdr:twoCellAnchor>
</xdr:wsDr>
</file>

<file path=xl/drawings/drawing3.xml><?xml version="1.0" encoding="utf-8"?>
<c:userShapes xmlns:c="http://schemas.openxmlformats.org/drawingml/2006/chart">
  <cdr:relSizeAnchor xmlns:cdr="http://schemas.openxmlformats.org/drawingml/2006/chartDrawing">
    <cdr:from>
      <cdr:x>0.77181</cdr:x>
      <cdr:y>0.20152</cdr:y>
    </cdr:from>
    <cdr:to>
      <cdr:x>0.83775</cdr:x>
      <cdr:y>0.24922</cdr:y>
    </cdr:to>
    <cdr:sp macro="" textlink="">
      <cdr:nvSpPr>
        <cdr:cNvPr id="2" name="ZoneTexte 3"/>
        <cdr:cNvSpPr txBox="1"/>
      </cdr:nvSpPr>
      <cdr:spPr>
        <a:xfrm xmlns:a="http://schemas.openxmlformats.org/drawingml/2006/main">
          <a:off x="7023155" y="1071235"/>
          <a:ext cx="600061" cy="253562"/>
        </a:xfrm>
        <a:prstGeom xmlns:a="http://schemas.openxmlformats.org/drawingml/2006/main" prst="rect">
          <a:avLst/>
        </a:prstGeom>
        <a:solidFill xmlns:a="http://schemas.openxmlformats.org/drawingml/2006/main">
          <a:sysClr val="window" lastClr="FFFFFF"/>
        </a:solidFill>
        <a:ln xmlns:a="http://schemas.openxmlformats.org/drawingml/2006/main" w="9525" cmpd="sng">
          <a:noFill/>
        </a:ln>
        <a:effectLst xmlns:a="http://schemas.openxmlformats.org/drawingml/2006/mai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ysClr val="windowText" lastClr="000000"/>
              </a:solidFill>
              <a:latin typeface="Calibri"/>
            </a:defRPr>
          </a:lvl1pPr>
          <a:lvl2pPr marL="457200" indent="0">
            <a:defRPr sz="1100">
              <a:solidFill>
                <a:sysClr val="windowText" lastClr="000000"/>
              </a:solidFill>
              <a:latin typeface="Calibri"/>
            </a:defRPr>
          </a:lvl2pPr>
          <a:lvl3pPr marL="914400" indent="0">
            <a:defRPr sz="1100">
              <a:solidFill>
                <a:sysClr val="windowText" lastClr="000000"/>
              </a:solidFill>
              <a:latin typeface="Calibri"/>
            </a:defRPr>
          </a:lvl3pPr>
          <a:lvl4pPr marL="1371600" indent="0">
            <a:defRPr sz="1100">
              <a:solidFill>
                <a:sysClr val="windowText" lastClr="000000"/>
              </a:solidFill>
              <a:latin typeface="Calibri"/>
            </a:defRPr>
          </a:lvl4pPr>
          <a:lvl5pPr marL="1828800" indent="0">
            <a:defRPr sz="1100">
              <a:solidFill>
                <a:sysClr val="windowText" lastClr="000000"/>
              </a:solidFill>
              <a:latin typeface="Calibri"/>
            </a:defRPr>
          </a:lvl5pPr>
          <a:lvl6pPr marL="2286000" indent="0">
            <a:defRPr sz="1100">
              <a:solidFill>
                <a:sysClr val="windowText" lastClr="000000"/>
              </a:solidFill>
              <a:latin typeface="Calibri"/>
            </a:defRPr>
          </a:lvl6pPr>
          <a:lvl7pPr marL="2743200" indent="0">
            <a:defRPr sz="1100">
              <a:solidFill>
                <a:sysClr val="windowText" lastClr="000000"/>
              </a:solidFill>
              <a:latin typeface="Calibri"/>
            </a:defRPr>
          </a:lvl7pPr>
          <a:lvl8pPr marL="3200400" indent="0">
            <a:defRPr sz="1100">
              <a:solidFill>
                <a:sysClr val="windowText" lastClr="000000"/>
              </a:solidFill>
              <a:latin typeface="Calibri"/>
            </a:defRPr>
          </a:lvl8pPr>
          <a:lvl9pPr marL="3657600" indent="0">
            <a:defRPr sz="1100">
              <a:solidFill>
                <a:sysClr val="windowText" lastClr="000000"/>
              </a:solidFill>
              <a:latin typeface="Calibri"/>
            </a:defRPr>
          </a:lvl9pPr>
        </a:lstStyle>
        <a:p xmlns:a="http://schemas.openxmlformats.org/drawingml/2006/main">
          <a:r>
            <a:rPr lang="fr-FR" sz="1100" b="1">
              <a:solidFill>
                <a:schemeClr val="tx2">
                  <a:lumMod val="60000"/>
                  <a:lumOff val="40000"/>
                </a:schemeClr>
              </a:solidFill>
            </a:rPr>
            <a:t>96%</a:t>
          </a:r>
        </a:p>
      </cdr:txBody>
    </cdr:sp>
  </cdr:relSizeAnchor>
</c:userShape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6:L6"/>
  <sheetViews>
    <sheetView tabSelected="1" workbookViewId="0">
      <selection activeCell="A8" sqref="A8"/>
    </sheetView>
  </sheetViews>
  <sheetFormatPr baseColWidth="10" defaultRowHeight="15" x14ac:dyDescent="0.25"/>
  <cols>
    <col min="1" max="1" width="90.5703125" customWidth="1"/>
    <col min="2" max="2" width="15.5703125" bestFit="1" customWidth="1"/>
    <col min="7" max="7" width="15.140625" bestFit="1" customWidth="1"/>
    <col min="13" max="13" width="13.140625" bestFit="1" customWidth="1"/>
    <col min="22" max="22" width="15.5703125" bestFit="1" customWidth="1"/>
  </cols>
  <sheetData>
    <row r="6" spans="1:12" ht="110.25" x14ac:dyDescent="0.25">
      <c r="A6" s="38" t="s">
        <v>143</v>
      </c>
      <c r="B6" s="1" t="s">
        <v>0</v>
      </c>
      <c r="C6" s="1" t="s">
        <v>1</v>
      </c>
      <c r="D6" s="1" t="s">
        <v>2</v>
      </c>
      <c r="E6" s="1" t="s">
        <v>3</v>
      </c>
      <c r="F6" s="1" t="s">
        <v>4</v>
      </c>
      <c r="G6" s="36"/>
      <c r="H6" s="36"/>
      <c r="I6" s="36"/>
      <c r="J6" s="36"/>
      <c r="K6" s="36"/>
      <c r="L6" s="36"/>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lancer">
                <anchor moveWithCells="1" sizeWithCells="1">
                  <from>
                    <xdr:col>0</xdr:col>
                    <xdr:colOff>0</xdr:colOff>
                    <xdr:row>0</xdr:row>
                    <xdr:rowOff>161925</xdr:rowOff>
                  </from>
                  <to>
                    <xdr:col>0</xdr:col>
                    <xdr:colOff>0</xdr:colOff>
                    <xdr:row>4</xdr:row>
                    <xdr:rowOff>161925</xdr:rowOff>
                  </to>
                </anchor>
              </controlPr>
            </control>
          </mc:Choice>
        </mc:AlternateContent>
        <mc:AlternateContent xmlns:mc="http://schemas.openxmlformats.org/markup-compatibility/2006">
          <mc:Choice Requires="x14">
            <control shapeId="1028" r:id="rId5" name="Button 4">
              <controlPr defaultSize="0" print="0" autoFill="0" autoPict="0" macro="[0]!lancer">
                <anchor moveWithCells="1" sizeWithCells="1">
                  <from>
                    <xdr:col>0</xdr:col>
                    <xdr:colOff>19050</xdr:colOff>
                    <xdr:row>0</xdr:row>
                    <xdr:rowOff>19050</xdr:rowOff>
                  </from>
                  <to>
                    <xdr:col>1</xdr:col>
                    <xdr:colOff>476250</xdr:colOff>
                    <xdr:row>3</xdr:row>
                    <xdr:rowOff>38100</xdr:rowOff>
                  </to>
                </anchor>
              </controlPr>
            </control>
          </mc:Choice>
        </mc:AlternateContent>
        <mc:AlternateContent xmlns:mc="http://schemas.openxmlformats.org/markup-compatibility/2006">
          <mc:Choice Requires="x14">
            <control shapeId="1029" r:id="rId6" name="Button 5">
              <controlPr defaultSize="0" print="0" autoFill="0" autoPict="0" macro="[0]!Macro1">
                <anchor moveWithCells="1" sizeWithCells="1">
                  <from>
                    <xdr:col>1</xdr:col>
                    <xdr:colOff>504825</xdr:colOff>
                    <xdr:row>0</xdr:row>
                    <xdr:rowOff>28575</xdr:rowOff>
                  </from>
                  <to>
                    <xdr:col>3</xdr:col>
                    <xdr:colOff>142875</xdr:colOff>
                    <xdr:row>3</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2:CT883"/>
  <sheetViews>
    <sheetView zoomScale="80" zoomScaleNormal="80" workbookViewId="0">
      <selection activeCell="A7" sqref="A7:E7"/>
    </sheetView>
  </sheetViews>
  <sheetFormatPr baseColWidth="10" defaultColWidth="11.42578125" defaultRowHeight="11.25" x14ac:dyDescent="0.2"/>
  <cols>
    <col min="1" max="1" width="11.42578125" style="2"/>
    <col min="2" max="2" width="23.85546875" style="2" customWidth="1"/>
    <col min="3" max="3" width="12.140625" style="2" bestFit="1" customWidth="1"/>
    <col min="4" max="4" width="17.7109375" style="2" customWidth="1"/>
    <col min="5" max="5" width="16.28515625" style="2" customWidth="1"/>
    <col min="6" max="7" width="16.28515625" style="5" customWidth="1"/>
    <col min="8" max="8" width="15.5703125" style="2" customWidth="1"/>
    <col min="9" max="9" width="11.7109375" style="4" customWidth="1"/>
    <col min="10" max="10" width="13.7109375" style="5" customWidth="1"/>
    <col min="11" max="12" width="11.7109375" style="5" bestFit="1" customWidth="1"/>
    <col min="13" max="13" width="15.7109375" style="6" customWidth="1"/>
    <col min="14" max="14" width="9.85546875" style="2" hidden="1" customWidth="1"/>
    <col min="15" max="15" width="8.5703125" style="2" hidden="1" customWidth="1"/>
    <col min="16" max="16" width="13.7109375" style="2" hidden="1" customWidth="1"/>
    <col min="17" max="17" width="12" style="2" hidden="1" customWidth="1"/>
    <col min="18" max="20" width="11.7109375" style="2" customWidth="1"/>
    <col min="21" max="21" width="11.7109375" style="34" bestFit="1" customWidth="1"/>
    <col min="22" max="22" width="39" style="2" customWidth="1"/>
    <col min="23" max="23" width="11.5703125" style="2" bestFit="1" customWidth="1"/>
    <col min="24" max="26" width="11.42578125" style="2" customWidth="1"/>
    <col min="27" max="27" width="11.5703125" style="2" bestFit="1" customWidth="1"/>
    <col min="28" max="45" width="11.42578125" style="2"/>
    <col min="46" max="46" width="22.140625" style="2" customWidth="1"/>
    <col min="47" max="48" width="6.140625" style="2" bestFit="1" customWidth="1"/>
    <col min="49" max="49" width="6.7109375" style="2" bestFit="1" customWidth="1"/>
    <col min="50" max="50" width="5.5703125" style="2" bestFit="1" customWidth="1"/>
    <col min="51" max="52" width="6" style="2" bestFit="1" customWidth="1"/>
    <col min="53" max="53" width="5" style="2" bestFit="1" customWidth="1"/>
    <col min="54" max="54" width="6.85546875" style="2" bestFit="1" customWidth="1"/>
    <col min="55" max="55" width="6.28515625" style="2" bestFit="1" customWidth="1"/>
    <col min="56" max="57" width="5.85546875" style="2" bestFit="1" customWidth="1"/>
    <col min="58" max="58" width="6.28515625" style="2" bestFit="1" customWidth="1"/>
    <col min="59" max="59" width="6.42578125" style="2" bestFit="1" customWidth="1"/>
    <col min="60" max="60" width="5.85546875" style="2" customWidth="1"/>
    <col min="61" max="61" width="7" style="2" bestFit="1" customWidth="1"/>
    <col min="62" max="65" width="5.85546875" style="2" customWidth="1"/>
    <col min="66" max="66" width="6.85546875" style="2" bestFit="1" customWidth="1"/>
    <col min="67" max="67" width="6.28515625" style="2" bestFit="1" customWidth="1"/>
    <col min="68" max="69" width="5.85546875" style="2" customWidth="1"/>
    <col min="70" max="70" width="6.28515625" style="2" bestFit="1" customWidth="1"/>
    <col min="71" max="71" width="6.42578125" style="2" bestFit="1" customWidth="1"/>
    <col min="72" max="72" width="5.85546875" style="2" customWidth="1"/>
    <col min="73" max="73" width="6.7109375" style="2" bestFit="1" customWidth="1"/>
    <col min="74" max="77" width="5.85546875" style="2" customWidth="1"/>
    <col min="78" max="78" width="6.85546875" style="2" bestFit="1" customWidth="1"/>
    <col min="79" max="79" width="6.28515625" style="2" bestFit="1" customWidth="1"/>
    <col min="80" max="81" width="5.85546875" style="2" customWidth="1"/>
    <col min="82" max="82" width="6.28515625" style="2" bestFit="1" customWidth="1"/>
    <col min="83" max="84" width="6.28515625" style="2" customWidth="1"/>
    <col min="85" max="85" width="6.85546875" style="2" customWidth="1"/>
    <col min="86" max="94" width="6.28515625" style="2" customWidth="1"/>
    <col min="95" max="95" width="7.140625" style="2" customWidth="1"/>
    <col min="96" max="96" width="15.42578125" style="2" customWidth="1"/>
    <col min="97" max="16384" width="11.42578125" style="2"/>
  </cols>
  <sheetData>
    <row r="2" spans="1:21" ht="18.75" x14ac:dyDescent="0.3">
      <c r="E2" s="3" t="s">
        <v>38</v>
      </c>
      <c r="F2" s="32"/>
      <c r="G2" s="32"/>
    </row>
    <row r="3" spans="1:21" x14ac:dyDescent="0.2">
      <c r="B3" s="37"/>
    </row>
    <row r="7" spans="1:21" x14ac:dyDescent="0.2">
      <c r="A7" s="1" t="s">
        <v>0</v>
      </c>
      <c r="B7" s="1" t="s">
        <v>1</v>
      </c>
      <c r="C7" s="1" t="s">
        <v>2</v>
      </c>
      <c r="D7" s="1" t="s">
        <v>3</v>
      </c>
      <c r="E7" s="1" t="s">
        <v>4</v>
      </c>
      <c r="F7" s="2"/>
      <c r="G7" s="2"/>
      <c r="I7" s="2"/>
      <c r="J7" s="2"/>
      <c r="K7" s="2"/>
      <c r="L7" s="2"/>
      <c r="M7" s="2"/>
      <c r="U7" s="2"/>
    </row>
    <row r="8" spans="1:21" ht="11.25" customHeight="1" x14ac:dyDescent="0.2">
      <c r="A8" s="24" t="s">
        <v>39</v>
      </c>
      <c r="B8" s="24" t="s">
        <v>44</v>
      </c>
      <c r="C8" s="24" t="s">
        <v>19</v>
      </c>
      <c r="D8" s="24" t="s">
        <v>37</v>
      </c>
      <c r="E8" s="24" t="s">
        <v>142</v>
      </c>
      <c r="F8" s="2"/>
      <c r="G8" s="2"/>
      <c r="I8" s="2"/>
      <c r="J8" s="2"/>
      <c r="K8" s="2"/>
      <c r="L8" s="2"/>
      <c r="M8" s="2"/>
      <c r="U8" s="2"/>
    </row>
    <row r="9" spans="1:21" ht="11.25" customHeight="1" x14ac:dyDescent="0.2">
      <c r="A9" s="24" t="s">
        <v>39</v>
      </c>
      <c r="B9" s="24" t="s">
        <v>44</v>
      </c>
      <c r="C9" s="24" t="s">
        <v>47</v>
      </c>
      <c r="D9" s="24" t="s">
        <v>37</v>
      </c>
      <c r="E9" s="24" t="s">
        <v>142</v>
      </c>
      <c r="F9" s="2"/>
      <c r="G9" s="2"/>
      <c r="I9" s="2"/>
      <c r="J9" s="2"/>
      <c r="K9" s="2"/>
      <c r="L9" s="2"/>
      <c r="M9" s="2"/>
      <c r="U9" s="2"/>
    </row>
    <row r="10" spans="1:21" ht="11.25" customHeight="1" x14ac:dyDescent="0.2">
      <c r="A10" s="24" t="s">
        <v>39</v>
      </c>
      <c r="B10" s="24" t="s">
        <v>44</v>
      </c>
      <c r="C10" s="24" t="s">
        <v>48</v>
      </c>
      <c r="D10" s="24" t="s">
        <v>37</v>
      </c>
      <c r="E10" s="24" t="s">
        <v>142</v>
      </c>
      <c r="F10" s="2"/>
      <c r="G10" s="2"/>
      <c r="I10" s="2"/>
      <c r="J10" s="2"/>
      <c r="K10" s="2"/>
      <c r="L10" s="2"/>
      <c r="M10" s="2"/>
      <c r="U10" s="2"/>
    </row>
    <row r="11" spans="1:21" ht="11.25" customHeight="1" x14ac:dyDescent="0.2">
      <c r="A11" s="24" t="s">
        <v>39</v>
      </c>
      <c r="B11" s="24" t="s">
        <v>44</v>
      </c>
      <c r="C11" s="24" t="s">
        <v>49</v>
      </c>
      <c r="D11" s="24" t="s">
        <v>37</v>
      </c>
      <c r="E11" s="24" t="s">
        <v>142</v>
      </c>
      <c r="F11" s="2"/>
      <c r="G11" s="2"/>
      <c r="I11" s="2"/>
      <c r="J11" s="2"/>
      <c r="K11" s="2"/>
      <c r="L11" s="2"/>
      <c r="M11" s="2"/>
      <c r="U11" s="2"/>
    </row>
    <row r="12" spans="1:21" ht="11.25" customHeight="1" x14ac:dyDescent="0.2">
      <c r="A12" s="24" t="s">
        <v>39</v>
      </c>
      <c r="B12" s="24" t="s">
        <v>44</v>
      </c>
      <c r="C12" s="24" t="s">
        <v>8</v>
      </c>
      <c r="D12" s="24" t="s">
        <v>37</v>
      </c>
      <c r="E12" s="24" t="s">
        <v>142</v>
      </c>
      <c r="F12" s="2"/>
      <c r="G12" s="2"/>
      <c r="I12" s="2"/>
      <c r="J12" s="2"/>
      <c r="K12" s="2"/>
      <c r="L12" s="2"/>
      <c r="M12" s="2"/>
      <c r="U12" s="2"/>
    </row>
    <row r="13" spans="1:21" ht="11.25" customHeight="1" x14ac:dyDescent="0.2">
      <c r="A13" s="24" t="s">
        <v>39</v>
      </c>
      <c r="B13" s="24" t="s">
        <v>44</v>
      </c>
      <c r="C13" s="24" t="s">
        <v>50</v>
      </c>
      <c r="D13" s="24" t="s">
        <v>37</v>
      </c>
      <c r="E13" s="24" t="s">
        <v>142</v>
      </c>
      <c r="F13" s="2"/>
      <c r="G13" s="2"/>
      <c r="I13" s="2"/>
      <c r="J13" s="2"/>
      <c r="K13" s="2"/>
      <c r="L13" s="2"/>
      <c r="M13" s="2"/>
      <c r="U13" s="2"/>
    </row>
    <row r="14" spans="1:21" ht="11.25" customHeight="1" x14ac:dyDescent="0.2">
      <c r="A14" s="24" t="s">
        <v>39</v>
      </c>
      <c r="B14" s="24" t="s">
        <v>44</v>
      </c>
      <c r="C14" s="24" t="s">
        <v>51</v>
      </c>
      <c r="D14" s="24" t="s">
        <v>37</v>
      </c>
      <c r="E14" s="24" t="s">
        <v>142</v>
      </c>
      <c r="F14" s="2"/>
      <c r="G14" s="2"/>
      <c r="I14" s="2"/>
      <c r="J14" s="2"/>
      <c r="K14" s="2"/>
      <c r="L14" s="2"/>
      <c r="M14" s="2"/>
      <c r="U14" s="2"/>
    </row>
    <row r="15" spans="1:21" ht="11.25" customHeight="1" x14ac:dyDescent="0.2">
      <c r="A15" s="24" t="s">
        <v>39</v>
      </c>
      <c r="B15" s="24" t="s">
        <v>44</v>
      </c>
      <c r="C15" s="24" t="s">
        <v>52</v>
      </c>
      <c r="D15" s="24" t="s">
        <v>37</v>
      </c>
      <c r="E15" s="24" t="s">
        <v>142</v>
      </c>
      <c r="F15" s="2"/>
      <c r="G15" s="2"/>
      <c r="I15" s="2"/>
      <c r="J15" s="2"/>
      <c r="K15" s="2"/>
      <c r="L15" s="2"/>
      <c r="M15" s="2"/>
      <c r="U15" s="2"/>
    </row>
    <row r="16" spans="1:21" ht="11.25" customHeight="1" x14ac:dyDescent="0.2">
      <c r="A16" s="24" t="s">
        <v>39</v>
      </c>
      <c r="B16" s="24" t="s">
        <v>44</v>
      </c>
      <c r="C16" s="24" t="s">
        <v>53</v>
      </c>
      <c r="D16" s="24" t="s">
        <v>37</v>
      </c>
      <c r="E16" s="24" t="s">
        <v>142</v>
      </c>
      <c r="F16" s="2"/>
      <c r="G16" s="2"/>
      <c r="I16" s="2"/>
      <c r="J16" s="2"/>
      <c r="K16" s="2"/>
      <c r="L16" s="2"/>
      <c r="M16" s="2"/>
      <c r="U16" s="2"/>
    </row>
    <row r="17" spans="1:21" ht="11.25" customHeight="1" x14ac:dyDescent="0.2">
      <c r="A17" s="24" t="s">
        <v>39</v>
      </c>
      <c r="B17" s="24" t="s">
        <v>44</v>
      </c>
      <c r="C17" s="24" t="s">
        <v>54</v>
      </c>
      <c r="D17" s="24" t="s">
        <v>37</v>
      </c>
      <c r="E17" s="24" t="s">
        <v>142</v>
      </c>
      <c r="F17" s="2"/>
      <c r="G17" s="2"/>
      <c r="I17" s="2"/>
      <c r="J17" s="2"/>
      <c r="K17" s="2"/>
      <c r="L17" s="2"/>
      <c r="M17" s="2"/>
      <c r="U17" s="2"/>
    </row>
    <row r="18" spans="1:21" ht="11.25" customHeight="1" x14ac:dyDescent="0.2">
      <c r="A18" s="24" t="s">
        <v>39</v>
      </c>
      <c r="B18" s="24" t="s">
        <v>44</v>
      </c>
      <c r="C18" s="24" t="s">
        <v>55</v>
      </c>
      <c r="D18" s="24" t="s">
        <v>37</v>
      </c>
      <c r="E18" s="24" t="s">
        <v>142</v>
      </c>
      <c r="F18" s="2"/>
      <c r="G18" s="2"/>
      <c r="I18" s="2"/>
      <c r="J18" s="2"/>
      <c r="K18" s="2"/>
      <c r="L18" s="2"/>
      <c r="M18" s="2"/>
      <c r="U18" s="2"/>
    </row>
    <row r="19" spans="1:21" ht="11.25" customHeight="1" x14ac:dyDescent="0.2">
      <c r="A19" s="24" t="s">
        <v>39</v>
      </c>
      <c r="B19" s="24" t="s">
        <v>44</v>
      </c>
      <c r="C19" s="24" t="s">
        <v>56</v>
      </c>
      <c r="D19" s="24" t="s">
        <v>37</v>
      </c>
      <c r="E19" s="24" t="s">
        <v>142</v>
      </c>
      <c r="F19" s="2"/>
      <c r="G19" s="2"/>
      <c r="I19" s="2"/>
      <c r="J19" s="2"/>
      <c r="K19" s="2"/>
      <c r="L19" s="2"/>
      <c r="M19" s="2"/>
      <c r="U19" s="2"/>
    </row>
    <row r="20" spans="1:21" ht="11.25" customHeight="1" x14ac:dyDescent="0.2">
      <c r="A20" s="24" t="s">
        <v>39</v>
      </c>
      <c r="B20" s="24" t="s">
        <v>44</v>
      </c>
      <c r="C20" s="24" t="s">
        <v>57</v>
      </c>
      <c r="D20" s="24" t="s">
        <v>37</v>
      </c>
      <c r="E20" s="24" t="s">
        <v>142</v>
      </c>
      <c r="F20" s="2"/>
      <c r="G20" s="2"/>
      <c r="I20" s="2"/>
      <c r="J20" s="2"/>
      <c r="K20" s="2"/>
      <c r="L20" s="2"/>
      <c r="M20" s="2"/>
      <c r="U20" s="2"/>
    </row>
    <row r="21" spans="1:21" ht="11.25" customHeight="1" x14ac:dyDescent="0.2">
      <c r="A21" s="24" t="s">
        <v>39</v>
      </c>
      <c r="B21" s="24" t="s">
        <v>44</v>
      </c>
      <c r="C21" s="24" t="s">
        <v>16</v>
      </c>
      <c r="D21" s="24" t="s">
        <v>37</v>
      </c>
      <c r="E21" s="24" t="s">
        <v>142</v>
      </c>
      <c r="F21" s="2"/>
      <c r="G21" s="2"/>
      <c r="I21" s="2"/>
      <c r="J21" s="2"/>
      <c r="K21" s="2"/>
      <c r="L21" s="2"/>
      <c r="M21" s="2"/>
      <c r="U21" s="2"/>
    </row>
    <row r="22" spans="1:21" ht="11.25" customHeight="1" x14ac:dyDescent="0.2">
      <c r="A22" s="24" t="s">
        <v>39</v>
      </c>
      <c r="B22" s="24" t="s">
        <v>44</v>
      </c>
      <c r="C22" s="24" t="s">
        <v>58</v>
      </c>
      <c r="D22" s="24" t="s">
        <v>37</v>
      </c>
      <c r="E22" s="24" t="s">
        <v>142</v>
      </c>
      <c r="F22" s="2"/>
      <c r="G22" s="2"/>
      <c r="I22" s="2"/>
      <c r="J22" s="2"/>
      <c r="K22" s="2"/>
      <c r="L22" s="2"/>
      <c r="M22" s="2"/>
      <c r="U22" s="2"/>
    </row>
    <row r="23" spans="1:21" ht="11.25" customHeight="1" x14ac:dyDescent="0.2">
      <c r="A23" s="24" t="s">
        <v>39</v>
      </c>
      <c r="B23" s="24" t="s">
        <v>44</v>
      </c>
      <c r="C23" s="24" t="s">
        <v>59</v>
      </c>
      <c r="D23" s="24" t="s">
        <v>37</v>
      </c>
      <c r="E23" s="24" t="s">
        <v>142</v>
      </c>
      <c r="F23" s="2"/>
      <c r="G23" s="2"/>
      <c r="I23" s="2"/>
      <c r="J23" s="2"/>
      <c r="K23" s="2"/>
      <c r="L23" s="2"/>
      <c r="M23" s="2"/>
      <c r="U23" s="2"/>
    </row>
    <row r="24" spans="1:21" ht="11.25" customHeight="1" x14ac:dyDescent="0.2">
      <c r="A24" s="24" t="s">
        <v>39</v>
      </c>
      <c r="B24" s="24" t="s">
        <v>44</v>
      </c>
      <c r="C24" s="24" t="s">
        <v>60</v>
      </c>
      <c r="D24" s="24" t="s">
        <v>37</v>
      </c>
      <c r="E24" s="24" t="s">
        <v>142</v>
      </c>
      <c r="F24" s="2"/>
      <c r="G24" s="2"/>
      <c r="I24" s="2"/>
      <c r="J24" s="2"/>
      <c r="K24" s="2"/>
      <c r="L24" s="2"/>
      <c r="M24" s="2"/>
      <c r="U24" s="2"/>
    </row>
    <row r="25" spans="1:21" ht="11.25" customHeight="1" x14ac:dyDescent="0.2">
      <c r="A25" s="24" t="s">
        <v>39</v>
      </c>
      <c r="B25" s="24" t="s">
        <v>44</v>
      </c>
      <c r="C25" s="24" t="s">
        <v>61</v>
      </c>
      <c r="D25" s="24" t="s">
        <v>37</v>
      </c>
      <c r="E25" s="24" t="s">
        <v>142</v>
      </c>
      <c r="F25" s="2"/>
      <c r="G25" s="2"/>
      <c r="I25" s="2"/>
      <c r="J25" s="2"/>
      <c r="K25" s="2"/>
      <c r="L25" s="2"/>
      <c r="M25" s="2"/>
      <c r="U25" s="2"/>
    </row>
    <row r="26" spans="1:21" ht="11.25" customHeight="1" x14ac:dyDescent="0.2">
      <c r="A26" s="24" t="s">
        <v>39</v>
      </c>
      <c r="B26" s="24" t="s">
        <v>44</v>
      </c>
      <c r="C26" s="24" t="s">
        <v>62</v>
      </c>
      <c r="D26" s="24" t="s">
        <v>37</v>
      </c>
      <c r="E26" s="24" t="s">
        <v>142</v>
      </c>
      <c r="F26" s="2"/>
      <c r="G26" s="2"/>
      <c r="I26" s="2"/>
      <c r="J26" s="2"/>
      <c r="K26" s="2"/>
      <c r="L26" s="2"/>
      <c r="M26" s="2"/>
      <c r="U26" s="2"/>
    </row>
    <row r="27" spans="1:21" ht="11.25" customHeight="1" x14ac:dyDescent="0.2">
      <c r="A27" s="24" t="s">
        <v>39</v>
      </c>
      <c r="B27" s="24" t="s">
        <v>44</v>
      </c>
      <c r="C27" s="24" t="s">
        <v>63</v>
      </c>
      <c r="D27" s="24" t="s">
        <v>37</v>
      </c>
      <c r="E27" s="24" t="s">
        <v>142</v>
      </c>
      <c r="F27" s="2"/>
      <c r="G27" s="2"/>
      <c r="I27" s="2"/>
      <c r="J27" s="2"/>
      <c r="K27" s="2"/>
      <c r="L27" s="2"/>
      <c r="M27" s="2"/>
      <c r="U27" s="2"/>
    </row>
    <row r="28" spans="1:21" ht="11.25" customHeight="1" x14ac:dyDescent="0.2">
      <c r="A28" s="24" t="s">
        <v>39</v>
      </c>
      <c r="B28" s="24" t="s">
        <v>44</v>
      </c>
      <c r="C28" s="24" t="s">
        <v>64</v>
      </c>
      <c r="D28" s="24" t="s">
        <v>37</v>
      </c>
      <c r="E28" s="24" t="s">
        <v>142</v>
      </c>
      <c r="F28" s="2"/>
      <c r="G28" s="2"/>
      <c r="I28" s="2"/>
      <c r="J28" s="2"/>
      <c r="K28" s="2"/>
      <c r="L28" s="2"/>
      <c r="M28" s="2"/>
      <c r="U28" s="2"/>
    </row>
    <row r="29" spans="1:21" ht="11.25" customHeight="1" x14ac:dyDescent="0.2">
      <c r="A29" s="24" t="s">
        <v>39</v>
      </c>
      <c r="B29" s="24" t="s">
        <v>44</v>
      </c>
      <c r="C29" s="24" t="s">
        <v>65</v>
      </c>
      <c r="D29" s="24" t="s">
        <v>37</v>
      </c>
      <c r="E29" s="24" t="s">
        <v>142</v>
      </c>
      <c r="F29" s="2"/>
      <c r="G29" s="2"/>
      <c r="I29" s="2"/>
      <c r="J29" s="2"/>
      <c r="K29" s="2"/>
      <c r="L29" s="2"/>
      <c r="M29" s="2"/>
      <c r="U29" s="2"/>
    </row>
    <row r="30" spans="1:21" ht="11.25" customHeight="1" x14ac:dyDescent="0.2">
      <c r="A30" s="24" t="s">
        <v>39</v>
      </c>
      <c r="B30" s="24" t="s">
        <v>44</v>
      </c>
      <c r="C30" s="24" t="s">
        <v>66</v>
      </c>
      <c r="D30" s="24" t="s">
        <v>37</v>
      </c>
      <c r="E30" s="24" t="s">
        <v>142</v>
      </c>
      <c r="F30" s="2"/>
      <c r="G30" s="2"/>
      <c r="I30" s="2"/>
      <c r="J30" s="2"/>
      <c r="K30" s="2"/>
      <c r="L30" s="2"/>
      <c r="M30" s="2"/>
      <c r="U30" s="2"/>
    </row>
    <row r="31" spans="1:21" ht="11.25" customHeight="1" x14ac:dyDescent="0.2">
      <c r="A31" s="24" t="s">
        <v>39</v>
      </c>
      <c r="B31" s="24" t="s">
        <v>44</v>
      </c>
      <c r="C31" s="24" t="s">
        <v>67</v>
      </c>
      <c r="D31" s="24" t="s">
        <v>37</v>
      </c>
      <c r="E31" s="24" t="s">
        <v>142</v>
      </c>
      <c r="F31" s="2"/>
      <c r="G31" s="2"/>
      <c r="I31" s="2"/>
      <c r="J31" s="2"/>
      <c r="K31" s="2"/>
      <c r="L31" s="2"/>
      <c r="M31" s="2"/>
      <c r="U31" s="2"/>
    </row>
    <row r="32" spans="1:21" ht="11.25" customHeight="1" x14ac:dyDescent="0.2">
      <c r="A32" s="24" t="s">
        <v>39</v>
      </c>
      <c r="B32" s="24" t="s">
        <v>44</v>
      </c>
      <c r="C32" s="24" t="s">
        <v>68</v>
      </c>
      <c r="D32" s="24" t="s">
        <v>37</v>
      </c>
      <c r="E32" s="24" t="s">
        <v>142</v>
      </c>
      <c r="F32" s="2"/>
      <c r="G32" s="2"/>
      <c r="I32" s="2"/>
      <c r="J32" s="2"/>
      <c r="K32" s="2"/>
      <c r="L32" s="2"/>
      <c r="M32" s="2"/>
      <c r="U32" s="2"/>
    </row>
    <row r="33" spans="1:78" ht="11.25" customHeight="1" x14ac:dyDescent="0.2">
      <c r="A33" s="24" t="s">
        <v>39</v>
      </c>
      <c r="B33" s="24" t="s">
        <v>44</v>
      </c>
      <c r="C33" s="24" t="s">
        <v>69</v>
      </c>
      <c r="D33" s="24" t="s">
        <v>37</v>
      </c>
      <c r="E33" s="24" t="s">
        <v>142</v>
      </c>
      <c r="F33" s="2"/>
      <c r="G33" s="2"/>
      <c r="I33" s="2"/>
      <c r="J33" s="2"/>
      <c r="K33" s="2"/>
      <c r="L33" s="2"/>
      <c r="M33" s="2"/>
      <c r="U33" s="2"/>
    </row>
    <row r="34" spans="1:78" ht="11.25" customHeight="1" x14ac:dyDescent="0.2">
      <c r="A34" s="24" t="s">
        <v>39</v>
      </c>
      <c r="B34" s="24" t="s">
        <v>44</v>
      </c>
      <c r="C34" s="24" t="s">
        <v>70</v>
      </c>
      <c r="D34" s="24" t="s">
        <v>37</v>
      </c>
      <c r="E34" s="24" t="s">
        <v>142</v>
      </c>
      <c r="F34" s="2"/>
      <c r="G34" s="2"/>
      <c r="I34" s="2"/>
      <c r="J34" s="2"/>
      <c r="K34" s="2"/>
      <c r="L34" s="2"/>
      <c r="M34" s="2"/>
      <c r="U34" s="2"/>
    </row>
    <row r="35" spans="1:78" ht="11.25" customHeight="1" x14ac:dyDescent="0.2">
      <c r="A35" s="24" t="s">
        <v>39</v>
      </c>
      <c r="B35" s="24" t="s">
        <v>44</v>
      </c>
      <c r="C35" s="24" t="s">
        <v>71</v>
      </c>
      <c r="D35" s="24" t="s">
        <v>37</v>
      </c>
      <c r="E35" s="24" t="s">
        <v>142</v>
      </c>
      <c r="F35" s="2"/>
      <c r="G35" s="2"/>
      <c r="I35" s="2"/>
      <c r="J35" s="2"/>
      <c r="K35" s="2"/>
      <c r="L35" s="2"/>
      <c r="M35" s="2"/>
      <c r="U35" s="2"/>
    </row>
    <row r="36" spans="1:78" s="17" customFormat="1" ht="11.25" customHeight="1" x14ac:dyDescent="0.2">
      <c r="A36" s="24" t="s">
        <v>39</v>
      </c>
      <c r="B36" s="24" t="s">
        <v>44</v>
      </c>
      <c r="C36" s="24" t="s">
        <v>72</v>
      </c>
      <c r="D36" s="24" t="s">
        <v>37</v>
      </c>
      <c r="E36" s="24" t="s">
        <v>142</v>
      </c>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row>
    <row r="37" spans="1:78" ht="11.25" customHeight="1" x14ac:dyDescent="0.2">
      <c r="A37" s="24" t="s">
        <v>39</v>
      </c>
      <c r="B37" s="24" t="s">
        <v>44</v>
      </c>
      <c r="C37" s="24" t="s">
        <v>73</v>
      </c>
      <c r="D37" s="24" t="s">
        <v>37</v>
      </c>
      <c r="E37" s="24" t="s">
        <v>142</v>
      </c>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c r="AY37" s="17"/>
      <c r="AZ37" s="17"/>
      <c r="BA37" s="17"/>
      <c r="BB37" s="17"/>
      <c r="BC37" s="17"/>
      <c r="BD37" s="17"/>
      <c r="BE37" s="17"/>
      <c r="BF37" s="17"/>
      <c r="BG37" s="17"/>
      <c r="BH37" s="17"/>
      <c r="BI37" s="17"/>
      <c r="BJ37" s="17"/>
      <c r="BK37" s="17"/>
      <c r="BL37" s="17"/>
      <c r="BM37" s="17"/>
      <c r="BN37" s="17"/>
      <c r="BO37" s="17"/>
      <c r="BP37" s="17"/>
      <c r="BQ37" s="17"/>
      <c r="BR37" s="17"/>
      <c r="BS37" s="17"/>
      <c r="BT37" s="17"/>
      <c r="BU37" s="17"/>
      <c r="BV37" s="17"/>
      <c r="BW37" s="17"/>
      <c r="BX37" s="17"/>
      <c r="BY37" s="17"/>
      <c r="BZ37" s="17"/>
    </row>
    <row r="38" spans="1:78" ht="11.25" customHeight="1" x14ac:dyDescent="0.2">
      <c r="A38" s="24" t="s">
        <v>39</v>
      </c>
      <c r="B38" s="24" t="s">
        <v>44</v>
      </c>
      <c r="C38" s="24" t="s">
        <v>74</v>
      </c>
      <c r="D38" s="24" t="s">
        <v>37</v>
      </c>
      <c r="E38" s="24" t="s">
        <v>142</v>
      </c>
      <c r="F38" s="2"/>
      <c r="G38" s="2"/>
      <c r="I38" s="2"/>
      <c r="J38" s="2"/>
      <c r="K38" s="2"/>
      <c r="L38" s="2"/>
      <c r="M38" s="2"/>
      <c r="U38" s="2"/>
    </row>
    <row r="39" spans="1:78" ht="11.25" customHeight="1" x14ac:dyDescent="0.2">
      <c r="A39" s="24" t="s">
        <v>39</v>
      </c>
      <c r="B39" s="24" t="s">
        <v>44</v>
      </c>
      <c r="C39" s="24" t="s">
        <v>75</v>
      </c>
      <c r="D39" s="24" t="s">
        <v>37</v>
      </c>
      <c r="E39" s="24" t="s">
        <v>142</v>
      </c>
      <c r="F39" s="2"/>
      <c r="G39" s="2"/>
      <c r="I39" s="2"/>
      <c r="J39" s="2"/>
      <c r="K39" s="2"/>
      <c r="L39" s="2"/>
      <c r="M39" s="2"/>
      <c r="U39" s="2"/>
    </row>
    <row r="40" spans="1:78" ht="11.25" customHeight="1" x14ac:dyDescent="0.2">
      <c r="A40" s="24" t="s">
        <v>39</v>
      </c>
      <c r="B40" s="24" t="s">
        <v>44</v>
      </c>
      <c r="C40" s="24" t="s">
        <v>76</v>
      </c>
      <c r="D40" s="24" t="s">
        <v>37</v>
      </c>
      <c r="E40" s="24" t="s">
        <v>142</v>
      </c>
      <c r="F40" s="2"/>
      <c r="G40" s="2"/>
      <c r="I40" s="2"/>
      <c r="J40" s="2"/>
      <c r="K40" s="2"/>
      <c r="L40" s="2"/>
      <c r="M40" s="2"/>
      <c r="U40" s="2"/>
    </row>
    <row r="41" spans="1:78" ht="11.25" customHeight="1" x14ac:dyDescent="0.2">
      <c r="A41" s="24" t="s">
        <v>39</v>
      </c>
      <c r="B41" s="24" t="s">
        <v>44</v>
      </c>
      <c r="C41" s="24" t="s">
        <v>77</v>
      </c>
      <c r="D41" s="24" t="s">
        <v>37</v>
      </c>
      <c r="E41" s="24" t="s">
        <v>142</v>
      </c>
      <c r="F41" s="2"/>
      <c r="G41" s="2"/>
      <c r="I41" s="2"/>
      <c r="J41" s="2"/>
      <c r="K41" s="2"/>
      <c r="L41" s="2"/>
      <c r="M41" s="2"/>
      <c r="U41" s="2"/>
    </row>
    <row r="42" spans="1:78" ht="11.25" customHeight="1" x14ac:dyDescent="0.2">
      <c r="A42" s="24" t="s">
        <v>39</v>
      </c>
      <c r="B42" s="24" t="s">
        <v>44</v>
      </c>
      <c r="C42" s="24" t="s">
        <v>78</v>
      </c>
      <c r="D42" s="24" t="s">
        <v>37</v>
      </c>
      <c r="E42" s="24" t="s">
        <v>142</v>
      </c>
      <c r="F42" s="2"/>
      <c r="G42" s="2"/>
      <c r="I42" s="2"/>
      <c r="J42" s="2"/>
      <c r="K42" s="2"/>
      <c r="L42" s="2"/>
      <c r="M42" s="2"/>
      <c r="U42" s="2"/>
    </row>
    <row r="43" spans="1:78" ht="11.25" customHeight="1" x14ac:dyDescent="0.2">
      <c r="A43" s="24" t="s">
        <v>39</v>
      </c>
      <c r="B43" s="24" t="s">
        <v>44</v>
      </c>
      <c r="C43" s="24" t="s">
        <v>79</v>
      </c>
      <c r="D43" s="24" t="s">
        <v>37</v>
      </c>
      <c r="E43" s="24" t="s">
        <v>142</v>
      </c>
      <c r="F43" s="2"/>
      <c r="G43" s="2"/>
      <c r="I43" s="2"/>
      <c r="J43" s="2"/>
      <c r="K43" s="2"/>
      <c r="L43" s="2"/>
      <c r="M43" s="2"/>
      <c r="U43" s="2"/>
    </row>
    <row r="44" spans="1:78" ht="11.25" customHeight="1" x14ac:dyDescent="0.2">
      <c r="A44" s="24" t="s">
        <v>39</v>
      </c>
      <c r="B44" s="24" t="s">
        <v>44</v>
      </c>
      <c r="C44" s="24" t="s">
        <v>80</v>
      </c>
      <c r="D44" s="24" t="s">
        <v>37</v>
      </c>
      <c r="E44" s="24" t="s">
        <v>142</v>
      </c>
      <c r="F44" s="2"/>
      <c r="G44" s="2"/>
      <c r="I44" s="2"/>
      <c r="J44" s="2"/>
      <c r="K44" s="2"/>
      <c r="L44" s="2"/>
      <c r="M44" s="2"/>
      <c r="U44" s="2"/>
    </row>
    <row r="45" spans="1:78" ht="11.25" customHeight="1" x14ac:dyDescent="0.2">
      <c r="A45" s="24" t="s">
        <v>39</v>
      </c>
      <c r="B45" s="24" t="s">
        <v>44</v>
      </c>
      <c r="C45" s="24" t="s">
        <v>81</v>
      </c>
      <c r="D45" s="24" t="s">
        <v>37</v>
      </c>
      <c r="E45" s="24" t="s">
        <v>142</v>
      </c>
      <c r="F45" s="2"/>
      <c r="G45" s="2"/>
      <c r="I45" s="2"/>
      <c r="J45" s="2"/>
      <c r="K45" s="2"/>
      <c r="L45" s="2"/>
      <c r="M45" s="2"/>
      <c r="U45" s="2"/>
    </row>
    <row r="46" spans="1:78" ht="11.25" customHeight="1" x14ac:dyDescent="0.2">
      <c r="A46" s="24" t="s">
        <v>39</v>
      </c>
      <c r="B46" s="24" t="s">
        <v>44</v>
      </c>
      <c r="C46" s="24" t="s">
        <v>82</v>
      </c>
      <c r="D46" s="24" t="s">
        <v>37</v>
      </c>
      <c r="E46" s="24" t="s">
        <v>142</v>
      </c>
      <c r="F46" s="2"/>
      <c r="G46" s="2"/>
      <c r="I46" s="2"/>
      <c r="J46" s="2"/>
      <c r="K46" s="2"/>
      <c r="L46" s="2"/>
      <c r="M46" s="2"/>
      <c r="U46" s="2"/>
    </row>
    <row r="47" spans="1:78" ht="11.25" customHeight="1" x14ac:dyDescent="0.2">
      <c r="A47" s="24" t="s">
        <v>39</v>
      </c>
      <c r="B47" s="24" t="s">
        <v>44</v>
      </c>
      <c r="C47" s="24" t="s">
        <v>83</v>
      </c>
      <c r="D47" s="24" t="s">
        <v>37</v>
      </c>
      <c r="E47" s="24" t="s">
        <v>142</v>
      </c>
      <c r="F47" s="2"/>
      <c r="G47" s="2"/>
      <c r="I47" s="2"/>
      <c r="J47" s="2"/>
      <c r="K47" s="2"/>
      <c r="L47" s="2"/>
      <c r="M47" s="2"/>
      <c r="U47" s="2"/>
    </row>
    <row r="48" spans="1:78" ht="11.25" customHeight="1" x14ac:dyDescent="0.2">
      <c r="A48" s="24" t="s">
        <v>39</v>
      </c>
      <c r="B48" s="24" t="s">
        <v>44</v>
      </c>
      <c r="C48" s="24" t="s">
        <v>84</v>
      </c>
      <c r="D48" s="24" t="s">
        <v>37</v>
      </c>
      <c r="E48" s="24" t="s">
        <v>142</v>
      </c>
      <c r="F48" s="2"/>
      <c r="G48" s="2"/>
      <c r="I48" s="2"/>
      <c r="J48" s="2"/>
      <c r="K48" s="2"/>
      <c r="L48" s="2"/>
      <c r="M48" s="2"/>
      <c r="U48" s="2"/>
    </row>
    <row r="49" spans="1:21" ht="11.25" customHeight="1" x14ac:dyDescent="0.2">
      <c r="A49" s="24" t="s">
        <v>39</v>
      </c>
      <c r="B49" s="24" t="s">
        <v>44</v>
      </c>
      <c r="C49" s="24" t="s">
        <v>85</v>
      </c>
      <c r="D49" s="24" t="s">
        <v>37</v>
      </c>
      <c r="E49" s="24" t="s">
        <v>142</v>
      </c>
      <c r="F49" s="2"/>
      <c r="G49" s="2"/>
      <c r="I49" s="2"/>
      <c r="J49" s="2"/>
      <c r="K49" s="2"/>
      <c r="L49" s="2"/>
      <c r="M49" s="2"/>
      <c r="U49" s="2"/>
    </row>
    <row r="50" spans="1:21" ht="11.25" customHeight="1" x14ac:dyDescent="0.2">
      <c r="A50" s="24" t="s">
        <v>39</v>
      </c>
      <c r="B50" s="24" t="s">
        <v>44</v>
      </c>
      <c r="C50" s="24" t="s">
        <v>86</v>
      </c>
      <c r="D50" s="24" t="s">
        <v>37</v>
      </c>
      <c r="E50" s="24" t="s">
        <v>142</v>
      </c>
      <c r="F50" s="2"/>
      <c r="G50" s="2"/>
      <c r="I50" s="2"/>
      <c r="J50" s="2"/>
      <c r="K50" s="2"/>
      <c r="L50" s="2"/>
      <c r="M50" s="2"/>
      <c r="U50" s="2"/>
    </row>
    <row r="51" spans="1:21" ht="11.25" customHeight="1" x14ac:dyDescent="0.2">
      <c r="A51" s="24" t="s">
        <v>39</v>
      </c>
      <c r="B51" s="24" t="s">
        <v>44</v>
      </c>
      <c r="C51" s="24" t="s">
        <v>87</v>
      </c>
      <c r="D51" s="24" t="s">
        <v>37</v>
      </c>
      <c r="E51" s="24" t="s">
        <v>142</v>
      </c>
      <c r="F51" s="2"/>
      <c r="G51" s="2"/>
      <c r="I51" s="2"/>
      <c r="J51" s="2"/>
      <c r="K51" s="2"/>
      <c r="L51" s="2"/>
      <c r="M51" s="2"/>
      <c r="U51" s="2"/>
    </row>
    <row r="52" spans="1:21" ht="11.25" customHeight="1" x14ac:dyDescent="0.2">
      <c r="A52" s="24" t="s">
        <v>39</v>
      </c>
      <c r="B52" s="24" t="s">
        <v>44</v>
      </c>
      <c r="C52" s="24" t="s">
        <v>88</v>
      </c>
      <c r="D52" s="24" t="s">
        <v>37</v>
      </c>
      <c r="E52" s="24" t="s">
        <v>142</v>
      </c>
      <c r="F52" s="2"/>
      <c r="G52" s="2"/>
      <c r="I52" s="2"/>
      <c r="J52" s="2"/>
      <c r="K52" s="2"/>
      <c r="L52" s="2"/>
      <c r="M52" s="2"/>
      <c r="U52" s="2"/>
    </row>
    <row r="53" spans="1:21" ht="11.25" customHeight="1" x14ac:dyDescent="0.2">
      <c r="A53" s="24" t="s">
        <v>39</v>
      </c>
      <c r="B53" s="24" t="s">
        <v>44</v>
      </c>
      <c r="C53" s="24" t="s">
        <v>89</v>
      </c>
      <c r="D53" s="24" t="s">
        <v>37</v>
      </c>
      <c r="E53" s="24" t="s">
        <v>142</v>
      </c>
      <c r="F53" s="2"/>
      <c r="G53" s="2"/>
      <c r="I53" s="2"/>
      <c r="J53" s="2"/>
      <c r="K53" s="2"/>
      <c r="L53" s="2"/>
      <c r="M53" s="2"/>
      <c r="U53" s="2"/>
    </row>
    <row r="54" spans="1:21" ht="11.25" customHeight="1" x14ac:dyDescent="0.2">
      <c r="A54" s="24" t="s">
        <v>39</v>
      </c>
      <c r="B54" s="24" t="s">
        <v>44</v>
      </c>
      <c r="C54" s="24" t="s">
        <v>90</v>
      </c>
      <c r="D54" s="24" t="s">
        <v>37</v>
      </c>
      <c r="E54" s="24" t="s">
        <v>142</v>
      </c>
      <c r="F54" s="2"/>
      <c r="G54" s="2"/>
      <c r="I54" s="2"/>
      <c r="J54" s="2"/>
      <c r="K54" s="2"/>
      <c r="L54" s="2"/>
      <c r="M54" s="2"/>
      <c r="U54" s="2"/>
    </row>
    <row r="55" spans="1:21" ht="11.25" customHeight="1" x14ac:dyDescent="0.2">
      <c r="A55" s="24" t="s">
        <v>39</v>
      </c>
      <c r="B55" s="24" t="s">
        <v>44</v>
      </c>
      <c r="C55" s="24" t="s">
        <v>91</v>
      </c>
      <c r="D55" s="24" t="s">
        <v>37</v>
      </c>
      <c r="E55" s="24" t="s">
        <v>142</v>
      </c>
      <c r="F55" s="2"/>
      <c r="G55" s="2"/>
      <c r="I55" s="2"/>
      <c r="J55" s="2"/>
      <c r="K55" s="2"/>
      <c r="L55" s="2"/>
      <c r="M55" s="2"/>
      <c r="U55" s="2"/>
    </row>
    <row r="56" spans="1:21" ht="11.25" customHeight="1" x14ac:dyDescent="0.2">
      <c r="A56" s="24" t="s">
        <v>39</v>
      </c>
      <c r="B56" s="24" t="s">
        <v>44</v>
      </c>
      <c r="C56" s="24" t="s">
        <v>92</v>
      </c>
      <c r="D56" s="24" t="s">
        <v>37</v>
      </c>
      <c r="E56" s="24" t="s">
        <v>142</v>
      </c>
      <c r="F56" s="2"/>
      <c r="G56" s="2"/>
      <c r="I56" s="2"/>
      <c r="J56" s="2"/>
      <c r="K56" s="2"/>
      <c r="L56" s="2"/>
      <c r="M56" s="2"/>
      <c r="U56" s="2"/>
    </row>
    <row r="57" spans="1:21" ht="11.25" customHeight="1" x14ac:dyDescent="0.2">
      <c r="A57" s="24" t="s">
        <v>39</v>
      </c>
      <c r="B57" s="24" t="s">
        <v>44</v>
      </c>
      <c r="C57" s="24" t="s">
        <v>93</v>
      </c>
      <c r="D57" s="24" t="s">
        <v>37</v>
      </c>
      <c r="E57" s="24" t="s">
        <v>142</v>
      </c>
      <c r="F57" s="2"/>
      <c r="G57" s="2"/>
      <c r="I57" s="2"/>
      <c r="J57" s="2"/>
      <c r="K57" s="2"/>
      <c r="L57" s="2"/>
      <c r="M57" s="2"/>
      <c r="U57" s="2"/>
    </row>
    <row r="58" spans="1:21" ht="11.25" customHeight="1" x14ac:dyDescent="0.2">
      <c r="A58" s="24" t="s">
        <v>39</v>
      </c>
      <c r="B58" s="24" t="s">
        <v>44</v>
      </c>
      <c r="C58" s="24" t="s">
        <v>94</v>
      </c>
      <c r="D58" s="24" t="s">
        <v>37</v>
      </c>
      <c r="E58" s="24" t="s">
        <v>142</v>
      </c>
      <c r="F58" s="2"/>
      <c r="G58" s="2"/>
      <c r="I58" s="2"/>
      <c r="J58" s="2"/>
      <c r="K58" s="2"/>
      <c r="L58" s="2"/>
      <c r="M58" s="2"/>
      <c r="U58" s="2"/>
    </row>
    <row r="59" spans="1:21" ht="11.25" customHeight="1" x14ac:dyDescent="0.2">
      <c r="A59" s="24" t="s">
        <v>39</v>
      </c>
      <c r="B59" s="24" t="s">
        <v>44</v>
      </c>
      <c r="C59" s="24" t="s">
        <v>95</v>
      </c>
      <c r="D59" s="24" t="s">
        <v>37</v>
      </c>
      <c r="E59" s="24" t="s">
        <v>142</v>
      </c>
      <c r="F59" s="2"/>
      <c r="G59" s="2"/>
      <c r="I59" s="2"/>
      <c r="J59" s="2"/>
      <c r="K59" s="2"/>
      <c r="L59" s="2"/>
      <c r="M59" s="2"/>
      <c r="U59" s="2"/>
    </row>
    <row r="60" spans="1:21" ht="11.25" customHeight="1" x14ac:dyDescent="0.2">
      <c r="A60" s="24" t="s">
        <v>39</v>
      </c>
      <c r="B60" s="24" t="s">
        <v>44</v>
      </c>
      <c r="C60" s="24" t="s">
        <v>96</v>
      </c>
      <c r="D60" s="24" t="s">
        <v>37</v>
      </c>
      <c r="E60" s="24" t="s">
        <v>142</v>
      </c>
      <c r="F60" s="2"/>
      <c r="G60" s="2"/>
      <c r="I60" s="2"/>
      <c r="J60" s="2"/>
      <c r="K60" s="2"/>
      <c r="L60" s="2"/>
      <c r="M60" s="2"/>
      <c r="U60" s="2"/>
    </row>
    <row r="61" spans="1:21" ht="11.25" customHeight="1" x14ac:dyDescent="0.2">
      <c r="A61" s="24" t="s">
        <v>39</v>
      </c>
      <c r="B61" s="24" t="s">
        <v>44</v>
      </c>
      <c r="C61" s="24" t="s">
        <v>97</v>
      </c>
      <c r="D61" s="24" t="s">
        <v>37</v>
      </c>
      <c r="E61" s="24" t="s">
        <v>142</v>
      </c>
      <c r="F61" s="2"/>
      <c r="G61" s="2"/>
      <c r="I61" s="2"/>
      <c r="J61" s="2"/>
      <c r="K61" s="2"/>
      <c r="L61" s="2"/>
      <c r="M61" s="2"/>
      <c r="U61" s="2"/>
    </row>
    <row r="62" spans="1:21" ht="11.25" customHeight="1" x14ac:dyDescent="0.2">
      <c r="A62" s="24" t="s">
        <v>39</v>
      </c>
      <c r="B62" s="24" t="s">
        <v>44</v>
      </c>
      <c r="C62" s="24" t="s">
        <v>98</v>
      </c>
      <c r="D62" s="24" t="s">
        <v>37</v>
      </c>
      <c r="E62" s="24" t="s">
        <v>142</v>
      </c>
      <c r="F62" s="2"/>
      <c r="G62" s="2"/>
      <c r="I62" s="2"/>
      <c r="J62" s="2"/>
      <c r="K62" s="2"/>
      <c r="L62" s="2"/>
      <c r="M62" s="2"/>
      <c r="U62" s="2"/>
    </row>
    <row r="63" spans="1:21" ht="11.25" customHeight="1" x14ac:dyDescent="0.2">
      <c r="A63" s="24" t="s">
        <v>39</v>
      </c>
      <c r="B63" s="24" t="s">
        <v>44</v>
      </c>
      <c r="C63" s="24" t="s">
        <v>99</v>
      </c>
      <c r="D63" s="24" t="s">
        <v>37</v>
      </c>
      <c r="E63" s="24" t="s">
        <v>142</v>
      </c>
      <c r="F63" s="2"/>
      <c r="G63" s="2"/>
      <c r="I63" s="2"/>
      <c r="J63" s="2"/>
      <c r="K63" s="2"/>
      <c r="L63" s="2"/>
      <c r="M63" s="2"/>
      <c r="U63" s="2"/>
    </row>
    <row r="64" spans="1:21" ht="11.25" customHeight="1" x14ac:dyDescent="0.2">
      <c r="A64" s="24" t="s">
        <v>39</v>
      </c>
      <c r="B64" s="24" t="s">
        <v>44</v>
      </c>
      <c r="C64" s="24" t="s">
        <v>100</v>
      </c>
      <c r="D64" s="24" t="s">
        <v>37</v>
      </c>
      <c r="E64" s="24" t="s">
        <v>142</v>
      </c>
      <c r="F64" s="2"/>
      <c r="G64" s="2"/>
      <c r="I64" s="2"/>
      <c r="J64" s="2"/>
      <c r="K64" s="2"/>
      <c r="L64" s="2"/>
      <c r="M64" s="2"/>
      <c r="U64" s="2"/>
    </row>
    <row r="65" spans="1:78" s="17" customFormat="1" ht="11.25" customHeight="1" x14ac:dyDescent="0.2">
      <c r="A65" s="24" t="s">
        <v>39</v>
      </c>
      <c r="B65" s="24" t="s">
        <v>44</v>
      </c>
      <c r="C65" s="24" t="s">
        <v>101</v>
      </c>
      <c r="D65" s="24" t="s">
        <v>37</v>
      </c>
      <c r="E65" s="24" t="s">
        <v>142</v>
      </c>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row>
    <row r="66" spans="1:78" s="17" customFormat="1" ht="11.25" customHeight="1" x14ac:dyDescent="0.2">
      <c r="A66" s="24" t="s">
        <v>39</v>
      </c>
      <c r="B66" s="24" t="s">
        <v>44</v>
      </c>
      <c r="C66" s="24" t="s">
        <v>102</v>
      </c>
      <c r="D66" s="24" t="s">
        <v>37</v>
      </c>
      <c r="E66" s="24" t="s">
        <v>142</v>
      </c>
    </row>
    <row r="67" spans="1:78" ht="11.25" customHeight="1" x14ac:dyDescent="0.2">
      <c r="A67" s="24" t="s">
        <v>39</v>
      </c>
      <c r="B67" s="24" t="s">
        <v>44</v>
      </c>
      <c r="C67" s="24" t="s">
        <v>103</v>
      </c>
      <c r="D67" s="24" t="s">
        <v>37</v>
      </c>
      <c r="E67" s="24" t="s">
        <v>142</v>
      </c>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c r="BE67" s="17"/>
      <c r="BF67" s="17"/>
      <c r="BG67" s="17"/>
      <c r="BH67" s="17"/>
      <c r="BI67" s="17"/>
      <c r="BJ67" s="17"/>
      <c r="BK67" s="17"/>
      <c r="BL67" s="17"/>
      <c r="BM67" s="17"/>
      <c r="BN67" s="17"/>
      <c r="BO67" s="17"/>
      <c r="BP67" s="17"/>
      <c r="BQ67" s="17"/>
      <c r="BR67" s="17"/>
      <c r="BS67" s="17"/>
      <c r="BT67" s="17"/>
      <c r="BU67" s="17"/>
      <c r="BV67" s="17"/>
      <c r="BW67" s="17"/>
      <c r="BX67" s="17"/>
      <c r="BY67" s="17"/>
      <c r="BZ67" s="17"/>
    </row>
    <row r="68" spans="1:78" ht="11.25" customHeight="1" x14ac:dyDescent="0.2">
      <c r="A68" s="24" t="s">
        <v>39</v>
      </c>
      <c r="B68" s="24" t="s">
        <v>44</v>
      </c>
      <c r="C68" s="24" t="s">
        <v>104</v>
      </c>
      <c r="D68" s="24" t="s">
        <v>37</v>
      </c>
      <c r="E68" s="24" t="s">
        <v>142</v>
      </c>
      <c r="F68" s="2"/>
      <c r="G68" s="2"/>
      <c r="I68" s="2"/>
      <c r="J68" s="2"/>
      <c r="K68" s="2"/>
      <c r="L68" s="2"/>
      <c r="M68" s="2"/>
      <c r="U68" s="2"/>
    </row>
    <row r="69" spans="1:78" ht="11.25" customHeight="1" x14ac:dyDescent="0.2">
      <c r="A69" s="24" t="s">
        <v>39</v>
      </c>
      <c r="B69" s="24" t="s">
        <v>44</v>
      </c>
      <c r="C69" s="24" t="s">
        <v>105</v>
      </c>
      <c r="D69" s="24" t="s">
        <v>37</v>
      </c>
      <c r="E69" s="24" t="s">
        <v>142</v>
      </c>
      <c r="F69" s="2"/>
      <c r="G69" s="2"/>
      <c r="I69" s="2"/>
      <c r="J69" s="2"/>
      <c r="K69" s="2"/>
      <c r="L69" s="2"/>
      <c r="M69" s="2"/>
      <c r="U69" s="2"/>
    </row>
    <row r="70" spans="1:78" ht="11.25" customHeight="1" x14ac:dyDescent="0.2">
      <c r="A70" s="24" t="s">
        <v>39</v>
      </c>
      <c r="B70" s="24" t="s">
        <v>44</v>
      </c>
      <c r="C70" s="24" t="s">
        <v>106</v>
      </c>
      <c r="D70" s="24" t="s">
        <v>37</v>
      </c>
      <c r="E70" s="24" t="s">
        <v>142</v>
      </c>
      <c r="F70" s="2"/>
      <c r="G70" s="2"/>
      <c r="I70" s="2"/>
      <c r="J70" s="2"/>
      <c r="K70" s="2"/>
      <c r="L70" s="2"/>
      <c r="M70" s="2"/>
      <c r="U70" s="2"/>
    </row>
    <row r="71" spans="1:78" s="17" customFormat="1" ht="11.25" customHeight="1" x14ac:dyDescent="0.2">
      <c r="A71" s="24" t="s">
        <v>39</v>
      </c>
      <c r="B71" s="24" t="s">
        <v>44</v>
      </c>
      <c r="C71" s="24" t="s">
        <v>107</v>
      </c>
      <c r="D71" s="24" t="s">
        <v>37</v>
      </c>
      <c r="E71" s="24" t="s">
        <v>142</v>
      </c>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row>
    <row r="72" spans="1:78" ht="11.25" customHeight="1" x14ac:dyDescent="0.2">
      <c r="A72" s="24" t="s">
        <v>39</v>
      </c>
      <c r="B72" s="24" t="s">
        <v>44</v>
      </c>
      <c r="C72" s="24" t="s">
        <v>108</v>
      </c>
      <c r="D72" s="24" t="s">
        <v>37</v>
      </c>
      <c r="E72" s="24" t="s">
        <v>142</v>
      </c>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c r="BE72" s="17"/>
      <c r="BF72" s="17"/>
      <c r="BG72" s="17"/>
      <c r="BH72" s="17"/>
      <c r="BI72" s="17"/>
      <c r="BJ72" s="17"/>
      <c r="BK72" s="17"/>
      <c r="BL72" s="17"/>
      <c r="BM72" s="17"/>
      <c r="BN72" s="17"/>
      <c r="BO72" s="17"/>
      <c r="BP72" s="17"/>
      <c r="BQ72" s="17"/>
      <c r="BR72" s="17"/>
      <c r="BS72" s="17"/>
      <c r="BT72" s="17"/>
      <c r="BU72" s="17"/>
      <c r="BV72" s="17"/>
      <c r="BW72" s="17"/>
      <c r="BX72" s="17"/>
      <c r="BY72" s="17"/>
      <c r="BZ72" s="17"/>
    </row>
    <row r="73" spans="1:78" s="17" customFormat="1" ht="11.25" customHeight="1" x14ac:dyDescent="0.2">
      <c r="A73" s="24" t="s">
        <v>39</v>
      </c>
      <c r="B73" s="24" t="s">
        <v>44</v>
      </c>
      <c r="C73" s="24" t="s">
        <v>109</v>
      </c>
      <c r="D73" s="24" t="s">
        <v>37</v>
      </c>
      <c r="E73" s="24" t="s">
        <v>142</v>
      </c>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row>
    <row r="74" spans="1:78" s="17" customFormat="1" ht="11.25" customHeight="1" x14ac:dyDescent="0.2">
      <c r="A74" s="24" t="s">
        <v>39</v>
      </c>
      <c r="B74" s="24" t="s">
        <v>44</v>
      </c>
      <c r="C74" s="24" t="s">
        <v>110</v>
      </c>
      <c r="D74" s="24" t="s">
        <v>37</v>
      </c>
      <c r="E74" s="24" t="s">
        <v>142</v>
      </c>
    </row>
    <row r="75" spans="1:78" ht="11.25" customHeight="1" x14ac:dyDescent="0.2">
      <c r="A75" s="24" t="s">
        <v>39</v>
      </c>
      <c r="B75" s="24" t="s">
        <v>44</v>
      </c>
      <c r="C75" s="24" t="s">
        <v>111</v>
      </c>
      <c r="D75" s="24" t="s">
        <v>37</v>
      </c>
      <c r="E75" s="24" t="s">
        <v>142</v>
      </c>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c r="BE75" s="17"/>
      <c r="BF75" s="17"/>
      <c r="BG75" s="17"/>
      <c r="BH75" s="17"/>
      <c r="BI75" s="17"/>
      <c r="BJ75" s="17"/>
      <c r="BK75" s="17"/>
      <c r="BL75" s="17"/>
      <c r="BM75" s="17"/>
      <c r="BN75" s="17"/>
      <c r="BO75" s="17"/>
      <c r="BP75" s="17"/>
      <c r="BQ75" s="17"/>
      <c r="BR75" s="17"/>
      <c r="BS75" s="17"/>
      <c r="BT75" s="17"/>
      <c r="BU75" s="17"/>
      <c r="BV75" s="17"/>
      <c r="BW75" s="17"/>
      <c r="BX75" s="17"/>
      <c r="BY75" s="17"/>
      <c r="BZ75" s="17"/>
    </row>
    <row r="76" spans="1:78" ht="11.25" customHeight="1" x14ac:dyDescent="0.2">
      <c r="A76" s="24" t="s">
        <v>39</v>
      </c>
      <c r="B76" s="24" t="s">
        <v>44</v>
      </c>
      <c r="C76" s="24" t="s">
        <v>112</v>
      </c>
      <c r="D76" s="24" t="s">
        <v>37</v>
      </c>
      <c r="E76" s="24" t="s">
        <v>142</v>
      </c>
      <c r="F76" s="2"/>
      <c r="G76" s="2"/>
      <c r="I76" s="2"/>
      <c r="J76" s="2"/>
      <c r="K76" s="2"/>
      <c r="L76" s="2"/>
      <c r="M76" s="2"/>
      <c r="U76" s="2"/>
    </row>
    <row r="77" spans="1:78" s="17" customFormat="1" ht="11.25" customHeight="1" x14ac:dyDescent="0.2">
      <c r="A77" s="24" t="s">
        <v>39</v>
      </c>
      <c r="B77" s="24" t="s">
        <v>44</v>
      </c>
      <c r="C77" s="24" t="s">
        <v>113</v>
      </c>
      <c r="D77" s="24" t="s">
        <v>37</v>
      </c>
      <c r="E77" s="24" t="s">
        <v>142</v>
      </c>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row>
    <row r="78" spans="1:78" ht="11.25" customHeight="1" x14ac:dyDescent="0.2">
      <c r="A78" s="8" t="s">
        <v>40</v>
      </c>
      <c r="B78" s="8" t="s">
        <v>45</v>
      </c>
      <c r="C78" s="14" t="s">
        <v>10</v>
      </c>
      <c r="D78" s="8" t="s">
        <v>37</v>
      </c>
      <c r="E78" s="8" t="s">
        <v>142</v>
      </c>
      <c r="F78" s="2"/>
      <c r="G78" s="2"/>
      <c r="I78" s="2"/>
      <c r="J78" s="2"/>
      <c r="K78" s="2"/>
      <c r="L78" s="2"/>
      <c r="M78" s="2"/>
      <c r="U78" s="2"/>
    </row>
    <row r="79" spans="1:78" ht="11.25" customHeight="1" x14ac:dyDescent="0.2">
      <c r="A79" s="8" t="s">
        <v>40</v>
      </c>
      <c r="B79" s="8" t="s">
        <v>45</v>
      </c>
      <c r="C79" s="14" t="s">
        <v>7</v>
      </c>
      <c r="D79" s="8" t="s">
        <v>37</v>
      </c>
      <c r="E79" s="8" t="s">
        <v>142</v>
      </c>
      <c r="F79" s="2"/>
      <c r="G79" s="2"/>
      <c r="I79" s="2"/>
      <c r="J79" s="2"/>
      <c r="K79" s="2"/>
      <c r="L79" s="2"/>
      <c r="M79" s="2"/>
      <c r="U79" s="2"/>
    </row>
    <row r="80" spans="1:78" ht="11.25" customHeight="1" x14ac:dyDescent="0.2">
      <c r="A80" s="8" t="s">
        <v>40</v>
      </c>
      <c r="B80" s="8" t="s">
        <v>45</v>
      </c>
      <c r="C80" s="14" t="s">
        <v>114</v>
      </c>
      <c r="D80" s="8" t="s">
        <v>37</v>
      </c>
      <c r="E80" s="8" t="s">
        <v>142</v>
      </c>
      <c r="F80" s="2"/>
      <c r="G80" s="2"/>
      <c r="I80" s="2"/>
      <c r="J80" s="2"/>
      <c r="K80" s="2"/>
      <c r="L80" s="2"/>
      <c r="M80" s="2"/>
      <c r="U80" s="2"/>
    </row>
    <row r="81" spans="1:21" ht="11.25" customHeight="1" x14ac:dyDescent="0.2">
      <c r="A81" s="8" t="s">
        <v>40</v>
      </c>
      <c r="B81" s="8" t="s">
        <v>45</v>
      </c>
      <c r="C81" s="14" t="s">
        <v>115</v>
      </c>
      <c r="D81" s="8" t="s">
        <v>37</v>
      </c>
      <c r="E81" s="8" t="s">
        <v>142</v>
      </c>
      <c r="F81" s="2"/>
      <c r="G81" s="2"/>
      <c r="I81" s="2"/>
      <c r="J81" s="2"/>
      <c r="K81" s="2"/>
      <c r="L81" s="2"/>
      <c r="M81" s="2"/>
      <c r="U81" s="2"/>
    </row>
    <row r="82" spans="1:21" ht="11.25" customHeight="1" x14ac:dyDescent="0.2">
      <c r="A82" s="8" t="s">
        <v>40</v>
      </c>
      <c r="B82" s="8" t="s">
        <v>45</v>
      </c>
      <c r="C82" s="14" t="s">
        <v>116</v>
      </c>
      <c r="D82" s="8" t="s">
        <v>37</v>
      </c>
      <c r="E82" s="8" t="s">
        <v>142</v>
      </c>
      <c r="F82" s="2"/>
      <c r="G82" s="2"/>
      <c r="I82" s="2"/>
      <c r="J82" s="2"/>
      <c r="K82" s="2"/>
      <c r="L82" s="2"/>
      <c r="M82" s="2"/>
      <c r="U82" s="2"/>
    </row>
    <row r="83" spans="1:21" ht="11.25" customHeight="1" x14ac:dyDescent="0.2">
      <c r="A83" s="8" t="s">
        <v>40</v>
      </c>
      <c r="B83" s="8" t="s">
        <v>45</v>
      </c>
      <c r="C83" s="14" t="s">
        <v>117</v>
      </c>
      <c r="D83" s="8" t="s">
        <v>37</v>
      </c>
      <c r="E83" s="8" t="s">
        <v>142</v>
      </c>
      <c r="F83" s="2"/>
      <c r="G83" s="2"/>
      <c r="I83" s="2"/>
      <c r="J83" s="2"/>
      <c r="K83" s="2"/>
      <c r="L83" s="2"/>
      <c r="M83" s="2"/>
      <c r="U83" s="2"/>
    </row>
    <row r="84" spans="1:21" ht="11.25" customHeight="1" x14ac:dyDescent="0.2">
      <c r="A84" s="8" t="s">
        <v>40</v>
      </c>
      <c r="B84" s="8" t="s">
        <v>45</v>
      </c>
      <c r="C84" s="14" t="s">
        <v>118</v>
      </c>
      <c r="D84" s="8" t="s">
        <v>37</v>
      </c>
      <c r="E84" s="8" t="s">
        <v>142</v>
      </c>
      <c r="F84" s="2"/>
      <c r="G84" s="2"/>
      <c r="I84" s="2"/>
      <c r="J84" s="2"/>
      <c r="K84" s="2"/>
      <c r="L84" s="2"/>
      <c r="M84" s="2"/>
      <c r="U84" s="2"/>
    </row>
    <row r="85" spans="1:21" ht="11.25" customHeight="1" x14ac:dyDescent="0.2">
      <c r="A85" s="8" t="s">
        <v>40</v>
      </c>
      <c r="B85" s="8" t="s">
        <v>45</v>
      </c>
      <c r="C85" s="14" t="s">
        <v>119</v>
      </c>
      <c r="D85" s="8" t="s">
        <v>37</v>
      </c>
      <c r="E85" s="8" t="s">
        <v>142</v>
      </c>
      <c r="F85" s="2"/>
      <c r="G85" s="2"/>
      <c r="I85" s="2"/>
      <c r="J85" s="2"/>
      <c r="K85" s="2"/>
      <c r="L85" s="2"/>
      <c r="M85" s="2"/>
      <c r="U85" s="2"/>
    </row>
    <row r="86" spans="1:21" ht="11.25" customHeight="1" x14ac:dyDescent="0.2">
      <c r="A86" s="8" t="s">
        <v>40</v>
      </c>
      <c r="B86" s="8" t="s">
        <v>45</v>
      </c>
      <c r="C86" s="14" t="s">
        <v>120</v>
      </c>
      <c r="D86" s="8" t="s">
        <v>37</v>
      </c>
      <c r="E86" s="8" t="s">
        <v>142</v>
      </c>
      <c r="F86" s="2"/>
      <c r="G86" s="2"/>
      <c r="I86" s="2"/>
      <c r="J86" s="2"/>
      <c r="K86" s="2"/>
      <c r="L86" s="2"/>
      <c r="M86" s="2"/>
      <c r="U86" s="2"/>
    </row>
    <row r="87" spans="1:21" ht="11.25" customHeight="1" x14ac:dyDescent="0.2">
      <c r="A87" s="8" t="s">
        <v>40</v>
      </c>
      <c r="B87" s="8" t="s">
        <v>45</v>
      </c>
      <c r="C87" s="14" t="s">
        <v>121</v>
      </c>
      <c r="D87" s="8" t="s">
        <v>37</v>
      </c>
      <c r="E87" s="8" t="s">
        <v>142</v>
      </c>
      <c r="F87" s="2"/>
      <c r="G87" s="2"/>
      <c r="I87" s="2"/>
      <c r="J87" s="2"/>
      <c r="K87" s="2"/>
      <c r="L87" s="2"/>
      <c r="M87" s="2"/>
      <c r="U87" s="2"/>
    </row>
    <row r="88" spans="1:21" ht="11.25" customHeight="1" x14ac:dyDescent="0.2">
      <c r="A88" s="8" t="s">
        <v>40</v>
      </c>
      <c r="B88" s="8" t="s">
        <v>45</v>
      </c>
      <c r="C88" s="14" t="s">
        <v>122</v>
      </c>
      <c r="D88" s="8" t="s">
        <v>37</v>
      </c>
      <c r="E88" s="8" t="s">
        <v>142</v>
      </c>
      <c r="F88" s="2"/>
      <c r="G88" s="2"/>
      <c r="I88" s="2"/>
      <c r="J88" s="2"/>
      <c r="K88" s="2"/>
      <c r="L88" s="2"/>
      <c r="M88" s="2"/>
      <c r="U88" s="2"/>
    </row>
    <row r="89" spans="1:21" ht="11.25" customHeight="1" x14ac:dyDescent="0.2">
      <c r="A89" s="8" t="s">
        <v>40</v>
      </c>
      <c r="B89" s="8" t="s">
        <v>45</v>
      </c>
      <c r="C89" s="14" t="s">
        <v>123</v>
      </c>
      <c r="D89" s="8" t="s">
        <v>37</v>
      </c>
      <c r="E89" s="8" t="s">
        <v>142</v>
      </c>
      <c r="F89" s="2"/>
      <c r="G89" s="2"/>
      <c r="I89" s="2"/>
      <c r="J89" s="2"/>
      <c r="K89" s="2"/>
      <c r="L89" s="2"/>
      <c r="M89" s="2"/>
      <c r="U89" s="2"/>
    </row>
    <row r="90" spans="1:21" ht="11.25" customHeight="1" x14ac:dyDescent="0.2">
      <c r="A90" s="8" t="s">
        <v>40</v>
      </c>
      <c r="B90" s="8" t="s">
        <v>45</v>
      </c>
      <c r="C90" s="14" t="s">
        <v>9</v>
      </c>
      <c r="D90" s="8" t="s">
        <v>37</v>
      </c>
      <c r="E90" s="8" t="s">
        <v>142</v>
      </c>
      <c r="F90" s="2"/>
      <c r="G90" s="2"/>
      <c r="I90" s="2"/>
      <c r="J90" s="2"/>
      <c r="K90" s="2"/>
      <c r="L90" s="2"/>
      <c r="M90" s="2"/>
      <c r="U90" s="2"/>
    </row>
    <row r="91" spans="1:21" ht="11.25" customHeight="1" x14ac:dyDescent="0.2">
      <c r="A91" s="8" t="s">
        <v>40</v>
      </c>
      <c r="B91" s="8" t="s">
        <v>45</v>
      </c>
      <c r="C91" s="14" t="s">
        <v>14</v>
      </c>
      <c r="D91" s="8" t="s">
        <v>37</v>
      </c>
      <c r="E91" s="8" t="s">
        <v>142</v>
      </c>
      <c r="F91" s="2"/>
      <c r="G91" s="2"/>
      <c r="I91" s="2"/>
      <c r="J91" s="2"/>
      <c r="K91" s="2"/>
      <c r="L91" s="2"/>
      <c r="M91" s="2"/>
      <c r="U91" s="2"/>
    </row>
    <row r="92" spans="1:21" ht="11.25" customHeight="1" x14ac:dyDescent="0.2">
      <c r="A92" s="8" t="s">
        <v>40</v>
      </c>
      <c r="B92" s="8" t="s">
        <v>45</v>
      </c>
      <c r="C92" s="14" t="s">
        <v>13</v>
      </c>
      <c r="D92" s="8" t="s">
        <v>37</v>
      </c>
      <c r="E92" s="8" t="s">
        <v>142</v>
      </c>
      <c r="F92" s="2"/>
      <c r="G92" s="2"/>
      <c r="I92" s="2"/>
      <c r="J92" s="2"/>
      <c r="K92" s="2"/>
      <c r="L92" s="2"/>
      <c r="M92" s="2"/>
      <c r="U92" s="2"/>
    </row>
    <row r="93" spans="1:21" ht="11.25" customHeight="1" x14ac:dyDescent="0.2">
      <c r="A93" s="8" t="s">
        <v>40</v>
      </c>
      <c r="B93" s="8" t="s">
        <v>45</v>
      </c>
      <c r="C93" s="14" t="s">
        <v>124</v>
      </c>
      <c r="D93" s="8" t="s">
        <v>37</v>
      </c>
      <c r="E93" s="8" t="s">
        <v>142</v>
      </c>
      <c r="F93" s="2"/>
      <c r="G93" s="2"/>
      <c r="I93" s="2"/>
      <c r="J93" s="2"/>
      <c r="K93" s="2"/>
      <c r="L93" s="2"/>
      <c r="M93" s="2"/>
      <c r="U93" s="2"/>
    </row>
    <row r="94" spans="1:21" ht="11.25" customHeight="1" x14ac:dyDescent="0.2">
      <c r="A94" s="8" t="s">
        <v>40</v>
      </c>
      <c r="B94" s="8" t="s">
        <v>45</v>
      </c>
      <c r="C94" s="14" t="s">
        <v>125</v>
      </c>
      <c r="D94" s="8" t="s">
        <v>37</v>
      </c>
      <c r="E94" s="8" t="s">
        <v>142</v>
      </c>
      <c r="F94" s="2"/>
      <c r="G94" s="2"/>
      <c r="I94" s="2"/>
      <c r="J94" s="2"/>
      <c r="K94" s="2"/>
      <c r="L94" s="2"/>
      <c r="M94" s="2"/>
      <c r="U94" s="2"/>
    </row>
    <row r="95" spans="1:21" ht="11.25" customHeight="1" x14ac:dyDescent="0.2">
      <c r="A95" s="8" t="s">
        <v>40</v>
      </c>
      <c r="B95" s="8" t="s">
        <v>45</v>
      </c>
      <c r="C95" s="14" t="s">
        <v>15</v>
      </c>
      <c r="D95" s="8" t="s">
        <v>37</v>
      </c>
      <c r="E95" s="8" t="s">
        <v>142</v>
      </c>
      <c r="F95" s="2"/>
      <c r="G95" s="2"/>
      <c r="I95" s="2"/>
      <c r="J95" s="2"/>
      <c r="K95" s="2"/>
      <c r="L95" s="2"/>
      <c r="M95" s="2"/>
      <c r="U95" s="2"/>
    </row>
    <row r="96" spans="1:21" ht="11.25" customHeight="1" x14ac:dyDescent="0.2">
      <c r="A96" s="8" t="s">
        <v>40</v>
      </c>
      <c r="B96" s="8" t="s">
        <v>45</v>
      </c>
      <c r="C96" s="14" t="s">
        <v>5</v>
      </c>
      <c r="D96" s="8" t="s">
        <v>37</v>
      </c>
      <c r="E96" s="8" t="s">
        <v>142</v>
      </c>
      <c r="F96" s="2"/>
      <c r="G96" s="2"/>
      <c r="I96" s="2"/>
      <c r="J96" s="2"/>
      <c r="K96" s="2"/>
      <c r="L96" s="2"/>
      <c r="M96" s="2"/>
      <c r="U96" s="2"/>
    </row>
    <row r="97" spans="1:21" ht="11.25" customHeight="1" x14ac:dyDescent="0.2">
      <c r="A97" s="8" t="s">
        <v>40</v>
      </c>
      <c r="B97" s="8" t="s">
        <v>45</v>
      </c>
      <c r="C97" s="14" t="s">
        <v>6</v>
      </c>
      <c r="D97" s="8" t="s">
        <v>37</v>
      </c>
      <c r="E97" s="8" t="s">
        <v>142</v>
      </c>
      <c r="F97" s="2"/>
      <c r="G97" s="2"/>
      <c r="I97" s="2"/>
      <c r="J97" s="2"/>
      <c r="K97" s="2"/>
      <c r="L97" s="2"/>
      <c r="M97" s="2"/>
      <c r="U97" s="2"/>
    </row>
    <row r="98" spans="1:21" ht="11.25" customHeight="1" x14ac:dyDescent="0.2">
      <c r="A98" s="8" t="s">
        <v>40</v>
      </c>
      <c r="B98" s="8" t="s">
        <v>45</v>
      </c>
      <c r="C98" s="14" t="s">
        <v>12</v>
      </c>
      <c r="D98" s="8" t="s">
        <v>37</v>
      </c>
      <c r="E98" s="8" t="s">
        <v>142</v>
      </c>
      <c r="F98" s="2"/>
      <c r="G98" s="2"/>
      <c r="I98" s="2"/>
      <c r="J98" s="2"/>
      <c r="K98" s="2"/>
      <c r="L98" s="2"/>
      <c r="M98" s="2"/>
      <c r="U98" s="2"/>
    </row>
    <row r="99" spans="1:21" ht="11.25" customHeight="1" x14ac:dyDescent="0.2">
      <c r="A99" s="8" t="s">
        <v>40</v>
      </c>
      <c r="B99" s="8" t="s">
        <v>45</v>
      </c>
      <c r="C99" s="14" t="s">
        <v>126</v>
      </c>
      <c r="D99" s="8" t="s">
        <v>37</v>
      </c>
      <c r="E99" s="8" t="s">
        <v>142</v>
      </c>
      <c r="F99" s="2"/>
      <c r="G99" s="2"/>
      <c r="I99" s="2"/>
      <c r="J99" s="2"/>
      <c r="K99" s="2"/>
      <c r="L99" s="2"/>
      <c r="M99" s="2"/>
      <c r="U99" s="2"/>
    </row>
    <row r="100" spans="1:21" ht="11.25" customHeight="1" x14ac:dyDescent="0.2">
      <c r="A100" s="8" t="s">
        <v>40</v>
      </c>
      <c r="B100" s="8" t="s">
        <v>45</v>
      </c>
      <c r="C100" s="14" t="s">
        <v>18</v>
      </c>
      <c r="D100" s="8" t="s">
        <v>37</v>
      </c>
      <c r="E100" s="8" t="s">
        <v>142</v>
      </c>
      <c r="F100" s="2"/>
      <c r="G100" s="2"/>
      <c r="I100" s="2"/>
      <c r="J100" s="2"/>
      <c r="K100" s="2"/>
      <c r="L100" s="2"/>
      <c r="M100" s="2"/>
      <c r="U100" s="2"/>
    </row>
    <row r="101" spans="1:21" ht="11.25" customHeight="1" x14ac:dyDescent="0.2">
      <c r="A101" s="8" t="s">
        <v>40</v>
      </c>
      <c r="B101" s="8" t="s">
        <v>45</v>
      </c>
      <c r="C101" s="14" t="s">
        <v>17</v>
      </c>
      <c r="D101" s="8" t="s">
        <v>37</v>
      </c>
      <c r="E101" s="8" t="s">
        <v>142</v>
      </c>
      <c r="F101" s="2"/>
      <c r="G101" s="2"/>
      <c r="I101" s="2"/>
      <c r="J101" s="2"/>
      <c r="K101" s="2"/>
      <c r="L101" s="2"/>
      <c r="M101" s="2"/>
      <c r="U101" s="2"/>
    </row>
    <row r="102" spans="1:21" ht="11.25" customHeight="1" x14ac:dyDescent="0.2">
      <c r="A102" s="7" t="s">
        <v>33</v>
      </c>
      <c r="B102" s="7" t="s">
        <v>46</v>
      </c>
      <c r="C102" s="15" t="s">
        <v>11</v>
      </c>
      <c r="D102" s="7" t="s">
        <v>37</v>
      </c>
      <c r="E102" s="7" t="s">
        <v>142</v>
      </c>
      <c r="F102" s="2"/>
      <c r="G102" s="2"/>
      <c r="I102" s="2"/>
      <c r="J102" s="2"/>
      <c r="K102" s="2"/>
      <c r="L102" s="2"/>
      <c r="M102" s="2"/>
      <c r="U102" s="2"/>
    </row>
    <row r="103" spans="1:21" ht="11.25" customHeight="1" x14ac:dyDescent="0.2">
      <c r="A103" s="7" t="s">
        <v>33</v>
      </c>
      <c r="B103" s="7" t="s">
        <v>46</v>
      </c>
      <c r="C103" s="15" t="s">
        <v>127</v>
      </c>
      <c r="D103" s="7" t="s">
        <v>37</v>
      </c>
      <c r="E103" s="7" t="s">
        <v>142</v>
      </c>
      <c r="F103" s="2"/>
      <c r="G103" s="2"/>
      <c r="I103" s="2"/>
      <c r="J103" s="2"/>
      <c r="K103" s="2"/>
      <c r="L103" s="2"/>
      <c r="M103" s="2"/>
      <c r="U103" s="2"/>
    </row>
    <row r="104" spans="1:21" ht="11.25" customHeight="1" x14ac:dyDescent="0.2">
      <c r="A104" s="7" t="s">
        <v>33</v>
      </c>
      <c r="B104" s="7" t="s">
        <v>46</v>
      </c>
      <c r="C104" s="15" t="s">
        <v>128</v>
      </c>
      <c r="D104" s="7" t="s">
        <v>37</v>
      </c>
      <c r="E104" s="7" t="s">
        <v>142</v>
      </c>
      <c r="F104" s="2"/>
      <c r="G104" s="2"/>
      <c r="I104" s="2"/>
      <c r="J104" s="2"/>
      <c r="K104" s="2"/>
      <c r="L104" s="2"/>
      <c r="M104" s="2"/>
      <c r="U104" s="2"/>
    </row>
    <row r="105" spans="1:21" ht="11.25" customHeight="1" x14ac:dyDescent="0.2">
      <c r="A105" s="7" t="s">
        <v>33</v>
      </c>
      <c r="B105" s="7" t="s">
        <v>46</v>
      </c>
      <c r="C105" s="15" t="s">
        <v>129</v>
      </c>
      <c r="D105" s="7" t="s">
        <v>37</v>
      </c>
      <c r="E105" s="7" t="s">
        <v>142</v>
      </c>
      <c r="F105" s="2"/>
      <c r="G105" s="2"/>
      <c r="I105" s="2"/>
      <c r="J105" s="2"/>
      <c r="K105" s="2"/>
      <c r="L105" s="2"/>
      <c r="M105" s="2"/>
      <c r="U105" s="2"/>
    </row>
    <row r="106" spans="1:21" ht="11.25" customHeight="1" x14ac:dyDescent="0.2">
      <c r="A106" s="7" t="s">
        <v>33</v>
      </c>
      <c r="B106" s="7" t="s">
        <v>46</v>
      </c>
      <c r="C106" s="15" t="s">
        <v>130</v>
      </c>
      <c r="D106" s="7" t="s">
        <v>37</v>
      </c>
      <c r="E106" s="7" t="s">
        <v>142</v>
      </c>
      <c r="F106" s="2"/>
      <c r="G106" s="2"/>
      <c r="I106" s="2"/>
      <c r="J106" s="2"/>
      <c r="K106" s="2"/>
      <c r="L106" s="2"/>
      <c r="M106" s="2"/>
      <c r="U106" s="2"/>
    </row>
    <row r="107" spans="1:21" ht="11.25" customHeight="1" x14ac:dyDescent="0.2">
      <c r="A107" s="7" t="s">
        <v>33</v>
      </c>
      <c r="B107" s="7" t="s">
        <v>46</v>
      </c>
      <c r="C107" s="15" t="s">
        <v>131</v>
      </c>
      <c r="D107" s="7" t="s">
        <v>37</v>
      </c>
      <c r="E107" s="7" t="s">
        <v>142</v>
      </c>
      <c r="F107" s="2"/>
      <c r="G107" s="2"/>
      <c r="I107" s="2"/>
      <c r="J107" s="2"/>
      <c r="K107" s="2"/>
      <c r="L107" s="2"/>
      <c r="M107" s="2"/>
      <c r="U107" s="2"/>
    </row>
    <row r="108" spans="1:21" ht="11.25" customHeight="1" x14ac:dyDescent="0.2">
      <c r="A108" s="7" t="s">
        <v>33</v>
      </c>
      <c r="B108" s="7" t="s">
        <v>46</v>
      </c>
      <c r="C108" s="15" t="s">
        <v>132</v>
      </c>
      <c r="D108" s="7" t="s">
        <v>37</v>
      </c>
      <c r="E108" s="7" t="s">
        <v>142</v>
      </c>
      <c r="F108" s="2"/>
      <c r="G108" s="2"/>
      <c r="I108" s="2"/>
      <c r="J108" s="2"/>
      <c r="K108" s="2"/>
      <c r="L108" s="2"/>
      <c r="M108" s="2"/>
      <c r="U108" s="2"/>
    </row>
    <row r="109" spans="1:21" ht="11.25" customHeight="1" x14ac:dyDescent="0.2">
      <c r="A109" s="7" t="s">
        <v>33</v>
      </c>
      <c r="B109" s="7" t="s">
        <v>46</v>
      </c>
      <c r="C109" s="15" t="s">
        <v>133</v>
      </c>
      <c r="D109" s="7" t="s">
        <v>37</v>
      </c>
      <c r="E109" s="7" t="s">
        <v>142</v>
      </c>
      <c r="F109" s="2"/>
      <c r="G109" s="2"/>
      <c r="I109" s="2"/>
      <c r="J109" s="2"/>
      <c r="K109" s="2"/>
      <c r="L109" s="2"/>
      <c r="M109" s="2"/>
      <c r="U109" s="2"/>
    </row>
    <row r="110" spans="1:21" ht="11.25" customHeight="1" x14ac:dyDescent="0.2">
      <c r="A110" s="7" t="s">
        <v>33</v>
      </c>
      <c r="B110" s="7" t="s">
        <v>46</v>
      </c>
      <c r="C110" s="15" t="s">
        <v>134</v>
      </c>
      <c r="D110" s="7" t="s">
        <v>37</v>
      </c>
      <c r="E110" s="7" t="s">
        <v>142</v>
      </c>
      <c r="F110" s="2"/>
      <c r="G110" s="2"/>
      <c r="I110" s="2"/>
      <c r="J110" s="2"/>
      <c r="K110" s="2"/>
      <c r="L110" s="2"/>
      <c r="M110" s="2"/>
      <c r="U110" s="2"/>
    </row>
    <row r="111" spans="1:21" ht="11.25" customHeight="1" x14ac:dyDescent="0.2">
      <c r="A111" s="7" t="s">
        <v>33</v>
      </c>
      <c r="B111" s="7" t="s">
        <v>46</v>
      </c>
      <c r="C111" s="15" t="s">
        <v>135</v>
      </c>
      <c r="D111" s="7" t="s">
        <v>37</v>
      </c>
      <c r="E111" s="7" t="s">
        <v>142</v>
      </c>
      <c r="F111" s="2"/>
      <c r="G111" s="2"/>
      <c r="I111" s="2"/>
      <c r="J111" s="2"/>
      <c r="K111" s="2"/>
      <c r="L111" s="2"/>
      <c r="M111" s="2"/>
      <c r="U111" s="2"/>
    </row>
    <row r="112" spans="1:21" ht="11.25" customHeight="1" x14ac:dyDescent="0.2">
      <c r="A112" s="7" t="s">
        <v>33</v>
      </c>
      <c r="B112" s="7" t="s">
        <v>46</v>
      </c>
      <c r="C112" s="15" t="s">
        <v>136</v>
      </c>
      <c r="D112" s="7" t="s">
        <v>37</v>
      </c>
      <c r="E112" s="7" t="s">
        <v>142</v>
      </c>
      <c r="F112" s="2"/>
      <c r="G112" s="2"/>
      <c r="I112" s="2"/>
      <c r="J112" s="2"/>
      <c r="K112" s="2"/>
      <c r="L112" s="2"/>
      <c r="M112" s="2"/>
      <c r="U112" s="2"/>
    </row>
    <row r="113" spans="1:21" ht="11.25" customHeight="1" x14ac:dyDescent="0.2">
      <c r="A113" s="7" t="s">
        <v>33</v>
      </c>
      <c r="B113" s="7" t="s">
        <v>46</v>
      </c>
      <c r="C113" s="15" t="s">
        <v>137</v>
      </c>
      <c r="D113" s="7" t="s">
        <v>37</v>
      </c>
      <c r="E113" s="7" t="s">
        <v>142</v>
      </c>
      <c r="F113" s="2"/>
      <c r="G113" s="2"/>
      <c r="I113" s="2"/>
      <c r="J113" s="2"/>
      <c r="K113" s="2"/>
      <c r="L113" s="2"/>
      <c r="M113" s="2"/>
      <c r="U113" s="2"/>
    </row>
    <row r="114" spans="1:21" ht="11.25" customHeight="1" x14ac:dyDescent="0.2">
      <c r="A114" s="7" t="s">
        <v>33</v>
      </c>
      <c r="B114" s="7" t="s">
        <v>46</v>
      </c>
      <c r="C114" s="15" t="s">
        <v>138</v>
      </c>
      <c r="D114" s="7" t="s">
        <v>37</v>
      </c>
      <c r="E114" s="7" t="s">
        <v>142</v>
      </c>
      <c r="F114" s="2"/>
      <c r="G114" s="2"/>
      <c r="I114" s="2"/>
      <c r="J114" s="2"/>
      <c r="K114" s="2"/>
      <c r="L114" s="2"/>
      <c r="M114" s="2"/>
      <c r="U114" s="2"/>
    </row>
    <row r="115" spans="1:21" ht="11.25" customHeight="1" x14ac:dyDescent="0.2">
      <c r="A115" s="7" t="s">
        <v>33</v>
      </c>
      <c r="B115" s="7" t="s">
        <v>46</v>
      </c>
      <c r="C115" s="15" t="s">
        <v>139</v>
      </c>
      <c r="D115" s="7" t="s">
        <v>37</v>
      </c>
      <c r="E115" s="7" t="s">
        <v>142</v>
      </c>
      <c r="F115" s="2"/>
      <c r="G115" s="2"/>
      <c r="I115" s="2"/>
      <c r="J115" s="2"/>
      <c r="K115" s="2"/>
      <c r="L115" s="2"/>
      <c r="M115" s="2"/>
      <c r="U115" s="2"/>
    </row>
    <row r="116" spans="1:21" ht="11.25" customHeight="1" x14ac:dyDescent="0.2">
      <c r="A116" s="7" t="s">
        <v>33</v>
      </c>
      <c r="B116" s="7" t="s">
        <v>46</v>
      </c>
      <c r="C116" s="15" t="s">
        <v>140</v>
      </c>
      <c r="D116" s="7" t="s">
        <v>37</v>
      </c>
      <c r="E116" s="7" t="s">
        <v>142</v>
      </c>
      <c r="F116" s="2"/>
      <c r="G116" s="2"/>
      <c r="I116" s="2"/>
      <c r="J116" s="2"/>
      <c r="K116" s="2"/>
      <c r="L116" s="2"/>
      <c r="M116" s="2"/>
      <c r="U116" s="2"/>
    </row>
    <row r="117" spans="1:21" ht="11.25" customHeight="1" x14ac:dyDescent="0.2">
      <c r="A117" s="7" t="s">
        <v>33</v>
      </c>
      <c r="B117" s="7" t="s">
        <v>46</v>
      </c>
      <c r="C117" s="15" t="s">
        <v>141</v>
      </c>
      <c r="D117" s="7" t="s">
        <v>37</v>
      </c>
      <c r="E117" s="7" t="s">
        <v>142</v>
      </c>
      <c r="F117" s="2"/>
      <c r="G117" s="2"/>
      <c r="I117" s="2"/>
      <c r="J117" s="2"/>
      <c r="K117" s="2"/>
      <c r="L117" s="2"/>
      <c r="M117" s="2"/>
      <c r="U117" s="2"/>
    </row>
    <row r="118" spans="1:21" ht="11.25" customHeight="1" x14ac:dyDescent="0.2">
      <c r="F118" s="2"/>
      <c r="G118" s="2"/>
      <c r="I118" s="2"/>
      <c r="J118" s="2"/>
      <c r="K118" s="2"/>
      <c r="L118" s="2"/>
      <c r="M118" s="2"/>
      <c r="U118" s="2"/>
    </row>
    <row r="119" spans="1:21" ht="11.25" customHeight="1" x14ac:dyDescent="0.2">
      <c r="F119" s="2"/>
      <c r="G119" s="2"/>
      <c r="I119" s="2"/>
      <c r="J119" s="2"/>
      <c r="K119" s="2"/>
      <c r="L119" s="2"/>
      <c r="M119" s="2"/>
      <c r="U119" s="2"/>
    </row>
    <row r="120" spans="1:21" ht="11.25" customHeight="1" x14ac:dyDescent="0.2">
      <c r="F120" s="2"/>
      <c r="G120" s="2"/>
      <c r="I120" s="2"/>
      <c r="J120" s="2"/>
      <c r="K120" s="2"/>
      <c r="L120" s="2"/>
      <c r="M120" s="2"/>
      <c r="U120" s="2"/>
    </row>
    <row r="121" spans="1:21" ht="11.25" customHeight="1" x14ac:dyDescent="0.2">
      <c r="F121" s="2"/>
      <c r="G121" s="2"/>
      <c r="I121" s="2"/>
      <c r="J121" s="2"/>
      <c r="K121" s="2"/>
      <c r="L121" s="2"/>
      <c r="M121" s="2"/>
      <c r="U121" s="2"/>
    </row>
    <row r="122" spans="1:21" ht="11.25" customHeight="1" x14ac:dyDescent="0.2">
      <c r="F122" s="2"/>
      <c r="G122" s="2"/>
      <c r="I122" s="2"/>
      <c r="J122" s="2"/>
      <c r="K122" s="2"/>
      <c r="L122" s="2"/>
      <c r="M122" s="2"/>
      <c r="U122" s="2"/>
    </row>
    <row r="123" spans="1:21" ht="11.25" customHeight="1" x14ac:dyDescent="0.2">
      <c r="F123" s="2"/>
      <c r="G123" s="2"/>
      <c r="I123" s="2"/>
      <c r="J123" s="2"/>
      <c r="K123" s="2"/>
      <c r="L123" s="2"/>
      <c r="M123" s="2"/>
      <c r="U123" s="2"/>
    </row>
    <row r="124" spans="1:21" ht="11.25" customHeight="1" x14ac:dyDescent="0.2">
      <c r="F124" s="2"/>
      <c r="G124" s="2"/>
      <c r="I124" s="2"/>
      <c r="J124" s="2"/>
      <c r="K124" s="2"/>
      <c r="L124" s="2"/>
      <c r="M124" s="2"/>
      <c r="U124" s="2"/>
    </row>
    <row r="125" spans="1:21" ht="11.25" customHeight="1" x14ac:dyDescent="0.2">
      <c r="F125" s="2"/>
      <c r="G125" s="2"/>
      <c r="I125" s="2"/>
      <c r="J125" s="2"/>
      <c r="K125" s="2"/>
      <c r="L125" s="2"/>
      <c r="M125" s="2"/>
      <c r="U125" s="2"/>
    </row>
    <row r="126" spans="1:21" ht="11.25" customHeight="1" x14ac:dyDescent="0.2">
      <c r="F126" s="2"/>
      <c r="G126" s="2"/>
      <c r="I126" s="2"/>
      <c r="J126" s="2"/>
      <c r="K126" s="2"/>
      <c r="L126" s="2"/>
      <c r="M126" s="2"/>
      <c r="U126" s="2"/>
    </row>
    <row r="127" spans="1:21" ht="11.25" customHeight="1" x14ac:dyDescent="0.2">
      <c r="F127" s="2"/>
      <c r="G127" s="2"/>
      <c r="I127" s="2"/>
      <c r="J127" s="2"/>
      <c r="K127" s="2"/>
      <c r="L127" s="2"/>
      <c r="M127" s="2"/>
      <c r="U127" s="2"/>
    </row>
    <row r="128" spans="1:21" ht="11.25" customHeight="1" x14ac:dyDescent="0.2">
      <c r="F128" s="2"/>
      <c r="G128" s="2"/>
      <c r="I128" s="2"/>
      <c r="J128" s="2"/>
      <c r="K128" s="2"/>
      <c r="L128" s="2"/>
      <c r="M128" s="2"/>
      <c r="U128" s="2"/>
    </row>
    <row r="129" spans="6:21" ht="11.25" customHeight="1" x14ac:dyDescent="0.2">
      <c r="F129" s="2"/>
      <c r="G129" s="2"/>
      <c r="I129" s="2"/>
      <c r="J129" s="2"/>
      <c r="K129" s="2"/>
      <c r="L129" s="2"/>
      <c r="M129" s="2"/>
      <c r="U129" s="2"/>
    </row>
    <row r="130" spans="6:21" ht="11.25" customHeight="1" x14ac:dyDescent="0.2">
      <c r="F130" s="2"/>
      <c r="G130" s="2"/>
      <c r="I130" s="2"/>
      <c r="J130" s="2"/>
      <c r="K130" s="2"/>
      <c r="L130" s="2"/>
      <c r="M130" s="2"/>
      <c r="U130" s="2"/>
    </row>
    <row r="131" spans="6:21" ht="11.25" customHeight="1" x14ac:dyDescent="0.2">
      <c r="F131" s="2"/>
      <c r="G131" s="2"/>
      <c r="I131" s="2"/>
      <c r="J131" s="2"/>
      <c r="K131" s="2"/>
      <c r="L131" s="2"/>
      <c r="M131" s="2"/>
      <c r="U131" s="2"/>
    </row>
    <row r="132" spans="6:21" ht="11.25" customHeight="1" x14ac:dyDescent="0.2">
      <c r="F132" s="2"/>
      <c r="G132" s="2"/>
      <c r="I132" s="2"/>
      <c r="J132" s="2"/>
      <c r="K132" s="2"/>
      <c r="L132" s="2"/>
      <c r="M132" s="2"/>
      <c r="U132" s="2"/>
    </row>
    <row r="133" spans="6:21" ht="11.25" customHeight="1" x14ac:dyDescent="0.2">
      <c r="F133" s="2"/>
      <c r="G133" s="2"/>
      <c r="I133" s="2"/>
      <c r="J133" s="2"/>
      <c r="K133" s="2"/>
      <c r="L133" s="2"/>
      <c r="M133" s="2"/>
      <c r="U133" s="2"/>
    </row>
    <row r="134" spans="6:21" ht="11.25" customHeight="1" x14ac:dyDescent="0.2">
      <c r="F134" s="2"/>
      <c r="G134" s="2"/>
      <c r="I134" s="2"/>
      <c r="J134" s="2"/>
      <c r="K134" s="2"/>
      <c r="L134" s="2"/>
      <c r="M134" s="2"/>
      <c r="U134" s="2"/>
    </row>
    <row r="135" spans="6:21" ht="11.25" customHeight="1" x14ac:dyDescent="0.2">
      <c r="F135" s="2"/>
      <c r="G135" s="2"/>
      <c r="I135" s="2"/>
      <c r="J135" s="2"/>
      <c r="K135" s="2"/>
      <c r="L135" s="2"/>
      <c r="M135" s="2"/>
      <c r="U135" s="2"/>
    </row>
    <row r="136" spans="6:21" ht="11.25" customHeight="1" x14ac:dyDescent="0.2">
      <c r="F136" s="2"/>
      <c r="G136" s="2"/>
      <c r="I136" s="2"/>
      <c r="J136" s="2"/>
      <c r="K136" s="2"/>
      <c r="L136" s="2"/>
      <c r="M136" s="2"/>
      <c r="U136" s="2"/>
    </row>
    <row r="137" spans="6:21" ht="11.25" customHeight="1" x14ac:dyDescent="0.2">
      <c r="F137" s="2"/>
      <c r="G137" s="2"/>
      <c r="I137" s="2"/>
      <c r="J137" s="2"/>
      <c r="K137" s="2"/>
      <c r="L137" s="2"/>
      <c r="M137" s="2"/>
      <c r="U137" s="2"/>
    </row>
    <row r="138" spans="6:21" ht="11.25" customHeight="1" x14ac:dyDescent="0.2">
      <c r="F138" s="2"/>
      <c r="G138" s="2"/>
      <c r="I138" s="2"/>
      <c r="J138" s="2"/>
      <c r="K138" s="2"/>
      <c r="L138" s="2"/>
      <c r="M138" s="2"/>
      <c r="U138" s="2"/>
    </row>
    <row r="139" spans="6:21" ht="11.25" customHeight="1" x14ac:dyDescent="0.2">
      <c r="F139" s="2"/>
      <c r="G139" s="2"/>
      <c r="I139" s="2"/>
      <c r="J139" s="2"/>
      <c r="K139" s="2"/>
      <c r="L139" s="2"/>
      <c r="M139" s="2"/>
      <c r="U139" s="2"/>
    </row>
    <row r="140" spans="6:21" ht="11.25" customHeight="1" x14ac:dyDescent="0.2">
      <c r="F140" s="2"/>
      <c r="G140" s="2"/>
      <c r="I140" s="2"/>
      <c r="J140" s="2"/>
      <c r="K140" s="2"/>
      <c r="L140" s="2"/>
      <c r="M140" s="2"/>
      <c r="U140" s="2"/>
    </row>
    <row r="141" spans="6:21" ht="11.25" customHeight="1" x14ac:dyDescent="0.2">
      <c r="F141" s="2"/>
      <c r="G141" s="2"/>
      <c r="I141" s="2"/>
      <c r="J141" s="2"/>
      <c r="K141" s="2"/>
      <c r="L141" s="2"/>
      <c r="M141" s="2"/>
      <c r="U141" s="2"/>
    </row>
    <row r="142" spans="6:21" ht="11.25" customHeight="1" x14ac:dyDescent="0.2">
      <c r="F142" s="2"/>
      <c r="G142" s="2"/>
      <c r="I142" s="2"/>
      <c r="J142" s="2"/>
      <c r="K142" s="2"/>
      <c r="L142" s="2"/>
      <c r="M142" s="2"/>
      <c r="U142" s="2"/>
    </row>
    <row r="143" spans="6:21" ht="11.25" customHeight="1" x14ac:dyDescent="0.2">
      <c r="F143" s="2"/>
      <c r="G143" s="2"/>
      <c r="I143" s="2"/>
      <c r="J143" s="2"/>
      <c r="K143" s="2"/>
      <c r="L143" s="2"/>
      <c r="M143" s="2"/>
      <c r="U143" s="2"/>
    </row>
    <row r="144" spans="6:21" ht="11.25" customHeight="1" x14ac:dyDescent="0.2">
      <c r="F144" s="2"/>
      <c r="G144" s="2"/>
      <c r="I144" s="2"/>
      <c r="J144" s="2"/>
      <c r="K144" s="2"/>
      <c r="L144" s="2"/>
      <c r="M144" s="2"/>
      <c r="U144" s="2"/>
    </row>
    <row r="145" spans="6:21" ht="11.25" customHeight="1" x14ac:dyDescent="0.2">
      <c r="F145" s="2"/>
      <c r="G145" s="2"/>
      <c r="I145" s="2"/>
      <c r="J145" s="2"/>
      <c r="K145" s="2"/>
      <c r="L145" s="2"/>
      <c r="M145" s="2"/>
      <c r="U145" s="2"/>
    </row>
    <row r="146" spans="6:21" ht="11.25" customHeight="1" x14ac:dyDescent="0.2">
      <c r="F146" s="2"/>
      <c r="G146" s="2"/>
      <c r="I146" s="2"/>
      <c r="J146" s="2"/>
      <c r="K146" s="2"/>
      <c r="L146" s="2"/>
      <c r="M146" s="2"/>
      <c r="U146" s="2"/>
    </row>
    <row r="147" spans="6:21" ht="11.25" customHeight="1" x14ac:dyDescent="0.2">
      <c r="F147" s="2"/>
      <c r="G147" s="2"/>
      <c r="I147" s="2"/>
      <c r="J147" s="2"/>
      <c r="K147" s="2"/>
      <c r="L147" s="2"/>
      <c r="M147" s="2"/>
      <c r="U147" s="2"/>
    </row>
    <row r="148" spans="6:21" ht="11.25" customHeight="1" x14ac:dyDescent="0.2">
      <c r="F148" s="2"/>
      <c r="G148" s="2"/>
      <c r="I148" s="2"/>
      <c r="J148" s="2"/>
      <c r="K148" s="2"/>
      <c r="L148" s="2"/>
      <c r="M148" s="2"/>
      <c r="U148" s="2"/>
    </row>
    <row r="149" spans="6:21" ht="11.25" customHeight="1" x14ac:dyDescent="0.2">
      <c r="F149" s="2"/>
      <c r="G149" s="2"/>
      <c r="I149" s="2"/>
      <c r="J149" s="2"/>
      <c r="K149" s="2"/>
      <c r="L149" s="2"/>
      <c r="M149" s="2"/>
      <c r="U149" s="2"/>
    </row>
    <row r="150" spans="6:21" ht="11.25" customHeight="1" x14ac:dyDescent="0.2">
      <c r="F150" s="2"/>
      <c r="G150" s="2"/>
      <c r="I150" s="2"/>
      <c r="J150" s="2"/>
      <c r="K150" s="2"/>
      <c r="L150" s="2"/>
      <c r="M150" s="2"/>
      <c r="U150" s="2"/>
    </row>
    <row r="151" spans="6:21" ht="11.25" customHeight="1" x14ac:dyDescent="0.2">
      <c r="F151" s="2"/>
      <c r="G151" s="2"/>
      <c r="I151" s="2"/>
      <c r="J151" s="2"/>
      <c r="K151" s="2"/>
      <c r="L151" s="2"/>
      <c r="M151" s="2"/>
      <c r="U151" s="2"/>
    </row>
    <row r="152" spans="6:21" ht="11.25" customHeight="1" x14ac:dyDescent="0.2">
      <c r="F152" s="2"/>
      <c r="G152" s="2"/>
      <c r="I152" s="2"/>
      <c r="J152" s="2"/>
      <c r="K152" s="2"/>
      <c r="L152" s="2"/>
      <c r="M152" s="2"/>
      <c r="U152" s="2"/>
    </row>
    <row r="153" spans="6:21" ht="11.25" customHeight="1" x14ac:dyDescent="0.2">
      <c r="F153" s="2"/>
      <c r="G153" s="2"/>
      <c r="I153" s="2"/>
      <c r="J153" s="2"/>
      <c r="K153" s="2"/>
      <c r="L153" s="2"/>
      <c r="M153" s="2"/>
      <c r="U153" s="2"/>
    </row>
    <row r="154" spans="6:21" ht="11.25" customHeight="1" x14ac:dyDescent="0.2">
      <c r="F154" s="2"/>
      <c r="G154" s="2"/>
      <c r="I154" s="2"/>
      <c r="J154" s="2"/>
      <c r="K154" s="2"/>
      <c r="L154" s="2"/>
      <c r="M154" s="2"/>
      <c r="U154" s="2"/>
    </row>
    <row r="155" spans="6:21" ht="11.25" customHeight="1" x14ac:dyDescent="0.2">
      <c r="F155" s="2"/>
      <c r="G155" s="2"/>
      <c r="I155" s="2"/>
      <c r="J155" s="2"/>
      <c r="K155" s="2"/>
      <c r="L155" s="2"/>
      <c r="M155" s="2"/>
      <c r="U155" s="2"/>
    </row>
    <row r="156" spans="6:21" ht="11.25" customHeight="1" x14ac:dyDescent="0.2">
      <c r="F156" s="2"/>
      <c r="G156" s="2"/>
      <c r="I156" s="2"/>
      <c r="J156" s="2"/>
      <c r="K156" s="2"/>
      <c r="L156" s="2"/>
      <c r="M156" s="2"/>
      <c r="U156" s="2"/>
    </row>
    <row r="157" spans="6:21" ht="11.25" customHeight="1" x14ac:dyDescent="0.2">
      <c r="F157" s="2"/>
      <c r="G157" s="2"/>
      <c r="I157" s="2"/>
      <c r="J157" s="2"/>
      <c r="K157" s="2"/>
      <c r="L157" s="2"/>
      <c r="M157" s="2"/>
      <c r="U157" s="2"/>
    </row>
    <row r="158" spans="6:21" ht="11.25" customHeight="1" x14ac:dyDescent="0.2">
      <c r="F158" s="2"/>
      <c r="G158" s="2"/>
      <c r="I158" s="2"/>
      <c r="J158" s="2"/>
      <c r="K158" s="2"/>
      <c r="L158" s="2"/>
      <c r="M158" s="2"/>
      <c r="U158" s="2"/>
    </row>
    <row r="159" spans="6:21" ht="11.25" customHeight="1" x14ac:dyDescent="0.2">
      <c r="F159" s="2"/>
      <c r="G159" s="2"/>
      <c r="I159" s="2"/>
      <c r="J159" s="2"/>
      <c r="K159" s="2"/>
      <c r="L159" s="2"/>
      <c r="M159" s="2"/>
      <c r="U159" s="2"/>
    </row>
    <row r="160" spans="6:21" ht="11.25" customHeight="1" x14ac:dyDescent="0.2">
      <c r="F160" s="2"/>
      <c r="G160" s="2"/>
      <c r="I160" s="2"/>
      <c r="J160" s="2"/>
      <c r="K160" s="2"/>
      <c r="L160" s="2"/>
      <c r="M160" s="2"/>
      <c r="U160" s="2"/>
    </row>
    <row r="161" spans="6:21" ht="11.25" customHeight="1" x14ac:dyDescent="0.2">
      <c r="F161" s="2"/>
      <c r="G161" s="2"/>
      <c r="I161" s="2"/>
      <c r="J161" s="2"/>
      <c r="K161" s="2"/>
      <c r="L161" s="2"/>
      <c r="M161" s="2"/>
      <c r="U161" s="2"/>
    </row>
    <row r="162" spans="6:21" ht="11.25" customHeight="1" x14ac:dyDescent="0.2">
      <c r="F162" s="2"/>
      <c r="G162" s="2"/>
      <c r="I162" s="2"/>
      <c r="J162" s="2"/>
      <c r="K162" s="2"/>
      <c r="L162" s="2"/>
      <c r="M162" s="2"/>
      <c r="U162" s="2"/>
    </row>
    <row r="163" spans="6:21" ht="11.25" customHeight="1" x14ac:dyDescent="0.2">
      <c r="F163" s="2"/>
      <c r="G163" s="2"/>
      <c r="I163" s="2"/>
      <c r="J163" s="2"/>
      <c r="K163" s="2"/>
      <c r="L163" s="2"/>
      <c r="M163" s="2"/>
      <c r="U163" s="2"/>
    </row>
    <row r="164" spans="6:21" ht="11.25" customHeight="1" x14ac:dyDescent="0.2">
      <c r="F164" s="2"/>
      <c r="G164" s="2"/>
      <c r="I164" s="2"/>
      <c r="J164" s="2"/>
      <c r="K164" s="2"/>
      <c r="L164" s="2"/>
      <c r="M164" s="2"/>
      <c r="U164" s="2"/>
    </row>
    <row r="165" spans="6:21" ht="11.25" customHeight="1" x14ac:dyDescent="0.2">
      <c r="F165" s="2"/>
      <c r="G165" s="2"/>
      <c r="I165" s="2"/>
      <c r="J165" s="2"/>
      <c r="K165" s="2"/>
      <c r="L165" s="2"/>
      <c r="M165" s="2"/>
      <c r="U165" s="2"/>
    </row>
    <row r="166" spans="6:21" ht="11.25" customHeight="1" x14ac:dyDescent="0.2">
      <c r="F166" s="2"/>
      <c r="G166" s="2"/>
      <c r="I166" s="2"/>
      <c r="J166" s="2"/>
      <c r="K166" s="2"/>
      <c r="L166" s="2"/>
      <c r="M166" s="2"/>
      <c r="U166" s="2"/>
    </row>
    <row r="167" spans="6:21" ht="11.25" customHeight="1" x14ac:dyDescent="0.2">
      <c r="F167" s="2"/>
      <c r="G167" s="2"/>
      <c r="I167" s="2"/>
      <c r="J167" s="2"/>
      <c r="K167" s="2"/>
      <c r="L167" s="2"/>
      <c r="M167" s="2"/>
      <c r="U167" s="2"/>
    </row>
    <row r="168" spans="6:21" ht="11.25" customHeight="1" x14ac:dyDescent="0.2">
      <c r="F168" s="2"/>
      <c r="G168" s="2"/>
      <c r="I168" s="2"/>
      <c r="J168" s="2"/>
      <c r="K168" s="2"/>
      <c r="L168" s="2"/>
      <c r="M168" s="2"/>
      <c r="U168" s="2"/>
    </row>
    <row r="169" spans="6:21" ht="11.25" customHeight="1" x14ac:dyDescent="0.2">
      <c r="F169" s="2"/>
      <c r="G169" s="2"/>
      <c r="I169" s="2"/>
      <c r="J169" s="2"/>
      <c r="K169" s="2"/>
      <c r="L169" s="2"/>
      <c r="M169" s="2"/>
      <c r="U169" s="2"/>
    </row>
    <row r="170" spans="6:21" ht="11.25" customHeight="1" x14ac:dyDescent="0.2">
      <c r="F170" s="2"/>
      <c r="G170" s="2"/>
      <c r="I170" s="2"/>
      <c r="J170" s="2"/>
      <c r="K170" s="2"/>
      <c r="L170" s="2"/>
      <c r="M170" s="2"/>
      <c r="U170" s="2"/>
    </row>
    <row r="171" spans="6:21" ht="11.25" customHeight="1" x14ac:dyDescent="0.2">
      <c r="F171" s="2"/>
      <c r="G171" s="2"/>
      <c r="I171" s="2"/>
      <c r="J171" s="2"/>
      <c r="K171" s="2"/>
      <c r="L171" s="2"/>
      <c r="M171" s="2"/>
      <c r="U171" s="2"/>
    </row>
    <row r="172" spans="6:21" ht="11.25" customHeight="1" x14ac:dyDescent="0.2">
      <c r="F172" s="2"/>
      <c r="G172" s="2"/>
      <c r="I172" s="2"/>
      <c r="J172" s="2"/>
      <c r="K172" s="2"/>
      <c r="L172" s="2"/>
      <c r="M172" s="2"/>
      <c r="U172" s="2"/>
    </row>
    <row r="173" spans="6:21" ht="11.25" customHeight="1" x14ac:dyDescent="0.2">
      <c r="F173" s="2"/>
      <c r="G173" s="2"/>
      <c r="I173" s="2"/>
      <c r="J173" s="2"/>
      <c r="K173" s="2"/>
      <c r="L173" s="2"/>
      <c r="M173" s="2"/>
      <c r="U173" s="2"/>
    </row>
    <row r="174" spans="6:21" ht="11.25" customHeight="1" x14ac:dyDescent="0.2">
      <c r="F174" s="2"/>
      <c r="G174" s="2"/>
      <c r="I174" s="2"/>
      <c r="J174" s="2"/>
      <c r="K174" s="2"/>
      <c r="L174" s="2"/>
      <c r="M174" s="2"/>
      <c r="U174" s="2"/>
    </row>
    <row r="175" spans="6:21" ht="11.25" customHeight="1" x14ac:dyDescent="0.2">
      <c r="F175" s="2"/>
      <c r="G175" s="2"/>
      <c r="I175" s="2"/>
      <c r="J175" s="2"/>
      <c r="K175" s="2"/>
      <c r="L175" s="2"/>
      <c r="M175" s="2"/>
      <c r="U175" s="2"/>
    </row>
    <row r="176" spans="6:21" ht="11.25" customHeight="1" x14ac:dyDescent="0.2">
      <c r="F176" s="2"/>
      <c r="G176" s="2"/>
      <c r="I176" s="2"/>
      <c r="J176" s="2"/>
      <c r="K176" s="2"/>
      <c r="L176" s="2"/>
      <c r="M176" s="2"/>
      <c r="U176" s="2"/>
    </row>
    <row r="177" spans="6:21" ht="11.25" customHeight="1" x14ac:dyDescent="0.2">
      <c r="F177" s="2"/>
      <c r="G177" s="2"/>
      <c r="I177" s="2"/>
      <c r="J177" s="2"/>
      <c r="K177" s="2"/>
      <c r="L177" s="2"/>
      <c r="M177" s="2"/>
      <c r="U177" s="2"/>
    </row>
    <row r="178" spans="6:21" ht="11.25" customHeight="1" x14ac:dyDescent="0.2">
      <c r="F178" s="2"/>
      <c r="G178" s="2"/>
      <c r="I178" s="2"/>
      <c r="J178" s="2"/>
      <c r="K178" s="2"/>
      <c r="L178" s="2"/>
      <c r="M178" s="2"/>
      <c r="U178" s="2"/>
    </row>
    <row r="179" spans="6:21" ht="11.25" customHeight="1" x14ac:dyDescent="0.2">
      <c r="F179" s="2"/>
      <c r="G179" s="2"/>
      <c r="I179" s="2"/>
      <c r="J179" s="2"/>
      <c r="K179" s="2"/>
      <c r="L179" s="2"/>
      <c r="M179" s="2"/>
      <c r="U179" s="2"/>
    </row>
    <row r="180" spans="6:21" ht="11.25" customHeight="1" x14ac:dyDescent="0.2">
      <c r="F180" s="2"/>
      <c r="G180" s="2"/>
      <c r="I180" s="2"/>
      <c r="J180" s="2"/>
      <c r="K180" s="2"/>
      <c r="L180" s="2"/>
      <c r="M180" s="2"/>
      <c r="U180" s="2"/>
    </row>
    <row r="181" spans="6:21" ht="11.25" customHeight="1" x14ac:dyDescent="0.2">
      <c r="F181" s="2"/>
      <c r="G181" s="2"/>
      <c r="I181" s="2"/>
      <c r="J181" s="2"/>
      <c r="K181" s="2"/>
      <c r="L181" s="2"/>
      <c r="M181" s="2"/>
      <c r="U181" s="2"/>
    </row>
    <row r="182" spans="6:21" ht="11.25" customHeight="1" x14ac:dyDescent="0.2">
      <c r="F182" s="2"/>
      <c r="G182" s="2"/>
      <c r="I182" s="2"/>
      <c r="J182" s="2"/>
      <c r="K182" s="2"/>
      <c r="L182" s="2"/>
      <c r="M182" s="2"/>
      <c r="U182" s="2"/>
    </row>
    <row r="183" spans="6:21" ht="11.25" customHeight="1" x14ac:dyDescent="0.2">
      <c r="F183" s="2"/>
      <c r="G183" s="2"/>
      <c r="I183" s="2"/>
      <c r="J183" s="2"/>
      <c r="K183" s="2"/>
      <c r="L183" s="2"/>
      <c r="M183" s="2"/>
      <c r="U183" s="2"/>
    </row>
    <row r="184" spans="6:21" ht="11.25" customHeight="1" x14ac:dyDescent="0.2">
      <c r="F184" s="2"/>
      <c r="G184" s="2"/>
      <c r="I184" s="2"/>
      <c r="J184" s="2"/>
      <c r="K184" s="2"/>
      <c r="L184" s="2"/>
      <c r="M184" s="2"/>
      <c r="U184" s="2"/>
    </row>
    <row r="185" spans="6:21" ht="11.25" customHeight="1" x14ac:dyDescent="0.2">
      <c r="F185" s="2"/>
      <c r="G185" s="2"/>
      <c r="I185" s="2"/>
      <c r="J185" s="2"/>
      <c r="K185" s="2"/>
      <c r="L185" s="2"/>
      <c r="M185" s="2"/>
      <c r="U185" s="2"/>
    </row>
    <row r="186" spans="6:21" ht="11.25" customHeight="1" x14ac:dyDescent="0.2">
      <c r="F186" s="2"/>
      <c r="G186" s="2"/>
      <c r="I186" s="2"/>
      <c r="J186" s="2"/>
      <c r="K186" s="2"/>
      <c r="L186" s="2"/>
      <c r="M186" s="2"/>
      <c r="U186" s="2"/>
    </row>
    <row r="187" spans="6:21" ht="11.25" customHeight="1" x14ac:dyDescent="0.2">
      <c r="F187" s="2"/>
      <c r="G187" s="2"/>
      <c r="I187" s="2"/>
      <c r="J187" s="2"/>
      <c r="K187" s="2"/>
      <c r="L187" s="2"/>
      <c r="M187" s="2"/>
      <c r="U187" s="2"/>
    </row>
    <row r="188" spans="6:21" ht="11.25" customHeight="1" x14ac:dyDescent="0.2">
      <c r="F188" s="2"/>
      <c r="G188" s="2"/>
      <c r="I188" s="2"/>
      <c r="J188" s="2"/>
      <c r="K188" s="2"/>
      <c r="L188" s="2"/>
      <c r="M188" s="2"/>
      <c r="U188" s="2"/>
    </row>
    <row r="189" spans="6:21" ht="11.25" customHeight="1" x14ac:dyDescent="0.2">
      <c r="F189" s="2"/>
      <c r="G189" s="2"/>
      <c r="I189" s="2"/>
      <c r="J189" s="2"/>
      <c r="K189" s="2"/>
      <c r="L189" s="2"/>
      <c r="M189" s="2"/>
      <c r="U189" s="2"/>
    </row>
    <row r="190" spans="6:21" ht="11.25" customHeight="1" x14ac:dyDescent="0.2">
      <c r="F190" s="2"/>
      <c r="G190" s="2"/>
      <c r="I190" s="2"/>
      <c r="J190" s="2"/>
      <c r="K190" s="2"/>
      <c r="L190" s="2"/>
      <c r="M190" s="2"/>
      <c r="U190" s="2"/>
    </row>
    <row r="191" spans="6:21" ht="11.25" customHeight="1" x14ac:dyDescent="0.2">
      <c r="F191" s="2"/>
      <c r="G191" s="2"/>
      <c r="I191" s="2"/>
      <c r="J191" s="2"/>
      <c r="K191" s="2"/>
      <c r="L191" s="2"/>
      <c r="M191" s="2"/>
      <c r="U191" s="2"/>
    </row>
    <row r="192" spans="6:21" ht="11.25" customHeight="1" x14ac:dyDescent="0.2">
      <c r="F192" s="2"/>
      <c r="G192" s="2"/>
      <c r="I192" s="2"/>
      <c r="J192" s="2"/>
      <c r="K192" s="2"/>
      <c r="L192" s="2"/>
      <c r="M192" s="2"/>
      <c r="U192" s="2"/>
    </row>
    <row r="193" spans="1:73" ht="11.25" customHeight="1" x14ac:dyDescent="0.2">
      <c r="F193" s="2"/>
      <c r="G193" s="2"/>
      <c r="I193" s="2"/>
      <c r="J193" s="2"/>
      <c r="K193" s="2"/>
      <c r="L193" s="2"/>
      <c r="M193" s="2"/>
      <c r="U193" s="2"/>
    </row>
    <row r="194" spans="1:73" ht="11.25" customHeight="1" x14ac:dyDescent="0.2">
      <c r="F194" s="2"/>
      <c r="G194" s="2"/>
      <c r="I194" s="2"/>
      <c r="J194" s="2"/>
      <c r="K194" s="2"/>
      <c r="L194" s="2"/>
      <c r="M194" s="2"/>
      <c r="U194" s="2"/>
    </row>
    <row r="195" spans="1:73" ht="11.25" customHeight="1" x14ac:dyDescent="0.2">
      <c r="F195" s="2"/>
      <c r="G195" s="2"/>
      <c r="I195" s="2"/>
      <c r="J195" s="2"/>
      <c r="K195" s="2"/>
      <c r="L195" s="2"/>
      <c r="M195" s="2"/>
      <c r="U195" s="2"/>
    </row>
    <row r="196" spans="1:73" ht="11.25" customHeight="1" x14ac:dyDescent="0.2">
      <c r="F196" s="2"/>
      <c r="G196" s="2"/>
      <c r="I196" s="2"/>
      <c r="J196" s="2"/>
      <c r="K196" s="2"/>
      <c r="L196" s="2"/>
      <c r="M196" s="2"/>
      <c r="U196" s="2"/>
    </row>
    <row r="197" spans="1:73" ht="11.25" customHeight="1" x14ac:dyDescent="0.2">
      <c r="F197" s="2"/>
      <c r="G197" s="2"/>
      <c r="I197" s="2"/>
      <c r="J197" s="2"/>
      <c r="K197" s="2"/>
      <c r="L197" s="2"/>
      <c r="M197" s="2"/>
      <c r="U197" s="2"/>
    </row>
    <row r="198" spans="1:73" ht="11.25" customHeight="1" x14ac:dyDescent="0.2">
      <c r="F198" s="2"/>
      <c r="G198" s="2"/>
      <c r="I198" s="2"/>
      <c r="J198" s="2"/>
      <c r="K198" s="2"/>
      <c r="L198" s="2"/>
      <c r="M198" s="2"/>
      <c r="U198" s="2"/>
    </row>
    <row r="199" spans="1:73" ht="11.25" customHeight="1" x14ac:dyDescent="0.2">
      <c r="F199" s="2"/>
      <c r="G199" s="2"/>
      <c r="I199" s="2"/>
      <c r="J199" s="2"/>
      <c r="K199" s="2"/>
      <c r="L199" s="2"/>
      <c r="M199" s="2"/>
      <c r="U199" s="2"/>
    </row>
    <row r="200" spans="1:73" s="17" customFormat="1" ht="11.25" customHeight="1" x14ac:dyDescent="0.2">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row>
    <row r="201" spans="1:73" ht="11.25" customHeight="1" x14ac:dyDescent="0.2">
      <c r="A201" s="17"/>
      <c r="B201" s="17"/>
      <c r="C201" s="17"/>
      <c r="D201" s="17"/>
      <c r="E201" s="17"/>
      <c r="F201" s="17"/>
      <c r="G201" s="17"/>
      <c r="H201" s="17"/>
      <c r="I201" s="17"/>
      <c r="J201" s="17"/>
      <c r="K201" s="17"/>
      <c r="L201" s="17"/>
      <c r="M201" s="17"/>
      <c r="N201" s="17"/>
      <c r="O201" s="17"/>
      <c r="P201" s="17"/>
      <c r="Q201" s="17"/>
      <c r="R201" s="17"/>
      <c r="S201" s="17"/>
      <c r="T201" s="17"/>
      <c r="U201" s="17"/>
      <c r="V201" s="17"/>
      <c r="W201" s="17"/>
      <c r="X201" s="17"/>
      <c r="Y201" s="17"/>
      <c r="Z201" s="17"/>
      <c r="AA201" s="17"/>
      <c r="AB201" s="17"/>
      <c r="AC201" s="17"/>
      <c r="AD201" s="17"/>
      <c r="AE201" s="17"/>
      <c r="AF201" s="17"/>
      <c r="AG201" s="17"/>
      <c r="AH201" s="17"/>
      <c r="AI201" s="17"/>
      <c r="AJ201" s="17"/>
      <c r="AK201" s="17"/>
      <c r="AL201" s="17"/>
      <c r="AM201" s="17"/>
      <c r="AN201" s="17"/>
      <c r="AO201" s="17"/>
      <c r="AP201" s="17"/>
      <c r="AQ201" s="17"/>
      <c r="AR201" s="17"/>
      <c r="AS201" s="17"/>
      <c r="AT201" s="17"/>
      <c r="AU201" s="17"/>
      <c r="AV201" s="17"/>
      <c r="AW201" s="17"/>
      <c r="AX201" s="17"/>
      <c r="AY201" s="17"/>
      <c r="AZ201" s="17"/>
      <c r="BA201" s="17"/>
      <c r="BB201" s="17"/>
      <c r="BC201" s="17"/>
      <c r="BD201" s="17"/>
      <c r="BE201" s="17"/>
      <c r="BF201" s="17"/>
      <c r="BG201" s="17"/>
      <c r="BH201" s="17"/>
      <c r="BI201" s="17"/>
      <c r="BJ201" s="17"/>
      <c r="BK201" s="17"/>
      <c r="BL201" s="17"/>
      <c r="BM201" s="17"/>
      <c r="BN201" s="17"/>
      <c r="BO201" s="17"/>
      <c r="BP201" s="17"/>
      <c r="BQ201" s="17"/>
      <c r="BR201" s="17"/>
      <c r="BS201" s="17"/>
      <c r="BT201" s="17"/>
      <c r="BU201" s="17"/>
    </row>
    <row r="202" spans="1:73" ht="11.25" customHeight="1" x14ac:dyDescent="0.2">
      <c r="F202" s="2"/>
      <c r="G202" s="2"/>
      <c r="I202" s="2"/>
      <c r="J202" s="2"/>
      <c r="K202" s="2"/>
      <c r="L202" s="2"/>
      <c r="M202" s="2"/>
      <c r="U202" s="2"/>
    </row>
    <row r="203" spans="1:73" ht="11.25" customHeight="1" x14ac:dyDescent="0.2">
      <c r="F203" s="2"/>
      <c r="G203" s="2"/>
      <c r="I203" s="2"/>
      <c r="J203" s="2"/>
      <c r="K203" s="2"/>
      <c r="L203" s="2"/>
      <c r="M203" s="2"/>
      <c r="U203" s="2"/>
    </row>
    <row r="204" spans="1:73" ht="11.25" customHeight="1" x14ac:dyDescent="0.2">
      <c r="F204" s="2"/>
      <c r="G204" s="2"/>
      <c r="I204" s="2"/>
      <c r="J204" s="2"/>
      <c r="K204" s="2"/>
      <c r="L204" s="2"/>
      <c r="M204" s="2"/>
      <c r="U204" s="2"/>
    </row>
    <row r="205" spans="1:73" ht="11.25" customHeight="1" x14ac:dyDescent="0.2">
      <c r="F205" s="2"/>
      <c r="G205" s="2"/>
      <c r="I205" s="2"/>
      <c r="J205" s="2"/>
      <c r="K205" s="2"/>
      <c r="L205" s="2"/>
      <c r="M205" s="2"/>
      <c r="U205" s="2"/>
    </row>
    <row r="206" spans="1:73" ht="11.25" customHeight="1" x14ac:dyDescent="0.2">
      <c r="F206" s="2"/>
      <c r="G206" s="2"/>
      <c r="I206" s="2"/>
      <c r="J206" s="2"/>
      <c r="K206" s="2"/>
      <c r="L206" s="2"/>
      <c r="M206" s="2"/>
      <c r="U206" s="2"/>
    </row>
    <row r="207" spans="1:73" ht="11.25" customHeight="1" x14ac:dyDescent="0.2">
      <c r="F207" s="2"/>
      <c r="G207" s="2"/>
      <c r="I207" s="2"/>
      <c r="J207" s="2"/>
      <c r="K207" s="2"/>
      <c r="L207" s="2"/>
      <c r="M207" s="2"/>
      <c r="U207" s="2"/>
    </row>
    <row r="208" spans="1:73" ht="11.25" customHeight="1" x14ac:dyDescent="0.2">
      <c r="F208" s="2"/>
      <c r="G208" s="2"/>
      <c r="I208" s="2"/>
      <c r="J208" s="2"/>
      <c r="K208" s="2"/>
      <c r="L208" s="2"/>
      <c r="M208" s="2"/>
      <c r="U208" s="2"/>
    </row>
    <row r="209" spans="6:21" ht="11.25" customHeight="1" x14ac:dyDescent="0.2">
      <c r="F209" s="2"/>
      <c r="G209" s="2"/>
      <c r="I209" s="2"/>
      <c r="J209" s="2"/>
      <c r="K209" s="2"/>
      <c r="L209" s="2"/>
      <c r="M209" s="2"/>
      <c r="U209" s="2"/>
    </row>
    <row r="210" spans="6:21" ht="11.25" customHeight="1" x14ac:dyDescent="0.2">
      <c r="F210" s="2"/>
      <c r="G210" s="2"/>
      <c r="I210" s="2"/>
      <c r="J210" s="2"/>
      <c r="K210" s="2"/>
      <c r="L210" s="2"/>
      <c r="M210" s="2"/>
      <c r="U210" s="2"/>
    </row>
    <row r="211" spans="6:21" ht="11.25" customHeight="1" x14ac:dyDescent="0.2">
      <c r="F211" s="2"/>
      <c r="G211" s="2"/>
      <c r="I211" s="2"/>
      <c r="J211" s="2"/>
      <c r="K211" s="2"/>
      <c r="L211" s="2"/>
      <c r="M211" s="2"/>
      <c r="U211" s="2"/>
    </row>
    <row r="212" spans="6:21" ht="11.25" customHeight="1" x14ac:dyDescent="0.2">
      <c r="F212" s="2"/>
      <c r="G212" s="2"/>
      <c r="I212" s="2"/>
      <c r="J212" s="2"/>
      <c r="K212" s="2"/>
      <c r="L212" s="2"/>
      <c r="M212" s="2"/>
      <c r="U212" s="2"/>
    </row>
    <row r="213" spans="6:21" ht="11.25" customHeight="1" x14ac:dyDescent="0.2">
      <c r="F213" s="2"/>
      <c r="G213" s="2"/>
      <c r="I213" s="2"/>
      <c r="J213" s="2"/>
      <c r="K213" s="2"/>
      <c r="L213" s="2"/>
      <c r="M213" s="2"/>
      <c r="U213" s="2"/>
    </row>
    <row r="214" spans="6:21" ht="11.25" customHeight="1" x14ac:dyDescent="0.2">
      <c r="F214" s="2"/>
      <c r="G214" s="2"/>
      <c r="I214" s="2"/>
      <c r="J214" s="2"/>
      <c r="K214" s="2"/>
      <c r="L214" s="2"/>
      <c r="M214" s="2"/>
      <c r="U214" s="2"/>
    </row>
    <row r="215" spans="6:21" ht="11.25" customHeight="1" x14ac:dyDescent="0.2">
      <c r="F215" s="2"/>
      <c r="G215" s="2"/>
      <c r="I215" s="2"/>
      <c r="J215" s="2"/>
      <c r="K215" s="2"/>
      <c r="L215" s="2"/>
      <c r="M215" s="2"/>
      <c r="U215" s="2"/>
    </row>
    <row r="216" spans="6:21" ht="11.25" customHeight="1" x14ac:dyDescent="0.2">
      <c r="F216" s="2"/>
      <c r="G216" s="2"/>
      <c r="I216" s="2"/>
      <c r="J216" s="2"/>
      <c r="K216" s="2"/>
      <c r="L216" s="2"/>
      <c r="M216" s="2"/>
      <c r="U216" s="2"/>
    </row>
    <row r="217" spans="6:21" ht="11.25" customHeight="1" x14ac:dyDescent="0.2">
      <c r="F217" s="2"/>
      <c r="G217" s="2"/>
      <c r="I217" s="2"/>
      <c r="J217" s="2"/>
      <c r="K217" s="2"/>
      <c r="L217" s="2"/>
      <c r="M217" s="2"/>
      <c r="U217" s="2"/>
    </row>
    <row r="218" spans="6:21" ht="11.25" customHeight="1" x14ac:dyDescent="0.2">
      <c r="F218" s="2"/>
      <c r="G218" s="2"/>
      <c r="I218" s="2"/>
      <c r="J218" s="2"/>
      <c r="K218" s="2"/>
      <c r="L218" s="2"/>
      <c r="M218" s="2"/>
      <c r="U218" s="2"/>
    </row>
    <row r="219" spans="6:21" ht="11.25" customHeight="1" x14ac:dyDescent="0.2">
      <c r="F219" s="2"/>
      <c r="G219" s="2"/>
      <c r="I219" s="2"/>
      <c r="J219" s="2"/>
      <c r="K219" s="2"/>
      <c r="L219" s="2"/>
      <c r="M219" s="2"/>
      <c r="U219" s="2"/>
    </row>
    <row r="220" spans="6:21" ht="11.25" customHeight="1" x14ac:dyDescent="0.2">
      <c r="F220" s="2"/>
      <c r="G220" s="2"/>
      <c r="I220" s="2"/>
      <c r="J220" s="2"/>
      <c r="K220" s="2"/>
      <c r="L220" s="2"/>
      <c r="M220" s="2"/>
      <c r="U220" s="2"/>
    </row>
    <row r="221" spans="6:21" ht="11.25" customHeight="1" x14ac:dyDescent="0.2">
      <c r="F221" s="2"/>
      <c r="G221" s="2"/>
      <c r="I221" s="2"/>
      <c r="J221" s="2"/>
      <c r="K221" s="2"/>
      <c r="L221" s="2"/>
      <c r="M221" s="2"/>
      <c r="U221" s="2"/>
    </row>
    <row r="222" spans="6:21" ht="11.25" customHeight="1" x14ac:dyDescent="0.2">
      <c r="F222" s="2"/>
      <c r="G222" s="2"/>
      <c r="I222" s="2"/>
      <c r="J222" s="2"/>
      <c r="K222" s="2"/>
      <c r="L222" s="2"/>
      <c r="M222" s="2"/>
      <c r="U222" s="2"/>
    </row>
    <row r="223" spans="6:21" ht="11.25" customHeight="1" x14ac:dyDescent="0.2">
      <c r="F223" s="2"/>
      <c r="G223" s="2"/>
      <c r="I223" s="2"/>
      <c r="J223" s="2"/>
      <c r="K223" s="2"/>
      <c r="L223" s="2"/>
      <c r="M223" s="2"/>
      <c r="U223" s="2"/>
    </row>
    <row r="224" spans="6:21" ht="11.25" customHeight="1" x14ac:dyDescent="0.2">
      <c r="F224" s="2"/>
      <c r="G224" s="2"/>
      <c r="I224" s="2"/>
      <c r="J224" s="2"/>
      <c r="K224" s="2"/>
      <c r="L224" s="2"/>
      <c r="M224" s="2"/>
      <c r="U224" s="2"/>
    </row>
    <row r="225" spans="6:21" ht="11.25" customHeight="1" x14ac:dyDescent="0.2">
      <c r="F225" s="2"/>
      <c r="G225" s="2"/>
      <c r="I225" s="2"/>
      <c r="J225" s="2"/>
      <c r="K225" s="2"/>
      <c r="L225" s="2"/>
      <c r="M225" s="2"/>
      <c r="U225" s="2"/>
    </row>
    <row r="226" spans="6:21" ht="11.25" customHeight="1" x14ac:dyDescent="0.2">
      <c r="F226" s="2"/>
      <c r="G226" s="2"/>
      <c r="I226" s="2"/>
      <c r="J226" s="2"/>
      <c r="K226" s="2"/>
      <c r="L226" s="2"/>
      <c r="M226" s="2"/>
      <c r="U226" s="2"/>
    </row>
    <row r="227" spans="6:21" ht="11.25" customHeight="1" x14ac:dyDescent="0.2">
      <c r="F227" s="2"/>
      <c r="G227" s="2"/>
      <c r="I227" s="2"/>
      <c r="J227" s="2"/>
      <c r="K227" s="2"/>
      <c r="L227" s="2"/>
      <c r="M227" s="2"/>
      <c r="U227" s="2"/>
    </row>
    <row r="228" spans="6:21" ht="11.25" customHeight="1" x14ac:dyDescent="0.2">
      <c r="F228" s="2"/>
      <c r="G228" s="2"/>
      <c r="I228" s="2"/>
      <c r="J228" s="2"/>
      <c r="K228" s="2"/>
      <c r="L228" s="2"/>
      <c r="M228" s="2"/>
      <c r="U228" s="2"/>
    </row>
    <row r="229" spans="6:21" ht="11.25" customHeight="1" x14ac:dyDescent="0.2">
      <c r="F229" s="2"/>
      <c r="G229" s="2"/>
      <c r="I229" s="2"/>
      <c r="J229" s="2"/>
      <c r="K229" s="2"/>
      <c r="L229" s="2"/>
      <c r="M229" s="2"/>
      <c r="U229" s="2"/>
    </row>
    <row r="230" spans="6:21" ht="11.25" customHeight="1" x14ac:dyDescent="0.2">
      <c r="F230" s="2"/>
      <c r="G230" s="2"/>
      <c r="I230" s="2"/>
      <c r="J230" s="2"/>
      <c r="K230" s="2"/>
      <c r="L230" s="2"/>
      <c r="M230" s="2"/>
      <c r="U230" s="2"/>
    </row>
    <row r="231" spans="6:21" ht="11.25" customHeight="1" x14ac:dyDescent="0.2">
      <c r="F231" s="2"/>
      <c r="G231" s="2"/>
      <c r="I231" s="2"/>
      <c r="J231" s="2"/>
      <c r="K231" s="2"/>
      <c r="L231" s="2"/>
      <c r="M231" s="2"/>
      <c r="U231" s="2"/>
    </row>
    <row r="232" spans="6:21" ht="11.25" customHeight="1" x14ac:dyDescent="0.2">
      <c r="F232" s="2"/>
      <c r="G232" s="2"/>
      <c r="I232" s="2"/>
      <c r="J232" s="2"/>
      <c r="K232" s="2"/>
      <c r="L232" s="2"/>
      <c r="M232" s="2"/>
      <c r="U232" s="2"/>
    </row>
    <row r="233" spans="6:21" ht="11.25" customHeight="1" x14ac:dyDescent="0.2">
      <c r="F233" s="2"/>
      <c r="G233" s="2"/>
      <c r="I233" s="2"/>
      <c r="J233" s="2"/>
      <c r="K233" s="2"/>
      <c r="L233" s="2"/>
      <c r="M233" s="2"/>
      <c r="U233" s="2"/>
    </row>
    <row r="234" spans="6:21" ht="11.25" customHeight="1" x14ac:dyDescent="0.2">
      <c r="F234" s="2"/>
      <c r="G234" s="2"/>
      <c r="I234" s="2"/>
      <c r="J234" s="2"/>
      <c r="K234" s="2"/>
      <c r="L234" s="2"/>
      <c r="M234" s="2"/>
      <c r="U234" s="2"/>
    </row>
    <row r="235" spans="6:21" ht="11.25" customHeight="1" x14ac:dyDescent="0.2">
      <c r="F235" s="2"/>
      <c r="G235" s="2"/>
      <c r="I235" s="2"/>
      <c r="J235" s="2"/>
      <c r="K235" s="2"/>
      <c r="L235" s="2"/>
      <c r="M235" s="2"/>
      <c r="U235" s="2"/>
    </row>
    <row r="236" spans="6:21" ht="11.25" customHeight="1" x14ac:dyDescent="0.2">
      <c r="F236" s="2"/>
      <c r="G236" s="2"/>
      <c r="I236" s="2"/>
      <c r="J236" s="2"/>
      <c r="K236" s="2"/>
      <c r="L236" s="2"/>
      <c r="M236" s="2"/>
      <c r="U236" s="2"/>
    </row>
    <row r="237" spans="6:21" ht="11.25" customHeight="1" x14ac:dyDescent="0.2">
      <c r="F237" s="2"/>
      <c r="G237" s="2"/>
      <c r="I237" s="2"/>
      <c r="J237" s="2"/>
      <c r="K237" s="2"/>
      <c r="L237" s="2"/>
      <c r="M237" s="2"/>
      <c r="U237" s="2"/>
    </row>
    <row r="238" spans="6:21" ht="11.25" customHeight="1" x14ac:dyDescent="0.2">
      <c r="F238" s="2"/>
      <c r="G238" s="2"/>
      <c r="I238" s="2"/>
      <c r="J238" s="2"/>
      <c r="K238" s="2"/>
      <c r="L238" s="2"/>
      <c r="M238" s="2"/>
      <c r="U238" s="2"/>
    </row>
    <row r="239" spans="6:21" ht="11.25" customHeight="1" x14ac:dyDescent="0.2">
      <c r="F239" s="2"/>
      <c r="G239" s="2"/>
      <c r="I239" s="2"/>
      <c r="J239" s="2"/>
      <c r="K239" s="2"/>
      <c r="L239" s="2"/>
      <c r="M239" s="2"/>
      <c r="U239" s="2"/>
    </row>
    <row r="240" spans="6:21" ht="11.25" customHeight="1" x14ac:dyDescent="0.2">
      <c r="F240" s="2"/>
      <c r="G240" s="2"/>
      <c r="I240" s="2"/>
      <c r="J240" s="2"/>
      <c r="K240" s="2"/>
      <c r="L240" s="2"/>
      <c r="M240" s="2"/>
      <c r="U240" s="2"/>
    </row>
    <row r="241" spans="6:21" ht="11.25" customHeight="1" x14ac:dyDescent="0.2">
      <c r="F241" s="2"/>
      <c r="G241" s="2"/>
      <c r="I241" s="2"/>
      <c r="J241" s="2"/>
      <c r="K241" s="2"/>
      <c r="L241" s="2"/>
      <c r="M241" s="2"/>
      <c r="U241" s="2"/>
    </row>
    <row r="242" spans="6:21" ht="11.25" customHeight="1" x14ac:dyDescent="0.2">
      <c r="F242" s="2"/>
      <c r="G242" s="2"/>
      <c r="I242" s="2"/>
      <c r="J242" s="2"/>
      <c r="K242" s="2"/>
      <c r="L242" s="2"/>
      <c r="M242" s="2"/>
      <c r="U242" s="2"/>
    </row>
    <row r="243" spans="6:21" ht="11.25" customHeight="1" x14ac:dyDescent="0.2">
      <c r="F243" s="2"/>
      <c r="G243" s="2"/>
      <c r="I243" s="2"/>
      <c r="J243" s="2"/>
      <c r="K243" s="2"/>
      <c r="L243" s="2"/>
      <c r="M243" s="2"/>
      <c r="U243" s="2"/>
    </row>
    <row r="244" spans="6:21" ht="11.25" customHeight="1" x14ac:dyDescent="0.2">
      <c r="F244" s="2"/>
      <c r="G244" s="2"/>
      <c r="I244" s="2"/>
      <c r="J244" s="2"/>
      <c r="K244" s="2"/>
      <c r="L244" s="2"/>
      <c r="M244" s="2"/>
      <c r="U244" s="2"/>
    </row>
    <row r="245" spans="6:21" ht="11.25" customHeight="1" x14ac:dyDescent="0.2">
      <c r="F245" s="2"/>
      <c r="G245" s="2"/>
      <c r="I245" s="2"/>
      <c r="J245" s="2"/>
      <c r="K245" s="2"/>
      <c r="L245" s="2"/>
      <c r="M245" s="2"/>
      <c r="U245" s="2"/>
    </row>
    <row r="246" spans="6:21" ht="11.25" customHeight="1" x14ac:dyDescent="0.2">
      <c r="F246" s="2"/>
      <c r="G246" s="2"/>
      <c r="I246" s="2"/>
      <c r="J246" s="2"/>
      <c r="K246" s="2"/>
      <c r="L246" s="2"/>
      <c r="M246" s="2"/>
      <c r="U246" s="2"/>
    </row>
    <row r="247" spans="6:21" ht="11.25" customHeight="1" x14ac:dyDescent="0.2">
      <c r="F247" s="2"/>
      <c r="G247" s="2"/>
      <c r="I247" s="2"/>
      <c r="J247" s="2"/>
      <c r="K247" s="2"/>
      <c r="L247" s="2"/>
      <c r="M247" s="2"/>
      <c r="U247" s="2"/>
    </row>
    <row r="248" spans="6:21" ht="11.25" customHeight="1" x14ac:dyDescent="0.2">
      <c r="F248" s="2"/>
      <c r="G248" s="2"/>
      <c r="I248" s="2"/>
      <c r="J248" s="2"/>
      <c r="K248" s="2"/>
      <c r="L248" s="2"/>
      <c r="M248" s="2"/>
      <c r="U248" s="2"/>
    </row>
    <row r="249" spans="6:21" ht="11.25" customHeight="1" x14ac:dyDescent="0.2">
      <c r="F249" s="2"/>
      <c r="G249" s="2"/>
      <c r="I249" s="2"/>
      <c r="J249" s="2"/>
      <c r="K249" s="2"/>
      <c r="L249" s="2"/>
      <c r="M249" s="2"/>
      <c r="U249" s="2"/>
    </row>
    <row r="250" spans="6:21" ht="11.25" customHeight="1" x14ac:dyDescent="0.2">
      <c r="F250" s="2"/>
      <c r="G250" s="2"/>
      <c r="I250" s="2"/>
      <c r="J250" s="2"/>
      <c r="K250" s="2"/>
      <c r="L250" s="2"/>
      <c r="M250" s="2"/>
      <c r="U250" s="2"/>
    </row>
    <row r="251" spans="6:21" ht="11.25" customHeight="1" x14ac:dyDescent="0.2">
      <c r="F251" s="2"/>
      <c r="G251" s="2"/>
      <c r="I251" s="2"/>
      <c r="J251" s="2"/>
      <c r="K251" s="2"/>
      <c r="L251" s="2"/>
      <c r="M251" s="2"/>
      <c r="U251" s="2"/>
    </row>
    <row r="252" spans="6:21" ht="11.25" customHeight="1" x14ac:dyDescent="0.2">
      <c r="F252" s="2"/>
      <c r="G252" s="2"/>
      <c r="I252" s="2"/>
      <c r="J252" s="2"/>
      <c r="K252" s="2"/>
      <c r="L252" s="2"/>
      <c r="M252" s="2"/>
      <c r="U252" s="2"/>
    </row>
    <row r="253" spans="6:21" ht="11.25" customHeight="1" x14ac:dyDescent="0.2">
      <c r="F253" s="2"/>
      <c r="G253" s="2"/>
      <c r="I253" s="2"/>
      <c r="J253" s="2"/>
      <c r="K253" s="2"/>
      <c r="L253" s="2"/>
      <c r="M253" s="2"/>
      <c r="U253" s="2"/>
    </row>
    <row r="254" spans="6:21" ht="11.25" customHeight="1" x14ac:dyDescent="0.2">
      <c r="F254" s="2"/>
      <c r="G254" s="2"/>
      <c r="I254" s="2"/>
      <c r="J254" s="2"/>
      <c r="K254" s="2"/>
      <c r="L254" s="2"/>
      <c r="M254" s="2"/>
      <c r="U254" s="2"/>
    </row>
    <row r="255" spans="6:21" ht="11.25" customHeight="1" x14ac:dyDescent="0.2">
      <c r="F255" s="2"/>
      <c r="G255" s="2"/>
      <c r="I255" s="2"/>
      <c r="J255" s="2"/>
      <c r="K255" s="2"/>
      <c r="L255" s="2"/>
      <c r="M255" s="2"/>
      <c r="U255" s="2"/>
    </row>
    <row r="256" spans="6:21" ht="11.25" customHeight="1" x14ac:dyDescent="0.2">
      <c r="F256" s="2"/>
      <c r="G256" s="2"/>
      <c r="I256" s="2"/>
      <c r="J256" s="2"/>
      <c r="K256" s="2"/>
      <c r="L256" s="2"/>
      <c r="M256" s="2"/>
      <c r="U256" s="2"/>
    </row>
    <row r="257" spans="6:21" ht="11.25" customHeight="1" x14ac:dyDescent="0.2">
      <c r="F257" s="2"/>
      <c r="G257" s="2"/>
      <c r="I257" s="2"/>
      <c r="J257" s="2"/>
      <c r="K257" s="2"/>
      <c r="L257" s="2"/>
      <c r="M257" s="2"/>
      <c r="U257" s="2"/>
    </row>
    <row r="258" spans="6:21" ht="11.25" customHeight="1" x14ac:dyDescent="0.2">
      <c r="F258" s="2"/>
      <c r="G258" s="2"/>
      <c r="I258" s="2"/>
      <c r="J258" s="2"/>
      <c r="K258" s="2"/>
      <c r="L258" s="2"/>
      <c r="M258" s="2"/>
      <c r="U258" s="2"/>
    </row>
    <row r="259" spans="6:21" ht="11.25" customHeight="1" x14ac:dyDescent="0.2">
      <c r="F259" s="2"/>
      <c r="G259" s="2"/>
      <c r="I259" s="2"/>
      <c r="J259" s="2"/>
      <c r="K259" s="2"/>
      <c r="L259" s="2"/>
      <c r="M259" s="2"/>
      <c r="U259" s="2"/>
    </row>
    <row r="260" spans="6:21" ht="11.25" customHeight="1" x14ac:dyDescent="0.2">
      <c r="F260" s="2"/>
      <c r="G260" s="2"/>
      <c r="I260" s="2"/>
      <c r="J260" s="2"/>
      <c r="K260" s="2"/>
      <c r="L260" s="2"/>
      <c r="M260" s="2"/>
      <c r="U260" s="2"/>
    </row>
    <row r="261" spans="6:21" ht="11.25" customHeight="1" x14ac:dyDescent="0.2">
      <c r="F261" s="2"/>
      <c r="G261" s="2"/>
      <c r="I261" s="2"/>
      <c r="J261" s="2"/>
      <c r="K261" s="2"/>
      <c r="L261" s="2"/>
      <c r="M261" s="2"/>
      <c r="U261" s="2"/>
    </row>
    <row r="262" spans="6:21" ht="11.25" customHeight="1" x14ac:dyDescent="0.2">
      <c r="F262" s="2"/>
      <c r="G262" s="2"/>
      <c r="I262" s="2"/>
      <c r="J262" s="2"/>
      <c r="K262" s="2"/>
      <c r="L262" s="2"/>
      <c r="M262" s="2"/>
      <c r="U262" s="2"/>
    </row>
    <row r="263" spans="6:21" ht="11.25" customHeight="1" x14ac:dyDescent="0.2">
      <c r="F263" s="2"/>
      <c r="G263" s="2"/>
      <c r="I263" s="2"/>
      <c r="J263" s="2"/>
      <c r="K263" s="2"/>
      <c r="L263" s="2"/>
      <c r="M263" s="2"/>
      <c r="U263" s="2"/>
    </row>
    <row r="264" spans="6:21" ht="11.25" customHeight="1" x14ac:dyDescent="0.2">
      <c r="F264" s="2"/>
      <c r="G264" s="2"/>
      <c r="I264" s="2"/>
      <c r="J264" s="2"/>
      <c r="K264" s="2"/>
      <c r="L264" s="2"/>
      <c r="M264" s="2"/>
      <c r="U264" s="2"/>
    </row>
    <row r="265" spans="6:21" ht="11.25" customHeight="1" x14ac:dyDescent="0.2">
      <c r="F265" s="2"/>
      <c r="G265" s="2"/>
      <c r="I265" s="2"/>
      <c r="J265" s="2"/>
      <c r="K265" s="2"/>
      <c r="L265" s="2"/>
      <c r="M265" s="2"/>
      <c r="U265" s="2"/>
    </row>
    <row r="266" spans="6:21" ht="11.25" customHeight="1" x14ac:dyDescent="0.2">
      <c r="F266" s="2"/>
      <c r="G266" s="2"/>
      <c r="I266" s="2"/>
      <c r="J266" s="2"/>
      <c r="K266" s="2"/>
      <c r="L266" s="2"/>
      <c r="M266" s="2"/>
      <c r="U266" s="2"/>
    </row>
    <row r="267" spans="6:21" ht="11.25" customHeight="1" x14ac:dyDescent="0.2">
      <c r="F267" s="2"/>
      <c r="G267" s="2"/>
      <c r="I267" s="2"/>
      <c r="J267" s="2"/>
      <c r="K267" s="2"/>
      <c r="L267" s="2"/>
      <c r="M267" s="2"/>
      <c r="U267" s="2"/>
    </row>
    <row r="268" spans="6:21" ht="11.25" customHeight="1" x14ac:dyDescent="0.2">
      <c r="F268" s="2"/>
      <c r="G268" s="2"/>
      <c r="I268" s="2"/>
      <c r="J268" s="2"/>
      <c r="K268" s="2"/>
      <c r="L268" s="2"/>
      <c r="M268" s="2"/>
      <c r="U268" s="2"/>
    </row>
    <row r="269" spans="6:21" ht="11.25" customHeight="1" x14ac:dyDescent="0.2">
      <c r="F269" s="2"/>
      <c r="G269" s="2"/>
      <c r="I269" s="2"/>
      <c r="J269" s="2"/>
      <c r="K269" s="2"/>
      <c r="L269" s="2"/>
      <c r="M269" s="2"/>
      <c r="U269" s="2"/>
    </row>
    <row r="270" spans="6:21" ht="11.25" customHeight="1" x14ac:dyDescent="0.2">
      <c r="F270" s="2"/>
      <c r="G270" s="2"/>
      <c r="I270" s="2"/>
      <c r="J270" s="2"/>
      <c r="K270" s="2"/>
      <c r="L270" s="2"/>
      <c r="M270" s="2"/>
      <c r="U270" s="2"/>
    </row>
    <row r="271" spans="6:21" ht="11.25" customHeight="1" x14ac:dyDescent="0.2">
      <c r="F271" s="2"/>
      <c r="G271" s="2"/>
      <c r="I271" s="2"/>
      <c r="J271" s="2"/>
      <c r="K271" s="2"/>
      <c r="L271" s="2"/>
      <c r="M271" s="2"/>
      <c r="U271" s="2"/>
    </row>
    <row r="272" spans="6:21" ht="11.25" customHeight="1" x14ac:dyDescent="0.2">
      <c r="F272" s="2"/>
      <c r="G272" s="2"/>
      <c r="I272" s="2"/>
      <c r="J272" s="2"/>
      <c r="K272" s="2"/>
      <c r="L272" s="2"/>
      <c r="M272" s="2"/>
      <c r="U272" s="2"/>
    </row>
    <row r="273" spans="6:21" ht="11.25" customHeight="1" x14ac:dyDescent="0.2">
      <c r="F273" s="2"/>
      <c r="G273" s="2"/>
      <c r="I273" s="2"/>
      <c r="J273" s="2"/>
      <c r="K273" s="2"/>
      <c r="L273" s="2"/>
      <c r="M273" s="2"/>
      <c r="U273" s="2"/>
    </row>
    <row r="274" spans="6:21" ht="11.25" customHeight="1" x14ac:dyDescent="0.2">
      <c r="F274" s="2"/>
      <c r="G274" s="2"/>
      <c r="I274" s="2"/>
      <c r="J274" s="2"/>
      <c r="K274" s="2"/>
      <c r="L274" s="2"/>
      <c r="M274" s="2"/>
      <c r="U274" s="2"/>
    </row>
    <row r="275" spans="6:21" ht="11.25" customHeight="1" x14ac:dyDescent="0.2">
      <c r="F275" s="2"/>
      <c r="G275" s="2"/>
      <c r="I275" s="2"/>
      <c r="J275" s="2"/>
      <c r="K275" s="2"/>
      <c r="L275" s="2"/>
      <c r="M275" s="2"/>
      <c r="U275" s="2"/>
    </row>
    <row r="276" spans="6:21" ht="11.25" customHeight="1" x14ac:dyDescent="0.2">
      <c r="F276" s="2"/>
      <c r="G276" s="2"/>
      <c r="I276" s="2"/>
      <c r="J276" s="2"/>
      <c r="K276" s="2"/>
      <c r="L276" s="2"/>
      <c r="M276" s="2"/>
      <c r="U276" s="2"/>
    </row>
    <row r="277" spans="6:21" ht="11.25" customHeight="1" x14ac:dyDescent="0.2">
      <c r="F277" s="2"/>
      <c r="G277" s="2"/>
      <c r="I277" s="2"/>
      <c r="J277" s="2"/>
      <c r="K277" s="2"/>
      <c r="L277" s="2"/>
      <c r="M277" s="2"/>
      <c r="U277" s="2"/>
    </row>
    <row r="278" spans="6:21" ht="11.25" customHeight="1" x14ac:dyDescent="0.2">
      <c r="F278" s="2"/>
      <c r="G278" s="2"/>
      <c r="I278" s="2"/>
      <c r="J278" s="2"/>
      <c r="K278" s="2"/>
      <c r="L278" s="2"/>
      <c r="M278" s="2"/>
      <c r="U278" s="2"/>
    </row>
    <row r="279" spans="6:21" ht="11.25" customHeight="1" x14ac:dyDescent="0.2">
      <c r="F279" s="2"/>
      <c r="G279" s="2"/>
      <c r="I279" s="2"/>
      <c r="J279" s="2"/>
      <c r="K279" s="2"/>
      <c r="L279" s="2"/>
      <c r="M279" s="2"/>
      <c r="U279" s="2"/>
    </row>
    <row r="280" spans="6:21" ht="11.25" customHeight="1" x14ac:dyDescent="0.2">
      <c r="F280" s="2"/>
      <c r="G280" s="2"/>
      <c r="I280" s="2"/>
      <c r="J280" s="2"/>
      <c r="K280" s="2"/>
      <c r="L280" s="2"/>
      <c r="M280" s="2"/>
      <c r="U280" s="2"/>
    </row>
    <row r="281" spans="6:21" ht="11.25" customHeight="1" x14ac:dyDescent="0.2">
      <c r="F281" s="2"/>
      <c r="G281" s="2"/>
      <c r="I281" s="2"/>
      <c r="J281" s="2"/>
      <c r="K281" s="2"/>
      <c r="L281" s="2"/>
      <c r="M281" s="2"/>
      <c r="U281" s="2"/>
    </row>
    <row r="282" spans="6:21" ht="11.25" customHeight="1" x14ac:dyDescent="0.2">
      <c r="F282" s="2"/>
      <c r="G282" s="2"/>
      <c r="I282" s="2"/>
      <c r="J282" s="2"/>
      <c r="K282" s="2"/>
      <c r="L282" s="2"/>
      <c r="M282" s="2"/>
      <c r="U282" s="2"/>
    </row>
    <row r="283" spans="6:21" ht="11.25" customHeight="1" x14ac:dyDescent="0.2">
      <c r="F283" s="2"/>
      <c r="G283" s="2"/>
      <c r="I283" s="2"/>
      <c r="J283" s="2"/>
      <c r="K283" s="2"/>
      <c r="L283" s="2"/>
      <c r="M283" s="2"/>
      <c r="U283" s="2"/>
    </row>
    <row r="284" spans="6:21" ht="11.25" customHeight="1" x14ac:dyDescent="0.2">
      <c r="F284" s="2"/>
      <c r="G284" s="2"/>
      <c r="I284" s="2"/>
      <c r="J284" s="2"/>
      <c r="K284" s="2"/>
      <c r="L284" s="2"/>
      <c r="M284" s="2"/>
      <c r="U284" s="2"/>
    </row>
    <row r="285" spans="6:21" ht="11.25" customHeight="1" x14ac:dyDescent="0.2">
      <c r="F285" s="2"/>
      <c r="G285" s="2"/>
      <c r="I285" s="2"/>
      <c r="J285" s="2"/>
      <c r="K285" s="2"/>
      <c r="L285" s="2"/>
      <c r="M285" s="2"/>
      <c r="U285" s="2"/>
    </row>
    <row r="286" spans="6:21" ht="11.25" customHeight="1" x14ac:dyDescent="0.2">
      <c r="F286" s="2"/>
      <c r="G286" s="2"/>
      <c r="I286" s="2"/>
      <c r="J286" s="2"/>
      <c r="K286" s="2"/>
      <c r="L286" s="2"/>
      <c r="M286" s="2"/>
      <c r="U286" s="2"/>
    </row>
    <row r="287" spans="6:21" ht="11.25" customHeight="1" x14ac:dyDescent="0.2">
      <c r="F287" s="2"/>
      <c r="G287" s="2"/>
      <c r="I287" s="2"/>
      <c r="J287" s="2"/>
      <c r="K287" s="2"/>
      <c r="L287" s="2"/>
      <c r="M287" s="2"/>
      <c r="U287" s="2"/>
    </row>
    <row r="288" spans="6:21" ht="11.25" customHeight="1" x14ac:dyDescent="0.2">
      <c r="F288" s="2"/>
      <c r="G288" s="2"/>
      <c r="I288" s="2"/>
      <c r="J288" s="2"/>
      <c r="K288" s="2"/>
      <c r="L288" s="2"/>
      <c r="M288" s="2"/>
      <c r="U288" s="2"/>
    </row>
    <row r="289" spans="6:21" ht="11.25" customHeight="1" x14ac:dyDescent="0.2">
      <c r="F289" s="2"/>
      <c r="G289" s="2"/>
      <c r="I289" s="2"/>
      <c r="J289" s="2"/>
      <c r="K289" s="2"/>
      <c r="L289" s="2"/>
      <c r="M289" s="2"/>
      <c r="U289" s="2"/>
    </row>
    <row r="290" spans="6:21" ht="11.25" customHeight="1" x14ac:dyDescent="0.2">
      <c r="F290" s="2"/>
      <c r="G290" s="2"/>
      <c r="I290" s="2"/>
      <c r="J290" s="2"/>
      <c r="K290" s="2"/>
      <c r="L290" s="2"/>
      <c r="M290" s="2"/>
      <c r="U290" s="2"/>
    </row>
    <row r="291" spans="6:21" ht="11.25" customHeight="1" x14ac:dyDescent="0.2">
      <c r="F291" s="2"/>
      <c r="G291" s="2"/>
      <c r="I291" s="2"/>
      <c r="J291" s="2"/>
      <c r="K291" s="2"/>
      <c r="L291" s="2"/>
      <c r="M291" s="2"/>
      <c r="U291" s="2"/>
    </row>
    <row r="292" spans="6:21" ht="11.25" customHeight="1" x14ac:dyDescent="0.2">
      <c r="F292" s="2"/>
      <c r="G292" s="2"/>
      <c r="I292" s="2"/>
      <c r="J292" s="2"/>
      <c r="K292" s="2"/>
      <c r="L292" s="2"/>
      <c r="M292" s="2"/>
      <c r="U292" s="2"/>
    </row>
    <row r="293" spans="6:21" ht="11.25" customHeight="1" x14ac:dyDescent="0.2">
      <c r="F293" s="2"/>
      <c r="G293" s="2"/>
      <c r="I293" s="2"/>
      <c r="J293" s="2"/>
      <c r="K293" s="2"/>
      <c r="L293" s="2"/>
      <c r="M293" s="2"/>
      <c r="U293" s="2"/>
    </row>
    <row r="294" spans="6:21" ht="11.25" customHeight="1" x14ac:dyDescent="0.2">
      <c r="F294" s="2"/>
      <c r="G294" s="2"/>
      <c r="I294" s="2"/>
      <c r="J294" s="2"/>
      <c r="K294" s="2"/>
      <c r="L294" s="2"/>
      <c r="M294" s="2"/>
      <c r="U294" s="2"/>
    </row>
    <row r="295" spans="6:21" ht="11.25" customHeight="1" x14ac:dyDescent="0.2">
      <c r="F295" s="2"/>
      <c r="G295" s="2"/>
      <c r="I295" s="2"/>
      <c r="J295" s="2"/>
      <c r="K295" s="2"/>
      <c r="L295" s="2"/>
      <c r="M295" s="2"/>
      <c r="U295" s="2"/>
    </row>
    <row r="296" spans="6:21" ht="11.25" customHeight="1" x14ac:dyDescent="0.2">
      <c r="F296" s="2"/>
      <c r="G296" s="2"/>
      <c r="I296" s="2"/>
      <c r="J296" s="2"/>
      <c r="K296" s="2"/>
      <c r="L296" s="2"/>
      <c r="M296" s="2"/>
      <c r="U296" s="2"/>
    </row>
    <row r="297" spans="6:21" ht="11.25" customHeight="1" x14ac:dyDescent="0.2">
      <c r="F297" s="2"/>
      <c r="G297" s="2"/>
      <c r="I297" s="2"/>
      <c r="J297" s="2"/>
      <c r="K297" s="2"/>
      <c r="L297" s="2"/>
      <c r="M297" s="2"/>
      <c r="U297" s="2"/>
    </row>
    <row r="298" spans="6:21" ht="11.25" customHeight="1" x14ac:dyDescent="0.2">
      <c r="F298" s="2"/>
      <c r="G298" s="2"/>
      <c r="I298" s="2"/>
      <c r="J298" s="2"/>
      <c r="K298" s="2"/>
      <c r="L298" s="2"/>
      <c r="M298" s="2"/>
      <c r="U298" s="2"/>
    </row>
    <row r="299" spans="6:21" ht="11.25" customHeight="1" x14ac:dyDescent="0.2">
      <c r="F299" s="2"/>
      <c r="G299" s="2"/>
      <c r="I299" s="2"/>
      <c r="J299" s="2"/>
      <c r="K299" s="2"/>
      <c r="L299" s="2"/>
      <c r="M299" s="2"/>
      <c r="U299" s="2"/>
    </row>
    <row r="300" spans="6:21" ht="11.25" customHeight="1" x14ac:dyDescent="0.2">
      <c r="F300" s="2"/>
      <c r="G300" s="2"/>
      <c r="I300" s="2"/>
      <c r="J300" s="2"/>
      <c r="K300" s="2"/>
      <c r="L300" s="2"/>
      <c r="M300" s="2"/>
      <c r="U300" s="2"/>
    </row>
    <row r="301" spans="6:21" ht="11.25" customHeight="1" x14ac:dyDescent="0.2">
      <c r="F301" s="2"/>
      <c r="G301" s="2"/>
      <c r="I301" s="2"/>
      <c r="J301" s="2"/>
      <c r="K301" s="2"/>
      <c r="L301" s="2"/>
      <c r="M301" s="2"/>
      <c r="U301" s="2"/>
    </row>
    <row r="302" spans="6:21" ht="11.25" customHeight="1" x14ac:dyDescent="0.2">
      <c r="F302" s="2"/>
      <c r="G302" s="2"/>
      <c r="I302" s="2"/>
      <c r="J302" s="2"/>
      <c r="K302" s="2"/>
      <c r="L302" s="2"/>
      <c r="M302" s="2"/>
      <c r="U302" s="2"/>
    </row>
    <row r="303" spans="6:21" ht="11.25" customHeight="1" x14ac:dyDescent="0.2">
      <c r="F303" s="2"/>
      <c r="G303" s="2"/>
      <c r="I303" s="2"/>
      <c r="J303" s="2"/>
      <c r="K303" s="2"/>
      <c r="L303" s="2"/>
      <c r="M303" s="2"/>
      <c r="U303" s="2"/>
    </row>
    <row r="304" spans="6:21" ht="11.25" customHeight="1" x14ac:dyDescent="0.2">
      <c r="F304" s="2"/>
      <c r="G304" s="2"/>
      <c r="I304" s="2"/>
      <c r="J304" s="2"/>
      <c r="K304" s="2"/>
      <c r="L304" s="2"/>
      <c r="M304" s="2"/>
      <c r="U304" s="2"/>
    </row>
    <row r="305" spans="6:21" ht="11.25" customHeight="1" x14ac:dyDescent="0.2">
      <c r="F305" s="2"/>
      <c r="G305" s="2"/>
      <c r="I305" s="2"/>
      <c r="J305" s="2"/>
      <c r="K305" s="2"/>
      <c r="L305" s="2"/>
      <c r="M305" s="2"/>
      <c r="U305" s="2"/>
    </row>
    <row r="306" spans="6:21" ht="11.25" customHeight="1" x14ac:dyDescent="0.2">
      <c r="F306" s="2"/>
      <c r="G306" s="2"/>
      <c r="I306" s="2"/>
      <c r="J306" s="2"/>
      <c r="K306" s="2"/>
      <c r="L306" s="2"/>
      <c r="M306" s="2"/>
      <c r="U306" s="2"/>
    </row>
    <row r="307" spans="6:21" ht="11.25" customHeight="1" x14ac:dyDescent="0.2">
      <c r="F307" s="2"/>
      <c r="G307" s="2"/>
      <c r="I307" s="2"/>
      <c r="J307" s="2"/>
      <c r="K307" s="2"/>
      <c r="L307" s="2"/>
      <c r="M307" s="2"/>
      <c r="U307" s="2"/>
    </row>
    <row r="308" spans="6:21" ht="11.25" customHeight="1" x14ac:dyDescent="0.2">
      <c r="F308" s="2"/>
      <c r="G308" s="2"/>
      <c r="I308" s="2"/>
      <c r="J308" s="2"/>
      <c r="K308" s="2"/>
      <c r="L308" s="2"/>
      <c r="M308" s="2"/>
      <c r="U308" s="2"/>
    </row>
    <row r="309" spans="6:21" ht="11.25" customHeight="1" x14ac:dyDescent="0.2">
      <c r="F309" s="2"/>
      <c r="G309" s="2"/>
      <c r="I309" s="2"/>
      <c r="J309" s="2"/>
      <c r="K309" s="2"/>
      <c r="L309" s="2"/>
      <c r="M309" s="2"/>
      <c r="U309" s="2"/>
    </row>
    <row r="310" spans="6:21" ht="11.25" customHeight="1" x14ac:dyDescent="0.2">
      <c r="F310" s="2"/>
      <c r="G310" s="2"/>
      <c r="I310" s="2"/>
      <c r="J310" s="2"/>
      <c r="K310" s="2"/>
      <c r="L310" s="2"/>
      <c r="M310" s="2"/>
      <c r="U310" s="2"/>
    </row>
    <row r="311" spans="6:21" ht="11.25" customHeight="1" x14ac:dyDescent="0.2">
      <c r="F311" s="2"/>
      <c r="G311" s="2"/>
      <c r="I311" s="2"/>
      <c r="J311" s="2"/>
      <c r="K311" s="2"/>
      <c r="L311" s="2"/>
      <c r="M311" s="2"/>
      <c r="U311" s="2"/>
    </row>
    <row r="312" spans="6:21" ht="11.25" customHeight="1" x14ac:dyDescent="0.2">
      <c r="F312" s="2"/>
      <c r="G312" s="2"/>
      <c r="I312" s="2"/>
      <c r="J312" s="2"/>
      <c r="K312" s="2"/>
      <c r="L312" s="2"/>
      <c r="M312" s="2"/>
      <c r="U312" s="2"/>
    </row>
    <row r="313" spans="6:21" ht="11.25" customHeight="1" x14ac:dyDescent="0.2">
      <c r="F313" s="2"/>
      <c r="G313" s="2"/>
      <c r="I313" s="2"/>
      <c r="J313" s="2"/>
      <c r="K313" s="2"/>
      <c r="L313" s="2"/>
      <c r="M313" s="2"/>
      <c r="U313" s="2"/>
    </row>
    <row r="314" spans="6:21" ht="11.25" customHeight="1" x14ac:dyDescent="0.2">
      <c r="F314" s="2"/>
      <c r="G314" s="2"/>
      <c r="I314" s="2"/>
      <c r="J314" s="2"/>
      <c r="K314" s="2"/>
      <c r="L314" s="2"/>
      <c r="M314" s="2"/>
      <c r="U314" s="2"/>
    </row>
    <row r="315" spans="6:21" ht="11.25" customHeight="1" x14ac:dyDescent="0.2">
      <c r="F315" s="2"/>
      <c r="G315" s="2"/>
      <c r="I315" s="2"/>
      <c r="J315" s="2"/>
      <c r="K315" s="2"/>
      <c r="L315" s="2"/>
      <c r="M315" s="2"/>
      <c r="U315" s="2"/>
    </row>
    <row r="316" spans="6:21" ht="11.25" customHeight="1" x14ac:dyDescent="0.2">
      <c r="F316" s="2"/>
      <c r="G316" s="2"/>
      <c r="I316" s="2"/>
      <c r="J316" s="2"/>
      <c r="K316" s="2"/>
      <c r="L316" s="2"/>
      <c r="M316" s="2"/>
      <c r="U316" s="2"/>
    </row>
    <row r="317" spans="6:21" ht="11.25" customHeight="1" x14ac:dyDescent="0.2">
      <c r="F317" s="2"/>
      <c r="G317" s="2"/>
      <c r="I317" s="2"/>
      <c r="J317" s="2"/>
      <c r="K317" s="2"/>
      <c r="L317" s="2"/>
      <c r="M317" s="2"/>
      <c r="U317" s="2"/>
    </row>
    <row r="318" spans="6:21" ht="11.25" customHeight="1" x14ac:dyDescent="0.2">
      <c r="F318" s="2"/>
      <c r="G318" s="2"/>
      <c r="I318" s="2"/>
      <c r="J318" s="2"/>
      <c r="K318" s="2"/>
      <c r="L318" s="2"/>
      <c r="M318" s="2"/>
      <c r="U318" s="2"/>
    </row>
    <row r="319" spans="6:21" ht="11.25" customHeight="1" x14ac:dyDescent="0.2">
      <c r="F319" s="2"/>
      <c r="G319" s="2"/>
      <c r="I319" s="2"/>
      <c r="J319" s="2"/>
      <c r="K319" s="2"/>
      <c r="L319" s="2"/>
      <c r="M319" s="2"/>
      <c r="U319" s="2"/>
    </row>
    <row r="320" spans="6:21" ht="11.25" customHeight="1" x14ac:dyDescent="0.2">
      <c r="F320" s="2"/>
      <c r="G320" s="2"/>
      <c r="I320" s="2"/>
      <c r="J320" s="2"/>
      <c r="K320" s="2"/>
      <c r="L320" s="2"/>
      <c r="M320" s="2"/>
      <c r="U320" s="2"/>
    </row>
    <row r="321" spans="6:21" ht="11.25" customHeight="1" x14ac:dyDescent="0.2">
      <c r="F321" s="2"/>
      <c r="G321" s="2"/>
      <c r="I321" s="2"/>
      <c r="J321" s="2"/>
      <c r="K321" s="2"/>
      <c r="L321" s="2"/>
      <c r="M321" s="2"/>
      <c r="U321" s="2"/>
    </row>
    <row r="322" spans="6:21" ht="11.25" customHeight="1" x14ac:dyDescent="0.2">
      <c r="F322" s="2"/>
      <c r="G322" s="2"/>
      <c r="I322" s="2"/>
      <c r="J322" s="2"/>
      <c r="K322" s="2"/>
      <c r="L322" s="2"/>
      <c r="M322" s="2"/>
      <c r="U322" s="2"/>
    </row>
    <row r="323" spans="6:21" ht="11.25" customHeight="1" x14ac:dyDescent="0.2">
      <c r="F323" s="2"/>
      <c r="G323" s="2"/>
      <c r="I323" s="2"/>
      <c r="J323" s="2"/>
      <c r="K323" s="2"/>
      <c r="L323" s="2"/>
      <c r="M323" s="2"/>
      <c r="U323" s="2"/>
    </row>
    <row r="324" spans="6:21" ht="11.25" customHeight="1" x14ac:dyDescent="0.2">
      <c r="F324" s="2"/>
      <c r="G324" s="2"/>
      <c r="I324" s="2"/>
      <c r="J324" s="2"/>
      <c r="K324" s="2"/>
      <c r="L324" s="2"/>
      <c r="M324" s="2"/>
      <c r="U324" s="2"/>
    </row>
    <row r="325" spans="6:21" ht="11.25" customHeight="1" x14ac:dyDescent="0.2">
      <c r="F325" s="2"/>
      <c r="G325" s="2"/>
      <c r="I325" s="2"/>
      <c r="J325" s="2"/>
      <c r="K325" s="2"/>
      <c r="L325" s="2"/>
      <c r="M325" s="2"/>
      <c r="U325" s="2"/>
    </row>
    <row r="326" spans="6:21" ht="11.25" customHeight="1" x14ac:dyDescent="0.2">
      <c r="F326" s="2"/>
      <c r="G326" s="2"/>
      <c r="I326" s="2"/>
      <c r="J326" s="2"/>
      <c r="K326" s="2"/>
      <c r="L326" s="2"/>
      <c r="M326" s="2"/>
      <c r="U326" s="2"/>
    </row>
    <row r="327" spans="6:21" ht="11.25" customHeight="1" x14ac:dyDescent="0.2">
      <c r="F327" s="2"/>
      <c r="G327" s="2"/>
      <c r="I327" s="2"/>
      <c r="J327" s="2"/>
      <c r="K327" s="2"/>
      <c r="L327" s="2"/>
      <c r="M327" s="2"/>
      <c r="U327" s="2"/>
    </row>
    <row r="328" spans="6:21" ht="11.25" customHeight="1" x14ac:dyDescent="0.2">
      <c r="F328" s="2"/>
      <c r="G328" s="2"/>
      <c r="I328" s="2"/>
      <c r="J328" s="2"/>
      <c r="K328" s="2"/>
      <c r="L328" s="2"/>
      <c r="M328" s="2"/>
      <c r="U328" s="2"/>
    </row>
    <row r="329" spans="6:21" ht="11.25" customHeight="1" x14ac:dyDescent="0.2">
      <c r="F329" s="2"/>
      <c r="G329" s="2"/>
      <c r="I329" s="2"/>
      <c r="J329" s="2"/>
      <c r="K329" s="2"/>
      <c r="L329" s="2"/>
      <c r="M329" s="2"/>
      <c r="U329" s="2"/>
    </row>
    <row r="330" spans="6:21" ht="11.25" customHeight="1" x14ac:dyDescent="0.2">
      <c r="F330" s="2"/>
      <c r="G330" s="2"/>
      <c r="I330" s="2"/>
      <c r="J330" s="2"/>
      <c r="K330" s="2"/>
      <c r="L330" s="2"/>
      <c r="M330" s="2"/>
      <c r="U330" s="2"/>
    </row>
    <row r="331" spans="6:21" ht="11.25" customHeight="1" x14ac:dyDescent="0.2">
      <c r="F331" s="2"/>
      <c r="G331" s="2"/>
      <c r="I331" s="2"/>
      <c r="J331" s="2"/>
      <c r="K331" s="2"/>
      <c r="L331" s="2"/>
      <c r="M331" s="2"/>
      <c r="U331" s="2"/>
    </row>
    <row r="332" spans="6:21" ht="11.25" customHeight="1" x14ac:dyDescent="0.2">
      <c r="F332" s="2"/>
      <c r="G332" s="2"/>
      <c r="I332" s="2"/>
      <c r="J332" s="2"/>
      <c r="K332" s="2"/>
      <c r="L332" s="2"/>
      <c r="M332" s="2"/>
      <c r="U332" s="2"/>
    </row>
    <row r="333" spans="6:21" ht="11.25" customHeight="1" x14ac:dyDescent="0.2">
      <c r="F333" s="2"/>
      <c r="G333" s="2"/>
      <c r="I333" s="2"/>
      <c r="J333" s="2"/>
      <c r="K333" s="2"/>
      <c r="L333" s="2"/>
      <c r="M333" s="2"/>
      <c r="U333" s="2"/>
    </row>
    <row r="334" spans="6:21" ht="11.25" customHeight="1" x14ac:dyDescent="0.2">
      <c r="F334" s="2"/>
      <c r="G334" s="2"/>
      <c r="I334" s="2"/>
      <c r="J334" s="2"/>
      <c r="K334" s="2"/>
      <c r="L334" s="2"/>
      <c r="M334" s="2"/>
      <c r="U334" s="2"/>
    </row>
    <row r="335" spans="6:21" ht="11.25" customHeight="1" x14ac:dyDescent="0.2">
      <c r="F335" s="2"/>
      <c r="G335" s="2"/>
      <c r="I335" s="2"/>
      <c r="J335" s="2"/>
      <c r="K335" s="2"/>
      <c r="L335" s="2"/>
      <c r="M335" s="2"/>
      <c r="U335" s="2"/>
    </row>
    <row r="336" spans="6:21" ht="11.25" customHeight="1" x14ac:dyDescent="0.2">
      <c r="F336" s="2"/>
      <c r="G336" s="2"/>
      <c r="I336" s="2"/>
      <c r="J336" s="2"/>
      <c r="K336" s="2"/>
      <c r="L336" s="2"/>
      <c r="M336" s="2"/>
      <c r="U336" s="2"/>
    </row>
    <row r="337" spans="6:21" ht="11.25" customHeight="1" x14ac:dyDescent="0.2">
      <c r="F337" s="2"/>
      <c r="G337" s="2"/>
      <c r="I337" s="2"/>
      <c r="J337" s="2"/>
      <c r="K337" s="2"/>
      <c r="L337" s="2"/>
      <c r="M337" s="2"/>
      <c r="U337" s="2"/>
    </row>
    <row r="338" spans="6:21" ht="11.25" customHeight="1" x14ac:dyDescent="0.2">
      <c r="F338" s="2"/>
      <c r="G338" s="2"/>
      <c r="I338" s="2"/>
      <c r="J338" s="2"/>
      <c r="K338" s="2"/>
      <c r="L338" s="2"/>
      <c r="M338" s="2"/>
      <c r="U338" s="2"/>
    </row>
    <row r="339" spans="6:21" ht="11.25" customHeight="1" x14ac:dyDescent="0.2">
      <c r="F339" s="2"/>
      <c r="G339" s="2"/>
      <c r="I339" s="2"/>
      <c r="J339" s="2"/>
      <c r="K339" s="2"/>
      <c r="L339" s="2"/>
      <c r="M339" s="2"/>
      <c r="U339" s="2"/>
    </row>
    <row r="340" spans="6:21" ht="11.25" customHeight="1" x14ac:dyDescent="0.2">
      <c r="F340" s="2"/>
      <c r="G340" s="2"/>
      <c r="I340" s="2"/>
      <c r="J340" s="2"/>
      <c r="K340" s="2"/>
      <c r="L340" s="2"/>
      <c r="M340" s="2"/>
      <c r="U340" s="2"/>
    </row>
    <row r="341" spans="6:21" ht="11.25" customHeight="1" x14ac:dyDescent="0.2">
      <c r="F341" s="2"/>
      <c r="G341" s="2"/>
      <c r="I341" s="2"/>
      <c r="J341" s="2"/>
      <c r="K341" s="2"/>
      <c r="L341" s="2"/>
      <c r="M341" s="2"/>
      <c r="U341" s="2"/>
    </row>
    <row r="342" spans="6:21" ht="11.25" customHeight="1" x14ac:dyDescent="0.2">
      <c r="F342" s="2"/>
      <c r="G342" s="2"/>
      <c r="I342" s="2"/>
      <c r="J342" s="2"/>
      <c r="K342" s="2"/>
      <c r="L342" s="2"/>
      <c r="M342" s="2"/>
      <c r="U342" s="2"/>
    </row>
    <row r="343" spans="6:21" ht="11.25" customHeight="1" x14ac:dyDescent="0.2">
      <c r="F343" s="2"/>
      <c r="G343" s="2"/>
      <c r="I343" s="2"/>
      <c r="J343" s="2"/>
      <c r="K343" s="2"/>
      <c r="L343" s="2"/>
      <c r="M343" s="2"/>
      <c r="U343" s="2"/>
    </row>
    <row r="344" spans="6:21" ht="11.25" customHeight="1" x14ac:dyDescent="0.2">
      <c r="F344" s="2"/>
      <c r="G344" s="2"/>
      <c r="I344" s="2"/>
      <c r="J344" s="2"/>
      <c r="K344" s="2"/>
      <c r="L344" s="2"/>
      <c r="M344" s="2"/>
      <c r="U344" s="2"/>
    </row>
    <row r="345" spans="6:21" ht="11.25" customHeight="1" x14ac:dyDescent="0.2">
      <c r="F345" s="2"/>
      <c r="G345" s="2"/>
      <c r="I345" s="2"/>
      <c r="J345" s="2"/>
      <c r="K345" s="2"/>
      <c r="L345" s="2"/>
      <c r="M345" s="2"/>
      <c r="U345" s="2"/>
    </row>
    <row r="346" spans="6:21" ht="11.25" customHeight="1" x14ac:dyDescent="0.2">
      <c r="F346" s="2"/>
      <c r="G346" s="2"/>
      <c r="I346" s="2"/>
      <c r="J346" s="2"/>
      <c r="K346" s="2"/>
      <c r="L346" s="2"/>
      <c r="M346" s="2"/>
      <c r="U346" s="2"/>
    </row>
    <row r="347" spans="6:21" ht="11.25" customHeight="1" x14ac:dyDescent="0.2">
      <c r="F347" s="2"/>
      <c r="G347" s="2"/>
      <c r="I347" s="2"/>
      <c r="J347" s="2"/>
      <c r="K347" s="2"/>
      <c r="L347" s="2"/>
      <c r="M347" s="2"/>
      <c r="U347" s="2"/>
    </row>
    <row r="348" spans="6:21" ht="11.25" customHeight="1" x14ac:dyDescent="0.2">
      <c r="F348" s="2"/>
      <c r="G348" s="2"/>
      <c r="I348" s="2"/>
      <c r="J348" s="2"/>
      <c r="K348" s="2"/>
      <c r="L348" s="2"/>
      <c r="M348" s="2"/>
      <c r="U348" s="2"/>
    </row>
    <row r="349" spans="6:21" ht="11.25" customHeight="1" x14ac:dyDescent="0.2">
      <c r="F349" s="2"/>
      <c r="G349" s="2"/>
      <c r="I349" s="2"/>
      <c r="J349" s="2"/>
      <c r="K349" s="2"/>
      <c r="L349" s="2"/>
      <c r="M349" s="2"/>
      <c r="U349" s="2"/>
    </row>
    <row r="350" spans="6:21" ht="11.25" customHeight="1" x14ac:dyDescent="0.2">
      <c r="F350" s="2"/>
      <c r="G350" s="2"/>
      <c r="I350" s="2"/>
      <c r="J350" s="2"/>
      <c r="K350" s="2"/>
      <c r="L350" s="2"/>
      <c r="M350" s="2"/>
      <c r="U350" s="2"/>
    </row>
    <row r="351" spans="6:21" ht="11.25" customHeight="1" x14ac:dyDescent="0.2">
      <c r="F351" s="2"/>
      <c r="G351" s="2"/>
      <c r="I351" s="2"/>
      <c r="J351" s="2"/>
      <c r="K351" s="2"/>
      <c r="L351" s="2"/>
      <c r="M351" s="2"/>
      <c r="U351" s="2"/>
    </row>
    <row r="352" spans="6:21" ht="11.25" customHeight="1" x14ac:dyDescent="0.2">
      <c r="F352" s="2"/>
      <c r="G352" s="2"/>
      <c r="I352" s="2"/>
      <c r="J352" s="2"/>
      <c r="K352" s="2"/>
      <c r="L352" s="2"/>
      <c r="M352" s="2"/>
      <c r="U352" s="2"/>
    </row>
    <row r="353" spans="6:21" ht="11.25" customHeight="1" x14ac:dyDescent="0.2">
      <c r="F353" s="2"/>
      <c r="G353" s="2"/>
      <c r="I353" s="2"/>
      <c r="J353" s="2"/>
      <c r="K353" s="2"/>
      <c r="L353" s="2"/>
      <c r="M353" s="2"/>
      <c r="U353" s="2"/>
    </row>
    <row r="354" spans="6:21" ht="11.25" customHeight="1" x14ac:dyDescent="0.2">
      <c r="F354" s="2"/>
      <c r="G354" s="2"/>
      <c r="I354" s="2"/>
      <c r="J354" s="2"/>
      <c r="K354" s="2"/>
      <c r="L354" s="2"/>
      <c r="M354" s="2"/>
      <c r="U354" s="2"/>
    </row>
    <row r="355" spans="6:21" ht="11.25" customHeight="1" x14ac:dyDescent="0.2">
      <c r="F355" s="2"/>
      <c r="G355" s="2"/>
      <c r="I355" s="2"/>
      <c r="J355" s="2"/>
      <c r="K355" s="2"/>
      <c r="L355" s="2"/>
      <c r="M355" s="2"/>
      <c r="U355" s="2"/>
    </row>
    <row r="356" spans="6:21" ht="11.25" customHeight="1" x14ac:dyDescent="0.2">
      <c r="F356" s="2"/>
      <c r="G356" s="2"/>
      <c r="I356" s="2"/>
      <c r="J356" s="2"/>
      <c r="K356" s="2"/>
      <c r="L356" s="2"/>
      <c r="M356" s="2"/>
      <c r="U356" s="2"/>
    </row>
    <row r="357" spans="6:21" ht="11.25" customHeight="1" x14ac:dyDescent="0.2">
      <c r="F357" s="2"/>
      <c r="G357" s="2"/>
      <c r="I357" s="2"/>
      <c r="J357" s="2"/>
      <c r="K357" s="2"/>
      <c r="L357" s="2"/>
      <c r="M357" s="2"/>
      <c r="U357" s="2"/>
    </row>
    <row r="358" spans="6:21" ht="11.25" customHeight="1" x14ac:dyDescent="0.2">
      <c r="F358" s="2"/>
      <c r="G358" s="2"/>
      <c r="I358" s="2"/>
      <c r="J358" s="2"/>
      <c r="K358" s="2"/>
      <c r="L358" s="2"/>
      <c r="M358" s="2"/>
      <c r="U358" s="2"/>
    </row>
    <row r="359" spans="6:21" ht="11.25" customHeight="1" x14ac:dyDescent="0.2">
      <c r="F359" s="2"/>
      <c r="G359" s="2"/>
      <c r="I359" s="2"/>
      <c r="J359" s="2"/>
      <c r="K359" s="2"/>
      <c r="L359" s="2"/>
      <c r="M359" s="2"/>
      <c r="U359" s="2"/>
    </row>
    <row r="360" spans="6:21" ht="11.25" customHeight="1" x14ac:dyDescent="0.2">
      <c r="F360" s="2"/>
      <c r="G360" s="2"/>
      <c r="I360" s="2"/>
      <c r="J360" s="2"/>
      <c r="K360" s="2"/>
      <c r="L360" s="2"/>
      <c r="M360" s="2"/>
      <c r="U360" s="2"/>
    </row>
    <row r="361" spans="6:21" ht="11.25" customHeight="1" x14ac:dyDescent="0.2">
      <c r="F361" s="2"/>
      <c r="G361" s="2"/>
      <c r="I361" s="2"/>
      <c r="J361" s="2"/>
      <c r="K361" s="2"/>
      <c r="L361" s="2"/>
      <c r="M361" s="2"/>
      <c r="U361" s="2"/>
    </row>
    <row r="362" spans="6:21" ht="11.25" customHeight="1" x14ac:dyDescent="0.2">
      <c r="F362" s="2"/>
      <c r="G362" s="2"/>
      <c r="I362" s="2"/>
      <c r="J362" s="2"/>
      <c r="K362" s="2"/>
      <c r="L362" s="2"/>
      <c r="M362" s="2"/>
      <c r="U362" s="2"/>
    </row>
    <row r="363" spans="6:21" ht="11.25" customHeight="1" x14ac:dyDescent="0.2">
      <c r="F363" s="2"/>
      <c r="G363" s="2"/>
      <c r="I363" s="2"/>
      <c r="J363" s="2"/>
      <c r="K363" s="2"/>
      <c r="L363" s="2"/>
      <c r="M363" s="2"/>
      <c r="U363" s="2"/>
    </row>
    <row r="364" spans="6:21" ht="11.25" customHeight="1" x14ac:dyDescent="0.2">
      <c r="F364" s="2"/>
      <c r="G364" s="2"/>
      <c r="I364" s="2"/>
      <c r="J364" s="2"/>
      <c r="K364" s="2"/>
      <c r="L364" s="2"/>
      <c r="M364" s="2"/>
      <c r="U364" s="2"/>
    </row>
    <row r="365" spans="6:21" ht="11.25" customHeight="1" x14ac:dyDescent="0.2">
      <c r="F365" s="2"/>
      <c r="G365" s="2"/>
      <c r="I365" s="2"/>
      <c r="J365" s="2"/>
      <c r="K365" s="2"/>
      <c r="L365" s="2"/>
      <c r="M365" s="2"/>
      <c r="U365" s="2"/>
    </row>
    <row r="366" spans="6:21" ht="11.25" customHeight="1" x14ac:dyDescent="0.2">
      <c r="F366" s="2"/>
      <c r="G366" s="2"/>
      <c r="I366" s="2"/>
      <c r="J366" s="2"/>
      <c r="K366" s="2"/>
      <c r="L366" s="2"/>
      <c r="M366" s="2"/>
      <c r="U366" s="2"/>
    </row>
    <row r="367" spans="6:21" ht="11.25" customHeight="1" x14ac:dyDescent="0.2">
      <c r="F367" s="2"/>
      <c r="G367" s="2"/>
      <c r="I367" s="2"/>
      <c r="J367" s="2"/>
      <c r="K367" s="2"/>
      <c r="L367" s="2"/>
      <c r="M367" s="2"/>
      <c r="U367" s="2"/>
    </row>
    <row r="368" spans="6:21" ht="11.25" customHeight="1" x14ac:dyDescent="0.2">
      <c r="F368" s="2"/>
      <c r="G368" s="2"/>
      <c r="I368" s="2"/>
      <c r="J368" s="2"/>
      <c r="K368" s="2"/>
      <c r="L368" s="2"/>
      <c r="M368" s="2"/>
      <c r="U368" s="2"/>
    </row>
    <row r="369" spans="6:21" ht="11.25" customHeight="1" x14ac:dyDescent="0.2">
      <c r="F369" s="2"/>
      <c r="G369" s="2"/>
      <c r="I369" s="2"/>
      <c r="J369" s="2"/>
      <c r="K369" s="2"/>
      <c r="L369" s="2"/>
      <c r="M369" s="2"/>
      <c r="U369" s="2"/>
    </row>
    <row r="370" spans="6:21" ht="11.25" customHeight="1" x14ac:dyDescent="0.2">
      <c r="F370" s="2"/>
      <c r="G370" s="2"/>
      <c r="I370" s="2"/>
      <c r="J370" s="2"/>
      <c r="K370" s="2"/>
      <c r="L370" s="2"/>
      <c r="M370" s="2"/>
      <c r="U370" s="2"/>
    </row>
    <row r="371" spans="6:21" ht="11.25" customHeight="1" x14ac:dyDescent="0.2">
      <c r="F371" s="2"/>
      <c r="G371" s="2"/>
      <c r="I371" s="2"/>
      <c r="J371" s="2"/>
      <c r="K371" s="2"/>
      <c r="L371" s="2"/>
      <c r="M371" s="2"/>
      <c r="U371" s="2"/>
    </row>
    <row r="372" spans="6:21" ht="11.25" customHeight="1" x14ac:dyDescent="0.2">
      <c r="F372" s="2"/>
      <c r="G372" s="2"/>
      <c r="I372" s="2"/>
      <c r="J372" s="2"/>
      <c r="K372" s="2"/>
      <c r="L372" s="2"/>
      <c r="M372" s="2"/>
      <c r="U372" s="2"/>
    </row>
    <row r="373" spans="6:21" ht="11.25" customHeight="1" x14ac:dyDescent="0.2">
      <c r="F373" s="2"/>
      <c r="G373" s="2"/>
      <c r="I373" s="2"/>
      <c r="J373" s="2"/>
      <c r="K373" s="2"/>
      <c r="L373" s="2"/>
      <c r="M373" s="2"/>
      <c r="U373" s="2"/>
    </row>
    <row r="374" spans="6:21" ht="11.25" customHeight="1" x14ac:dyDescent="0.2">
      <c r="F374" s="2"/>
      <c r="G374" s="2"/>
      <c r="I374" s="2"/>
      <c r="J374" s="2"/>
      <c r="K374" s="2"/>
      <c r="L374" s="2"/>
      <c r="M374" s="2"/>
      <c r="U374" s="2"/>
    </row>
    <row r="375" spans="6:21" ht="11.25" customHeight="1" x14ac:dyDescent="0.2">
      <c r="F375" s="2"/>
      <c r="G375" s="2"/>
      <c r="I375" s="2"/>
      <c r="J375" s="2"/>
      <c r="K375" s="2"/>
      <c r="L375" s="2"/>
      <c r="M375" s="2"/>
      <c r="U375" s="2"/>
    </row>
    <row r="376" spans="6:21" ht="11.25" customHeight="1" x14ac:dyDescent="0.2">
      <c r="F376" s="2"/>
      <c r="G376" s="2"/>
      <c r="I376" s="2"/>
      <c r="J376" s="2"/>
      <c r="K376" s="2"/>
      <c r="L376" s="2"/>
      <c r="M376" s="2"/>
      <c r="U376" s="2"/>
    </row>
    <row r="377" spans="6:21" ht="11.25" customHeight="1" x14ac:dyDescent="0.2">
      <c r="F377" s="2"/>
      <c r="G377" s="2"/>
      <c r="I377" s="2"/>
      <c r="J377" s="2"/>
      <c r="K377" s="2"/>
      <c r="L377" s="2"/>
      <c r="M377" s="2"/>
      <c r="U377" s="2"/>
    </row>
    <row r="378" spans="6:21" ht="11.25" customHeight="1" x14ac:dyDescent="0.2">
      <c r="F378" s="2"/>
      <c r="G378" s="2"/>
      <c r="I378" s="2"/>
      <c r="J378" s="2"/>
      <c r="K378" s="2"/>
      <c r="L378" s="2"/>
      <c r="M378" s="2"/>
      <c r="U378" s="2"/>
    </row>
    <row r="379" spans="6:21" ht="11.25" customHeight="1" x14ac:dyDescent="0.2">
      <c r="F379" s="2"/>
      <c r="G379" s="2"/>
      <c r="I379" s="2"/>
      <c r="J379" s="2"/>
      <c r="K379" s="2"/>
      <c r="L379" s="2"/>
      <c r="M379" s="2"/>
      <c r="U379" s="2"/>
    </row>
    <row r="380" spans="6:21" ht="11.25" customHeight="1" x14ac:dyDescent="0.2">
      <c r="F380" s="2"/>
      <c r="G380" s="2"/>
      <c r="I380" s="2"/>
      <c r="J380" s="2"/>
      <c r="K380" s="2"/>
      <c r="L380" s="2"/>
      <c r="M380" s="2"/>
      <c r="U380" s="2"/>
    </row>
    <row r="381" spans="6:21" ht="11.25" customHeight="1" x14ac:dyDescent="0.2">
      <c r="F381" s="2"/>
      <c r="G381" s="2"/>
      <c r="I381" s="2"/>
      <c r="J381" s="2"/>
      <c r="K381" s="2"/>
      <c r="L381" s="2"/>
      <c r="M381" s="2"/>
      <c r="U381" s="2"/>
    </row>
    <row r="382" spans="6:21" ht="11.25" customHeight="1" x14ac:dyDescent="0.2">
      <c r="F382" s="2"/>
      <c r="G382" s="2"/>
      <c r="I382" s="2"/>
      <c r="J382" s="2"/>
      <c r="K382" s="2"/>
      <c r="L382" s="2"/>
      <c r="M382" s="2"/>
      <c r="U382" s="2"/>
    </row>
    <row r="383" spans="6:21" ht="11.25" customHeight="1" x14ac:dyDescent="0.2">
      <c r="F383" s="2"/>
      <c r="G383" s="2"/>
      <c r="I383" s="2"/>
      <c r="J383" s="2"/>
      <c r="K383" s="2"/>
      <c r="L383" s="2"/>
      <c r="M383" s="2"/>
      <c r="U383" s="2"/>
    </row>
    <row r="384" spans="6:21" ht="11.25" customHeight="1" x14ac:dyDescent="0.2">
      <c r="F384" s="2"/>
      <c r="G384" s="2"/>
      <c r="I384" s="2"/>
      <c r="J384" s="2"/>
      <c r="K384" s="2"/>
      <c r="L384" s="2"/>
      <c r="M384" s="2"/>
      <c r="U384" s="2"/>
    </row>
    <row r="385" spans="1:73" ht="11.25" customHeight="1" x14ac:dyDescent="0.2">
      <c r="F385" s="2"/>
      <c r="G385" s="2"/>
      <c r="I385" s="2"/>
      <c r="J385" s="2"/>
      <c r="K385" s="2"/>
      <c r="L385" s="2"/>
      <c r="M385" s="2"/>
      <c r="U385" s="2"/>
    </row>
    <row r="386" spans="1:73" ht="11.25" customHeight="1" x14ac:dyDescent="0.2">
      <c r="F386" s="2"/>
      <c r="G386" s="2"/>
      <c r="I386" s="2"/>
      <c r="J386" s="2"/>
      <c r="K386" s="2"/>
      <c r="L386" s="2"/>
      <c r="M386" s="2"/>
      <c r="U386" s="2"/>
    </row>
    <row r="387" spans="1:73" ht="11.25" customHeight="1" x14ac:dyDescent="0.2">
      <c r="F387" s="2"/>
      <c r="G387" s="2"/>
      <c r="I387" s="2"/>
      <c r="J387" s="2"/>
      <c r="K387" s="2"/>
      <c r="L387" s="2"/>
      <c r="M387" s="2"/>
      <c r="U387" s="2"/>
    </row>
    <row r="388" spans="1:73" ht="11.25" customHeight="1" x14ac:dyDescent="0.2">
      <c r="F388" s="2"/>
      <c r="G388" s="2"/>
      <c r="I388" s="2"/>
      <c r="J388" s="2"/>
      <c r="K388" s="2"/>
      <c r="L388" s="2"/>
      <c r="M388" s="2"/>
      <c r="U388" s="2"/>
    </row>
    <row r="389" spans="1:73" s="17" customFormat="1" ht="11.25" customHeight="1" x14ac:dyDescent="0.2">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c r="AA389" s="2"/>
      <c r="AB389" s="2"/>
      <c r="AC389" s="2"/>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row>
    <row r="390" spans="1:73" s="17" customFormat="1" ht="11.25" customHeight="1" x14ac:dyDescent="0.2"/>
    <row r="391" spans="1:73" s="17" customFormat="1" ht="11.25" customHeight="1" x14ac:dyDescent="0.2"/>
    <row r="392" spans="1:73" s="17" customFormat="1" ht="11.25" customHeight="1" x14ac:dyDescent="0.2"/>
    <row r="393" spans="1:73" s="17" customFormat="1" ht="11.25" customHeight="1" x14ac:dyDescent="0.2"/>
    <row r="394" spans="1:73" s="17" customFormat="1" ht="11.25" customHeight="1" x14ac:dyDescent="0.2"/>
    <row r="395" spans="1:73" s="17" customFormat="1" ht="11.25" customHeight="1" x14ac:dyDescent="0.2"/>
    <row r="396" spans="1:73" s="17" customFormat="1" ht="11.25" customHeight="1" x14ac:dyDescent="0.2"/>
    <row r="397" spans="1:73" s="17" customFormat="1" ht="11.25" customHeight="1" x14ac:dyDescent="0.2"/>
    <row r="398" spans="1:73" s="17" customFormat="1" ht="11.25" customHeight="1" x14ac:dyDescent="0.2"/>
    <row r="399" spans="1:73" s="17" customFormat="1" ht="11.25" customHeight="1" x14ac:dyDescent="0.2"/>
    <row r="400" spans="1:73" s="17" customFormat="1" ht="11.25" customHeight="1" x14ac:dyDescent="0.2"/>
    <row r="401" spans="1:73" s="17" customFormat="1" ht="11.25" customHeight="1" x14ac:dyDescent="0.2"/>
    <row r="402" spans="1:73" s="17" customFormat="1" ht="11.25" customHeight="1" x14ac:dyDescent="0.2"/>
    <row r="403" spans="1:73" s="17" customFormat="1" ht="11.25" customHeight="1" x14ac:dyDescent="0.2">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row>
    <row r="404" spans="1:73" ht="11.25" customHeight="1" x14ac:dyDescent="0.2">
      <c r="F404" s="2"/>
      <c r="G404" s="2"/>
      <c r="I404" s="2"/>
      <c r="J404" s="2"/>
      <c r="K404" s="2"/>
      <c r="L404" s="2"/>
      <c r="M404" s="2"/>
      <c r="U404" s="2"/>
    </row>
    <row r="405" spans="1:73" ht="11.25" customHeight="1" x14ac:dyDescent="0.2">
      <c r="F405" s="2"/>
      <c r="G405" s="2"/>
      <c r="I405" s="2"/>
      <c r="J405" s="2"/>
      <c r="K405" s="2"/>
      <c r="L405" s="2"/>
      <c r="M405" s="2"/>
      <c r="U405" s="2"/>
    </row>
    <row r="406" spans="1:73" ht="11.25" customHeight="1" x14ac:dyDescent="0.2">
      <c r="F406" s="2"/>
      <c r="G406" s="2"/>
      <c r="I406" s="2"/>
      <c r="J406" s="2"/>
      <c r="K406" s="2"/>
      <c r="L406" s="2"/>
      <c r="M406" s="2"/>
      <c r="U406" s="2"/>
    </row>
    <row r="407" spans="1:73" ht="11.25" customHeight="1" x14ac:dyDescent="0.2">
      <c r="F407" s="2"/>
      <c r="G407" s="2"/>
      <c r="I407" s="2"/>
      <c r="J407" s="2"/>
      <c r="K407" s="2"/>
      <c r="L407" s="2"/>
      <c r="M407" s="2"/>
      <c r="U407" s="2"/>
    </row>
    <row r="408" spans="1:73" ht="11.25" customHeight="1" x14ac:dyDescent="0.2">
      <c r="F408" s="2"/>
      <c r="G408" s="2"/>
      <c r="I408" s="2"/>
      <c r="J408" s="2"/>
      <c r="K408" s="2"/>
      <c r="L408" s="2"/>
      <c r="M408" s="2"/>
      <c r="U408" s="2"/>
    </row>
    <row r="409" spans="1:73" ht="11.25" customHeight="1" x14ac:dyDescent="0.2">
      <c r="F409" s="2"/>
      <c r="G409" s="2"/>
      <c r="I409" s="2"/>
      <c r="J409" s="2"/>
      <c r="K409" s="2"/>
      <c r="L409" s="2"/>
      <c r="M409" s="2"/>
      <c r="U409" s="2"/>
    </row>
    <row r="410" spans="1:73" ht="11.25" customHeight="1" x14ac:dyDescent="0.2">
      <c r="F410" s="2"/>
      <c r="G410" s="2"/>
      <c r="I410" s="2"/>
      <c r="J410" s="2"/>
      <c r="K410" s="2"/>
      <c r="L410" s="2"/>
      <c r="M410" s="2"/>
      <c r="U410" s="2"/>
    </row>
    <row r="411" spans="1:73" ht="11.25" customHeight="1" x14ac:dyDescent="0.2">
      <c r="F411" s="2"/>
      <c r="G411" s="2"/>
      <c r="I411" s="2"/>
      <c r="J411" s="2"/>
      <c r="K411" s="2"/>
      <c r="L411" s="2"/>
      <c r="M411" s="2"/>
      <c r="U411" s="2"/>
    </row>
    <row r="412" spans="1:73" ht="11.25" customHeight="1" x14ac:dyDescent="0.2">
      <c r="F412" s="2"/>
      <c r="G412" s="2"/>
      <c r="I412" s="2"/>
      <c r="J412" s="2"/>
      <c r="K412" s="2"/>
      <c r="L412" s="2"/>
      <c r="M412" s="2"/>
      <c r="U412" s="2"/>
    </row>
    <row r="413" spans="1:73" ht="11.25" customHeight="1" x14ac:dyDescent="0.2">
      <c r="F413" s="2"/>
      <c r="G413" s="2"/>
      <c r="I413" s="2"/>
      <c r="J413" s="2"/>
      <c r="K413" s="2"/>
      <c r="L413" s="2"/>
      <c r="M413" s="2"/>
      <c r="U413" s="2"/>
    </row>
    <row r="414" spans="1:73" ht="11.25" customHeight="1" x14ac:dyDescent="0.2">
      <c r="F414" s="2"/>
      <c r="G414" s="2"/>
      <c r="I414" s="2"/>
      <c r="J414" s="2"/>
      <c r="K414" s="2"/>
      <c r="L414" s="2"/>
      <c r="M414" s="2"/>
      <c r="U414" s="2"/>
    </row>
    <row r="415" spans="1:73" ht="11.25" customHeight="1" x14ac:dyDescent="0.2">
      <c r="F415" s="2"/>
      <c r="G415" s="2"/>
      <c r="I415" s="2"/>
      <c r="J415" s="2"/>
      <c r="K415" s="2"/>
      <c r="L415" s="2"/>
      <c r="M415" s="2"/>
      <c r="U415" s="2"/>
    </row>
    <row r="416" spans="1:73" ht="11.25" customHeight="1" x14ac:dyDescent="0.2">
      <c r="F416" s="2"/>
      <c r="G416" s="2"/>
      <c r="I416" s="2"/>
      <c r="J416" s="2"/>
      <c r="K416" s="2"/>
      <c r="L416" s="2"/>
      <c r="M416" s="2"/>
      <c r="U416" s="2"/>
    </row>
    <row r="417" spans="6:21" ht="11.25" customHeight="1" x14ac:dyDescent="0.2">
      <c r="F417" s="2"/>
      <c r="G417" s="2"/>
      <c r="I417" s="2"/>
      <c r="J417" s="2"/>
      <c r="K417" s="2"/>
      <c r="L417" s="2"/>
      <c r="M417" s="2"/>
      <c r="U417" s="2"/>
    </row>
    <row r="418" spans="6:21" ht="11.25" customHeight="1" x14ac:dyDescent="0.2">
      <c r="F418" s="2"/>
      <c r="G418" s="2"/>
      <c r="I418" s="2"/>
      <c r="J418" s="2"/>
      <c r="K418" s="2"/>
      <c r="L418" s="2"/>
      <c r="M418" s="2"/>
      <c r="U418" s="2"/>
    </row>
    <row r="419" spans="6:21" s="17" customFormat="1" ht="11.25" customHeight="1" x14ac:dyDescent="0.2"/>
    <row r="420" spans="6:21" ht="11.25" customHeight="1" x14ac:dyDescent="0.2">
      <c r="F420" s="2"/>
      <c r="G420" s="2"/>
      <c r="I420" s="2"/>
      <c r="J420" s="2"/>
      <c r="K420" s="2"/>
      <c r="L420" s="2"/>
      <c r="M420" s="2"/>
      <c r="U420" s="2"/>
    </row>
    <row r="421" spans="6:21" s="17" customFormat="1" ht="11.25" customHeight="1" x14ac:dyDescent="0.2"/>
    <row r="422" spans="6:21" ht="11.25" customHeight="1" x14ac:dyDescent="0.2">
      <c r="F422" s="2"/>
      <c r="G422" s="2"/>
      <c r="I422" s="2"/>
      <c r="J422" s="2"/>
      <c r="K422" s="2"/>
      <c r="L422" s="2"/>
      <c r="M422" s="2"/>
      <c r="U422" s="2"/>
    </row>
    <row r="423" spans="6:21" ht="11.25" customHeight="1" x14ac:dyDescent="0.2">
      <c r="F423" s="2"/>
      <c r="G423" s="2"/>
      <c r="I423" s="2"/>
      <c r="J423" s="2"/>
      <c r="K423" s="2"/>
      <c r="L423" s="2"/>
      <c r="M423" s="2"/>
      <c r="U423" s="2"/>
    </row>
    <row r="424" spans="6:21" ht="11.25" customHeight="1" x14ac:dyDescent="0.2">
      <c r="F424" s="2"/>
      <c r="G424" s="2"/>
      <c r="I424" s="2"/>
      <c r="J424" s="2"/>
      <c r="K424" s="2"/>
      <c r="L424" s="2"/>
      <c r="M424" s="2"/>
      <c r="U424" s="2"/>
    </row>
    <row r="425" spans="6:21" ht="11.25" customHeight="1" x14ac:dyDescent="0.2">
      <c r="F425" s="2"/>
      <c r="G425" s="2"/>
      <c r="I425" s="2"/>
      <c r="J425" s="2"/>
      <c r="K425" s="2"/>
      <c r="L425" s="2"/>
      <c r="M425" s="2"/>
      <c r="U425" s="2"/>
    </row>
    <row r="426" spans="6:21" ht="11.25" customHeight="1" x14ac:dyDescent="0.2">
      <c r="F426" s="2"/>
      <c r="G426" s="2"/>
      <c r="I426" s="2"/>
      <c r="J426" s="2"/>
      <c r="K426" s="2"/>
      <c r="L426" s="2"/>
      <c r="M426" s="2"/>
      <c r="U426" s="2"/>
    </row>
    <row r="427" spans="6:21" ht="11.25" customHeight="1" x14ac:dyDescent="0.2">
      <c r="F427" s="2"/>
      <c r="G427" s="2"/>
      <c r="I427" s="2"/>
      <c r="J427" s="2"/>
      <c r="K427" s="2"/>
      <c r="L427" s="2"/>
      <c r="M427" s="2"/>
      <c r="U427" s="2"/>
    </row>
    <row r="428" spans="6:21" ht="11.25" customHeight="1" x14ac:dyDescent="0.2">
      <c r="F428" s="2"/>
      <c r="G428" s="2"/>
      <c r="I428" s="2"/>
      <c r="J428" s="2"/>
      <c r="K428" s="2"/>
      <c r="L428" s="2"/>
      <c r="M428" s="2"/>
      <c r="U428" s="2"/>
    </row>
    <row r="429" spans="6:21" ht="11.25" customHeight="1" x14ac:dyDescent="0.2">
      <c r="F429" s="2"/>
      <c r="G429" s="2"/>
      <c r="I429" s="2"/>
      <c r="J429" s="2"/>
      <c r="K429" s="2"/>
      <c r="L429" s="2"/>
      <c r="M429" s="2"/>
      <c r="U429" s="2"/>
    </row>
    <row r="430" spans="6:21" ht="11.25" customHeight="1" x14ac:dyDescent="0.2">
      <c r="F430" s="2"/>
      <c r="G430" s="2"/>
      <c r="I430" s="2"/>
      <c r="J430" s="2"/>
      <c r="K430" s="2"/>
      <c r="L430" s="2"/>
      <c r="M430" s="2"/>
      <c r="U430" s="2"/>
    </row>
    <row r="431" spans="6:21" ht="11.25" customHeight="1" x14ac:dyDescent="0.2">
      <c r="F431" s="2"/>
      <c r="G431" s="2"/>
      <c r="I431" s="2"/>
      <c r="J431" s="2"/>
      <c r="K431" s="2"/>
      <c r="L431" s="2"/>
      <c r="M431" s="2"/>
      <c r="U431" s="2"/>
    </row>
    <row r="432" spans="6:21" s="17" customFormat="1" ht="11.25" customHeight="1" x14ac:dyDescent="0.2"/>
    <row r="433" spans="6:21" ht="11.25" customHeight="1" x14ac:dyDescent="0.2">
      <c r="F433" s="2"/>
      <c r="G433" s="2"/>
      <c r="I433" s="2"/>
      <c r="J433" s="2"/>
      <c r="K433" s="2"/>
      <c r="L433" s="2"/>
      <c r="M433" s="2"/>
      <c r="U433" s="2"/>
    </row>
    <row r="434" spans="6:21" ht="11.25" customHeight="1" x14ac:dyDescent="0.2">
      <c r="F434" s="2"/>
      <c r="G434" s="2"/>
      <c r="I434" s="2"/>
      <c r="J434" s="2"/>
      <c r="K434" s="2"/>
      <c r="L434" s="2"/>
      <c r="M434" s="2"/>
      <c r="U434" s="2"/>
    </row>
    <row r="435" spans="6:21" ht="11.25" customHeight="1" x14ac:dyDescent="0.2">
      <c r="F435" s="2"/>
      <c r="G435" s="2"/>
      <c r="I435" s="2"/>
      <c r="J435" s="2"/>
      <c r="K435" s="2"/>
      <c r="L435" s="2"/>
      <c r="M435" s="2"/>
      <c r="U435" s="2"/>
    </row>
    <row r="436" spans="6:21" ht="11.25" customHeight="1" x14ac:dyDescent="0.2">
      <c r="F436" s="2"/>
      <c r="G436" s="2"/>
      <c r="I436" s="2"/>
      <c r="J436" s="2"/>
      <c r="K436" s="2"/>
      <c r="L436" s="2"/>
      <c r="M436" s="2"/>
      <c r="U436" s="2"/>
    </row>
    <row r="437" spans="6:21" ht="11.25" customHeight="1" x14ac:dyDescent="0.2">
      <c r="F437" s="2"/>
      <c r="G437" s="2"/>
      <c r="I437" s="2"/>
      <c r="J437" s="2"/>
      <c r="K437" s="2"/>
      <c r="L437" s="2"/>
      <c r="M437" s="2"/>
      <c r="U437" s="2"/>
    </row>
    <row r="438" spans="6:21" ht="11.25" customHeight="1" x14ac:dyDescent="0.2">
      <c r="F438" s="2"/>
      <c r="G438" s="2"/>
      <c r="I438" s="2"/>
      <c r="J438" s="2"/>
      <c r="K438" s="2"/>
      <c r="L438" s="2"/>
      <c r="M438" s="2"/>
      <c r="U438" s="2"/>
    </row>
    <row r="439" spans="6:21" ht="11.25" customHeight="1" x14ac:dyDescent="0.2">
      <c r="F439" s="2"/>
      <c r="G439" s="2"/>
      <c r="I439" s="2"/>
      <c r="J439" s="2"/>
      <c r="K439" s="2"/>
      <c r="L439" s="2"/>
      <c r="M439" s="2"/>
      <c r="U439" s="2"/>
    </row>
    <row r="440" spans="6:21" ht="11.25" customHeight="1" x14ac:dyDescent="0.2">
      <c r="F440" s="2"/>
      <c r="G440" s="2"/>
      <c r="I440" s="2"/>
      <c r="J440" s="2"/>
      <c r="K440" s="2"/>
      <c r="L440" s="2"/>
      <c r="M440" s="2"/>
      <c r="U440" s="2"/>
    </row>
    <row r="441" spans="6:21" ht="11.25" customHeight="1" x14ac:dyDescent="0.2">
      <c r="F441" s="2"/>
      <c r="G441" s="2"/>
      <c r="I441" s="2"/>
      <c r="J441" s="2"/>
      <c r="K441" s="2"/>
      <c r="L441" s="2"/>
      <c r="M441" s="2"/>
      <c r="U441" s="2"/>
    </row>
    <row r="442" spans="6:21" ht="11.25" customHeight="1" x14ac:dyDescent="0.2">
      <c r="F442" s="2"/>
      <c r="G442" s="2"/>
      <c r="I442" s="2"/>
      <c r="J442" s="2"/>
      <c r="K442" s="2"/>
      <c r="L442" s="2"/>
      <c r="M442" s="2"/>
      <c r="U442" s="2"/>
    </row>
    <row r="443" spans="6:21" ht="11.25" customHeight="1" x14ac:dyDescent="0.2">
      <c r="F443" s="2"/>
      <c r="G443" s="2"/>
      <c r="I443" s="2"/>
      <c r="J443" s="2"/>
      <c r="K443" s="2"/>
      <c r="L443" s="2"/>
      <c r="M443" s="2"/>
      <c r="U443" s="2"/>
    </row>
    <row r="444" spans="6:21" ht="11.25" customHeight="1" x14ac:dyDescent="0.2">
      <c r="F444" s="2"/>
      <c r="G444" s="2"/>
      <c r="I444" s="2"/>
      <c r="J444" s="2"/>
      <c r="K444" s="2"/>
      <c r="L444" s="2"/>
      <c r="M444" s="2"/>
      <c r="U444" s="2"/>
    </row>
    <row r="445" spans="6:21" ht="11.25" customHeight="1" x14ac:dyDescent="0.2">
      <c r="F445" s="2"/>
      <c r="G445" s="2"/>
      <c r="I445" s="2"/>
      <c r="J445" s="2"/>
      <c r="K445" s="2"/>
      <c r="L445" s="2"/>
      <c r="M445" s="2"/>
      <c r="U445" s="2"/>
    </row>
    <row r="446" spans="6:21" ht="11.25" customHeight="1" x14ac:dyDescent="0.2">
      <c r="F446" s="2"/>
      <c r="G446" s="2"/>
      <c r="I446" s="2"/>
      <c r="J446" s="2"/>
      <c r="K446" s="2"/>
      <c r="L446" s="2"/>
      <c r="M446" s="2"/>
      <c r="U446" s="2"/>
    </row>
    <row r="447" spans="6:21" ht="11.25" customHeight="1" x14ac:dyDescent="0.2">
      <c r="F447" s="2"/>
      <c r="G447" s="2"/>
      <c r="I447" s="2"/>
      <c r="J447" s="2"/>
      <c r="K447" s="2"/>
      <c r="L447" s="2"/>
      <c r="M447" s="2"/>
      <c r="U447" s="2"/>
    </row>
    <row r="448" spans="6:21" ht="11.25" customHeight="1" x14ac:dyDescent="0.2">
      <c r="F448" s="2"/>
      <c r="G448" s="2"/>
      <c r="I448" s="2"/>
      <c r="J448" s="2"/>
      <c r="K448" s="2"/>
      <c r="L448" s="2"/>
      <c r="M448" s="2"/>
      <c r="U448" s="2"/>
    </row>
    <row r="449" spans="1:73" ht="11.25" customHeight="1" x14ac:dyDescent="0.2">
      <c r="F449" s="2"/>
      <c r="G449" s="2"/>
      <c r="I449" s="2"/>
      <c r="J449" s="2"/>
      <c r="K449" s="2"/>
      <c r="L449" s="2"/>
      <c r="M449" s="2"/>
      <c r="U449" s="2"/>
    </row>
    <row r="450" spans="1:73" ht="11.25" customHeight="1" x14ac:dyDescent="0.2">
      <c r="F450" s="2"/>
      <c r="G450" s="2"/>
      <c r="I450" s="2"/>
      <c r="J450" s="2"/>
      <c r="K450" s="2"/>
      <c r="L450" s="2"/>
      <c r="M450" s="2"/>
      <c r="U450" s="2"/>
    </row>
    <row r="451" spans="1:73" ht="11.25" customHeight="1" x14ac:dyDescent="0.2">
      <c r="F451" s="2"/>
      <c r="G451" s="2"/>
      <c r="I451" s="2"/>
      <c r="J451" s="2"/>
      <c r="K451" s="2"/>
      <c r="L451" s="2"/>
      <c r="M451" s="2"/>
      <c r="U451" s="2"/>
    </row>
    <row r="452" spans="1:73" ht="11.25" customHeight="1" x14ac:dyDescent="0.2">
      <c r="F452" s="2"/>
      <c r="G452" s="2"/>
      <c r="I452" s="2"/>
      <c r="J452" s="2"/>
      <c r="K452" s="2"/>
      <c r="L452" s="2"/>
      <c r="M452" s="2"/>
      <c r="U452" s="2"/>
    </row>
    <row r="453" spans="1:73" ht="11.25" customHeight="1" x14ac:dyDescent="0.2">
      <c r="F453" s="2"/>
      <c r="G453" s="2"/>
      <c r="I453" s="2"/>
      <c r="J453" s="2"/>
      <c r="K453" s="2"/>
      <c r="L453" s="2"/>
      <c r="M453" s="2"/>
      <c r="U453" s="2"/>
    </row>
    <row r="454" spans="1:73" ht="11.25" customHeight="1" x14ac:dyDescent="0.2">
      <c r="F454" s="2"/>
      <c r="G454" s="2"/>
      <c r="I454" s="2"/>
      <c r="J454" s="2"/>
      <c r="K454" s="2"/>
      <c r="L454" s="2"/>
      <c r="M454" s="2"/>
      <c r="U454" s="2"/>
    </row>
    <row r="455" spans="1:73" ht="11.25" customHeight="1" x14ac:dyDescent="0.2">
      <c r="F455" s="2"/>
      <c r="G455" s="2"/>
      <c r="I455" s="2"/>
      <c r="J455" s="2"/>
      <c r="K455" s="2"/>
      <c r="L455" s="2"/>
      <c r="M455" s="2"/>
      <c r="U455" s="2"/>
    </row>
    <row r="456" spans="1:73" s="17" customFormat="1" ht="11.25" customHeight="1" x14ac:dyDescent="0.2"/>
    <row r="457" spans="1:73" s="17" customFormat="1" ht="11.25" customHeight="1" x14ac:dyDescent="0.2">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c r="AA457" s="2"/>
      <c r="AB457" s="2"/>
      <c r="AC457" s="2"/>
      <c r="AD457" s="2"/>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row>
    <row r="458" spans="1:73" ht="11.25" customHeight="1" x14ac:dyDescent="0.2">
      <c r="F458" s="2"/>
      <c r="G458" s="2"/>
      <c r="I458" s="2"/>
      <c r="J458" s="2"/>
      <c r="K458" s="2"/>
      <c r="L458" s="2"/>
      <c r="M458" s="2"/>
      <c r="U458" s="2"/>
    </row>
    <row r="459" spans="1:73" s="17" customFormat="1" ht="11.25" customHeight="1" x14ac:dyDescent="0.2">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c r="AA459" s="2"/>
      <c r="AB459" s="2"/>
      <c r="AC459" s="2"/>
      <c r="AD459" s="2"/>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row>
    <row r="460" spans="1:73" ht="11.25" customHeight="1" x14ac:dyDescent="0.2">
      <c r="A460" s="17"/>
      <c r="B460" s="17"/>
      <c r="C460" s="17"/>
      <c r="D460" s="17"/>
      <c r="E460" s="17"/>
      <c r="F460" s="17"/>
      <c r="G460" s="17"/>
      <c r="H460" s="17"/>
      <c r="I460" s="17"/>
      <c r="J460" s="17"/>
      <c r="K460" s="17"/>
      <c r="L460" s="17"/>
      <c r="M460" s="17"/>
      <c r="N460" s="17"/>
      <c r="O460" s="17"/>
      <c r="P460" s="17"/>
      <c r="Q460" s="17"/>
      <c r="R460" s="17"/>
      <c r="S460" s="17"/>
      <c r="T460" s="17"/>
      <c r="U460" s="17"/>
      <c r="V460" s="17"/>
      <c r="W460" s="17"/>
      <c r="X460" s="17"/>
      <c r="Y460" s="17"/>
      <c r="Z460" s="17"/>
      <c r="AA460" s="17"/>
      <c r="AB460" s="17"/>
      <c r="AC460" s="17"/>
      <c r="AD460" s="17"/>
      <c r="AE460" s="17"/>
      <c r="AF460" s="17"/>
      <c r="AG460" s="17"/>
      <c r="AH460" s="17"/>
      <c r="AI460" s="17"/>
      <c r="AJ460" s="17"/>
      <c r="AK460" s="17"/>
      <c r="AL460" s="17"/>
      <c r="AM460" s="17"/>
      <c r="AN460" s="17"/>
      <c r="AO460" s="17"/>
      <c r="AP460" s="17"/>
      <c r="AQ460" s="17"/>
      <c r="AR460" s="17"/>
      <c r="AS460" s="17"/>
      <c r="AT460" s="17"/>
      <c r="AU460" s="17"/>
      <c r="AV460" s="17"/>
      <c r="AW460" s="17"/>
      <c r="AX460" s="17"/>
      <c r="AY460" s="17"/>
      <c r="AZ460" s="17"/>
      <c r="BA460" s="17"/>
      <c r="BB460" s="17"/>
      <c r="BC460" s="17"/>
      <c r="BD460" s="17"/>
      <c r="BE460" s="17"/>
      <c r="BF460" s="17"/>
      <c r="BG460" s="17"/>
      <c r="BH460" s="17"/>
      <c r="BI460" s="17"/>
      <c r="BJ460" s="17"/>
      <c r="BK460" s="17"/>
      <c r="BL460" s="17"/>
      <c r="BM460" s="17"/>
      <c r="BN460" s="17"/>
      <c r="BO460" s="17"/>
      <c r="BP460" s="17"/>
      <c r="BQ460" s="17"/>
      <c r="BR460" s="17"/>
      <c r="BS460" s="17"/>
      <c r="BT460" s="17"/>
      <c r="BU460" s="17"/>
    </row>
    <row r="461" spans="1:73" s="17" customFormat="1" ht="11.25" customHeight="1" x14ac:dyDescent="0.2">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c r="AA461" s="2"/>
      <c r="AB461" s="2"/>
      <c r="AC461" s="2"/>
      <c r="AD461" s="2"/>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row>
    <row r="462" spans="1:73" ht="11.25" customHeight="1" x14ac:dyDescent="0.2">
      <c r="A462" s="17"/>
      <c r="B462" s="17"/>
      <c r="C462" s="17"/>
      <c r="D462" s="17"/>
      <c r="E462" s="17"/>
      <c r="F462" s="17"/>
      <c r="G462" s="17"/>
      <c r="H462" s="17"/>
      <c r="I462" s="17"/>
      <c r="J462" s="17"/>
      <c r="K462" s="17"/>
      <c r="L462" s="17"/>
      <c r="M462" s="17"/>
      <c r="N462" s="17"/>
      <c r="O462" s="17"/>
      <c r="P462" s="17"/>
      <c r="Q462" s="17"/>
      <c r="R462" s="17"/>
      <c r="S462" s="17"/>
      <c r="T462" s="17"/>
      <c r="U462" s="17"/>
      <c r="V462" s="17"/>
      <c r="W462" s="17"/>
      <c r="X462" s="17"/>
      <c r="Y462" s="17"/>
      <c r="Z462" s="17"/>
      <c r="AA462" s="17"/>
      <c r="AB462" s="17"/>
      <c r="AC462" s="17"/>
      <c r="AD462" s="17"/>
      <c r="AE462" s="17"/>
      <c r="AF462" s="17"/>
      <c r="AG462" s="17"/>
      <c r="AH462" s="17"/>
      <c r="AI462" s="17"/>
      <c r="AJ462" s="17"/>
      <c r="AK462" s="17"/>
      <c r="AL462" s="17"/>
      <c r="AM462" s="17"/>
      <c r="AN462" s="17"/>
      <c r="AO462" s="17"/>
      <c r="AP462" s="17"/>
      <c r="AQ462" s="17"/>
      <c r="AR462" s="17"/>
      <c r="AS462" s="17"/>
      <c r="AT462" s="17"/>
      <c r="AU462" s="17"/>
      <c r="AV462" s="17"/>
      <c r="AW462" s="17"/>
      <c r="AX462" s="17"/>
      <c r="AY462" s="17"/>
      <c r="AZ462" s="17"/>
      <c r="BA462" s="17"/>
      <c r="BB462" s="17"/>
      <c r="BC462" s="17"/>
      <c r="BD462" s="17"/>
      <c r="BE462" s="17"/>
      <c r="BF462" s="17"/>
      <c r="BG462" s="17"/>
      <c r="BH462" s="17"/>
      <c r="BI462" s="17"/>
      <c r="BJ462" s="17"/>
      <c r="BK462" s="17"/>
      <c r="BL462" s="17"/>
      <c r="BM462" s="17"/>
      <c r="BN462" s="17"/>
      <c r="BO462" s="17"/>
      <c r="BP462" s="17"/>
      <c r="BQ462" s="17"/>
      <c r="BR462" s="17"/>
      <c r="BS462" s="17"/>
      <c r="BT462" s="17"/>
      <c r="BU462" s="17"/>
    </row>
    <row r="463" spans="1:73" ht="11.25" customHeight="1" x14ac:dyDescent="0.2">
      <c r="F463" s="2"/>
      <c r="G463" s="2"/>
      <c r="I463" s="2"/>
      <c r="J463" s="2"/>
      <c r="K463" s="2"/>
      <c r="L463" s="2"/>
      <c r="M463" s="2"/>
      <c r="U463" s="2"/>
    </row>
    <row r="464" spans="1:73" s="17" customFormat="1" ht="11.25" customHeight="1" x14ac:dyDescent="0.2">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c r="AA464" s="2"/>
      <c r="AB464" s="2"/>
      <c r="AC464" s="2"/>
      <c r="AD464" s="2"/>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row>
    <row r="465" spans="1:73" ht="11.25" customHeight="1" x14ac:dyDescent="0.2">
      <c r="A465" s="17"/>
      <c r="B465" s="17"/>
      <c r="C465" s="17"/>
      <c r="D465" s="17"/>
      <c r="E465" s="17"/>
      <c r="F465" s="17"/>
      <c r="G465" s="17"/>
      <c r="H465" s="17"/>
      <c r="I465" s="17"/>
      <c r="J465" s="17"/>
      <c r="K465" s="17"/>
      <c r="L465" s="17"/>
      <c r="M465" s="17"/>
      <c r="N465" s="17"/>
      <c r="O465" s="17"/>
      <c r="P465" s="17"/>
      <c r="Q465" s="17"/>
      <c r="R465" s="17"/>
      <c r="S465" s="17"/>
      <c r="T465" s="17"/>
      <c r="U465" s="17"/>
      <c r="V465" s="17"/>
      <c r="W465" s="17"/>
      <c r="X465" s="17"/>
      <c r="Y465" s="17"/>
      <c r="Z465" s="17"/>
      <c r="AA465" s="17"/>
      <c r="AB465" s="17"/>
      <c r="AC465" s="17"/>
      <c r="AD465" s="17"/>
      <c r="AE465" s="17"/>
      <c r="AF465" s="17"/>
      <c r="AG465" s="17"/>
      <c r="AH465" s="17"/>
      <c r="AI465" s="17"/>
      <c r="AJ465" s="17"/>
      <c r="AK465" s="17"/>
      <c r="AL465" s="17"/>
      <c r="AM465" s="17"/>
      <c r="AN465" s="17"/>
      <c r="AO465" s="17"/>
      <c r="AP465" s="17"/>
      <c r="AQ465" s="17"/>
      <c r="AR465" s="17"/>
      <c r="AS465" s="17"/>
      <c r="AT465" s="17"/>
      <c r="AU465" s="17"/>
      <c r="AV465" s="17"/>
      <c r="AW465" s="17"/>
      <c r="AX465" s="17"/>
      <c r="AY465" s="17"/>
      <c r="AZ465" s="17"/>
      <c r="BA465" s="17"/>
      <c r="BB465" s="17"/>
      <c r="BC465" s="17"/>
      <c r="BD465" s="17"/>
      <c r="BE465" s="17"/>
      <c r="BF465" s="17"/>
      <c r="BG465" s="17"/>
      <c r="BH465" s="17"/>
      <c r="BI465" s="17"/>
      <c r="BJ465" s="17"/>
      <c r="BK465" s="17"/>
      <c r="BL465" s="17"/>
      <c r="BM465" s="17"/>
      <c r="BN465" s="17"/>
      <c r="BO465" s="17"/>
      <c r="BP465" s="17"/>
      <c r="BQ465" s="17"/>
      <c r="BR465" s="17"/>
      <c r="BS465" s="17"/>
      <c r="BT465" s="17"/>
      <c r="BU465" s="17"/>
    </row>
    <row r="466" spans="1:73" ht="11.25" customHeight="1" x14ac:dyDescent="0.2">
      <c r="F466" s="2"/>
      <c r="G466" s="2"/>
      <c r="I466" s="2"/>
      <c r="J466" s="2"/>
      <c r="K466" s="2"/>
      <c r="L466" s="2"/>
      <c r="M466" s="2"/>
      <c r="U466" s="2"/>
    </row>
    <row r="467" spans="1:73" s="17" customFormat="1" ht="11.25" customHeight="1" x14ac:dyDescent="0.2">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c r="AA467" s="2"/>
      <c r="AB467" s="2"/>
      <c r="AC467" s="2"/>
      <c r="AD467" s="2"/>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row>
    <row r="468" spans="1:73" s="17" customFormat="1" ht="11.25" customHeight="1" x14ac:dyDescent="0.2"/>
    <row r="469" spans="1:73" ht="11.25" customHeight="1" x14ac:dyDescent="0.2">
      <c r="A469" s="17"/>
      <c r="B469" s="17"/>
      <c r="C469" s="17"/>
      <c r="D469" s="17"/>
      <c r="E469" s="17"/>
      <c r="F469" s="17"/>
      <c r="G469" s="17"/>
      <c r="H469" s="17"/>
      <c r="I469" s="17"/>
      <c r="J469" s="17"/>
      <c r="K469" s="17"/>
      <c r="L469" s="17"/>
      <c r="M469" s="17"/>
      <c r="N469" s="17"/>
      <c r="O469" s="17"/>
      <c r="P469" s="17"/>
      <c r="Q469" s="17"/>
      <c r="R469" s="17"/>
      <c r="S469" s="17"/>
      <c r="T469" s="17"/>
      <c r="U469" s="17"/>
      <c r="V469" s="17"/>
      <c r="W469" s="17"/>
      <c r="X469" s="17"/>
      <c r="Y469" s="17"/>
      <c r="Z469" s="17"/>
      <c r="AA469" s="17"/>
      <c r="AB469" s="17"/>
      <c r="AC469" s="17"/>
      <c r="AD469" s="17"/>
      <c r="AE469" s="17"/>
      <c r="AF469" s="17"/>
      <c r="AG469" s="17"/>
      <c r="AH469" s="17"/>
      <c r="AI469" s="17"/>
      <c r="AJ469" s="17"/>
      <c r="AK469" s="17"/>
      <c r="AL469" s="17"/>
      <c r="AM469" s="17"/>
      <c r="AN469" s="17"/>
      <c r="AO469" s="17"/>
      <c r="AP469" s="17"/>
      <c r="AQ469" s="17"/>
      <c r="AR469" s="17"/>
      <c r="AS469" s="17"/>
      <c r="AT469" s="17"/>
      <c r="AU469" s="17"/>
      <c r="AV469" s="17"/>
      <c r="AW469" s="17"/>
      <c r="AX469" s="17"/>
      <c r="AY469" s="17"/>
      <c r="AZ469" s="17"/>
      <c r="BA469" s="17"/>
      <c r="BB469" s="17"/>
      <c r="BC469" s="17"/>
      <c r="BD469" s="17"/>
      <c r="BE469" s="17"/>
      <c r="BF469" s="17"/>
      <c r="BG469" s="17"/>
      <c r="BH469" s="17"/>
      <c r="BI469" s="17"/>
      <c r="BJ469" s="17"/>
      <c r="BK469" s="17"/>
      <c r="BL469" s="17"/>
      <c r="BM469" s="17"/>
      <c r="BN469" s="17"/>
      <c r="BO469" s="17"/>
      <c r="BP469" s="17"/>
      <c r="BQ469" s="17"/>
      <c r="BR469" s="17"/>
      <c r="BS469" s="17"/>
      <c r="BT469" s="17"/>
      <c r="BU469" s="17"/>
    </row>
    <row r="470" spans="1:73" ht="11.25" customHeight="1" x14ac:dyDescent="0.2">
      <c r="F470" s="2"/>
      <c r="G470" s="2"/>
      <c r="I470" s="2"/>
      <c r="J470" s="2"/>
      <c r="K470" s="2"/>
      <c r="L470" s="2"/>
      <c r="M470" s="2"/>
      <c r="U470" s="2"/>
    </row>
    <row r="471" spans="1:73" ht="11.25" customHeight="1" x14ac:dyDescent="0.2">
      <c r="F471" s="2"/>
      <c r="G471" s="2"/>
      <c r="I471" s="2"/>
      <c r="J471" s="2"/>
      <c r="K471" s="2"/>
      <c r="L471" s="2"/>
      <c r="M471" s="2"/>
      <c r="U471" s="2"/>
    </row>
    <row r="472" spans="1:73" ht="11.25" customHeight="1" x14ac:dyDescent="0.2">
      <c r="F472" s="2"/>
      <c r="G472" s="2"/>
      <c r="I472" s="2"/>
      <c r="J472" s="2"/>
      <c r="K472" s="2"/>
      <c r="L472" s="2"/>
      <c r="M472" s="2"/>
      <c r="U472" s="2"/>
    </row>
    <row r="473" spans="1:73" ht="11.25" customHeight="1" x14ac:dyDescent="0.2">
      <c r="F473" s="2"/>
      <c r="G473" s="2"/>
      <c r="I473" s="2"/>
      <c r="J473" s="2"/>
      <c r="K473" s="2"/>
      <c r="L473" s="2"/>
      <c r="M473" s="2"/>
      <c r="U473" s="2"/>
    </row>
    <row r="474" spans="1:73" ht="11.25" customHeight="1" x14ac:dyDescent="0.2">
      <c r="F474" s="2"/>
      <c r="G474" s="2"/>
      <c r="I474" s="2"/>
      <c r="J474" s="2"/>
      <c r="K474" s="2"/>
      <c r="L474" s="2"/>
      <c r="M474" s="2"/>
      <c r="U474" s="2"/>
    </row>
    <row r="475" spans="1:73" ht="11.25" customHeight="1" x14ac:dyDescent="0.2">
      <c r="F475" s="2"/>
      <c r="G475" s="2"/>
      <c r="I475" s="2"/>
      <c r="J475" s="2"/>
      <c r="K475" s="2"/>
      <c r="L475" s="2"/>
      <c r="M475" s="2"/>
      <c r="U475" s="2"/>
    </row>
    <row r="476" spans="1:73" ht="11.25" customHeight="1" x14ac:dyDescent="0.2">
      <c r="F476" s="2"/>
      <c r="G476" s="2"/>
      <c r="I476" s="2"/>
      <c r="J476" s="2"/>
      <c r="K476" s="2"/>
      <c r="L476" s="2"/>
      <c r="M476" s="2"/>
      <c r="U476" s="2"/>
    </row>
    <row r="477" spans="1:73" ht="11.25" customHeight="1" x14ac:dyDescent="0.2">
      <c r="F477" s="2"/>
      <c r="G477" s="2"/>
      <c r="I477" s="2"/>
      <c r="J477" s="2"/>
      <c r="K477" s="2"/>
      <c r="L477" s="2"/>
      <c r="M477" s="2"/>
      <c r="U477" s="2"/>
    </row>
    <row r="478" spans="1:73" s="17" customFormat="1" ht="11.25" customHeight="1" x14ac:dyDescent="0.2"/>
    <row r="479" spans="1:73" ht="11.25" customHeight="1" x14ac:dyDescent="0.2">
      <c r="A479" s="17"/>
      <c r="B479" s="17"/>
      <c r="C479" s="17"/>
      <c r="D479" s="17"/>
      <c r="E479" s="17"/>
      <c r="F479" s="17"/>
      <c r="G479" s="17"/>
      <c r="H479" s="17"/>
      <c r="I479" s="17"/>
      <c r="J479" s="17"/>
      <c r="K479" s="17"/>
      <c r="L479" s="17"/>
      <c r="M479" s="17"/>
      <c r="N479" s="17"/>
      <c r="O479" s="17"/>
      <c r="P479" s="17"/>
      <c r="Q479" s="17"/>
      <c r="R479" s="17"/>
      <c r="S479" s="17"/>
      <c r="T479" s="17"/>
      <c r="U479" s="17"/>
      <c r="V479" s="17"/>
      <c r="W479" s="17"/>
      <c r="X479" s="17"/>
      <c r="Y479" s="17"/>
      <c r="Z479" s="17"/>
      <c r="AA479" s="17"/>
      <c r="AB479" s="17"/>
      <c r="AC479" s="17"/>
      <c r="AD479" s="17"/>
      <c r="AE479" s="17"/>
      <c r="AF479" s="17"/>
      <c r="AG479" s="17"/>
      <c r="AH479" s="17"/>
      <c r="AI479" s="17"/>
      <c r="AJ479" s="17"/>
      <c r="AK479" s="17"/>
      <c r="AL479" s="17"/>
      <c r="AM479" s="17"/>
      <c r="AN479" s="17"/>
      <c r="AO479" s="17"/>
      <c r="AP479" s="17"/>
      <c r="AQ479" s="17"/>
      <c r="AR479" s="17"/>
      <c r="AS479" s="17"/>
      <c r="AT479" s="17"/>
      <c r="AU479" s="17"/>
      <c r="AV479" s="17"/>
      <c r="AW479" s="17"/>
      <c r="AX479" s="17"/>
      <c r="AY479" s="17"/>
      <c r="AZ479" s="17"/>
      <c r="BA479" s="17"/>
      <c r="BB479" s="17"/>
      <c r="BC479" s="17"/>
      <c r="BD479" s="17"/>
      <c r="BE479" s="17"/>
      <c r="BF479" s="17"/>
      <c r="BG479" s="17"/>
      <c r="BH479" s="17"/>
      <c r="BI479" s="17"/>
      <c r="BJ479" s="17"/>
      <c r="BK479" s="17"/>
      <c r="BL479" s="17"/>
      <c r="BM479" s="17"/>
      <c r="BN479" s="17"/>
      <c r="BO479" s="17"/>
      <c r="BP479" s="17"/>
      <c r="BQ479" s="17"/>
      <c r="BR479" s="17"/>
      <c r="BS479" s="17"/>
      <c r="BT479" s="17"/>
      <c r="BU479" s="17"/>
    </row>
    <row r="480" spans="1:73" s="17" customFormat="1" ht="11.25" customHeight="1" x14ac:dyDescent="0.2"/>
    <row r="481" spans="1:73" ht="11.25" customHeight="1" x14ac:dyDescent="0.2">
      <c r="A481" s="17"/>
      <c r="B481" s="17"/>
      <c r="C481" s="17"/>
      <c r="D481" s="17"/>
      <c r="E481" s="17"/>
      <c r="F481" s="17"/>
      <c r="G481" s="17"/>
      <c r="H481" s="17"/>
      <c r="I481" s="17"/>
      <c r="J481" s="17"/>
      <c r="K481" s="17"/>
      <c r="L481" s="17"/>
      <c r="M481" s="17"/>
      <c r="N481" s="17"/>
      <c r="O481" s="17"/>
      <c r="P481" s="17"/>
      <c r="Q481" s="17"/>
      <c r="R481" s="17"/>
      <c r="S481" s="17"/>
      <c r="T481" s="17"/>
      <c r="U481" s="17"/>
      <c r="V481" s="17"/>
      <c r="W481" s="17"/>
      <c r="X481" s="17"/>
      <c r="Y481" s="17"/>
      <c r="Z481" s="17"/>
      <c r="AA481" s="17"/>
      <c r="AB481" s="17"/>
      <c r="AC481" s="17"/>
      <c r="AD481" s="17"/>
      <c r="AE481" s="17"/>
      <c r="AF481" s="17"/>
      <c r="AG481" s="17"/>
      <c r="AH481" s="17"/>
      <c r="AI481" s="17"/>
      <c r="AJ481" s="17"/>
      <c r="AK481" s="17"/>
      <c r="AL481" s="17"/>
      <c r="AM481" s="17"/>
      <c r="AN481" s="17"/>
      <c r="AO481" s="17"/>
      <c r="AP481" s="17"/>
      <c r="AQ481" s="17"/>
      <c r="AR481" s="17"/>
      <c r="AS481" s="17"/>
      <c r="AT481" s="17"/>
      <c r="AU481" s="17"/>
      <c r="AV481" s="17"/>
      <c r="AW481" s="17"/>
      <c r="AX481" s="17"/>
      <c r="AY481" s="17"/>
      <c r="AZ481" s="17"/>
      <c r="BA481" s="17"/>
      <c r="BB481" s="17"/>
      <c r="BC481" s="17"/>
      <c r="BD481" s="17"/>
      <c r="BE481" s="17"/>
      <c r="BF481" s="17"/>
      <c r="BG481" s="17"/>
      <c r="BH481" s="17"/>
      <c r="BI481" s="17"/>
      <c r="BJ481" s="17"/>
      <c r="BK481" s="17"/>
      <c r="BL481" s="17"/>
      <c r="BM481" s="17"/>
      <c r="BN481" s="17"/>
      <c r="BO481" s="17"/>
      <c r="BP481" s="17"/>
      <c r="BQ481" s="17"/>
      <c r="BR481" s="17"/>
      <c r="BS481" s="17"/>
      <c r="BT481" s="17"/>
      <c r="BU481" s="17"/>
    </row>
    <row r="482" spans="1:73" ht="11.25" customHeight="1" x14ac:dyDescent="0.2">
      <c r="F482" s="2"/>
      <c r="G482" s="2"/>
      <c r="I482" s="2"/>
      <c r="J482" s="2"/>
      <c r="K482" s="2"/>
      <c r="L482" s="2"/>
      <c r="M482" s="2"/>
      <c r="U482" s="2"/>
    </row>
    <row r="483" spans="1:73" ht="11.25" customHeight="1" x14ac:dyDescent="0.2">
      <c r="F483" s="2"/>
      <c r="G483" s="2"/>
      <c r="I483" s="2"/>
      <c r="J483" s="2"/>
      <c r="K483" s="2"/>
      <c r="L483" s="2"/>
      <c r="M483" s="2"/>
      <c r="U483" s="2"/>
    </row>
    <row r="484" spans="1:73" ht="11.25" customHeight="1" x14ac:dyDescent="0.2">
      <c r="F484" s="2"/>
      <c r="G484" s="2"/>
      <c r="I484" s="2"/>
      <c r="J484" s="2"/>
      <c r="K484" s="2"/>
      <c r="L484" s="2"/>
      <c r="M484" s="2"/>
      <c r="U484" s="2"/>
    </row>
    <row r="485" spans="1:73" ht="11.25" customHeight="1" x14ac:dyDescent="0.2">
      <c r="F485" s="2"/>
      <c r="G485" s="2"/>
      <c r="I485" s="2"/>
      <c r="J485" s="2"/>
      <c r="K485" s="2"/>
      <c r="L485" s="2"/>
      <c r="M485" s="2"/>
      <c r="U485" s="2"/>
    </row>
    <row r="486" spans="1:73" ht="11.25" customHeight="1" x14ac:dyDescent="0.2">
      <c r="F486" s="2"/>
      <c r="G486" s="2"/>
      <c r="I486" s="2"/>
      <c r="J486" s="2"/>
      <c r="K486" s="2"/>
      <c r="L486" s="2"/>
      <c r="M486" s="2"/>
      <c r="U486" s="2"/>
    </row>
    <row r="487" spans="1:73" ht="11.25" customHeight="1" x14ac:dyDescent="0.2">
      <c r="A487" s="17"/>
      <c r="B487" s="17"/>
      <c r="C487" s="17"/>
      <c r="D487" s="17"/>
      <c r="E487" s="17"/>
      <c r="F487" s="17"/>
      <c r="G487" s="17"/>
      <c r="H487" s="17"/>
      <c r="I487" s="17"/>
      <c r="J487" s="17"/>
      <c r="K487" s="17"/>
      <c r="L487" s="17"/>
      <c r="M487" s="17"/>
      <c r="N487" s="17"/>
      <c r="O487" s="17"/>
      <c r="P487" s="17"/>
      <c r="Q487" s="17"/>
      <c r="R487" s="17"/>
      <c r="S487" s="17"/>
      <c r="T487" s="17"/>
      <c r="U487" s="17"/>
      <c r="V487" s="17"/>
      <c r="W487" s="17"/>
      <c r="X487" s="17"/>
      <c r="Y487" s="17"/>
      <c r="Z487" s="17"/>
      <c r="AA487" s="17"/>
      <c r="AB487" s="17"/>
      <c r="AC487" s="17"/>
      <c r="AD487" s="17"/>
      <c r="AE487" s="17"/>
      <c r="AF487" s="17"/>
      <c r="AG487" s="17"/>
      <c r="AH487" s="17"/>
      <c r="AI487" s="17"/>
      <c r="AJ487" s="17"/>
      <c r="AK487" s="17"/>
      <c r="AL487" s="17"/>
      <c r="AM487" s="17"/>
      <c r="AN487" s="17"/>
      <c r="AO487" s="17"/>
      <c r="AP487" s="17"/>
      <c r="AQ487" s="17"/>
      <c r="AR487" s="17"/>
      <c r="AS487" s="17"/>
      <c r="AT487" s="17"/>
      <c r="AU487" s="17"/>
      <c r="AV487" s="17"/>
      <c r="AW487" s="17"/>
      <c r="AX487" s="17"/>
      <c r="AY487" s="17"/>
      <c r="AZ487" s="17"/>
      <c r="BA487" s="17"/>
      <c r="BB487" s="17"/>
      <c r="BC487" s="17"/>
      <c r="BD487" s="17"/>
      <c r="BE487" s="17"/>
      <c r="BF487" s="17"/>
      <c r="BG487" s="17"/>
      <c r="BH487" s="17"/>
      <c r="BI487" s="17"/>
      <c r="BJ487" s="17"/>
      <c r="BK487" s="17"/>
      <c r="BL487" s="17"/>
      <c r="BM487" s="17"/>
      <c r="BN487" s="17"/>
      <c r="BO487" s="17"/>
      <c r="BP487" s="17"/>
      <c r="BQ487" s="17"/>
      <c r="BR487" s="17"/>
      <c r="BS487" s="17"/>
      <c r="BT487" s="17"/>
      <c r="BU487" s="17"/>
    </row>
    <row r="488" spans="1:73" ht="11.25" customHeight="1" x14ac:dyDescent="0.2">
      <c r="F488" s="2"/>
      <c r="G488" s="2"/>
      <c r="I488" s="2"/>
      <c r="J488" s="2"/>
      <c r="K488" s="2"/>
      <c r="L488" s="2"/>
      <c r="M488" s="2"/>
      <c r="U488" s="2"/>
    </row>
    <row r="489" spans="1:73" ht="11.25" customHeight="1" x14ac:dyDescent="0.2">
      <c r="F489" s="2"/>
      <c r="G489" s="2"/>
      <c r="I489" s="2"/>
      <c r="J489" s="2"/>
      <c r="K489" s="2"/>
      <c r="L489" s="2"/>
      <c r="M489" s="2"/>
      <c r="U489" s="2"/>
    </row>
    <row r="490" spans="1:73" ht="11.25" customHeight="1" x14ac:dyDescent="0.2">
      <c r="F490" s="2"/>
      <c r="G490" s="2"/>
      <c r="I490" s="2"/>
      <c r="J490" s="2"/>
      <c r="K490" s="2"/>
      <c r="L490" s="2"/>
      <c r="M490" s="2"/>
      <c r="U490" s="2"/>
    </row>
    <row r="491" spans="1:73" ht="11.25" customHeight="1" x14ac:dyDescent="0.2">
      <c r="F491" s="2"/>
      <c r="G491" s="2"/>
      <c r="I491" s="2"/>
      <c r="J491" s="2"/>
      <c r="K491" s="2"/>
      <c r="L491" s="2"/>
      <c r="M491" s="2"/>
      <c r="U491" s="2"/>
    </row>
    <row r="492" spans="1:73" ht="11.25" customHeight="1" x14ac:dyDescent="0.2">
      <c r="F492" s="2"/>
      <c r="G492" s="2"/>
      <c r="I492" s="2"/>
      <c r="J492" s="2"/>
      <c r="K492" s="2"/>
      <c r="L492" s="2"/>
      <c r="M492" s="2"/>
      <c r="U492" s="2"/>
    </row>
    <row r="493" spans="1:73" ht="11.25" customHeight="1" x14ac:dyDescent="0.2">
      <c r="F493" s="2"/>
      <c r="G493" s="2"/>
      <c r="I493" s="2"/>
      <c r="J493" s="2"/>
      <c r="K493" s="2"/>
      <c r="L493" s="2"/>
      <c r="M493" s="2"/>
      <c r="U493" s="2"/>
    </row>
    <row r="494" spans="1:73" ht="11.25" customHeight="1" x14ac:dyDescent="0.2">
      <c r="F494" s="2"/>
      <c r="G494" s="2"/>
      <c r="I494" s="2"/>
      <c r="J494" s="2"/>
      <c r="K494" s="2"/>
      <c r="L494" s="2"/>
      <c r="M494" s="2"/>
      <c r="U494" s="2"/>
    </row>
    <row r="495" spans="1:73" ht="11.25" customHeight="1" x14ac:dyDescent="0.2">
      <c r="F495" s="2"/>
      <c r="G495" s="2"/>
      <c r="I495" s="2"/>
      <c r="J495" s="2"/>
      <c r="K495" s="2"/>
      <c r="L495" s="2"/>
      <c r="M495" s="2"/>
      <c r="U495" s="2"/>
    </row>
    <row r="496" spans="1:73" ht="11.25" customHeight="1" x14ac:dyDescent="0.2">
      <c r="F496" s="2"/>
      <c r="G496" s="2"/>
      <c r="I496" s="2"/>
      <c r="J496" s="2"/>
      <c r="K496" s="2"/>
      <c r="L496" s="2"/>
      <c r="M496" s="2"/>
      <c r="U496" s="2"/>
    </row>
    <row r="497" spans="6:21" ht="11.25" customHeight="1" x14ac:dyDescent="0.2">
      <c r="F497" s="2"/>
      <c r="G497" s="2"/>
      <c r="I497" s="2"/>
      <c r="J497" s="2"/>
      <c r="K497" s="2"/>
      <c r="L497" s="2"/>
      <c r="M497" s="2"/>
      <c r="U497" s="2"/>
    </row>
    <row r="498" spans="6:21" ht="11.25" customHeight="1" x14ac:dyDescent="0.2">
      <c r="F498" s="2"/>
      <c r="G498" s="2"/>
      <c r="I498" s="2"/>
      <c r="J498" s="2"/>
      <c r="K498" s="2"/>
      <c r="L498" s="2"/>
      <c r="M498" s="2"/>
      <c r="U498" s="2"/>
    </row>
    <row r="499" spans="6:21" ht="11.25" customHeight="1" x14ac:dyDescent="0.2">
      <c r="F499" s="2"/>
      <c r="G499" s="2"/>
      <c r="I499" s="2"/>
      <c r="J499" s="2"/>
      <c r="K499" s="2"/>
      <c r="L499" s="2"/>
      <c r="M499" s="2"/>
      <c r="U499" s="2"/>
    </row>
    <row r="500" spans="6:21" ht="11.25" customHeight="1" x14ac:dyDescent="0.2">
      <c r="F500" s="2"/>
      <c r="G500" s="2"/>
      <c r="I500" s="2"/>
      <c r="J500" s="2"/>
      <c r="K500" s="2"/>
      <c r="L500" s="2"/>
      <c r="M500" s="2"/>
      <c r="U500" s="2"/>
    </row>
    <row r="501" spans="6:21" ht="11.25" customHeight="1" x14ac:dyDescent="0.2">
      <c r="F501" s="2"/>
      <c r="G501" s="2"/>
      <c r="I501" s="2"/>
      <c r="J501" s="2"/>
      <c r="K501" s="2"/>
      <c r="L501" s="2"/>
      <c r="M501" s="2"/>
      <c r="U501" s="2"/>
    </row>
    <row r="502" spans="6:21" ht="11.25" customHeight="1" x14ac:dyDescent="0.2">
      <c r="F502" s="2"/>
      <c r="G502" s="2"/>
      <c r="I502" s="2"/>
      <c r="J502" s="2"/>
      <c r="K502" s="2"/>
      <c r="L502" s="2"/>
      <c r="M502" s="2"/>
      <c r="U502" s="2"/>
    </row>
    <row r="503" spans="6:21" ht="11.25" customHeight="1" x14ac:dyDescent="0.2">
      <c r="F503" s="2"/>
      <c r="G503" s="2"/>
      <c r="I503" s="2"/>
      <c r="J503" s="2"/>
      <c r="K503" s="2"/>
      <c r="L503" s="2"/>
      <c r="M503" s="2"/>
      <c r="U503" s="2"/>
    </row>
    <row r="504" spans="6:21" ht="11.25" customHeight="1" x14ac:dyDescent="0.2">
      <c r="F504" s="2"/>
      <c r="G504" s="2"/>
      <c r="I504" s="2"/>
      <c r="J504" s="2"/>
      <c r="K504" s="2"/>
      <c r="L504" s="2"/>
      <c r="M504" s="2"/>
      <c r="U504" s="2"/>
    </row>
    <row r="505" spans="6:21" ht="11.25" customHeight="1" x14ac:dyDescent="0.2">
      <c r="F505" s="2"/>
      <c r="G505" s="2"/>
      <c r="I505" s="2"/>
      <c r="J505" s="2"/>
      <c r="K505" s="2"/>
      <c r="L505" s="2"/>
      <c r="M505" s="2"/>
      <c r="U505" s="2"/>
    </row>
    <row r="506" spans="6:21" ht="11.25" customHeight="1" x14ac:dyDescent="0.2">
      <c r="F506" s="2"/>
      <c r="G506" s="2"/>
      <c r="I506" s="2"/>
      <c r="J506" s="2"/>
      <c r="K506" s="2"/>
      <c r="L506" s="2"/>
      <c r="M506" s="2"/>
      <c r="U506" s="2"/>
    </row>
    <row r="507" spans="6:21" ht="11.25" customHeight="1" x14ac:dyDescent="0.2">
      <c r="F507" s="2"/>
      <c r="G507" s="2"/>
      <c r="I507" s="2"/>
      <c r="J507" s="2"/>
      <c r="K507" s="2"/>
      <c r="L507" s="2"/>
      <c r="M507" s="2"/>
      <c r="U507" s="2"/>
    </row>
    <row r="508" spans="6:21" ht="11.25" customHeight="1" x14ac:dyDescent="0.2">
      <c r="F508" s="2"/>
      <c r="G508" s="2"/>
      <c r="I508" s="2"/>
      <c r="J508" s="2"/>
      <c r="K508" s="2"/>
      <c r="L508" s="2"/>
      <c r="M508" s="2"/>
      <c r="U508" s="2"/>
    </row>
    <row r="509" spans="6:21" ht="11.25" customHeight="1" x14ac:dyDescent="0.2">
      <c r="F509" s="2"/>
      <c r="G509" s="2"/>
      <c r="I509" s="2"/>
      <c r="J509" s="2"/>
      <c r="K509" s="2"/>
      <c r="L509" s="2"/>
      <c r="M509" s="2"/>
      <c r="U509" s="2"/>
    </row>
    <row r="510" spans="6:21" ht="11.25" customHeight="1" x14ac:dyDescent="0.2">
      <c r="F510" s="2"/>
      <c r="G510" s="2"/>
      <c r="I510" s="2"/>
      <c r="J510" s="2"/>
      <c r="K510" s="2"/>
      <c r="L510" s="2"/>
      <c r="M510" s="2"/>
      <c r="U510" s="2"/>
    </row>
    <row r="511" spans="6:21" ht="11.25" customHeight="1" x14ac:dyDescent="0.2">
      <c r="F511" s="2"/>
      <c r="G511" s="2"/>
      <c r="I511" s="2"/>
      <c r="J511" s="2"/>
      <c r="K511" s="2"/>
      <c r="L511" s="2"/>
      <c r="M511" s="2"/>
      <c r="U511" s="2"/>
    </row>
    <row r="512" spans="6:21" ht="11.25" customHeight="1" x14ac:dyDescent="0.2">
      <c r="F512" s="2"/>
      <c r="G512" s="2"/>
      <c r="I512" s="2"/>
      <c r="J512" s="2"/>
      <c r="K512" s="2"/>
      <c r="L512" s="2"/>
      <c r="M512" s="2"/>
      <c r="U512" s="2"/>
    </row>
    <row r="513" spans="6:21" ht="11.25" customHeight="1" x14ac:dyDescent="0.2">
      <c r="F513" s="2"/>
      <c r="G513" s="2"/>
      <c r="I513" s="2"/>
      <c r="J513" s="2"/>
      <c r="K513" s="2"/>
      <c r="L513" s="2"/>
      <c r="M513" s="2"/>
      <c r="U513" s="2"/>
    </row>
    <row r="514" spans="6:21" ht="11.25" customHeight="1" x14ac:dyDescent="0.2">
      <c r="F514" s="2"/>
      <c r="G514" s="2"/>
      <c r="I514" s="2"/>
      <c r="J514" s="2"/>
      <c r="K514" s="2"/>
      <c r="L514" s="2"/>
      <c r="M514" s="2"/>
      <c r="U514" s="2"/>
    </row>
    <row r="515" spans="6:21" ht="11.25" customHeight="1" x14ac:dyDescent="0.2">
      <c r="F515" s="2"/>
      <c r="G515" s="2"/>
      <c r="I515" s="2"/>
      <c r="J515" s="2"/>
      <c r="K515" s="2"/>
      <c r="L515" s="2"/>
      <c r="M515" s="2"/>
      <c r="U515" s="2"/>
    </row>
    <row r="516" spans="6:21" ht="11.25" customHeight="1" x14ac:dyDescent="0.2">
      <c r="F516" s="2"/>
      <c r="G516" s="2"/>
      <c r="I516" s="2"/>
      <c r="J516" s="2"/>
      <c r="K516" s="2"/>
      <c r="L516" s="2"/>
      <c r="M516" s="2"/>
      <c r="U516" s="2"/>
    </row>
    <row r="517" spans="6:21" ht="11.25" customHeight="1" x14ac:dyDescent="0.2">
      <c r="F517" s="2"/>
      <c r="G517" s="2"/>
      <c r="I517" s="2"/>
      <c r="J517" s="2"/>
      <c r="K517" s="2"/>
      <c r="L517" s="2"/>
      <c r="M517" s="2"/>
      <c r="U517" s="2"/>
    </row>
    <row r="518" spans="6:21" ht="11.25" customHeight="1" x14ac:dyDescent="0.2">
      <c r="F518" s="2"/>
      <c r="G518" s="2"/>
      <c r="I518" s="2"/>
      <c r="J518" s="2"/>
      <c r="K518" s="2"/>
      <c r="L518" s="2"/>
      <c r="M518" s="2"/>
      <c r="U518" s="2"/>
    </row>
    <row r="519" spans="6:21" ht="11.25" customHeight="1" x14ac:dyDescent="0.2">
      <c r="F519" s="2"/>
      <c r="G519" s="2"/>
      <c r="I519" s="2"/>
      <c r="J519" s="2"/>
      <c r="K519" s="2"/>
      <c r="L519" s="2"/>
      <c r="M519" s="2"/>
      <c r="U519" s="2"/>
    </row>
    <row r="520" spans="6:21" ht="11.25" customHeight="1" x14ac:dyDescent="0.2">
      <c r="F520" s="2"/>
      <c r="G520" s="2"/>
      <c r="I520" s="2"/>
      <c r="J520" s="2"/>
      <c r="K520" s="2"/>
      <c r="L520" s="2"/>
      <c r="M520" s="2"/>
      <c r="U520" s="2"/>
    </row>
    <row r="521" spans="6:21" ht="11.25" customHeight="1" x14ac:dyDescent="0.2">
      <c r="F521" s="2"/>
      <c r="G521" s="2"/>
      <c r="I521" s="2"/>
      <c r="J521" s="2"/>
      <c r="K521" s="2"/>
      <c r="L521" s="2"/>
      <c r="M521" s="2"/>
      <c r="U521" s="2"/>
    </row>
    <row r="522" spans="6:21" ht="11.25" customHeight="1" x14ac:dyDescent="0.2">
      <c r="F522" s="2"/>
      <c r="G522" s="2"/>
      <c r="I522" s="2"/>
      <c r="J522" s="2"/>
      <c r="K522" s="2"/>
      <c r="L522" s="2"/>
      <c r="M522" s="2"/>
      <c r="U522" s="2"/>
    </row>
    <row r="523" spans="6:21" ht="11.25" customHeight="1" x14ac:dyDescent="0.2">
      <c r="F523" s="2"/>
      <c r="G523" s="2"/>
      <c r="I523" s="2"/>
      <c r="J523" s="2"/>
      <c r="K523" s="2"/>
      <c r="L523" s="2"/>
      <c r="M523" s="2"/>
      <c r="U523" s="2"/>
    </row>
    <row r="524" spans="6:21" ht="11.25" customHeight="1" x14ac:dyDescent="0.2">
      <c r="F524" s="2"/>
      <c r="G524" s="2"/>
      <c r="I524" s="2"/>
      <c r="J524" s="2"/>
      <c r="K524" s="2"/>
      <c r="L524" s="2"/>
      <c r="M524" s="2"/>
      <c r="U524" s="2"/>
    </row>
    <row r="525" spans="6:21" ht="11.25" customHeight="1" x14ac:dyDescent="0.2">
      <c r="F525" s="2"/>
      <c r="G525" s="2"/>
      <c r="I525" s="2"/>
      <c r="J525" s="2"/>
      <c r="K525" s="2"/>
      <c r="L525" s="2"/>
      <c r="M525" s="2"/>
      <c r="U525" s="2"/>
    </row>
    <row r="526" spans="6:21" ht="11.25" customHeight="1" x14ac:dyDescent="0.2">
      <c r="F526" s="2"/>
      <c r="G526" s="2"/>
      <c r="I526" s="2"/>
      <c r="J526" s="2"/>
      <c r="K526" s="2"/>
      <c r="L526" s="2"/>
      <c r="M526" s="2"/>
      <c r="U526" s="2"/>
    </row>
    <row r="527" spans="6:21" ht="11.25" customHeight="1" x14ac:dyDescent="0.2">
      <c r="F527" s="2"/>
      <c r="G527" s="2"/>
      <c r="I527" s="2"/>
      <c r="J527" s="2"/>
      <c r="K527" s="2"/>
      <c r="L527" s="2"/>
      <c r="M527" s="2"/>
      <c r="U527" s="2"/>
    </row>
    <row r="528" spans="6:21" ht="11.25" customHeight="1" x14ac:dyDescent="0.2">
      <c r="F528" s="2"/>
      <c r="G528" s="2"/>
      <c r="I528" s="2"/>
      <c r="J528" s="2"/>
      <c r="K528" s="2"/>
      <c r="L528" s="2"/>
      <c r="M528" s="2"/>
      <c r="U528" s="2"/>
    </row>
    <row r="529" spans="6:21" ht="11.25" customHeight="1" x14ac:dyDescent="0.2">
      <c r="F529" s="2"/>
      <c r="G529" s="2"/>
      <c r="I529" s="2"/>
      <c r="J529" s="2"/>
      <c r="K529" s="2"/>
      <c r="L529" s="2"/>
      <c r="M529" s="2"/>
      <c r="U529" s="2"/>
    </row>
    <row r="530" spans="6:21" ht="11.25" customHeight="1" x14ac:dyDescent="0.2">
      <c r="F530" s="2"/>
      <c r="G530" s="2"/>
      <c r="I530" s="2"/>
      <c r="J530" s="2"/>
      <c r="K530" s="2"/>
      <c r="L530" s="2"/>
      <c r="M530" s="2"/>
      <c r="U530" s="2"/>
    </row>
    <row r="531" spans="6:21" ht="11.25" customHeight="1" x14ac:dyDescent="0.2">
      <c r="F531" s="2"/>
      <c r="G531" s="2"/>
      <c r="I531" s="2"/>
      <c r="J531" s="2"/>
      <c r="K531" s="2"/>
      <c r="L531" s="2"/>
      <c r="M531" s="2"/>
      <c r="U531" s="2"/>
    </row>
    <row r="532" spans="6:21" ht="11.25" customHeight="1" x14ac:dyDescent="0.2">
      <c r="F532" s="2"/>
      <c r="G532" s="2"/>
      <c r="I532" s="2"/>
      <c r="J532" s="2"/>
      <c r="K532" s="2"/>
      <c r="L532" s="2"/>
      <c r="M532" s="2"/>
      <c r="U532" s="2"/>
    </row>
    <row r="533" spans="6:21" ht="11.25" customHeight="1" x14ac:dyDescent="0.2">
      <c r="F533" s="2"/>
      <c r="G533" s="2"/>
      <c r="I533" s="2"/>
      <c r="J533" s="2"/>
      <c r="K533" s="2"/>
      <c r="L533" s="2"/>
      <c r="M533" s="2"/>
      <c r="U533" s="2"/>
    </row>
    <row r="534" spans="6:21" ht="11.25" customHeight="1" x14ac:dyDescent="0.2">
      <c r="F534" s="2"/>
      <c r="G534" s="2"/>
      <c r="I534" s="2"/>
      <c r="J534" s="2"/>
      <c r="K534" s="2"/>
      <c r="L534" s="2"/>
      <c r="M534" s="2"/>
      <c r="U534" s="2"/>
    </row>
    <row r="535" spans="6:21" ht="11.25" customHeight="1" x14ac:dyDescent="0.2">
      <c r="F535" s="2"/>
      <c r="G535" s="2"/>
      <c r="I535" s="2"/>
      <c r="J535" s="2"/>
      <c r="K535" s="2"/>
      <c r="L535" s="2"/>
      <c r="M535" s="2"/>
      <c r="U535" s="2"/>
    </row>
    <row r="536" spans="6:21" ht="11.25" customHeight="1" x14ac:dyDescent="0.2">
      <c r="F536" s="2"/>
      <c r="G536" s="2"/>
      <c r="I536" s="2"/>
      <c r="J536" s="2"/>
      <c r="K536" s="2"/>
      <c r="L536" s="2"/>
      <c r="M536" s="2"/>
      <c r="U536" s="2"/>
    </row>
    <row r="537" spans="6:21" ht="11.25" customHeight="1" x14ac:dyDescent="0.2">
      <c r="F537" s="2"/>
      <c r="G537" s="2"/>
      <c r="I537" s="2"/>
      <c r="J537" s="2"/>
      <c r="K537" s="2"/>
      <c r="L537" s="2"/>
      <c r="M537" s="2"/>
      <c r="U537" s="2"/>
    </row>
    <row r="538" spans="6:21" ht="11.25" customHeight="1" x14ac:dyDescent="0.2">
      <c r="F538" s="2"/>
      <c r="G538" s="2"/>
      <c r="I538" s="2"/>
      <c r="J538" s="2"/>
      <c r="K538" s="2"/>
      <c r="L538" s="2"/>
      <c r="M538" s="2"/>
      <c r="U538" s="2"/>
    </row>
    <row r="539" spans="6:21" ht="11.25" customHeight="1" x14ac:dyDescent="0.2">
      <c r="F539" s="2"/>
      <c r="G539" s="2"/>
      <c r="I539" s="2"/>
      <c r="J539" s="2"/>
      <c r="K539" s="2"/>
      <c r="L539" s="2"/>
      <c r="M539" s="2"/>
      <c r="U539" s="2"/>
    </row>
    <row r="540" spans="6:21" ht="11.25" customHeight="1" x14ac:dyDescent="0.2">
      <c r="F540" s="2"/>
      <c r="G540" s="2"/>
      <c r="I540" s="2"/>
      <c r="J540" s="2"/>
      <c r="K540" s="2"/>
      <c r="L540" s="2"/>
      <c r="M540" s="2"/>
      <c r="U540" s="2"/>
    </row>
    <row r="541" spans="6:21" ht="11.25" customHeight="1" x14ac:dyDescent="0.2">
      <c r="F541" s="2"/>
      <c r="G541" s="2"/>
      <c r="I541" s="2"/>
      <c r="J541" s="2"/>
      <c r="K541" s="2"/>
      <c r="L541" s="2"/>
      <c r="M541" s="2"/>
      <c r="U541" s="2"/>
    </row>
    <row r="542" spans="6:21" ht="11.25" customHeight="1" x14ac:dyDescent="0.2">
      <c r="F542" s="2"/>
      <c r="G542" s="2"/>
      <c r="I542" s="2"/>
      <c r="J542" s="2"/>
      <c r="K542" s="2"/>
      <c r="L542" s="2"/>
      <c r="M542" s="2"/>
      <c r="U542" s="2"/>
    </row>
    <row r="543" spans="6:21" ht="11.25" customHeight="1" x14ac:dyDescent="0.2">
      <c r="F543" s="2"/>
      <c r="G543" s="2"/>
      <c r="I543" s="2"/>
      <c r="J543" s="2"/>
      <c r="K543" s="2"/>
      <c r="L543" s="2"/>
      <c r="M543" s="2"/>
      <c r="U543" s="2"/>
    </row>
    <row r="544" spans="6:21" ht="11.25" customHeight="1" x14ac:dyDescent="0.2">
      <c r="F544" s="2"/>
      <c r="G544" s="2"/>
      <c r="I544" s="2"/>
      <c r="J544" s="2"/>
      <c r="K544" s="2"/>
      <c r="L544" s="2"/>
      <c r="M544" s="2"/>
      <c r="U544" s="2"/>
    </row>
    <row r="545" spans="6:21" ht="11.25" customHeight="1" x14ac:dyDescent="0.2">
      <c r="F545" s="2"/>
      <c r="G545" s="2"/>
      <c r="I545" s="2"/>
      <c r="J545" s="2"/>
      <c r="K545" s="2"/>
      <c r="L545" s="2"/>
      <c r="M545" s="2"/>
      <c r="U545" s="2"/>
    </row>
    <row r="546" spans="6:21" ht="11.25" customHeight="1" x14ac:dyDescent="0.2">
      <c r="F546" s="2"/>
      <c r="G546" s="2"/>
      <c r="I546" s="2"/>
      <c r="J546" s="2"/>
      <c r="K546" s="2"/>
      <c r="L546" s="2"/>
      <c r="M546" s="2"/>
      <c r="U546" s="2"/>
    </row>
    <row r="547" spans="6:21" ht="11.25" customHeight="1" x14ac:dyDescent="0.2">
      <c r="F547" s="2"/>
      <c r="G547" s="2"/>
      <c r="I547" s="2"/>
      <c r="J547" s="2"/>
      <c r="K547" s="2"/>
      <c r="L547" s="2"/>
      <c r="M547" s="2"/>
      <c r="U547" s="2"/>
    </row>
    <row r="548" spans="6:21" ht="11.25" customHeight="1" x14ac:dyDescent="0.2">
      <c r="F548" s="2"/>
      <c r="G548" s="2"/>
      <c r="I548" s="2"/>
      <c r="J548" s="2"/>
      <c r="K548" s="2"/>
      <c r="L548" s="2"/>
      <c r="M548" s="2"/>
      <c r="U548" s="2"/>
    </row>
    <row r="549" spans="6:21" ht="11.25" customHeight="1" x14ac:dyDescent="0.2">
      <c r="F549" s="2"/>
      <c r="G549" s="2"/>
      <c r="I549" s="2"/>
      <c r="J549" s="2"/>
      <c r="K549" s="2"/>
      <c r="L549" s="2"/>
      <c r="M549" s="2"/>
      <c r="U549" s="2"/>
    </row>
    <row r="550" spans="6:21" ht="11.25" customHeight="1" x14ac:dyDescent="0.2">
      <c r="F550" s="2"/>
      <c r="G550" s="2"/>
      <c r="I550" s="2"/>
      <c r="J550" s="2"/>
      <c r="K550" s="2"/>
      <c r="L550" s="2"/>
      <c r="M550" s="2"/>
      <c r="U550" s="2"/>
    </row>
    <row r="551" spans="6:21" ht="11.25" customHeight="1" x14ac:dyDescent="0.2">
      <c r="F551" s="2"/>
      <c r="G551" s="2"/>
      <c r="I551" s="2"/>
      <c r="J551" s="2"/>
      <c r="K551" s="2"/>
      <c r="L551" s="2"/>
      <c r="M551" s="2"/>
      <c r="U551" s="2"/>
    </row>
    <row r="552" spans="6:21" ht="11.25" customHeight="1" x14ac:dyDescent="0.2">
      <c r="F552" s="2"/>
      <c r="G552" s="2"/>
      <c r="I552" s="2"/>
      <c r="J552" s="2"/>
      <c r="K552" s="2"/>
      <c r="L552" s="2"/>
      <c r="M552" s="2"/>
      <c r="U552" s="2"/>
    </row>
    <row r="553" spans="6:21" ht="11.25" customHeight="1" x14ac:dyDescent="0.2">
      <c r="F553" s="2"/>
      <c r="G553" s="2"/>
      <c r="I553" s="2"/>
      <c r="J553" s="2"/>
      <c r="K553" s="2"/>
      <c r="L553" s="2"/>
      <c r="M553" s="2"/>
      <c r="U553" s="2"/>
    </row>
    <row r="554" spans="6:21" ht="11.25" customHeight="1" x14ac:dyDescent="0.2">
      <c r="F554" s="2"/>
      <c r="G554" s="2"/>
      <c r="I554" s="2"/>
      <c r="J554" s="2"/>
      <c r="K554" s="2"/>
      <c r="L554" s="2"/>
      <c r="M554" s="2"/>
      <c r="U554" s="2"/>
    </row>
    <row r="555" spans="6:21" ht="11.25" customHeight="1" x14ac:dyDescent="0.2">
      <c r="F555" s="2"/>
      <c r="G555" s="2"/>
      <c r="I555" s="2"/>
      <c r="J555" s="2"/>
      <c r="K555" s="2"/>
      <c r="L555" s="2"/>
      <c r="M555" s="2"/>
      <c r="U555" s="2"/>
    </row>
    <row r="556" spans="6:21" ht="11.25" customHeight="1" x14ac:dyDescent="0.2">
      <c r="F556" s="2"/>
      <c r="G556" s="2"/>
      <c r="I556" s="2"/>
      <c r="J556" s="2"/>
      <c r="K556" s="2"/>
      <c r="L556" s="2"/>
      <c r="M556" s="2"/>
      <c r="U556" s="2"/>
    </row>
    <row r="557" spans="6:21" ht="11.25" customHeight="1" x14ac:dyDescent="0.2">
      <c r="F557" s="2"/>
      <c r="G557" s="2"/>
      <c r="I557" s="2"/>
      <c r="J557" s="2"/>
      <c r="K557" s="2"/>
      <c r="L557" s="2"/>
      <c r="M557" s="2"/>
      <c r="U557" s="2"/>
    </row>
    <row r="558" spans="6:21" ht="11.25" customHeight="1" x14ac:dyDescent="0.2">
      <c r="F558" s="2"/>
      <c r="G558" s="2"/>
      <c r="I558" s="2"/>
      <c r="J558" s="2"/>
      <c r="K558" s="2"/>
      <c r="L558" s="2"/>
      <c r="M558" s="2"/>
      <c r="U558" s="2"/>
    </row>
    <row r="559" spans="6:21" ht="11.25" customHeight="1" x14ac:dyDescent="0.2">
      <c r="F559" s="2"/>
      <c r="G559" s="2"/>
      <c r="I559" s="2"/>
      <c r="J559" s="2"/>
      <c r="K559" s="2"/>
      <c r="L559" s="2"/>
      <c r="M559" s="2"/>
      <c r="U559" s="2"/>
    </row>
    <row r="560" spans="6:21" ht="11.25" customHeight="1" x14ac:dyDescent="0.2">
      <c r="F560" s="2"/>
      <c r="G560" s="2"/>
      <c r="I560" s="2"/>
      <c r="J560" s="2"/>
      <c r="K560" s="2"/>
      <c r="L560" s="2"/>
      <c r="M560" s="2"/>
      <c r="U560" s="2"/>
    </row>
    <row r="561" spans="6:21" ht="11.25" customHeight="1" x14ac:dyDescent="0.2">
      <c r="F561" s="2"/>
      <c r="G561" s="2"/>
      <c r="I561" s="2"/>
      <c r="J561" s="2"/>
      <c r="K561" s="2"/>
      <c r="L561" s="2"/>
      <c r="M561" s="2"/>
      <c r="U561" s="2"/>
    </row>
    <row r="562" spans="6:21" ht="11.25" customHeight="1" x14ac:dyDescent="0.2">
      <c r="F562" s="2"/>
      <c r="G562" s="2"/>
      <c r="I562" s="2"/>
      <c r="J562" s="2"/>
      <c r="K562" s="2"/>
      <c r="L562" s="2"/>
      <c r="M562" s="2"/>
      <c r="U562" s="2"/>
    </row>
    <row r="563" spans="6:21" ht="11.25" customHeight="1" x14ac:dyDescent="0.2">
      <c r="F563" s="2"/>
      <c r="G563" s="2"/>
      <c r="I563" s="2"/>
      <c r="J563" s="2"/>
      <c r="K563" s="2"/>
      <c r="L563" s="2"/>
      <c r="M563" s="2"/>
      <c r="U563" s="2"/>
    </row>
    <row r="564" spans="6:21" ht="11.25" customHeight="1" x14ac:dyDescent="0.2">
      <c r="F564" s="2"/>
      <c r="G564" s="2"/>
      <c r="I564" s="2"/>
      <c r="J564" s="2"/>
      <c r="K564" s="2"/>
      <c r="L564" s="2"/>
      <c r="M564" s="2"/>
      <c r="U564" s="2"/>
    </row>
    <row r="565" spans="6:21" ht="11.25" customHeight="1" x14ac:dyDescent="0.2">
      <c r="F565" s="2"/>
      <c r="G565" s="2"/>
      <c r="I565" s="2"/>
      <c r="J565" s="2"/>
      <c r="K565" s="2"/>
      <c r="L565" s="2"/>
      <c r="M565" s="2"/>
      <c r="U565" s="2"/>
    </row>
    <row r="566" spans="6:21" ht="11.25" customHeight="1" x14ac:dyDescent="0.2">
      <c r="F566" s="2"/>
      <c r="G566" s="2"/>
      <c r="I566" s="2"/>
      <c r="J566" s="2"/>
      <c r="K566" s="2"/>
      <c r="L566" s="2"/>
      <c r="M566" s="2"/>
      <c r="U566" s="2"/>
    </row>
    <row r="567" spans="6:21" ht="11.25" customHeight="1" x14ac:dyDescent="0.2">
      <c r="F567" s="2"/>
      <c r="G567" s="2"/>
      <c r="I567" s="2"/>
      <c r="J567" s="2"/>
      <c r="K567" s="2"/>
      <c r="L567" s="2"/>
      <c r="M567" s="2"/>
      <c r="U567" s="2"/>
    </row>
    <row r="568" spans="6:21" ht="11.25" customHeight="1" x14ac:dyDescent="0.2">
      <c r="F568" s="2"/>
      <c r="G568" s="2"/>
      <c r="I568" s="2"/>
      <c r="J568" s="2"/>
      <c r="K568" s="2"/>
      <c r="L568" s="2"/>
      <c r="M568" s="2"/>
      <c r="U568" s="2"/>
    </row>
    <row r="569" spans="6:21" ht="11.25" customHeight="1" x14ac:dyDescent="0.2">
      <c r="F569" s="2"/>
      <c r="G569" s="2"/>
      <c r="I569" s="2"/>
      <c r="J569" s="2"/>
      <c r="K569" s="2"/>
      <c r="L569" s="2"/>
      <c r="M569" s="2"/>
      <c r="U569" s="2"/>
    </row>
    <row r="570" spans="6:21" ht="11.25" customHeight="1" x14ac:dyDescent="0.2">
      <c r="F570" s="2"/>
      <c r="G570" s="2"/>
      <c r="I570" s="2"/>
      <c r="J570" s="2"/>
      <c r="K570" s="2"/>
      <c r="L570" s="2"/>
      <c r="M570" s="2"/>
      <c r="U570" s="2"/>
    </row>
    <row r="571" spans="6:21" ht="11.25" customHeight="1" x14ac:dyDescent="0.2">
      <c r="F571" s="2"/>
      <c r="G571" s="2"/>
      <c r="I571" s="2"/>
      <c r="J571" s="2"/>
      <c r="K571" s="2"/>
      <c r="L571" s="2"/>
      <c r="M571" s="2"/>
      <c r="U571" s="2"/>
    </row>
    <row r="572" spans="6:21" ht="11.25" customHeight="1" x14ac:dyDescent="0.2">
      <c r="F572" s="2"/>
      <c r="G572" s="2"/>
      <c r="I572" s="2"/>
      <c r="J572" s="2"/>
      <c r="K572" s="2"/>
      <c r="L572" s="2"/>
      <c r="M572" s="2"/>
      <c r="U572" s="2"/>
    </row>
    <row r="573" spans="6:21" ht="11.25" customHeight="1" x14ac:dyDescent="0.2">
      <c r="F573" s="2"/>
      <c r="G573" s="2"/>
      <c r="I573" s="2"/>
      <c r="J573" s="2"/>
      <c r="K573" s="2"/>
      <c r="L573" s="2"/>
      <c r="M573" s="2"/>
      <c r="U573" s="2"/>
    </row>
    <row r="574" spans="6:21" ht="11.25" customHeight="1" x14ac:dyDescent="0.2">
      <c r="F574" s="2"/>
      <c r="G574" s="2"/>
      <c r="I574" s="2"/>
      <c r="J574" s="2"/>
      <c r="K574" s="2"/>
      <c r="L574" s="2"/>
      <c r="M574" s="2"/>
      <c r="U574" s="2"/>
    </row>
    <row r="575" spans="6:21" ht="11.25" customHeight="1" x14ac:dyDescent="0.2">
      <c r="F575" s="2"/>
      <c r="G575" s="2"/>
      <c r="I575" s="2"/>
      <c r="J575" s="2"/>
      <c r="K575" s="2"/>
      <c r="L575" s="2"/>
      <c r="M575" s="2"/>
      <c r="U575" s="2"/>
    </row>
    <row r="576" spans="6:21" ht="11.25" customHeight="1" x14ac:dyDescent="0.2">
      <c r="F576" s="2"/>
      <c r="G576" s="2"/>
      <c r="I576" s="2"/>
      <c r="J576" s="2"/>
      <c r="K576" s="2"/>
      <c r="L576" s="2"/>
      <c r="M576" s="2"/>
      <c r="U576" s="2"/>
    </row>
    <row r="577" spans="1:73" ht="11.25" customHeight="1" x14ac:dyDescent="0.2">
      <c r="F577" s="2"/>
      <c r="G577" s="2"/>
      <c r="I577" s="2"/>
      <c r="J577" s="2"/>
      <c r="K577" s="2"/>
      <c r="L577" s="2"/>
      <c r="M577" s="2"/>
      <c r="U577" s="2"/>
    </row>
    <row r="578" spans="1:73" ht="11.25" customHeight="1" x14ac:dyDescent="0.2">
      <c r="F578" s="2"/>
      <c r="G578" s="2"/>
      <c r="I578" s="2"/>
      <c r="J578" s="2"/>
      <c r="K578" s="2"/>
      <c r="L578" s="2"/>
      <c r="M578" s="2"/>
      <c r="U578" s="2"/>
    </row>
    <row r="579" spans="1:73" ht="11.25" customHeight="1" x14ac:dyDescent="0.2">
      <c r="F579" s="2"/>
      <c r="G579" s="2"/>
      <c r="I579" s="2"/>
      <c r="J579" s="2"/>
      <c r="K579" s="2"/>
      <c r="L579" s="2"/>
      <c r="M579" s="2"/>
      <c r="U579" s="2"/>
    </row>
    <row r="580" spans="1:73" ht="11.25" customHeight="1" x14ac:dyDescent="0.2">
      <c r="F580" s="2"/>
      <c r="G580" s="2"/>
      <c r="I580" s="2"/>
      <c r="J580" s="2"/>
      <c r="K580" s="2"/>
      <c r="L580" s="2"/>
      <c r="M580" s="2"/>
      <c r="U580" s="2"/>
    </row>
    <row r="581" spans="1:73" ht="11.25" customHeight="1" x14ac:dyDescent="0.2">
      <c r="F581" s="2"/>
      <c r="G581" s="2"/>
      <c r="I581" s="2"/>
      <c r="J581" s="2"/>
      <c r="K581" s="2"/>
      <c r="L581" s="2"/>
      <c r="M581" s="2"/>
      <c r="U581" s="2"/>
    </row>
    <row r="582" spans="1:73" ht="11.25" customHeight="1" x14ac:dyDescent="0.2">
      <c r="F582" s="2"/>
      <c r="G582" s="2"/>
      <c r="I582" s="2"/>
      <c r="J582" s="2"/>
      <c r="K582" s="2"/>
      <c r="L582" s="2"/>
      <c r="M582" s="2"/>
      <c r="U582" s="2"/>
    </row>
    <row r="583" spans="1:73" ht="11.25" customHeight="1" x14ac:dyDescent="0.2">
      <c r="F583" s="2"/>
      <c r="G583" s="2"/>
      <c r="I583" s="2"/>
      <c r="J583" s="2"/>
      <c r="K583" s="2"/>
      <c r="L583" s="2"/>
      <c r="M583" s="2"/>
      <c r="U583" s="2"/>
    </row>
    <row r="584" spans="1:73" ht="11.25" customHeight="1" x14ac:dyDescent="0.2">
      <c r="F584" s="2"/>
      <c r="G584" s="2"/>
      <c r="I584" s="2"/>
      <c r="J584" s="2"/>
      <c r="K584" s="2"/>
      <c r="L584" s="2"/>
      <c r="M584" s="2"/>
      <c r="U584" s="2"/>
    </row>
    <row r="585" spans="1:73" ht="11.25" customHeight="1" x14ac:dyDescent="0.2">
      <c r="A585" s="17"/>
      <c r="B585" s="17"/>
      <c r="C585" s="17"/>
      <c r="D585" s="17"/>
      <c r="E585" s="17"/>
      <c r="F585" s="17"/>
      <c r="G585" s="17"/>
      <c r="H585" s="17"/>
      <c r="I585" s="17"/>
      <c r="J585" s="17"/>
      <c r="K585" s="17"/>
      <c r="L585" s="17"/>
      <c r="M585" s="17"/>
      <c r="N585" s="17"/>
      <c r="O585" s="17"/>
      <c r="P585" s="17"/>
      <c r="Q585" s="17"/>
      <c r="R585" s="17"/>
      <c r="S585" s="17"/>
      <c r="T585" s="17"/>
      <c r="U585" s="17"/>
      <c r="V585" s="17"/>
      <c r="W585" s="17"/>
      <c r="X585" s="17"/>
      <c r="Y585" s="17"/>
      <c r="Z585" s="17"/>
      <c r="AA585" s="17"/>
      <c r="AB585" s="17"/>
      <c r="AC585" s="17"/>
      <c r="AD585" s="17"/>
      <c r="AE585" s="17"/>
      <c r="AF585" s="17"/>
      <c r="AG585" s="17"/>
      <c r="AH585" s="17"/>
      <c r="AI585" s="17"/>
      <c r="AJ585" s="17"/>
      <c r="AK585" s="17"/>
      <c r="AL585" s="17"/>
      <c r="AM585" s="17"/>
      <c r="AN585" s="17"/>
      <c r="AO585" s="17"/>
      <c r="AP585" s="17"/>
      <c r="AQ585" s="17"/>
      <c r="AR585" s="17"/>
      <c r="AS585" s="17"/>
      <c r="AT585" s="17"/>
      <c r="AU585" s="17"/>
      <c r="AV585" s="17"/>
      <c r="AW585" s="17"/>
      <c r="AX585" s="17"/>
      <c r="AY585" s="17"/>
      <c r="AZ585" s="17"/>
      <c r="BA585" s="17"/>
      <c r="BB585" s="17"/>
      <c r="BC585" s="17"/>
      <c r="BD585" s="17"/>
      <c r="BE585" s="17"/>
      <c r="BF585" s="17"/>
      <c r="BG585" s="17"/>
      <c r="BH585" s="17"/>
      <c r="BI585" s="17"/>
      <c r="BJ585" s="17"/>
      <c r="BK585" s="17"/>
      <c r="BL585" s="17"/>
      <c r="BM585" s="17"/>
      <c r="BN585" s="17"/>
      <c r="BO585" s="17"/>
      <c r="BP585" s="17"/>
      <c r="BQ585" s="17"/>
      <c r="BR585" s="17"/>
      <c r="BS585" s="17"/>
      <c r="BT585" s="17"/>
      <c r="BU585" s="17"/>
    </row>
    <row r="586" spans="1:73" ht="11.25" customHeight="1" x14ac:dyDescent="0.2">
      <c r="F586" s="2"/>
      <c r="G586" s="2"/>
      <c r="I586" s="2"/>
      <c r="J586" s="2"/>
      <c r="K586" s="2"/>
      <c r="L586" s="2"/>
      <c r="M586" s="2"/>
      <c r="U586" s="2"/>
    </row>
    <row r="587" spans="1:73" ht="11.25" customHeight="1" x14ac:dyDescent="0.2">
      <c r="F587" s="2"/>
      <c r="G587" s="2"/>
      <c r="I587" s="2"/>
      <c r="J587" s="2"/>
      <c r="K587" s="2"/>
      <c r="L587" s="2"/>
      <c r="M587" s="2"/>
      <c r="U587" s="2"/>
    </row>
    <row r="588" spans="1:73" s="17" customFormat="1" ht="11.25" customHeight="1" x14ac:dyDescent="0.2">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c r="AA588" s="2"/>
      <c r="AB588" s="2"/>
      <c r="AC588" s="2"/>
      <c r="AD588" s="2"/>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row>
    <row r="589" spans="1:73" ht="11.25" customHeight="1" x14ac:dyDescent="0.2">
      <c r="F589" s="2"/>
      <c r="G589" s="2"/>
      <c r="I589" s="2"/>
      <c r="J589" s="2"/>
      <c r="K589" s="2"/>
      <c r="L589" s="2"/>
      <c r="M589" s="2"/>
      <c r="U589" s="2"/>
    </row>
    <row r="590" spans="1:73" ht="11.25" customHeight="1" x14ac:dyDescent="0.2">
      <c r="F590" s="2"/>
      <c r="G590" s="2"/>
      <c r="I590" s="2"/>
      <c r="J590" s="2"/>
      <c r="K590" s="2"/>
      <c r="L590" s="2"/>
      <c r="M590" s="2"/>
      <c r="U590" s="2"/>
    </row>
    <row r="591" spans="1:73" ht="11.25" customHeight="1" x14ac:dyDescent="0.2">
      <c r="F591" s="2"/>
      <c r="G591" s="2"/>
      <c r="I591" s="2"/>
      <c r="J591" s="2"/>
      <c r="K591" s="2"/>
      <c r="L591" s="2"/>
      <c r="M591" s="2"/>
      <c r="U591" s="2"/>
    </row>
    <row r="592" spans="1:73" ht="11.25" customHeight="1" x14ac:dyDescent="0.2">
      <c r="F592" s="2"/>
      <c r="G592" s="2"/>
      <c r="I592" s="2"/>
      <c r="J592" s="2"/>
      <c r="K592" s="2"/>
      <c r="L592" s="2"/>
      <c r="M592" s="2"/>
      <c r="U592" s="2"/>
    </row>
    <row r="593" spans="6:21" ht="11.25" customHeight="1" x14ac:dyDescent="0.2">
      <c r="F593" s="2"/>
      <c r="G593" s="2"/>
      <c r="I593" s="2"/>
      <c r="J593" s="2"/>
      <c r="K593" s="2"/>
      <c r="L593" s="2"/>
      <c r="M593" s="2"/>
      <c r="U593" s="2"/>
    </row>
    <row r="594" spans="6:21" ht="11.25" customHeight="1" x14ac:dyDescent="0.2">
      <c r="F594" s="2"/>
      <c r="G594" s="2"/>
      <c r="I594" s="2"/>
      <c r="J594" s="2"/>
      <c r="K594" s="2"/>
      <c r="L594" s="2"/>
      <c r="M594" s="2"/>
      <c r="U594" s="2"/>
    </row>
    <row r="595" spans="6:21" ht="11.25" customHeight="1" x14ac:dyDescent="0.2">
      <c r="F595" s="2"/>
      <c r="G595" s="2"/>
      <c r="I595" s="2"/>
      <c r="J595" s="2"/>
      <c r="K595" s="2"/>
      <c r="L595" s="2"/>
      <c r="M595" s="2"/>
      <c r="U595" s="2"/>
    </row>
    <row r="596" spans="6:21" ht="11.25" customHeight="1" x14ac:dyDescent="0.2">
      <c r="F596" s="2"/>
      <c r="G596" s="2"/>
      <c r="I596" s="2"/>
      <c r="J596" s="2"/>
      <c r="K596" s="2"/>
      <c r="L596" s="2"/>
      <c r="M596" s="2"/>
      <c r="U596" s="2"/>
    </row>
    <row r="597" spans="6:21" ht="11.25" customHeight="1" x14ac:dyDescent="0.2">
      <c r="F597" s="2"/>
      <c r="G597" s="2"/>
      <c r="I597" s="2"/>
      <c r="J597" s="2"/>
      <c r="K597" s="2"/>
      <c r="L597" s="2"/>
      <c r="M597" s="2"/>
      <c r="U597" s="2"/>
    </row>
    <row r="598" spans="6:21" ht="11.25" customHeight="1" x14ac:dyDescent="0.2">
      <c r="F598" s="2"/>
      <c r="G598" s="2"/>
      <c r="I598" s="2"/>
      <c r="J598" s="2"/>
      <c r="K598" s="2"/>
      <c r="L598" s="2"/>
      <c r="M598" s="2"/>
      <c r="U598" s="2"/>
    </row>
    <row r="599" spans="6:21" ht="11.25" customHeight="1" x14ac:dyDescent="0.2">
      <c r="F599" s="2"/>
      <c r="G599" s="2"/>
      <c r="I599" s="2"/>
      <c r="J599" s="2"/>
      <c r="K599" s="2"/>
      <c r="L599" s="2"/>
      <c r="M599" s="2"/>
      <c r="U599" s="2"/>
    </row>
    <row r="600" spans="6:21" ht="11.25" customHeight="1" x14ac:dyDescent="0.2">
      <c r="F600" s="2"/>
      <c r="G600" s="2"/>
      <c r="I600" s="2"/>
      <c r="J600" s="2"/>
      <c r="K600" s="2"/>
      <c r="L600" s="2"/>
      <c r="M600" s="2"/>
      <c r="U600" s="2"/>
    </row>
    <row r="601" spans="6:21" ht="11.25" customHeight="1" x14ac:dyDescent="0.2">
      <c r="F601" s="2"/>
      <c r="G601" s="2"/>
      <c r="I601" s="2"/>
      <c r="J601" s="2"/>
      <c r="K601" s="2"/>
      <c r="L601" s="2"/>
      <c r="M601" s="2"/>
      <c r="U601" s="2"/>
    </row>
    <row r="602" spans="6:21" ht="11.25" customHeight="1" x14ac:dyDescent="0.2">
      <c r="F602" s="2"/>
      <c r="G602" s="2"/>
      <c r="I602" s="2"/>
      <c r="J602" s="2"/>
      <c r="K602" s="2"/>
      <c r="L602" s="2"/>
      <c r="M602" s="2"/>
      <c r="U602" s="2"/>
    </row>
    <row r="603" spans="6:21" ht="11.25" customHeight="1" x14ac:dyDescent="0.2">
      <c r="F603" s="2"/>
      <c r="G603" s="2"/>
      <c r="I603" s="2"/>
      <c r="J603" s="2"/>
      <c r="K603" s="2"/>
      <c r="L603" s="2"/>
      <c r="M603" s="2"/>
      <c r="U603" s="2"/>
    </row>
    <row r="604" spans="6:21" ht="11.25" customHeight="1" x14ac:dyDescent="0.2">
      <c r="F604" s="2"/>
      <c r="G604" s="2"/>
      <c r="I604" s="2"/>
      <c r="J604" s="2"/>
      <c r="K604" s="2"/>
      <c r="L604" s="2"/>
      <c r="M604" s="2"/>
      <c r="U604" s="2"/>
    </row>
    <row r="605" spans="6:21" ht="11.25" customHeight="1" x14ac:dyDescent="0.2">
      <c r="F605" s="2"/>
      <c r="G605" s="2"/>
      <c r="I605" s="2"/>
      <c r="J605" s="2"/>
      <c r="K605" s="2"/>
      <c r="L605" s="2"/>
      <c r="M605" s="2"/>
      <c r="U605" s="2"/>
    </row>
    <row r="606" spans="6:21" ht="11.25" customHeight="1" x14ac:dyDescent="0.2">
      <c r="F606" s="2"/>
      <c r="G606" s="2"/>
      <c r="I606" s="2"/>
      <c r="J606" s="2"/>
      <c r="K606" s="2"/>
      <c r="L606" s="2"/>
      <c r="M606" s="2"/>
      <c r="U606" s="2"/>
    </row>
    <row r="607" spans="6:21" ht="11.25" customHeight="1" x14ac:dyDescent="0.2">
      <c r="F607" s="2"/>
      <c r="G607" s="2"/>
      <c r="I607" s="2"/>
      <c r="J607" s="2"/>
      <c r="K607" s="2"/>
      <c r="L607" s="2"/>
      <c r="M607" s="2"/>
      <c r="U607" s="2"/>
    </row>
    <row r="608" spans="6:21" ht="11.25" customHeight="1" x14ac:dyDescent="0.2">
      <c r="F608" s="2"/>
      <c r="G608" s="2"/>
      <c r="I608" s="2"/>
      <c r="J608" s="2"/>
      <c r="K608" s="2"/>
      <c r="L608" s="2"/>
      <c r="M608" s="2"/>
      <c r="U608" s="2"/>
    </row>
    <row r="609" spans="1:73" ht="11.25" customHeight="1" x14ac:dyDescent="0.2">
      <c r="F609" s="2"/>
      <c r="G609" s="2"/>
      <c r="I609" s="2"/>
      <c r="J609" s="2"/>
      <c r="K609" s="2"/>
      <c r="L609" s="2"/>
      <c r="M609" s="2"/>
      <c r="U609" s="2"/>
    </row>
    <row r="610" spans="1:73" ht="11.25" customHeight="1" x14ac:dyDescent="0.2">
      <c r="F610" s="2"/>
      <c r="G610" s="2"/>
      <c r="I610" s="2"/>
      <c r="J610" s="2"/>
      <c r="K610" s="2"/>
      <c r="L610" s="2"/>
      <c r="M610" s="2"/>
      <c r="U610" s="2"/>
    </row>
    <row r="611" spans="1:73" s="17" customFormat="1" ht="11.25" customHeight="1" x14ac:dyDescent="0.2"/>
    <row r="612" spans="1:73" ht="11.25" customHeight="1" x14ac:dyDescent="0.2">
      <c r="F612" s="2"/>
      <c r="G612" s="2"/>
      <c r="I612" s="2"/>
      <c r="J612" s="2"/>
      <c r="K612" s="2"/>
      <c r="L612" s="2"/>
      <c r="M612" s="2"/>
      <c r="U612" s="2"/>
    </row>
    <row r="613" spans="1:73" ht="11.25" customHeight="1" x14ac:dyDescent="0.2">
      <c r="F613" s="2"/>
      <c r="G613" s="2"/>
      <c r="I613" s="2"/>
      <c r="J613" s="2"/>
      <c r="K613" s="2"/>
      <c r="L613" s="2"/>
      <c r="M613" s="2"/>
      <c r="U613" s="2"/>
    </row>
    <row r="614" spans="1:73" ht="11.25" customHeight="1" x14ac:dyDescent="0.2">
      <c r="F614" s="2"/>
      <c r="G614" s="2"/>
      <c r="I614" s="2"/>
      <c r="J614" s="2"/>
      <c r="K614" s="2"/>
      <c r="L614" s="2"/>
      <c r="M614" s="2"/>
      <c r="U614" s="2"/>
    </row>
    <row r="615" spans="1:73" ht="11.25" customHeight="1" x14ac:dyDescent="0.2">
      <c r="F615" s="2"/>
      <c r="G615" s="2"/>
      <c r="I615" s="2"/>
      <c r="J615" s="2"/>
      <c r="K615" s="2"/>
      <c r="L615" s="2"/>
      <c r="M615" s="2"/>
      <c r="U615" s="2"/>
    </row>
    <row r="616" spans="1:73" ht="11.25" customHeight="1" x14ac:dyDescent="0.2">
      <c r="F616" s="2"/>
      <c r="G616" s="2"/>
      <c r="I616" s="2"/>
      <c r="J616" s="2"/>
      <c r="K616" s="2"/>
      <c r="L616" s="2"/>
      <c r="M616" s="2"/>
      <c r="U616" s="2"/>
    </row>
    <row r="617" spans="1:73" ht="11.25" customHeight="1" x14ac:dyDescent="0.2">
      <c r="F617" s="2"/>
      <c r="G617" s="2"/>
      <c r="I617" s="2"/>
      <c r="J617" s="2"/>
      <c r="K617" s="2"/>
      <c r="L617" s="2"/>
      <c r="M617" s="2"/>
      <c r="U617" s="2"/>
    </row>
    <row r="618" spans="1:73" s="17" customFormat="1" ht="11.25" customHeight="1" x14ac:dyDescent="0.2"/>
    <row r="619" spans="1:73" ht="11.25" customHeight="1" x14ac:dyDescent="0.2">
      <c r="A619" s="17"/>
      <c r="B619" s="17"/>
      <c r="C619" s="17"/>
      <c r="D619" s="17"/>
      <c r="E619" s="17"/>
      <c r="F619" s="17"/>
      <c r="G619" s="17"/>
      <c r="H619" s="17"/>
      <c r="I619" s="17"/>
      <c r="J619" s="17"/>
      <c r="K619" s="17"/>
      <c r="L619" s="17"/>
      <c r="M619" s="17"/>
      <c r="N619" s="17"/>
      <c r="O619" s="17"/>
      <c r="P619" s="17"/>
      <c r="Q619" s="17"/>
      <c r="R619" s="17"/>
      <c r="S619" s="17"/>
      <c r="T619" s="17"/>
      <c r="U619" s="17"/>
      <c r="V619" s="17"/>
      <c r="W619" s="17"/>
      <c r="X619" s="17"/>
      <c r="Y619" s="17"/>
      <c r="Z619" s="17"/>
      <c r="AA619" s="17"/>
      <c r="AB619" s="17"/>
      <c r="AC619" s="17"/>
      <c r="AD619" s="17"/>
      <c r="AE619" s="17"/>
      <c r="AF619" s="17"/>
      <c r="AG619" s="17"/>
      <c r="AH619" s="17"/>
      <c r="AI619" s="17"/>
      <c r="AJ619" s="17"/>
      <c r="AK619" s="17"/>
      <c r="AL619" s="17"/>
      <c r="AM619" s="17"/>
      <c r="AN619" s="17"/>
      <c r="AO619" s="17"/>
      <c r="AP619" s="17"/>
      <c r="AQ619" s="17"/>
      <c r="AR619" s="17"/>
      <c r="AS619" s="17"/>
      <c r="AT619" s="17"/>
      <c r="AU619" s="17"/>
      <c r="AV619" s="17"/>
      <c r="AW619" s="17"/>
      <c r="AX619" s="17"/>
      <c r="AY619" s="17"/>
      <c r="AZ619" s="17"/>
      <c r="BA619" s="17"/>
      <c r="BB619" s="17"/>
      <c r="BC619" s="17"/>
      <c r="BD619" s="17"/>
      <c r="BE619" s="17"/>
      <c r="BF619" s="17"/>
      <c r="BG619" s="17"/>
      <c r="BH619" s="17"/>
      <c r="BI619" s="17"/>
      <c r="BJ619" s="17"/>
      <c r="BK619" s="17"/>
      <c r="BL619" s="17"/>
      <c r="BM619" s="17"/>
      <c r="BN619" s="17"/>
      <c r="BO619" s="17"/>
      <c r="BP619" s="17"/>
      <c r="BQ619" s="17"/>
      <c r="BR619" s="17"/>
      <c r="BS619" s="17"/>
      <c r="BT619" s="17"/>
      <c r="BU619" s="17"/>
    </row>
    <row r="620" spans="1:73" ht="11.25" customHeight="1" x14ac:dyDescent="0.2">
      <c r="F620" s="2"/>
      <c r="G620" s="2"/>
      <c r="I620" s="2"/>
      <c r="J620" s="2"/>
      <c r="K620" s="2"/>
      <c r="L620" s="2"/>
      <c r="M620" s="2"/>
      <c r="U620" s="2"/>
    </row>
    <row r="621" spans="1:73" ht="11.25" customHeight="1" x14ac:dyDescent="0.2">
      <c r="F621" s="2"/>
      <c r="G621" s="2"/>
      <c r="I621" s="2"/>
      <c r="J621" s="2"/>
      <c r="K621" s="2"/>
      <c r="L621" s="2"/>
      <c r="M621" s="2"/>
      <c r="U621" s="2"/>
    </row>
    <row r="622" spans="1:73" ht="11.25" customHeight="1" x14ac:dyDescent="0.2">
      <c r="F622" s="2"/>
      <c r="G622" s="2"/>
      <c r="I622" s="2"/>
      <c r="J622" s="2"/>
      <c r="K622" s="2"/>
      <c r="L622" s="2"/>
      <c r="M622" s="2"/>
      <c r="U622" s="2"/>
    </row>
    <row r="623" spans="1:73" ht="11.25" customHeight="1" x14ac:dyDescent="0.2">
      <c r="F623" s="2"/>
      <c r="G623" s="2"/>
      <c r="I623" s="2"/>
      <c r="J623" s="2"/>
      <c r="K623" s="2"/>
      <c r="L623" s="2"/>
      <c r="M623" s="2"/>
      <c r="U623" s="2"/>
    </row>
    <row r="624" spans="1:73" ht="11.25" customHeight="1" x14ac:dyDescent="0.2">
      <c r="F624" s="2"/>
      <c r="G624" s="2"/>
      <c r="I624" s="2"/>
      <c r="J624" s="2"/>
      <c r="K624" s="2"/>
      <c r="L624" s="2"/>
      <c r="M624" s="2"/>
      <c r="U624" s="2"/>
    </row>
    <row r="625" spans="6:21" ht="11.25" customHeight="1" x14ac:dyDescent="0.2">
      <c r="F625" s="2"/>
      <c r="G625" s="2"/>
      <c r="I625" s="2"/>
      <c r="J625" s="2"/>
      <c r="K625" s="2"/>
      <c r="L625" s="2"/>
      <c r="M625" s="2"/>
      <c r="U625" s="2"/>
    </row>
    <row r="626" spans="6:21" ht="11.25" customHeight="1" x14ac:dyDescent="0.2">
      <c r="F626" s="2"/>
      <c r="G626" s="2"/>
      <c r="I626" s="2"/>
      <c r="J626" s="2"/>
      <c r="K626" s="2"/>
      <c r="L626" s="2"/>
      <c r="M626" s="2"/>
      <c r="U626" s="2"/>
    </row>
    <row r="627" spans="6:21" ht="11.25" customHeight="1" x14ac:dyDescent="0.2">
      <c r="F627" s="2"/>
      <c r="G627" s="2"/>
      <c r="I627" s="2"/>
      <c r="J627" s="2"/>
      <c r="K627" s="2"/>
      <c r="L627" s="2"/>
      <c r="M627" s="2"/>
      <c r="U627" s="2"/>
    </row>
    <row r="628" spans="6:21" ht="11.25" customHeight="1" x14ac:dyDescent="0.2">
      <c r="F628" s="2"/>
      <c r="G628" s="2"/>
      <c r="I628" s="2"/>
      <c r="J628" s="2"/>
      <c r="K628" s="2"/>
      <c r="L628" s="2"/>
      <c r="M628" s="2"/>
      <c r="U628" s="2"/>
    </row>
    <row r="629" spans="6:21" ht="11.25" customHeight="1" x14ac:dyDescent="0.2">
      <c r="F629" s="2"/>
      <c r="G629" s="2"/>
      <c r="I629" s="2"/>
      <c r="J629" s="2"/>
      <c r="K629" s="2"/>
      <c r="L629" s="2"/>
      <c r="M629" s="2"/>
      <c r="U629" s="2"/>
    </row>
    <row r="630" spans="6:21" ht="11.25" customHeight="1" x14ac:dyDescent="0.2">
      <c r="F630" s="2"/>
      <c r="G630" s="2"/>
      <c r="I630" s="2"/>
      <c r="J630" s="2"/>
      <c r="K630" s="2"/>
      <c r="L630" s="2"/>
      <c r="M630" s="2"/>
      <c r="U630" s="2"/>
    </row>
    <row r="631" spans="6:21" ht="11.25" customHeight="1" x14ac:dyDescent="0.2">
      <c r="F631" s="2"/>
      <c r="G631" s="2"/>
      <c r="I631" s="2"/>
      <c r="J631" s="2"/>
      <c r="K631" s="2"/>
      <c r="L631" s="2"/>
      <c r="M631" s="2"/>
      <c r="U631" s="2"/>
    </row>
    <row r="632" spans="6:21" ht="11.25" customHeight="1" x14ac:dyDescent="0.2">
      <c r="F632" s="2"/>
      <c r="G632" s="2"/>
      <c r="I632" s="2"/>
      <c r="J632" s="2"/>
      <c r="K632" s="2"/>
      <c r="L632" s="2"/>
      <c r="M632" s="2"/>
      <c r="U632" s="2"/>
    </row>
    <row r="633" spans="6:21" ht="11.25" customHeight="1" x14ac:dyDescent="0.2">
      <c r="F633" s="2"/>
      <c r="G633" s="2"/>
      <c r="I633" s="2"/>
      <c r="J633" s="2"/>
      <c r="K633" s="2"/>
      <c r="L633" s="2"/>
      <c r="M633" s="2"/>
      <c r="U633" s="2"/>
    </row>
    <row r="634" spans="6:21" ht="11.25" customHeight="1" x14ac:dyDescent="0.2">
      <c r="F634" s="2"/>
      <c r="G634" s="2"/>
      <c r="I634" s="2"/>
      <c r="J634" s="2"/>
      <c r="K634" s="2"/>
      <c r="L634" s="2"/>
      <c r="M634" s="2"/>
      <c r="U634" s="2"/>
    </row>
    <row r="635" spans="6:21" ht="11.25" customHeight="1" x14ac:dyDescent="0.2">
      <c r="F635" s="2"/>
      <c r="G635" s="2"/>
      <c r="I635" s="2"/>
      <c r="J635" s="2"/>
      <c r="K635" s="2"/>
      <c r="L635" s="2"/>
      <c r="M635" s="2"/>
      <c r="U635" s="2"/>
    </row>
    <row r="636" spans="6:21" ht="11.25" customHeight="1" x14ac:dyDescent="0.2">
      <c r="F636" s="2"/>
      <c r="G636" s="2"/>
      <c r="I636" s="2"/>
      <c r="J636" s="2"/>
      <c r="K636" s="2"/>
      <c r="L636" s="2"/>
      <c r="M636" s="2"/>
      <c r="U636" s="2"/>
    </row>
    <row r="637" spans="6:21" ht="11.25" customHeight="1" x14ac:dyDescent="0.2">
      <c r="F637" s="2"/>
      <c r="G637" s="2"/>
      <c r="I637" s="2"/>
      <c r="J637" s="2"/>
      <c r="K637" s="2"/>
      <c r="L637" s="2"/>
      <c r="M637" s="2"/>
      <c r="U637" s="2"/>
    </row>
    <row r="638" spans="6:21" ht="11.25" customHeight="1" x14ac:dyDescent="0.2">
      <c r="F638" s="2"/>
      <c r="G638" s="2"/>
      <c r="I638" s="2"/>
      <c r="J638" s="2"/>
      <c r="K638" s="2"/>
      <c r="L638" s="2"/>
      <c r="M638" s="2"/>
      <c r="U638" s="2"/>
    </row>
    <row r="639" spans="6:21" ht="11.25" customHeight="1" x14ac:dyDescent="0.2">
      <c r="F639" s="2"/>
      <c r="G639" s="2"/>
      <c r="I639" s="2"/>
      <c r="J639" s="2"/>
      <c r="K639" s="2"/>
      <c r="L639" s="2"/>
      <c r="M639" s="2"/>
      <c r="U639" s="2"/>
    </row>
    <row r="640" spans="6:21" ht="11.25" customHeight="1" x14ac:dyDescent="0.2">
      <c r="F640" s="2"/>
      <c r="G640" s="2"/>
      <c r="I640" s="2"/>
      <c r="J640" s="2"/>
      <c r="K640" s="2"/>
      <c r="L640" s="2"/>
      <c r="M640" s="2"/>
      <c r="U640" s="2"/>
    </row>
    <row r="641" spans="6:21" ht="11.25" customHeight="1" x14ac:dyDescent="0.2">
      <c r="F641" s="2"/>
      <c r="G641" s="2"/>
      <c r="I641" s="2"/>
      <c r="J641" s="2"/>
      <c r="K641" s="2"/>
      <c r="L641" s="2"/>
      <c r="M641" s="2"/>
      <c r="U641" s="2"/>
    </row>
    <row r="642" spans="6:21" ht="11.25" customHeight="1" x14ac:dyDescent="0.2">
      <c r="F642" s="2"/>
      <c r="G642" s="2"/>
      <c r="I642" s="2"/>
      <c r="J642" s="2"/>
      <c r="K642" s="2"/>
      <c r="L642" s="2"/>
      <c r="M642" s="2"/>
      <c r="U642" s="2"/>
    </row>
    <row r="643" spans="6:21" ht="11.25" customHeight="1" x14ac:dyDescent="0.2">
      <c r="F643" s="2"/>
      <c r="G643" s="2"/>
      <c r="I643" s="2"/>
      <c r="J643" s="2"/>
      <c r="K643" s="2"/>
      <c r="L643" s="2"/>
      <c r="M643" s="2"/>
      <c r="U643" s="2"/>
    </row>
    <row r="644" spans="6:21" ht="11.25" customHeight="1" x14ac:dyDescent="0.2">
      <c r="F644" s="2"/>
      <c r="G644" s="2"/>
      <c r="I644" s="2"/>
      <c r="J644" s="2"/>
      <c r="K644" s="2"/>
      <c r="L644" s="2"/>
      <c r="M644" s="2"/>
      <c r="U644" s="2"/>
    </row>
    <row r="645" spans="6:21" ht="11.25" customHeight="1" x14ac:dyDescent="0.2">
      <c r="F645" s="2"/>
      <c r="G645" s="2"/>
      <c r="I645" s="2"/>
      <c r="J645" s="2"/>
      <c r="K645" s="2"/>
      <c r="L645" s="2"/>
      <c r="M645" s="2"/>
      <c r="U645" s="2"/>
    </row>
    <row r="646" spans="6:21" ht="11.25" customHeight="1" x14ac:dyDescent="0.2">
      <c r="F646" s="2"/>
      <c r="G646" s="2"/>
      <c r="I646" s="2"/>
      <c r="J646" s="2"/>
      <c r="K646" s="2"/>
      <c r="L646" s="2"/>
      <c r="M646" s="2"/>
      <c r="U646" s="2"/>
    </row>
    <row r="647" spans="6:21" ht="11.25" customHeight="1" x14ac:dyDescent="0.2">
      <c r="F647" s="2"/>
      <c r="G647" s="2"/>
      <c r="I647" s="2"/>
      <c r="J647" s="2"/>
      <c r="K647" s="2"/>
      <c r="L647" s="2"/>
      <c r="M647" s="2"/>
      <c r="U647" s="2"/>
    </row>
    <row r="648" spans="6:21" ht="11.25" customHeight="1" x14ac:dyDescent="0.2">
      <c r="F648" s="2"/>
      <c r="G648" s="2"/>
      <c r="I648" s="2"/>
      <c r="J648" s="2"/>
      <c r="K648" s="2"/>
      <c r="L648" s="2"/>
      <c r="M648" s="2"/>
      <c r="U648" s="2"/>
    </row>
    <row r="649" spans="6:21" ht="11.25" customHeight="1" x14ac:dyDescent="0.2">
      <c r="F649" s="2"/>
      <c r="G649" s="2"/>
      <c r="I649" s="2"/>
      <c r="J649" s="2"/>
      <c r="K649" s="2"/>
      <c r="L649" s="2"/>
      <c r="M649" s="2"/>
      <c r="U649" s="2"/>
    </row>
    <row r="650" spans="6:21" ht="11.25" customHeight="1" x14ac:dyDescent="0.2">
      <c r="F650" s="2"/>
      <c r="G650" s="2"/>
      <c r="I650" s="2"/>
      <c r="J650" s="2"/>
      <c r="K650" s="2"/>
      <c r="L650" s="2"/>
      <c r="M650" s="2"/>
      <c r="U650" s="2"/>
    </row>
    <row r="651" spans="6:21" ht="11.25" customHeight="1" x14ac:dyDescent="0.2">
      <c r="F651" s="2"/>
      <c r="G651" s="2"/>
      <c r="I651" s="2"/>
      <c r="J651" s="2"/>
      <c r="K651" s="2"/>
      <c r="L651" s="2"/>
      <c r="M651" s="2"/>
      <c r="U651" s="2"/>
    </row>
    <row r="652" spans="6:21" ht="11.25" customHeight="1" x14ac:dyDescent="0.2">
      <c r="F652" s="2"/>
      <c r="G652" s="2"/>
      <c r="I652" s="2"/>
      <c r="J652" s="2"/>
      <c r="K652" s="2"/>
      <c r="L652" s="2"/>
      <c r="M652" s="2"/>
      <c r="U652" s="2"/>
    </row>
    <row r="653" spans="6:21" ht="11.25" customHeight="1" x14ac:dyDescent="0.2">
      <c r="F653" s="2"/>
      <c r="G653" s="2"/>
      <c r="I653" s="2"/>
      <c r="J653" s="2"/>
      <c r="K653" s="2"/>
      <c r="L653" s="2"/>
      <c r="M653" s="2"/>
      <c r="U653" s="2"/>
    </row>
    <row r="654" spans="6:21" ht="11.25" customHeight="1" x14ac:dyDescent="0.2">
      <c r="F654" s="2"/>
      <c r="G654" s="2"/>
      <c r="I654" s="2"/>
      <c r="J654" s="2"/>
      <c r="K654" s="2"/>
      <c r="L654" s="2"/>
      <c r="M654" s="2"/>
      <c r="U654" s="2"/>
    </row>
    <row r="655" spans="6:21" ht="11.25" customHeight="1" x14ac:dyDescent="0.2">
      <c r="F655" s="2"/>
      <c r="G655" s="2"/>
      <c r="I655" s="2"/>
      <c r="J655" s="2"/>
      <c r="K655" s="2"/>
      <c r="L655" s="2"/>
      <c r="M655" s="2"/>
      <c r="U655" s="2"/>
    </row>
    <row r="656" spans="6:21" ht="11.25" customHeight="1" x14ac:dyDescent="0.2">
      <c r="F656" s="2"/>
      <c r="G656" s="2"/>
      <c r="I656" s="2"/>
      <c r="J656" s="2"/>
      <c r="K656" s="2"/>
      <c r="L656" s="2"/>
      <c r="M656" s="2"/>
      <c r="U656" s="2"/>
    </row>
    <row r="657" spans="6:21" ht="11.25" customHeight="1" x14ac:dyDescent="0.2">
      <c r="F657" s="2"/>
      <c r="G657" s="2"/>
      <c r="I657" s="2"/>
      <c r="J657" s="2"/>
      <c r="K657" s="2"/>
      <c r="L657" s="2"/>
      <c r="M657" s="2"/>
      <c r="U657" s="2"/>
    </row>
    <row r="658" spans="6:21" ht="11.25" customHeight="1" x14ac:dyDescent="0.2">
      <c r="F658" s="2"/>
      <c r="G658" s="2"/>
      <c r="I658" s="2"/>
      <c r="J658" s="2"/>
      <c r="K658" s="2"/>
      <c r="L658" s="2"/>
      <c r="M658" s="2"/>
      <c r="U658" s="2"/>
    </row>
    <row r="659" spans="6:21" ht="11.25" customHeight="1" x14ac:dyDescent="0.2">
      <c r="F659" s="2"/>
      <c r="G659" s="2"/>
      <c r="I659" s="2"/>
      <c r="J659" s="2"/>
      <c r="K659" s="2"/>
      <c r="L659" s="2"/>
      <c r="M659" s="2"/>
      <c r="U659" s="2"/>
    </row>
    <row r="660" spans="6:21" ht="11.25" customHeight="1" x14ac:dyDescent="0.2">
      <c r="F660" s="2"/>
      <c r="G660" s="2"/>
      <c r="I660" s="2"/>
      <c r="J660" s="2"/>
      <c r="K660" s="2"/>
      <c r="L660" s="2"/>
      <c r="M660" s="2"/>
      <c r="U660" s="2"/>
    </row>
    <row r="661" spans="6:21" ht="11.25" customHeight="1" x14ac:dyDescent="0.2">
      <c r="F661" s="2"/>
      <c r="G661" s="2"/>
      <c r="I661" s="2"/>
      <c r="J661" s="2"/>
      <c r="K661" s="2"/>
      <c r="L661" s="2"/>
      <c r="M661" s="2"/>
      <c r="U661" s="2"/>
    </row>
    <row r="662" spans="6:21" ht="11.25" customHeight="1" x14ac:dyDescent="0.2">
      <c r="F662" s="2"/>
      <c r="G662" s="2"/>
      <c r="I662" s="2"/>
      <c r="J662" s="2"/>
      <c r="K662" s="2"/>
      <c r="L662" s="2"/>
      <c r="M662" s="2"/>
      <c r="U662" s="2"/>
    </row>
    <row r="663" spans="6:21" ht="11.25" customHeight="1" x14ac:dyDescent="0.2">
      <c r="F663" s="2"/>
      <c r="G663" s="2"/>
      <c r="I663" s="2"/>
      <c r="J663" s="2"/>
      <c r="K663" s="2"/>
      <c r="L663" s="2"/>
      <c r="M663" s="2"/>
      <c r="U663" s="2"/>
    </row>
    <row r="664" spans="6:21" ht="11.25" customHeight="1" x14ac:dyDescent="0.2">
      <c r="F664" s="2"/>
      <c r="G664" s="2"/>
      <c r="I664" s="2"/>
      <c r="J664" s="2"/>
      <c r="K664" s="2"/>
      <c r="L664" s="2"/>
      <c r="M664" s="2"/>
      <c r="U664" s="2"/>
    </row>
    <row r="665" spans="6:21" s="17" customFormat="1" ht="11.25" customHeight="1" x14ac:dyDescent="0.2"/>
    <row r="666" spans="6:21" ht="11.25" customHeight="1" x14ac:dyDescent="0.2">
      <c r="F666" s="2"/>
      <c r="G666" s="2"/>
      <c r="I666" s="2"/>
      <c r="J666" s="2"/>
      <c r="K666" s="2"/>
      <c r="L666" s="2"/>
      <c r="M666" s="2"/>
      <c r="U666" s="2"/>
    </row>
    <row r="667" spans="6:21" ht="11.25" customHeight="1" x14ac:dyDescent="0.2">
      <c r="F667" s="2"/>
      <c r="G667" s="2"/>
      <c r="I667" s="2"/>
      <c r="J667" s="2"/>
      <c r="K667" s="2"/>
      <c r="L667" s="2"/>
      <c r="M667" s="2"/>
      <c r="U667" s="2"/>
    </row>
    <row r="668" spans="6:21" ht="11.25" customHeight="1" x14ac:dyDescent="0.2">
      <c r="F668" s="2"/>
      <c r="G668" s="2"/>
      <c r="I668" s="2"/>
      <c r="J668" s="2"/>
      <c r="K668" s="2"/>
      <c r="L668" s="2"/>
      <c r="M668" s="2"/>
      <c r="U668" s="2"/>
    </row>
    <row r="669" spans="6:21" ht="11.25" customHeight="1" x14ac:dyDescent="0.2">
      <c r="F669" s="2"/>
      <c r="G669" s="2"/>
      <c r="I669" s="2"/>
      <c r="J669" s="2"/>
      <c r="K669" s="2"/>
      <c r="L669" s="2"/>
      <c r="M669" s="2"/>
      <c r="U669" s="2"/>
    </row>
    <row r="670" spans="6:21" ht="11.25" customHeight="1" x14ac:dyDescent="0.2">
      <c r="F670" s="2"/>
      <c r="G670" s="2"/>
      <c r="I670" s="2"/>
      <c r="J670" s="2"/>
      <c r="K670" s="2"/>
      <c r="L670" s="2"/>
      <c r="M670" s="2"/>
      <c r="U670" s="2"/>
    </row>
    <row r="671" spans="6:21" ht="11.25" customHeight="1" x14ac:dyDescent="0.2">
      <c r="F671" s="2"/>
      <c r="G671" s="2"/>
      <c r="I671" s="2"/>
      <c r="J671" s="2"/>
      <c r="K671" s="2"/>
      <c r="L671" s="2"/>
      <c r="M671" s="2"/>
      <c r="U671" s="2"/>
    </row>
    <row r="672" spans="6:21" ht="11.25" customHeight="1" x14ac:dyDescent="0.2">
      <c r="F672" s="2"/>
      <c r="G672" s="2"/>
      <c r="I672" s="2"/>
      <c r="J672" s="2"/>
      <c r="K672" s="2"/>
      <c r="L672" s="2"/>
      <c r="M672" s="2"/>
      <c r="U672" s="2"/>
    </row>
    <row r="673" spans="6:21" ht="11.25" customHeight="1" x14ac:dyDescent="0.2">
      <c r="F673" s="2"/>
      <c r="G673" s="2"/>
      <c r="I673" s="2"/>
      <c r="J673" s="2"/>
      <c r="K673" s="2"/>
      <c r="L673" s="2"/>
      <c r="M673" s="2"/>
      <c r="U673" s="2"/>
    </row>
    <row r="674" spans="6:21" ht="11.25" customHeight="1" x14ac:dyDescent="0.2">
      <c r="F674" s="2"/>
      <c r="G674" s="2"/>
      <c r="I674" s="2"/>
      <c r="J674" s="2"/>
      <c r="K674" s="2"/>
      <c r="L674" s="2"/>
      <c r="M674" s="2"/>
      <c r="U674" s="2"/>
    </row>
    <row r="675" spans="6:21" ht="11.25" customHeight="1" x14ac:dyDescent="0.2">
      <c r="F675" s="2"/>
      <c r="G675" s="2"/>
      <c r="I675" s="2"/>
      <c r="J675" s="2"/>
      <c r="K675" s="2"/>
      <c r="L675" s="2"/>
      <c r="M675" s="2"/>
      <c r="U675" s="2"/>
    </row>
    <row r="676" spans="6:21" ht="11.25" customHeight="1" x14ac:dyDescent="0.2">
      <c r="F676" s="2"/>
      <c r="G676" s="2"/>
      <c r="I676" s="2"/>
      <c r="J676" s="2"/>
      <c r="K676" s="2"/>
      <c r="L676" s="2"/>
      <c r="M676" s="2"/>
      <c r="U676" s="2"/>
    </row>
    <row r="677" spans="6:21" ht="11.25" customHeight="1" x14ac:dyDescent="0.2">
      <c r="F677" s="2"/>
      <c r="G677" s="2"/>
      <c r="I677" s="2"/>
      <c r="J677" s="2"/>
      <c r="K677" s="2"/>
      <c r="L677" s="2"/>
      <c r="M677" s="2"/>
      <c r="U677" s="2"/>
    </row>
    <row r="678" spans="6:21" ht="11.25" customHeight="1" x14ac:dyDescent="0.2">
      <c r="F678" s="2"/>
      <c r="G678" s="2"/>
      <c r="I678" s="2"/>
      <c r="J678" s="2"/>
      <c r="K678" s="2"/>
      <c r="L678" s="2"/>
      <c r="M678" s="2"/>
      <c r="U678" s="2"/>
    </row>
    <row r="679" spans="6:21" ht="11.25" customHeight="1" x14ac:dyDescent="0.2">
      <c r="F679" s="2"/>
      <c r="G679" s="2"/>
      <c r="I679" s="2"/>
      <c r="J679" s="2"/>
      <c r="K679" s="2"/>
      <c r="L679" s="2"/>
      <c r="M679" s="2"/>
      <c r="U679" s="2"/>
    </row>
    <row r="680" spans="6:21" ht="11.25" customHeight="1" x14ac:dyDescent="0.2">
      <c r="F680" s="2"/>
      <c r="G680" s="2"/>
      <c r="I680" s="2"/>
      <c r="J680" s="2"/>
      <c r="K680" s="2"/>
      <c r="L680" s="2"/>
      <c r="M680" s="2"/>
      <c r="U680" s="2"/>
    </row>
    <row r="681" spans="6:21" ht="11.25" customHeight="1" x14ac:dyDescent="0.2">
      <c r="F681" s="2"/>
      <c r="G681" s="2"/>
      <c r="I681" s="2"/>
      <c r="J681" s="2"/>
      <c r="K681" s="2"/>
      <c r="L681" s="2"/>
      <c r="M681" s="2"/>
      <c r="U681" s="2"/>
    </row>
    <row r="682" spans="6:21" ht="11.25" customHeight="1" x14ac:dyDescent="0.2">
      <c r="F682" s="2"/>
      <c r="G682" s="2"/>
      <c r="I682" s="2"/>
      <c r="J682" s="2"/>
      <c r="K682" s="2"/>
      <c r="L682" s="2"/>
      <c r="M682" s="2"/>
      <c r="U682" s="2"/>
    </row>
    <row r="683" spans="6:21" ht="11.25" customHeight="1" x14ac:dyDescent="0.2">
      <c r="F683" s="2"/>
      <c r="G683" s="2"/>
      <c r="I683" s="2"/>
      <c r="J683" s="2"/>
      <c r="K683" s="2"/>
      <c r="L683" s="2"/>
      <c r="M683" s="2"/>
      <c r="U683" s="2"/>
    </row>
    <row r="684" spans="6:21" ht="11.25" customHeight="1" x14ac:dyDescent="0.2">
      <c r="F684" s="2"/>
      <c r="G684" s="2"/>
      <c r="I684" s="2"/>
      <c r="J684" s="2"/>
      <c r="K684" s="2"/>
      <c r="L684" s="2"/>
      <c r="M684" s="2"/>
      <c r="U684" s="2"/>
    </row>
    <row r="685" spans="6:21" ht="11.25" customHeight="1" x14ac:dyDescent="0.2">
      <c r="F685" s="2"/>
      <c r="G685" s="2"/>
      <c r="I685" s="2"/>
      <c r="J685" s="2"/>
      <c r="K685" s="2"/>
      <c r="L685" s="2"/>
      <c r="M685" s="2"/>
      <c r="U685" s="2"/>
    </row>
    <row r="686" spans="6:21" ht="11.25" customHeight="1" x14ac:dyDescent="0.2">
      <c r="F686" s="2"/>
      <c r="G686" s="2"/>
      <c r="I686" s="2"/>
      <c r="J686" s="2"/>
      <c r="K686" s="2"/>
      <c r="L686" s="2"/>
      <c r="M686" s="2"/>
      <c r="U686" s="2"/>
    </row>
    <row r="687" spans="6:21" ht="11.25" customHeight="1" x14ac:dyDescent="0.2">
      <c r="F687" s="2"/>
      <c r="G687" s="2"/>
      <c r="I687" s="2"/>
      <c r="J687" s="2"/>
      <c r="K687" s="2"/>
      <c r="L687" s="2"/>
      <c r="M687" s="2"/>
      <c r="U687" s="2"/>
    </row>
    <row r="688" spans="6:21" ht="11.25" customHeight="1" x14ac:dyDescent="0.2">
      <c r="F688" s="2"/>
      <c r="G688" s="2"/>
      <c r="I688" s="2"/>
      <c r="J688" s="2"/>
      <c r="K688" s="2"/>
      <c r="L688" s="2"/>
      <c r="M688" s="2"/>
      <c r="U688" s="2"/>
    </row>
    <row r="689" spans="6:21" ht="11.25" customHeight="1" x14ac:dyDescent="0.2">
      <c r="F689" s="2"/>
      <c r="G689" s="2"/>
      <c r="I689" s="2"/>
      <c r="J689" s="2"/>
      <c r="K689" s="2"/>
      <c r="L689" s="2"/>
      <c r="M689" s="2"/>
      <c r="U689" s="2"/>
    </row>
    <row r="690" spans="6:21" ht="11.25" customHeight="1" x14ac:dyDescent="0.2">
      <c r="F690" s="2"/>
      <c r="G690" s="2"/>
      <c r="I690" s="2"/>
      <c r="J690" s="2"/>
      <c r="K690" s="2"/>
      <c r="L690" s="2"/>
      <c r="M690" s="2"/>
      <c r="U690" s="2"/>
    </row>
    <row r="691" spans="6:21" ht="11.25" customHeight="1" x14ac:dyDescent="0.2">
      <c r="F691" s="2"/>
      <c r="G691" s="2"/>
      <c r="I691" s="2"/>
      <c r="J691" s="2"/>
      <c r="K691" s="2"/>
      <c r="L691" s="2"/>
      <c r="M691" s="2"/>
      <c r="U691" s="2"/>
    </row>
    <row r="692" spans="6:21" ht="11.25" customHeight="1" x14ac:dyDescent="0.2">
      <c r="F692" s="2"/>
      <c r="G692" s="2"/>
      <c r="I692" s="2"/>
      <c r="J692" s="2"/>
      <c r="K692" s="2"/>
      <c r="L692" s="2"/>
      <c r="M692" s="2"/>
      <c r="U692" s="2"/>
    </row>
    <row r="693" spans="6:21" ht="11.25" customHeight="1" x14ac:dyDescent="0.2">
      <c r="F693" s="2"/>
      <c r="G693" s="2"/>
      <c r="I693" s="2"/>
      <c r="J693" s="2"/>
      <c r="K693" s="2"/>
      <c r="L693" s="2"/>
      <c r="M693" s="2"/>
      <c r="U693" s="2"/>
    </row>
    <row r="694" spans="6:21" ht="11.25" customHeight="1" x14ac:dyDescent="0.2">
      <c r="F694" s="2"/>
      <c r="G694" s="2"/>
      <c r="I694" s="2"/>
      <c r="J694" s="2"/>
      <c r="K694" s="2"/>
      <c r="L694" s="2"/>
      <c r="M694" s="2"/>
      <c r="U694" s="2"/>
    </row>
    <row r="695" spans="6:21" ht="11.25" customHeight="1" x14ac:dyDescent="0.2">
      <c r="F695" s="2"/>
      <c r="G695" s="2"/>
      <c r="I695" s="2"/>
      <c r="J695" s="2"/>
      <c r="K695" s="2"/>
      <c r="L695" s="2"/>
      <c r="M695" s="2"/>
      <c r="U695" s="2"/>
    </row>
    <row r="696" spans="6:21" ht="11.25" customHeight="1" x14ac:dyDescent="0.2">
      <c r="F696" s="2"/>
      <c r="G696" s="2"/>
      <c r="I696" s="2"/>
      <c r="J696" s="2"/>
      <c r="K696" s="2"/>
      <c r="L696" s="2"/>
      <c r="M696" s="2"/>
      <c r="U696" s="2"/>
    </row>
    <row r="697" spans="6:21" ht="11.25" customHeight="1" x14ac:dyDescent="0.2">
      <c r="F697" s="2"/>
      <c r="G697" s="2"/>
      <c r="I697" s="2"/>
      <c r="J697" s="2"/>
      <c r="K697" s="2"/>
      <c r="L697" s="2"/>
      <c r="M697" s="2"/>
      <c r="U697" s="2"/>
    </row>
    <row r="698" spans="6:21" ht="11.25" customHeight="1" x14ac:dyDescent="0.2">
      <c r="F698" s="2"/>
      <c r="G698" s="2"/>
      <c r="I698" s="2"/>
      <c r="J698" s="2"/>
      <c r="K698" s="2"/>
      <c r="L698" s="2"/>
      <c r="M698" s="2"/>
      <c r="U698" s="2"/>
    </row>
    <row r="699" spans="6:21" ht="11.25" customHeight="1" x14ac:dyDescent="0.2">
      <c r="F699" s="2"/>
      <c r="G699" s="2"/>
      <c r="I699" s="2"/>
      <c r="J699" s="2"/>
      <c r="K699" s="2"/>
      <c r="L699" s="2"/>
      <c r="M699" s="2"/>
      <c r="U699" s="2"/>
    </row>
    <row r="700" spans="6:21" ht="11.25" customHeight="1" x14ac:dyDescent="0.2">
      <c r="F700" s="2"/>
      <c r="G700" s="2"/>
      <c r="I700" s="2"/>
      <c r="J700" s="2"/>
      <c r="K700" s="2"/>
      <c r="L700" s="2"/>
      <c r="M700" s="2"/>
      <c r="U700" s="2"/>
    </row>
    <row r="701" spans="6:21" ht="11.25" customHeight="1" x14ac:dyDescent="0.2">
      <c r="F701" s="2"/>
      <c r="G701" s="2"/>
      <c r="I701" s="2"/>
      <c r="J701" s="2"/>
      <c r="K701" s="2"/>
      <c r="L701" s="2"/>
      <c r="M701" s="2"/>
      <c r="U701" s="2"/>
    </row>
    <row r="702" spans="6:21" ht="11.25" customHeight="1" x14ac:dyDescent="0.2">
      <c r="F702" s="2"/>
      <c r="G702" s="2"/>
      <c r="I702" s="2"/>
      <c r="J702" s="2"/>
      <c r="K702" s="2"/>
      <c r="L702" s="2"/>
      <c r="M702" s="2"/>
      <c r="U702" s="2"/>
    </row>
    <row r="703" spans="6:21" ht="11.25" customHeight="1" x14ac:dyDescent="0.2">
      <c r="F703" s="2"/>
      <c r="G703" s="2"/>
      <c r="I703" s="2"/>
      <c r="J703" s="2"/>
      <c r="K703" s="2"/>
      <c r="L703" s="2"/>
      <c r="M703" s="2"/>
      <c r="U703" s="2"/>
    </row>
    <row r="704" spans="6:21" ht="11.25" customHeight="1" x14ac:dyDescent="0.2">
      <c r="F704" s="2"/>
      <c r="G704" s="2"/>
      <c r="I704" s="2"/>
      <c r="J704" s="2"/>
      <c r="K704" s="2"/>
      <c r="L704" s="2"/>
      <c r="M704" s="2"/>
      <c r="U704" s="2"/>
    </row>
    <row r="705" spans="6:21" ht="11.25" customHeight="1" x14ac:dyDescent="0.2">
      <c r="F705" s="2"/>
      <c r="G705" s="2"/>
      <c r="I705" s="2"/>
      <c r="J705" s="2"/>
      <c r="K705" s="2"/>
      <c r="L705" s="2"/>
      <c r="M705" s="2"/>
      <c r="U705" s="2"/>
    </row>
    <row r="706" spans="6:21" ht="11.25" customHeight="1" x14ac:dyDescent="0.2">
      <c r="F706" s="2"/>
      <c r="G706" s="2"/>
      <c r="I706" s="2"/>
      <c r="J706" s="2"/>
      <c r="K706" s="2"/>
      <c r="L706" s="2"/>
      <c r="M706" s="2"/>
      <c r="U706" s="2"/>
    </row>
    <row r="707" spans="6:21" ht="11.25" customHeight="1" x14ac:dyDescent="0.2">
      <c r="F707" s="2"/>
      <c r="G707" s="2"/>
      <c r="I707" s="2"/>
      <c r="J707" s="2"/>
      <c r="K707" s="2"/>
      <c r="L707" s="2"/>
      <c r="M707" s="2"/>
      <c r="U707" s="2"/>
    </row>
    <row r="708" spans="6:21" ht="11.25" customHeight="1" x14ac:dyDescent="0.2">
      <c r="F708" s="2"/>
      <c r="G708" s="2"/>
      <c r="I708" s="2"/>
      <c r="J708" s="2"/>
      <c r="K708" s="2"/>
      <c r="L708" s="2"/>
      <c r="M708" s="2"/>
      <c r="U708" s="2"/>
    </row>
    <row r="709" spans="6:21" ht="11.25" customHeight="1" x14ac:dyDescent="0.2">
      <c r="F709" s="2"/>
      <c r="G709" s="2"/>
      <c r="I709" s="2"/>
      <c r="J709" s="2"/>
      <c r="K709" s="2"/>
      <c r="L709" s="2"/>
      <c r="M709" s="2"/>
      <c r="U709" s="2"/>
    </row>
    <row r="710" spans="6:21" ht="11.25" customHeight="1" x14ac:dyDescent="0.2">
      <c r="F710" s="2"/>
      <c r="G710" s="2"/>
      <c r="I710" s="2"/>
      <c r="J710" s="2"/>
      <c r="K710" s="2"/>
      <c r="L710" s="2"/>
      <c r="M710" s="2"/>
      <c r="U710" s="2"/>
    </row>
    <row r="711" spans="6:21" ht="11.25" customHeight="1" x14ac:dyDescent="0.2">
      <c r="F711" s="2"/>
      <c r="G711" s="2"/>
      <c r="I711" s="2"/>
      <c r="J711" s="2"/>
      <c r="K711" s="2"/>
      <c r="L711" s="2"/>
      <c r="M711" s="2"/>
      <c r="U711" s="2"/>
    </row>
    <row r="712" spans="6:21" ht="11.25" customHeight="1" x14ac:dyDescent="0.2">
      <c r="F712" s="2"/>
      <c r="G712" s="2"/>
      <c r="I712" s="2"/>
      <c r="J712" s="2"/>
      <c r="K712" s="2"/>
      <c r="L712" s="2"/>
      <c r="M712" s="2"/>
      <c r="U712" s="2"/>
    </row>
    <row r="713" spans="6:21" ht="11.25" customHeight="1" x14ac:dyDescent="0.2">
      <c r="F713" s="2"/>
      <c r="G713" s="2"/>
      <c r="I713" s="2"/>
      <c r="J713" s="2"/>
      <c r="K713" s="2"/>
      <c r="L713" s="2"/>
      <c r="M713" s="2"/>
      <c r="U713" s="2"/>
    </row>
    <row r="714" spans="6:21" ht="11.25" customHeight="1" x14ac:dyDescent="0.2">
      <c r="F714" s="2"/>
      <c r="G714" s="2"/>
      <c r="I714" s="2"/>
      <c r="J714" s="2"/>
      <c r="K714" s="2"/>
      <c r="L714" s="2"/>
      <c r="M714" s="2"/>
      <c r="U714" s="2"/>
    </row>
    <row r="715" spans="6:21" ht="11.25" customHeight="1" x14ac:dyDescent="0.2">
      <c r="F715" s="2"/>
      <c r="G715" s="2"/>
      <c r="I715" s="2"/>
      <c r="J715" s="2"/>
      <c r="K715" s="2"/>
      <c r="L715" s="2"/>
      <c r="M715" s="2"/>
      <c r="U715" s="2"/>
    </row>
    <row r="716" spans="6:21" ht="11.25" customHeight="1" x14ac:dyDescent="0.2">
      <c r="F716" s="2"/>
      <c r="G716" s="2"/>
      <c r="I716" s="2"/>
      <c r="J716" s="2"/>
      <c r="K716" s="2"/>
      <c r="L716" s="2"/>
      <c r="M716" s="2"/>
      <c r="U716" s="2"/>
    </row>
    <row r="717" spans="6:21" ht="11.25" customHeight="1" x14ac:dyDescent="0.2">
      <c r="F717" s="2"/>
      <c r="G717" s="2"/>
      <c r="I717" s="2"/>
      <c r="J717" s="2"/>
      <c r="K717" s="2"/>
      <c r="L717" s="2"/>
      <c r="M717" s="2"/>
      <c r="U717" s="2"/>
    </row>
    <row r="718" spans="6:21" ht="11.25" customHeight="1" x14ac:dyDescent="0.2">
      <c r="F718" s="2"/>
      <c r="G718" s="2"/>
      <c r="I718" s="2"/>
      <c r="J718" s="2"/>
      <c r="K718" s="2"/>
      <c r="L718" s="2"/>
      <c r="M718" s="2"/>
      <c r="U718" s="2"/>
    </row>
    <row r="719" spans="6:21" ht="11.25" customHeight="1" x14ac:dyDescent="0.2">
      <c r="F719" s="2"/>
      <c r="G719" s="2"/>
      <c r="I719" s="2"/>
      <c r="J719" s="2"/>
      <c r="K719" s="2"/>
      <c r="L719" s="2"/>
      <c r="M719" s="2"/>
      <c r="U719" s="2"/>
    </row>
    <row r="720" spans="6:21" ht="11.25" customHeight="1" x14ac:dyDescent="0.2">
      <c r="F720" s="2"/>
      <c r="G720" s="2"/>
      <c r="I720" s="2"/>
      <c r="J720" s="2"/>
      <c r="K720" s="2"/>
      <c r="L720" s="2"/>
      <c r="M720" s="2"/>
      <c r="U720" s="2"/>
    </row>
    <row r="721" spans="6:21" ht="11.25" customHeight="1" x14ac:dyDescent="0.2">
      <c r="F721" s="2"/>
      <c r="G721" s="2"/>
      <c r="I721" s="2"/>
      <c r="J721" s="2"/>
      <c r="K721" s="2"/>
      <c r="L721" s="2"/>
      <c r="M721" s="2"/>
      <c r="U721" s="2"/>
    </row>
    <row r="722" spans="6:21" ht="11.25" customHeight="1" x14ac:dyDescent="0.2">
      <c r="F722" s="2"/>
      <c r="G722" s="2"/>
      <c r="I722" s="2"/>
      <c r="J722" s="2"/>
      <c r="K722" s="2"/>
      <c r="L722" s="2"/>
      <c r="M722" s="2"/>
      <c r="U722" s="2"/>
    </row>
    <row r="723" spans="6:21" ht="11.25" customHeight="1" x14ac:dyDescent="0.2">
      <c r="F723" s="2"/>
      <c r="G723" s="2"/>
      <c r="I723" s="2"/>
      <c r="J723" s="2"/>
      <c r="K723" s="2"/>
      <c r="L723" s="2"/>
      <c r="M723" s="2"/>
      <c r="U723" s="2"/>
    </row>
    <row r="724" spans="6:21" ht="11.25" customHeight="1" x14ac:dyDescent="0.2">
      <c r="F724" s="2"/>
      <c r="G724" s="2"/>
      <c r="I724" s="2"/>
      <c r="J724" s="2"/>
      <c r="K724" s="2"/>
      <c r="L724" s="2"/>
      <c r="M724" s="2"/>
      <c r="U724" s="2"/>
    </row>
    <row r="725" spans="6:21" ht="11.25" customHeight="1" x14ac:dyDescent="0.2">
      <c r="F725" s="2"/>
      <c r="G725" s="2"/>
      <c r="I725" s="2"/>
      <c r="J725" s="2"/>
      <c r="K725" s="2"/>
      <c r="L725" s="2"/>
      <c r="M725" s="2"/>
      <c r="U725" s="2"/>
    </row>
    <row r="726" spans="6:21" ht="11.25" customHeight="1" x14ac:dyDescent="0.2">
      <c r="F726" s="2"/>
      <c r="G726" s="2"/>
      <c r="I726" s="2"/>
      <c r="J726" s="2"/>
      <c r="K726" s="2"/>
      <c r="L726" s="2"/>
      <c r="M726" s="2"/>
      <c r="U726" s="2"/>
    </row>
    <row r="727" spans="6:21" ht="11.25" customHeight="1" x14ac:dyDescent="0.2">
      <c r="F727" s="2"/>
      <c r="G727" s="2"/>
      <c r="I727" s="2"/>
      <c r="J727" s="2"/>
      <c r="K727" s="2"/>
      <c r="L727" s="2"/>
      <c r="M727" s="2"/>
      <c r="U727" s="2"/>
    </row>
    <row r="728" spans="6:21" x14ac:dyDescent="0.2">
      <c r="F728" s="2"/>
      <c r="G728" s="2"/>
      <c r="I728" s="2"/>
      <c r="J728" s="2"/>
      <c r="K728" s="2"/>
      <c r="L728" s="2"/>
      <c r="M728" s="2"/>
      <c r="U728" s="2"/>
    </row>
    <row r="729" spans="6:21" x14ac:dyDescent="0.2">
      <c r="F729" s="2"/>
      <c r="G729" s="2"/>
      <c r="I729" s="2"/>
      <c r="J729" s="2"/>
      <c r="K729" s="2"/>
      <c r="L729" s="2"/>
      <c r="M729" s="2"/>
      <c r="U729" s="2"/>
    </row>
    <row r="730" spans="6:21" x14ac:dyDescent="0.2">
      <c r="F730" s="2"/>
      <c r="G730" s="2"/>
      <c r="I730" s="2"/>
      <c r="J730" s="2"/>
      <c r="K730" s="2"/>
      <c r="L730" s="2"/>
      <c r="M730" s="2"/>
      <c r="U730" s="2"/>
    </row>
    <row r="731" spans="6:21" x14ac:dyDescent="0.2">
      <c r="F731" s="2"/>
      <c r="G731" s="2"/>
      <c r="I731" s="2"/>
      <c r="J731" s="2"/>
      <c r="K731" s="2"/>
      <c r="L731" s="2"/>
      <c r="M731" s="2"/>
      <c r="U731" s="2"/>
    </row>
    <row r="732" spans="6:21" x14ac:dyDescent="0.2">
      <c r="F732" s="2"/>
      <c r="G732" s="2"/>
      <c r="I732" s="2"/>
      <c r="J732" s="2"/>
      <c r="K732" s="2"/>
      <c r="L732" s="2"/>
      <c r="M732" s="2"/>
      <c r="U732" s="2"/>
    </row>
    <row r="733" spans="6:21" x14ac:dyDescent="0.2">
      <c r="F733" s="2"/>
      <c r="G733" s="2"/>
      <c r="I733" s="2"/>
      <c r="J733" s="2"/>
      <c r="K733" s="2"/>
      <c r="L733" s="2"/>
      <c r="M733" s="2"/>
      <c r="U733" s="2"/>
    </row>
    <row r="734" spans="6:21" x14ac:dyDescent="0.2">
      <c r="F734" s="2"/>
      <c r="G734" s="2"/>
      <c r="I734" s="2"/>
      <c r="J734" s="2"/>
      <c r="K734" s="2"/>
      <c r="L734" s="2"/>
      <c r="M734" s="2"/>
      <c r="U734" s="2"/>
    </row>
    <row r="735" spans="6:21" x14ac:dyDescent="0.2">
      <c r="F735" s="2"/>
      <c r="G735" s="2"/>
      <c r="I735" s="2"/>
      <c r="J735" s="2"/>
      <c r="K735" s="2"/>
      <c r="L735" s="2"/>
      <c r="M735" s="2"/>
      <c r="U735" s="2"/>
    </row>
    <row r="736" spans="6:21" x14ac:dyDescent="0.2">
      <c r="F736" s="2"/>
      <c r="G736" s="2"/>
      <c r="I736" s="2"/>
      <c r="J736" s="2"/>
      <c r="K736" s="2"/>
      <c r="L736" s="2"/>
      <c r="M736" s="2"/>
      <c r="U736" s="2"/>
    </row>
    <row r="737" spans="6:21" x14ac:dyDescent="0.2">
      <c r="F737" s="2"/>
      <c r="G737" s="2"/>
      <c r="I737" s="2"/>
      <c r="J737" s="2"/>
      <c r="K737" s="2"/>
      <c r="L737" s="2"/>
      <c r="M737" s="2"/>
      <c r="U737" s="2"/>
    </row>
    <row r="738" spans="6:21" x14ac:dyDescent="0.2">
      <c r="F738" s="2"/>
      <c r="G738" s="2"/>
      <c r="I738" s="2"/>
      <c r="J738" s="2"/>
      <c r="K738" s="2"/>
      <c r="L738" s="2"/>
      <c r="M738" s="2"/>
      <c r="U738" s="2"/>
    </row>
    <row r="739" spans="6:21" x14ac:dyDescent="0.2">
      <c r="F739" s="2"/>
      <c r="G739" s="2"/>
      <c r="I739" s="2"/>
      <c r="J739" s="2"/>
      <c r="K739" s="2"/>
      <c r="L739" s="2"/>
      <c r="M739" s="2"/>
      <c r="U739" s="2"/>
    </row>
    <row r="740" spans="6:21" x14ac:dyDescent="0.2">
      <c r="F740" s="2"/>
      <c r="G740" s="2"/>
      <c r="I740" s="2"/>
      <c r="J740" s="2"/>
      <c r="K740" s="2"/>
      <c r="L740" s="2"/>
      <c r="M740" s="2"/>
      <c r="U740" s="2"/>
    </row>
    <row r="741" spans="6:21" x14ac:dyDescent="0.2">
      <c r="F741" s="2"/>
      <c r="G741" s="2"/>
      <c r="I741" s="2"/>
      <c r="J741" s="2"/>
      <c r="K741" s="2"/>
      <c r="L741" s="2"/>
      <c r="M741" s="2"/>
      <c r="U741" s="2"/>
    </row>
    <row r="742" spans="6:21" x14ac:dyDescent="0.2">
      <c r="F742" s="2"/>
      <c r="G742" s="2"/>
      <c r="I742" s="2"/>
      <c r="J742" s="2"/>
      <c r="K742" s="2"/>
      <c r="L742" s="2"/>
      <c r="M742" s="2"/>
      <c r="U742" s="2"/>
    </row>
    <row r="743" spans="6:21" x14ac:dyDescent="0.2">
      <c r="F743" s="2"/>
      <c r="G743" s="2"/>
      <c r="I743" s="2"/>
      <c r="J743" s="2"/>
      <c r="K743" s="2"/>
      <c r="L743" s="2"/>
      <c r="M743" s="2"/>
      <c r="U743" s="2"/>
    </row>
    <row r="744" spans="6:21" x14ac:dyDescent="0.2">
      <c r="F744" s="2"/>
      <c r="G744" s="2"/>
      <c r="I744" s="2"/>
      <c r="J744" s="2"/>
      <c r="K744" s="2"/>
      <c r="L744" s="2"/>
      <c r="M744" s="2"/>
      <c r="U744" s="2"/>
    </row>
    <row r="745" spans="6:21" x14ac:dyDescent="0.2">
      <c r="F745" s="2"/>
      <c r="G745" s="2"/>
      <c r="I745" s="2"/>
      <c r="J745" s="2"/>
      <c r="K745" s="2"/>
      <c r="L745" s="2"/>
      <c r="M745" s="2"/>
      <c r="U745" s="2"/>
    </row>
    <row r="746" spans="6:21" x14ac:dyDescent="0.2">
      <c r="F746" s="2"/>
      <c r="G746" s="2"/>
      <c r="I746" s="2"/>
      <c r="J746" s="2"/>
      <c r="K746" s="2"/>
      <c r="L746" s="2"/>
      <c r="M746" s="2"/>
      <c r="U746" s="2"/>
    </row>
    <row r="747" spans="6:21" x14ac:dyDescent="0.2">
      <c r="F747" s="2"/>
      <c r="G747" s="2"/>
      <c r="I747" s="2"/>
      <c r="J747" s="2"/>
      <c r="K747" s="2"/>
      <c r="L747" s="2"/>
      <c r="M747" s="2"/>
      <c r="U747" s="2"/>
    </row>
    <row r="748" spans="6:21" x14ac:dyDescent="0.2">
      <c r="F748" s="2"/>
      <c r="G748" s="2"/>
      <c r="I748" s="2"/>
      <c r="J748" s="2"/>
      <c r="K748" s="2"/>
      <c r="L748" s="2"/>
      <c r="M748" s="2"/>
      <c r="U748" s="2"/>
    </row>
    <row r="749" spans="6:21" x14ac:dyDescent="0.2">
      <c r="F749" s="2"/>
      <c r="G749" s="2"/>
      <c r="I749" s="2"/>
      <c r="J749" s="2"/>
      <c r="K749" s="2"/>
      <c r="L749" s="2"/>
      <c r="M749" s="2"/>
      <c r="U749" s="2"/>
    </row>
    <row r="750" spans="6:21" x14ac:dyDescent="0.2">
      <c r="F750" s="2"/>
      <c r="G750" s="2"/>
      <c r="I750" s="2"/>
      <c r="J750" s="2"/>
      <c r="K750" s="2"/>
      <c r="L750" s="2"/>
      <c r="M750" s="2"/>
      <c r="U750" s="2"/>
    </row>
    <row r="751" spans="6:21" x14ac:dyDescent="0.2">
      <c r="F751" s="2"/>
      <c r="G751" s="2"/>
      <c r="I751" s="2"/>
      <c r="J751" s="2"/>
      <c r="K751" s="2"/>
      <c r="L751" s="2"/>
      <c r="M751" s="2"/>
      <c r="U751" s="2"/>
    </row>
    <row r="752" spans="6:21" x14ac:dyDescent="0.2">
      <c r="F752" s="2"/>
      <c r="G752" s="2"/>
      <c r="I752" s="2"/>
      <c r="J752" s="2"/>
      <c r="K752" s="2"/>
      <c r="L752" s="2"/>
      <c r="M752" s="2"/>
      <c r="U752" s="2"/>
    </row>
    <row r="753" spans="6:21" x14ac:dyDescent="0.2">
      <c r="F753" s="2"/>
      <c r="G753" s="2"/>
      <c r="I753" s="2"/>
      <c r="J753" s="2"/>
      <c r="K753" s="2"/>
      <c r="L753" s="2"/>
      <c r="M753" s="2"/>
      <c r="U753" s="2"/>
    </row>
    <row r="754" spans="6:21" x14ac:dyDescent="0.2">
      <c r="F754" s="2"/>
      <c r="G754" s="2"/>
      <c r="I754" s="2"/>
      <c r="J754" s="2"/>
      <c r="K754" s="2"/>
      <c r="L754" s="2"/>
      <c r="M754" s="2"/>
      <c r="U754" s="2"/>
    </row>
    <row r="755" spans="6:21" x14ac:dyDescent="0.2">
      <c r="F755" s="2"/>
      <c r="G755" s="2"/>
      <c r="I755" s="2"/>
      <c r="J755" s="2"/>
      <c r="K755" s="2"/>
      <c r="L755" s="2"/>
      <c r="M755" s="2"/>
      <c r="U755" s="2"/>
    </row>
    <row r="756" spans="6:21" x14ac:dyDescent="0.2">
      <c r="F756" s="2"/>
      <c r="G756" s="2"/>
      <c r="I756" s="2"/>
      <c r="J756" s="2"/>
      <c r="K756" s="2"/>
      <c r="L756" s="2"/>
      <c r="M756" s="2"/>
      <c r="U756" s="2"/>
    </row>
    <row r="757" spans="6:21" x14ac:dyDescent="0.2">
      <c r="F757" s="2"/>
      <c r="G757" s="2"/>
      <c r="I757" s="2"/>
      <c r="J757" s="2"/>
      <c r="K757" s="2"/>
      <c r="L757" s="2"/>
      <c r="M757" s="2"/>
      <c r="U757" s="2"/>
    </row>
    <row r="758" spans="6:21" x14ac:dyDescent="0.2">
      <c r="F758" s="2"/>
      <c r="G758" s="2"/>
      <c r="I758" s="2"/>
      <c r="J758" s="2"/>
      <c r="K758" s="2"/>
      <c r="L758" s="2"/>
      <c r="M758" s="2"/>
      <c r="U758" s="2"/>
    </row>
    <row r="759" spans="6:21" x14ac:dyDescent="0.2">
      <c r="F759" s="2"/>
      <c r="G759" s="2"/>
      <c r="I759" s="2"/>
      <c r="J759" s="2"/>
      <c r="K759" s="2"/>
      <c r="L759" s="2"/>
      <c r="M759" s="2"/>
      <c r="U759" s="2"/>
    </row>
    <row r="760" spans="6:21" x14ac:dyDescent="0.2">
      <c r="F760" s="2"/>
      <c r="G760" s="2"/>
      <c r="I760" s="2"/>
      <c r="J760" s="2"/>
      <c r="K760" s="2"/>
      <c r="L760" s="2"/>
      <c r="M760" s="2"/>
      <c r="U760" s="2"/>
    </row>
    <row r="761" spans="6:21" x14ac:dyDescent="0.2">
      <c r="F761" s="2"/>
      <c r="G761" s="2"/>
      <c r="I761" s="2"/>
      <c r="J761" s="2"/>
      <c r="K761" s="2"/>
      <c r="L761" s="2"/>
      <c r="M761" s="2"/>
      <c r="U761" s="2"/>
    </row>
    <row r="762" spans="6:21" x14ac:dyDescent="0.2">
      <c r="F762" s="2"/>
      <c r="G762" s="2"/>
      <c r="I762" s="2"/>
      <c r="J762" s="2"/>
      <c r="K762" s="2"/>
      <c r="L762" s="2"/>
      <c r="M762" s="2"/>
      <c r="U762" s="2"/>
    </row>
    <row r="763" spans="6:21" x14ac:dyDescent="0.2">
      <c r="F763" s="2"/>
      <c r="G763" s="2"/>
      <c r="I763" s="2"/>
      <c r="J763" s="2"/>
      <c r="K763" s="2"/>
      <c r="L763" s="2"/>
      <c r="M763" s="2"/>
      <c r="U763" s="2"/>
    </row>
    <row r="764" spans="6:21" x14ac:dyDescent="0.2">
      <c r="F764" s="2"/>
      <c r="G764" s="2"/>
      <c r="I764" s="2"/>
      <c r="J764" s="2"/>
      <c r="K764" s="2"/>
      <c r="L764" s="2"/>
      <c r="M764" s="2"/>
      <c r="U764" s="2"/>
    </row>
    <row r="765" spans="6:21" x14ac:dyDescent="0.2">
      <c r="F765" s="2"/>
      <c r="G765" s="2"/>
      <c r="I765" s="2"/>
      <c r="J765" s="2"/>
      <c r="K765" s="2"/>
      <c r="L765" s="2"/>
      <c r="M765" s="2"/>
      <c r="U765" s="2"/>
    </row>
    <row r="766" spans="6:21" x14ac:dyDescent="0.2">
      <c r="F766" s="2"/>
      <c r="G766" s="2"/>
      <c r="I766" s="2"/>
      <c r="J766" s="2"/>
      <c r="K766" s="2"/>
      <c r="L766" s="2"/>
      <c r="M766" s="2"/>
      <c r="U766" s="2"/>
    </row>
    <row r="767" spans="6:21" x14ac:dyDescent="0.2">
      <c r="F767" s="2"/>
      <c r="G767" s="2"/>
      <c r="I767" s="2"/>
      <c r="J767" s="2"/>
      <c r="K767" s="2"/>
      <c r="L767" s="2"/>
      <c r="M767" s="2"/>
      <c r="U767" s="2"/>
    </row>
    <row r="768" spans="6:21" x14ac:dyDescent="0.2">
      <c r="F768" s="2"/>
      <c r="G768" s="2"/>
      <c r="I768" s="2"/>
      <c r="J768" s="2"/>
      <c r="K768" s="2"/>
      <c r="L768" s="2"/>
      <c r="M768" s="2"/>
      <c r="U768" s="2"/>
    </row>
    <row r="769" spans="6:21" x14ac:dyDescent="0.2">
      <c r="F769" s="2"/>
      <c r="G769" s="2"/>
      <c r="I769" s="2"/>
      <c r="J769" s="2"/>
      <c r="K769" s="2"/>
      <c r="L769" s="2"/>
      <c r="M769" s="2"/>
      <c r="U769" s="2"/>
    </row>
    <row r="770" spans="6:21" x14ac:dyDescent="0.2">
      <c r="F770" s="2"/>
      <c r="G770" s="2"/>
      <c r="I770" s="2"/>
      <c r="J770" s="2"/>
      <c r="K770" s="2"/>
      <c r="L770" s="2"/>
      <c r="M770" s="2"/>
      <c r="U770" s="2"/>
    </row>
    <row r="771" spans="6:21" x14ac:dyDescent="0.2">
      <c r="F771" s="2"/>
      <c r="G771" s="2"/>
      <c r="I771" s="2"/>
      <c r="J771" s="2"/>
      <c r="K771" s="2"/>
      <c r="L771" s="2"/>
      <c r="M771" s="2"/>
      <c r="U771" s="2"/>
    </row>
    <row r="772" spans="6:21" x14ac:dyDescent="0.2">
      <c r="F772" s="2"/>
      <c r="G772" s="2"/>
      <c r="I772" s="2"/>
      <c r="J772" s="2"/>
      <c r="K772" s="2"/>
      <c r="L772" s="2"/>
      <c r="M772" s="2"/>
      <c r="U772" s="2"/>
    </row>
    <row r="773" spans="6:21" x14ac:dyDescent="0.2">
      <c r="F773" s="2"/>
      <c r="G773" s="2"/>
      <c r="I773" s="2"/>
      <c r="J773" s="2"/>
      <c r="K773" s="2"/>
      <c r="L773" s="2"/>
      <c r="M773" s="2"/>
      <c r="U773" s="2"/>
    </row>
    <row r="774" spans="6:21" x14ac:dyDescent="0.2">
      <c r="F774" s="2"/>
      <c r="G774" s="2"/>
      <c r="I774" s="2"/>
      <c r="J774" s="2"/>
      <c r="K774" s="2"/>
      <c r="L774" s="2"/>
      <c r="M774" s="2"/>
      <c r="U774" s="2"/>
    </row>
    <row r="775" spans="6:21" x14ac:dyDescent="0.2">
      <c r="F775" s="2"/>
      <c r="G775" s="2"/>
      <c r="I775" s="2"/>
      <c r="J775" s="2"/>
      <c r="K775" s="2"/>
      <c r="L775" s="2"/>
      <c r="M775" s="2"/>
      <c r="U775" s="2"/>
    </row>
    <row r="776" spans="6:21" x14ac:dyDescent="0.2">
      <c r="F776" s="2"/>
      <c r="G776" s="2"/>
      <c r="I776" s="2"/>
      <c r="J776" s="2"/>
      <c r="K776" s="2"/>
      <c r="L776" s="2"/>
      <c r="M776" s="2"/>
      <c r="U776" s="2"/>
    </row>
    <row r="777" spans="6:21" x14ac:dyDescent="0.2">
      <c r="F777" s="2"/>
      <c r="G777" s="2"/>
      <c r="I777" s="2"/>
      <c r="J777" s="2"/>
      <c r="K777" s="2"/>
      <c r="L777" s="2"/>
      <c r="M777" s="2"/>
      <c r="U777" s="2"/>
    </row>
    <row r="778" spans="6:21" x14ac:dyDescent="0.2">
      <c r="F778" s="2"/>
      <c r="G778" s="2"/>
      <c r="I778" s="2"/>
      <c r="J778" s="2"/>
      <c r="K778" s="2"/>
      <c r="L778" s="2"/>
      <c r="M778" s="2"/>
      <c r="U778" s="2"/>
    </row>
    <row r="779" spans="6:21" x14ac:dyDescent="0.2">
      <c r="F779" s="2"/>
      <c r="G779" s="2"/>
      <c r="I779" s="2"/>
      <c r="J779" s="2"/>
      <c r="K779" s="2"/>
      <c r="L779" s="2"/>
      <c r="M779" s="2"/>
      <c r="U779" s="2"/>
    </row>
    <row r="780" spans="6:21" x14ac:dyDescent="0.2">
      <c r="F780" s="2"/>
      <c r="G780" s="2"/>
      <c r="I780" s="2"/>
      <c r="J780" s="2"/>
      <c r="K780" s="2"/>
      <c r="L780" s="2"/>
      <c r="M780" s="2"/>
      <c r="U780" s="2"/>
    </row>
    <row r="781" spans="6:21" x14ac:dyDescent="0.2">
      <c r="F781" s="2"/>
      <c r="G781" s="2"/>
      <c r="I781" s="2"/>
      <c r="J781" s="2"/>
      <c r="K781" s="2"/>
      <c r="L781" s="2"/>
      <c r="M781" s="2"/>
      <c r="U781" s="2"/>
    </row>
    <row r="799" spans="40:90" x14ac:dyDescent="0.2">
      <c r="AN799" s="28" t="s">
        <v>31</v>
      </c>
    </row>
    <row r="800" spans="40:90" x14ac:dyDescent="0.2">
      <c r="AO800" s="10">
        <v>40909</v>
      </c>
      <c r="AP800" s="10">
        <v>40940</v>
      </c>
      <c r="AQ800" s="10">
        <v>40969</v>
      </c>
      <c r="AR800" s="10">
        <v>41000</v>
      </c>
      <c r="AS800" s="10">
        <v>41030</v>
      </c>
      <c r="AT800" s="10">
        <v>41061</v>
      </c>
      <c r="AU800" s="10">
        <v>41091</v>
      </c>
      <c r="AV800" s="10">
        <v>41122</v>
      </c>
      <c r="AW800" s="10">
        <v>41153</v>
      </c>
      <c r="AX800" s="10">
        <v>41183</v>
      </c>
      <c r="AY800" s="10">
        <v>41214</v>
      </c>
      <c r="AZ800" s="10">
        <v>41244</v>
      </c>
      <c r="BA800" s="10">
        <v>41275</v>
      </c>
      <c r="BB800" s="10">
        <v>41306</v>
      </c>
      <c r="BC800" s="10">
        <v>41334</v>
      </c>
      <c r="BD800" s="10">
        <v>41365</v>
      </c>
      <c r="BE800" s="10">
        <v>41395</v>
      </c>
      <c r="BF800" s="10">
        <v>41426</v>
      </c>
      <c r="BG800" s="10">
        <v>41456</v>
      </c>
      <c r="BH800" s="10">
        <v>41487</v>
      </c>
      <c r="BI800" s="10">
        <v>41518</v>
      </c>
      <c r="BJ800" s="10">
        <v>41548</v>
      </c>
      <c r="BK800" s="10">
        <v>41579</v>
      </c>
      <c r="BL800" s="10">
        <v>41609</v>
      </c>
      <c r="BM800" s="10">
        <v>41640</v>
      </c>
      <c r="BN800" s="10">
        <v>41671</v>
      </c>
      <c r="BO800" s="10">
        <v>41699</v>
      </c>
      <c r="BP800" s="10">
        <v>41730</v>
      </c>
      <c r="BQ800" s="10">
        <v>41760</v>
      </c>
      <c r="BR800" s="10">
        <v>41791</v>
      </c>
      <c r="BS800" s="10">
        <v>41821</v>
      </c>
      <c r="BT800" s="10">
        <v>41852</v>
      </c>
      <c r="BU800" s="10">
        <v>41883</v>
      </c>
      <c r="BV800" s="10">
        <v>41913</v>
      </c>
      <c r="BW800" s="10">
        <v>41944</v>
      </c>
      <c r="BX800" s="10">
        <v>41974</v>
      </c>
      <c r="BY800" s="10">
        <v>42005</v>
      </c>
      <c r="BZ800" s="10">
        <v>42036</v>
      </c>
      <c r="CA800" s="10">
        <v>42064</v>
      </c>
      <c r="CB800" s="10">
        <v>42095</v>
      </c>
      <c r="CC800" s="10">
        <v>42125</v>
      </c>
      <c r="CD800" s="10">
        <v>42156</v>
      </c>
      <c r="CE800" s="10">
        <v>42186</v>
      </c>
      <c r="CF800" s="10">
        <v>42217</v>
      </c>
      <c r="CG800" s="10">
        <v>42248</v>
      </c>
      <c r="CH800" s="10">
        <v>42278</v>
      </c>
      <c r="CI800" s="10">
        <v>42309</v>
      </c>
      <c r="CJ800" s="10">
        <v>42339</v>
      </c>
      <c r="CK800" s="9" t="s">
        <v>24</v>
      </c>
      <c r="CL800" s="2" t="s">
        <v>25</v>
      </c>
    </row>
    <row r="801" spans="40:96" x14ac:dyDescent="0.2">
      <c r="AN801" s="9" t="s">
        <v>32</v>
      </c>
      <c r="AQ801" s="11">
        <v>4.1700000000000001E-2</v>
      </c>
      <c r="AR801" s="11">
        <f>AQ801+AQ801</f>
        <v>8.3400000000000002E-2</v>
      </c>
      <c r="AS801" s="11">
        <f>AR801+AQ801</f>
        <v>0.12509999999999999</v>
      </c>
      <c r="AT801" s="11">
        <f>AS801+AQ801</f>
        <v>0.1668</v>
      </c>
      <c r="AU801" s="11">
        <f>AT801+AQ801</f>
        <v>0.20850000000000002</v>
      </c>
      <c r="AV801" s="11">
        <f>AU801+AQ801</f>
        <v>0.25020000000000003</v>
      </c>
      <c r="AW801" s="11">
        <f>AV801+AQ801</f>
        <v>0.29190000000000005</v>
      </c>
      <c r="AX801" s="11">
        <f>AW801+AQ801</f>
        <v>0.33360000000000006</v>
      </c>
      <c r="AY801" s="11">
        <f>AX801+AQ801</f>
        <v>0.37530000000000008</v>
      </c>
      <c r="AZ801" s="11">
        <f>AY801+AQ801</f>
        <v>0.41700000000000009</v>
      </c>
      <c r="BA801" s="11">
        <f>AZ801+AQ801</f>
        <v>0.45870000000000011</v>
      </c>
      <c r="BB801" s="11">
        <f>BA801+AQ801</f>
        <v>0.50040000000000007</v>
      </c>
      <c r="BC801" s="11">
        <f>BB801+AQ801</f>
        <v>0.54210000000000003</v>
      </c>
      <c r="BD801" s="11">
        <f>BC801+AQ801</f>
        <v>0.58379999999999999</v>
      </c>
      <c r="BE801" s="11">
        <f>BD801+AQ801</f>
        <v>0.62549999999999994</v>
      </c>
      <c r="BF801" s="11">
        <f>BE801+AQ801</f>
        <v>0.6671999999999999</v>
      </c>
      <c r="BG801" s="11">
        <f>BF801+AQ801</f>
        <v>0.70889999999999986</v>
      </c>
      <c r="BH801" s="11">
        <f>BG801+AQ801</f>
        <v>0.75059999999999982</v>
      </c>
      <c r="BI801" s="11">
        <f>BH801+AQ801</f>
        <v>0.79229999999999978</v>
      </c>
      <c r="BJ801" s="11">
        <f>BI801+AQ801</f>
        <v>0.83399999999999974</v>
      </c>
      <c r="BK801" s="11">
        <f>BJ801+AQ801</f>
        <v>0.8756999999999997</v>
      </c>
      <c r="BL801" s="11">
        <f>BK801+AQ801</f>
        <v>0.91739999999999966</v>
      </c>
      <c r="BM801" s="11">
        <f>BL801+AQ801</f>
        <v>0.95909999999999962</v>
      </c>
      <c r="BN801" s="11">
        <f>BM801+AQ801</f>
        <v>1.0007999999999997</v>
      </c>
      <c r="BO801" s="11">
        <v>1</v>
      </c>
      <c r="BP801" s="11"/>
      <c r="BQ801" s="11"/>
      <c r="BR801" s="11"/>
      <c r="BS801" s="11"/>
      <c r="BT801" s="11"/>
      <c r="BU801" s="11"/>
      <c r="BV801" s="11"/>
      <c r="BW801" s="11"/>
      <c r="BX801" s="11"/>
      <c r="BY801" s="11"/>
      <c r="BZ801" s="11"/>
      <c r="CA801" s="11"/>
      <c r="CB801" s="11"/>
      <c r="CC801" s="11"/>
      <c r="CD801" s="11"/>
      <c r="CE801" s="11"/>
      <c r="CF801" s="11"/>
      <c r="CG801" s="11"/>
      <c r="CH801" s="11"/>
      <c r="CI801" s="11"/>
      <c r="CJ801" s="11"/>
      <c r="CK801" s="13"/>
    </row>
    <row r="802" spans="40:96" x14ac:dyDescent="0.2">
      <c r="AT802" s="9" t="s">
        <v>21</v>
      </c>
      <c r="AU802" s="12">
        <f t="shared" ref="AU802:AY802" si="0">AU858</f>
        <v>0</v>
      </c>
      <c r="AV802" s="12">
        <f t="shared" si="0"/>
        <v>0</v>
      </c>
      <c r="AW802" s="12">
        <f t="shared" si="0"/>
        <v>16</v>
      </c>
      <c r="AX802" s="12">
        <f t="shared" si="0"/>
        <v>14</v>
      </c>
      <c r="AY802" s="12">
        <f t="shared" si="0"/>
        <v>19</v>
      </c>
      <c r="AZ802" s="12">
        <f t="shared" ref="AZ802:BL802" si="1">AZ858</f>
        <v>15</v>
      </c>
      <c r="BA802" s="12">
        <f t="shared" si="1"/>
        <v>21</v>
      </c>
      <c r="BB802" s="12">
        <f t="shared" si="1"/>
        <v>5</v>
      </c>
      <c r="BC802" s="12">
        <f t="shared" si="1"/>
        <v>13</v>
      </c>
      <c r="BD802" s="12">
        <f t="shared" si="1"/>
        <v>34</v>
      </c>
      <c r="BE802" s="12">
        <f t="shared" si="1"/>
        <v>27</v>
      </c>
      <c r="BF802" s="12">
        <f t="shared" si="1"/>
        <v>12</v>
      </c>
      <c r="BG802" s="12">
        <f t="shared" si="1"/>
        <v>7</v>
      </c>
      <c r="BH802" s="12">
        <f t="shared" si="1"/>
        <v>19</v>
      </c>
      <c r="BI802" s="12">
        <f t="shared" si="1"/>
        <v>7</v>
      </c>
      <c r="BJ802" s="12">
        <f t="shared" si="1"/>
        <v>5</v>
      </c>
      <c r="BK802" s="12">
        <f t="shared" si="1"/>
        <v>7</v>
      </c>
      <c r="BL802" s="12">
        <f t="shared" si="1"/>
        <v>7</v>
      </c>
      <c r="BM802" s="12">
        <f t="shared" ref="BM802:BP802" si="2">BM858</f>
        <v>9</v>
      </c>
      <c r="BN802" s="12">
        <f t="shared" si="2"/>
        <v>0</v>
      </c>
      <c r="BO802" s="12">
        <f t="shared" si="2"/>
        <v>13</v>
      </c>
      <c r="BP802" s="12">
        <f t="shared" si="2"/>
        <v>21</v>
      </c>
      <c r="BQ802" s="12">
        <f t="shared" ref="BQ802:BR802" si="3">BQ858</f>
        <v>25</v>
      </c>
      <c r="BR802" s="12">
        <f t="shared" si="3"/>
        <v>15</v>
      </c>
      <c r="BS802" s="12">
        <f t="shared" ref="BS802:BT802" si="4">BS858</f>
        <v>24</v>
      </c>
      <c r="BT802" s="12">
        <f t="shared" si="4"/>
        <v>20</v>
      </c>
      <c r="BU802" s="12"/>
      <c r="BV802" s="12"/>
      <c r="BW802" s="12"/>
      <c r="BX802" s="12"/>
      <c r="BY802" s="12"/>
      <c r="BZ802" s="12"/>
      <c r="CA802" s="12"/>
      <c r="CB802" s="12"/>
      <c r="CC802" s="12"/>
      <c r="CD802" s="12"/>
      <c r="CE802" s="12"/>
      <c r="CF802" s="12"/>
      <c r="CG802" s="12"/>
      <c r="CH802" s="12"/>
      <c r="CI802" s="12"/>
      <c r="CJ802" s="12"/>
      <c r="CK802" s="12"/>
      <c r="CL802" s="12"/>
      <c r="CM802" s="12"/>
      <c r="CN802" s="12"/>
      <c r="CO802" s="12"/>
      <c r="CP802" s="12"/>
      <c r="CQ802" s="2">
        <f>CQ858</f>
        <v>6</v>
      </c>
      <c r="CR802" s="2" t="e">
        <f>#REF!</f>
        <v>#REF!</v>
      </c>
    </row>
    <row r="803" spans="40:96" x14ac:dyDescent="0.2">
      <c r="AT803" s="9" t="s">
        <v>22</v>
      </c>
      <c r="AU803" s="12">
        <f>CQ802+AU802</f>
        <v>6</v>
      </c>
      <c r="AV803" s="12">
        <f t="shared" ref="AV803:BA803" si="5">AU803+AV802</f>
        <v>6</v>
      </c>
      <c r="AW803" s="12">
        <f t="shared" si="5"/>
        <v>22</v>
      </c>
      <c r="AX803" s="12">
        <f t="shared" si="5"/>
        <v>36</v>
      </c>
      <c r="AY803" s="12">
        <f t="shared" si="5"/>
        <v>55</v>
      </c>
      <c r="AZ803" s="12">
        <f t="shared" si="5"/>
        <v>70</v>
      </c>
      <c r="BA803" s="12">
        <f t="shared" si="5"/>
        <v>91</v>
      </c>
      <c r="BB803" s="12">
        <f t="shared" ref="BB803:BJ803" si="6">BA803+BB802</f>
        <v>96</v>
      </c>
      <c r="BC803" s="12">
        <f>BB803+BC802</f>
        <v>109</v>
      </c>
      <c r="BD803" s="12">
        <f t="shared" si="6"/>
        <v>143</v>
      </c>
      <c r="BE803" s="12">
        <f t="shared" si="6"/>
        <v>170</v>
      </c>
      <c r="BF803" s="12">
        <f t="shared" si="6"/>
        <v>182</v>
      </c>
      <c r="BG803" s="12">
        <f t="shared" si="6"/>
        <v>189</v>
      </c>
      <c r="BH803" s="12">
        <f t="shared" si="6"/>
        <v>208</v>
      </c>
      <c r="BI803" s="12">
        <f t="shared" si="6"/>
        <v>215</v>
      </c>
      <c r="BJ803" s="12">
        <f t="shared" si="6"/>
        <v>220</v>
      </c>
      <c r="BK803" s="12">
        <f t="shared" ref="BK803" si="7">BJ803+BK802</f>
        <v>227</v>
      </c>
      <c r="BL803" s="12">
        <f t="shared" ref="BL803" si="8">BK803+BL802</f>
        <v>234</v>
      </c>
      <c r="BM803" s="12">
        <f t="shared" ref="BM803" si="9">BL803+BM802</f>
        <v>243</v>
      </c>
      <c r="BN803" s="12">
        <f t="shared" ref="BN803" si="10">BM803+BN802</f>
        <v>243</v>
      </c>
      <c r="BO803" s="12">
        <f t="shared" ref="BO803:BQ803" si="11">BN803+BO802</f>
        <v>256</v>
      </c>
      <c r="BP803" s="12">
        <f t="shared" si="11"/>
        <v>277</v>
      </c>
      <c r="BQ803" s="12">
        <f t="shared" si="11"/>
        <v>302</v>
      </c>
      <c r="BR803" s="12">
        <f t="shared" ref="BR803:BT803" si="12">BQ803+BR802</f>
        <v>317</v>
      </c>
      <c r="BS803" s="12">
        <f t="shared" si="12"/>
        <v>341</v>
      </c>
      <c r="BT803" s="12">
        <f t="shared" si="12"/>
        <v>361</v>
      </c>
      <c r="BU803" s="12"/>
      <c r="BV803" s="12"/>
      <c r="BW803" s="12"/>
      <c r="BX803" s="12"/>
      <c r="BY803" s="12"/>
      <c r="BZ803" s="12"/>
      <c r="CA803" s="12"/>
      <c r="CB803" s="12"/>
      <c r="CC803" s="12"/>
      <c r="CD803" s="12"/>
      <c r="CE803" s="12"/>
      <c r="CF803" s="12"/>
      <c r="CG803" s="12"/>
      <c r="CH803" s="12"/>
      <c r="CI803" s="12"/>
      <c r="CJ803" s="12"/>
      <c r="CK803" s="12"/>
      <c r="CL803" s="12"/>
      <c r="CM803" s="12"/>
      <c r="CN803" s="12"/>
      <c r="CO803" s="12"/>
      <c r="CP803" s="12"/>
      <c r="CQ803" s="13"/>
    </row>
    <row r="804" spans="40:96" x14ac:dyDescent="0.2">
      <c r="AT804" s="9" t="s">
        <v>23</v>
      </c>
      <c r="AU804" s="11" t="e">
        <f>AU803/$CR$802</f>
        <v>#REF!</v>
      </c>
      <c r="AV804" s="11" t="e">
        <f>AV803/$CR$802</f>
        <v>#REF!</v>
      </c>
      <c r="AW804" s="11" t="e">
        <f>AW803/$CR$802</f>
        <v>#REF!</v>
      </c>
      <c r="AX804" s="11" t="e">
        <f t="shared" ref="AX804:BL804" si="13">AX803/$CR$802</f>
        <v>#REF!</v>
      </c>
      <c r="AY804" s="11" t="e">
        <f t="shared" si="13"/>
        <v>#REF!</v>
      </c>
      <c r="AZ804" s="11" t="e">
        <f t="shared" si="13"/>
        <v>#REF!</v>
      </c>
      <c r="BA804" s="11" t="e">
        <f>BA803/$CR$802</f>
        <v>#REF!</v>
      </c>
      <c r="BB804" s="11" t="e">
        <f t="shared" si="13"/>
        <v>#REF!</v>
      </c>
      <c r="BC804" s="11" t="e">
        <f t="shared" si="13"/>
        <v>#REF!</v>
      </c>
      <c r="BD804" s="11" t="e">
        <f t="shared" si="13"/>
        <v>#REF!</v>
      </c>
      <c r="BE804" s="11" t="e">
        <f t="shared" si="13"/>
        <v>#REF!</v>
      </c>
      <c r="BF804" s="11" t="e">
        <f t="shared" si="13"/>
        <v>#REF!</v>
      </c>
      <c r="BG804" s="11" t="e">
        <f t="shared" si="13"/>
        <v>#REF!</v>
      </c>
      <c r="BH804" s="11" t="e">
        <f t="shared" si="13"/>
        <v>#REF!</v>
      </c>
      <c r="BI804" s="11" t="e">
        <f t="shared" si="13"/>
        <v>#REF!</v>
      </c>
      <c r="BJ804" s="11" t="e">
        <f t="shared" si="13"/>
        <v>#REF!</v>
      </c>
      <c r="BK804" s="11" t="e">
        <f t="shared" si="13"/>
        <v>#REF!</v>
      </c>
      <c r="BL804" s="11" t="e">
        <f t="shared" si="13"/>
        <v>#REF!</v>
      </c>
      <c r="BM804" s="11" t="e">
        <f t="shared" ref="BM804:BP804" si="14">BM803/$CR$802</f>
        <v>#REF!</v>
      </c>
      <c r="BN804" s="11" t="e">
        <f t="shared" si="14"/>
        <v>#REF!</v>
      </c>
      <c r="BO804" s="11" t="e">
        <f t="shared" si="14"/>
        <v>#REF!</v>
      </c>
      <c r="BP804" s="11" t="e">
        <f t="shared" si="14"/>
        <v>#REF!</v>
      </c>
      <c r="BQ804" s="11" t="e">
        <f>BQ803/$CR$802</f>
        <v>#REF!</v>
      </c>
      <c r="BR804" s="11" t="e">
        <f>BR803/$CR$802</f>
        <v>#REF!</v>
      </c>
      <c r="BS804" s="11" t="e">
        <f>BS803/$CR$802</f>
        <v>#REF!</v>
      </c>
      <c r="BT804" s="11" t="e">
        <f>BT803/$CR$802</f>
        <v>#REF!</v>
      </c>
      <c r="BU804" s="11"/>
      <c r="BV804" s="11"/>
      <c r="BW804" s="11"/>
      <c r="BX804" s="11"/>
      <c r="BY804" s="11"/>
      <c r="BZ804" s="11"/>
      <c r="CA804" s="11"/>
      <c r="CB804" s="11"/>
      <c r="CC804" s="11"/>
      <c r="CD804" s="11"/>
      <c r="CE804" s="11"/>
      <c r="CF804" s="11"/>
      <c r="CG804" s="11"/>
      <c r="CH804" s="11"/>
      <c r="CI804" s="11"/>
      <c r="CJ804" s="11"/>
      <c r="CK804" s="11"/>
      <c r="CL804" s="11"/>
      <c r="CM804" s="11"/>
      <c r="CN804" s="11"/>
      <c r="CO804" s="11"/>
      <c r="CP804" s="11"/>
    </row>
    <row r="834" spans="23:98" x14ac:dyDescent="0.2">
      <c r="W834" s="16"/>
      <c r="X834" s="16"/>
      <c r="Y834" s="16"/>
      <c r="Z834" s="16"/>
      <c r="AA834" s="16"/>
      <c r="AB834" s="16"/>
      <c r="AC834" s="16"/>
      <c r="AD834" s="16"/>
      <c r="AE834" s="16"/>
      <c r="AF834" s="16"/>
      <c r="AG834" s="16"/>
      <c r="AH834" s="16"/>
      <c r="AI834" s="16"/>
      <c r="AJ834" s="16"/>
      <c r="AK834" s="16"/>
      <c r="AL834" s="16"/>
      <c r="AM834" s="16"/>
      <c r="AN834" s="16"/>
      <c r="AO834" s="16"/>
      <c r="AP834" s="16"/>
      <c r="AQ834" s="16"/>
      <c r="AR834" s="16"/>
      <c r="AS834" s="16"/>
      <c r="AT834" s="16"/>
    </row>
    <row r="843" spans="23:98" x14ac:dyDescent="0.2">
      <c r="AT843" s="28" t="s">
        <v>28</v>
      </c>
    </row>
    <row r="845" spans="23:98" x14ac:dyDescent="0.2">
      <c r="AU845" s="16">
        <f t="shared" ref="AU845:CP845" si="15">AO800</f>
        <v>40909</v>
      </c>
      <c r="AV845" s="16">
        <f t="shared" si="15"/>
        <v>40940</v>
      </c>
      <c r="AW845" s="16">
        <f t="shared" si="15"/>
        <v>40969</v>
      </c>
      <c r="AX845" s="16">
        <f t="shared" si="15"/>
        <v>41000</v>
      </c>
      <c r="AY845" s="16">
        <f t="shared" si="15"/>
        <v>41030</v>
      </c>
      <c r="AZ845" s="16">
        <f t="shared" si="15"/>
        <v>41061</v>
      </c>
      <c r="BA845" s="16">
        <f t="shared" si="15"/>
        <v>41091</v>
      </c>
      <c r="BB845" s="16">
        <f t="shared" si="15"/>
        <v>41122</v>
      </c>
      <c r="BC845" s="16">
        <f t="shared" si="15"/>
        <v>41153</v>
      </c>
      <c r="BD845" s="16">
        <f t="shared" si="15"/>
        <v>41183</v>
      </c>
      <c r="BE845" s="16">
        <f t="shared" si="15"/>
        <v>41214</v>
      </c>
      <c r="BF845" s="16">
        <f t="shared" si="15"/>
        <v>41244</v>
      </c>
      <c r="BG845" s="16">
        <f t="shared" si="15"/>
        <v>41275</v>
      </c>
      <c r="BH845" s="16">
        <f t="shared" si="15"/>
        <v>41306</v>
      </c>
      <c r="BI845" s="16">
        <f t="shared" si="15"/>
        <v>41334</v>
      </c>
      <c r="BJ845" s="16">
        <f t="shared" si="15"/>
        <v>41365</v>
      </c>
      <c r="BK845" s="16">
        <f t="shared" si="15"/>
        <v>41395</v>
      </c>
      <c r="BL845" s="16">
        <f t="shared" si="15"/>
        <v>41426</v>
      </c>
      <c r="BM845" s="16">
        <f t="shared" si="15"/>
        <v>41456</v>
      </c>
      <c r="BN845" s="16">
        <f t="shared" si="15"/>
        <v>41487</v>
      </c>
      <c r="BO845" s="16">
        <f t="shared" si="15"/>
        <v>41518</v>
      </c>
      <c r="BP845" s="16">
        <f t="shared" si="15"/>
        <v>41548</v>
      </c>
      <c r="BQ845" s="16">
        <f t="shared" si="15"/>
        <v>41579</v>
      </c>
      <c r="BR845" s="16">
        <f t="shared" si="15"/>
        <v>41609</v>
      </c>
      <c r="BS845" s="16">
        <f t="shared" si="15"/>
        <v>41640</v>
      </c>
      <c r="BT845" s="16">
        <f t="shared" si="15"/>
        <v>41671</v>
      </c>
      <c r="BU845" s="16">
        <f t="shared" si="15"/>
        <v>41699</v>
      </c>
      <c r="BV845" s="16">
        <f t="shared" si="15"/>
        <v>41730</v>
      </c>
      <c r="BW845" s="16">
        <f t="shared" si="15"/>
        <v>41760</v>
      </c>
      <c r="BX845" s="16">
        <f t="shared" si="15"/>
        <v>41791</v>
      </c>
      <c r="BY845" s="16">
        <f t="shared" si="15"/>
        <v>41821</v>
      </c>
      <c r="BZ845" s="16">
        <f t="shared" si="15"/>
        <v>41852</v>
      </c>
      <c r="CA845" s="16">
        <f t="shared" si="15"/>
        <v>41883</v>
      </c>
      <c r="CB845" s="16">
        <f t="shared" si="15"/>
        <v>41913</v>
      </c>
      <c r="CC845" s="16">
        <f t="shared" si="15"/>
        <v>41944</v>
      </c>
      <c r="CD845" s="16">
        <f t="shared" si="15"/>
        <v>41974</v>
      </c>
      <c r="CE845" s="16">
        <f t="shared" si="15"/>
        <v>42005</v>
      </c>
      <c r="CF845" s="16">
        <f t="shared" si="15"/>
        <v>42036</v>
      </c>
      <c r="CG845" s="16">
        <f t="shared" si="15"/>
        <v>42064</v>
      </c>
      <c r="CH845" s="16">
        <f t="shared" si="15"/>
        <v>42095</v>
      </c>
      <c r="CI845" s="16">
        <f t="shared" si="15"/>
        <v>42125</v>
      </c>
      <c r="CJ845" s="16">
        <f t="shared" si="15"/>
        <v>42156</v>
      </c>
      <c r="CK845" s="16">
        <f t="shared" si="15"/>
        <v>42186</v>
      </c>
      <c r="CL845" s="16">
        <f t="shared" si="15"/>
        <v>42217</v>
      </c>
      <c r="CM845" s="16">
        <f t="shared" si="15"/>
        <v>42248</v>
      </c>
      <c r="CN845" s="16">
        <f t="shared" si="15"/>
        <v>42278</v>
      </c>
      <c r="CO845" s="16">
        <f t="shared" si="15"/>
        <v>42309</v>
      </c>
      <c r="CP845" s="16">
        <f t="shared" si="15"/>
        <v>42339</v>
      </c>
      <c r="CQ845" s="2" t="s">
        <v>26</v>
      </c>
      <c r="CR845" s="2" t="s">
        <v>20</v>
      </c>
    </row>
    <row r="846" spans="23:98" x14ac:dyDescent="0.2">
      <c r="AT846" s="25" t="e">
        <f>#REF!</f>
        <v>#REF!</v>
      </c>
      <c r="AU846" s="25"/>
      <c r="AV846" s="25"/>
      <c r="AW846" s="25">
        <v>2</v>
      </c>
      <c r="AX846" s="25">
        <v>0</v>
      </c>
      <c r="AY846" s="25">
        <v>1</v>
      </c>
      <c r="AZ846" s="25">
        <v>2</v>
      </c>
      <c r="BA846" s="25">
        <v>2</v>
      </c>
      <c r="BB846" s="25">
        <v>4</v>
      </c>
      <c r="BC846" s="25">
        <v>2</v>
      </c>
      <c r="BD846" s="25">
        <v>10</v>
      </c>
      <c r="BE846" s="25">
        <v>2</v>
      </c>
      <c r="BF846" s="25">
        <v>1</v>
      </c>
      <c r="BG846" s="25">
        <v>1</v>
      </c>
      <c r="BH846" s="25">
        <v>1</v>
      </c>
      <c r="BI846" s="25">
        <v>0</v>
      </c>
      <c r="BJ846" s="25">
        <v>0</v>
      </c>
      <c r="BK846" s="25">
        <v>1</v>
      </c>
      <c r="BL846" s="25">
        <v>1</v>
      </c>
      <c r="BM846" s="25">
        <v>0</v>
      </c>
      <c r="BN846" s="25">
        <v>0</v>
      </c>
      <c r="BO846" s="25">
        <v>6</v>
      </c>
      <c r="BP846" s="25">
        <v>0</v>
      </c>
      <c r="BQ846" s="25">
        <v>0</v>
      </c>
      <c r="BR846" s="25">
        <v>0</v>
      </c>
      <c r="BS846" s="25">
        <v>1</v>
      </c>
      <c r="BT846" s="25">
        <v>3</v>
      </c>
      <c r="BU846" s="25"/>
      <c r="BV846" s="25"/>
      <c r="BW846" s="25"/>
      <c r="BX846" s="25"/>
      <c r="BY846" s="25"/>
      <c r="BZ846" s="25"/>
      <c r="CA846" s="25"/>
      <c r="CB846" s="25"/>
      <c r="CC846" s="25"/>
      <c r="CD846" s="25"/>
      <c r="CE846" s="25"/>
      <c r="CF846" s="25"/>
      <c r="CG846" s="25"/>
      <c r="CH846" s="25"/>
      <c r="CI846" s="25"/>
      <c r="CJ846" s="25"/>
      <c r="CK846" s="25"/>
      <c r="CL846" s="25"/>
      <c r="CM846" s="25"/>
      <c r="CN846" s="25"/>
      <c r="CO846" s="25"/>
      <c r="CP846" s="25"/>
      <c r="CR846" s="2">
        <f t="shared" ref="CR846:CR857" si="16">SUM(AU846:CQ846)</f>
        <v>40</v>
      </c>
      <c r="CT846" s="17"/>
    </row>
    <row r="847" spans="23:98" x14ac:dyDescent="0.2">
      <c r="AT847" s="20" t="e">
        <f>#REF!</f>
        <v>#REF!</v>
      </c>
      <c r="AU847" s="20"/>
      <c r="AV847" s="20"/>
      <c r="AW847" s="20">
        <v>3</v>
      </c>
      <c r="AX847" s="20">
        <v>3</v>
      </c>
      <c r="AY847" s="20">
        <v>4</v>
      </c>
      <c r="AZ847" s="20">
        <v>4</v>
      </c>
      <c r="BA847" s="20">
        <v>2</v>
      </c>
      <c r="BB847" s="20">
        <v>0</v>
      </c>
      <c r="BC847" s="20">
        <v>0</v>
      </c>
      <c r="BD847" s="20">
        <v>0</v>
      </c>
      <c r="BE847" s="20">
        <v>2</v>
      </c>
      <c r="BF847" s="20">
        <v>0</v>
      </c>
      <c r="BG847" s="20">
        <v>0</v>
      </c>
      <c r="BH847" s="20">
        <v>0</v>
      </c>
      <c r="BI847" s="20">
        <v>0</v>
      </c>
      <c r="BJ847" s="20">
        <v>0</v>
      </c>
      <c r="BK847" s="20">
        <v>0</v>
      </c>
      <c r="BL847" s="20">
        <v>0</v>
      </c>
      <c r="BM847" s="20">
        <v>0</v>
      </c>
      <c r="BN847" s="20">
        <v>0</v>
      </c>
      <c r="BO847" s="20">
        <v>0</v>
      </c>
      <c r="BP847" s="20">
        <v>1</v>
      </c>
      <c r="BQ847" s="20">
        <v>2</v>
      </c>
      <c r="BR847" s="20">
        <v>2</v>
      </c>
      <c r="BS847" s="20">
        <v>0</v>
      </c>
      <c r="BT847" s="20">
        <v>0</v>
      </c>
      <c r="BU847" s="20"/>
      <c r="BV847" s="20"/>
      <c r="BW847" s="20"/>
      <c r="BX847" s="20"/>
      <c r="BY847" s="20"/>
      <c r="BZ847" s="20"/>
      <c r="CA847" s="20"/>
      <c r="CB847" s="20"/>
      <c r="CC847" s="20"/>
      <c r="CD847" s="20"/>
      <c r="CE847" s="20"/>
      <c r="CF847" s="20"/>
      <c r="CG847" s="20"/>
      <c r="CH847" s="20"/>
      <c r="CI847" s="20"/>
      <c r="CJ847" s="20"/>
      <c r="CK847" s="20"/>
      <c r="CL847" s="20"/>
      <c r="CM847" s="20"/>
      <c r="CN847" s="20"/>
      <c r="CO847" s="20"/>
      <c r="CP847" s="20"/>
      <c r="CR847" s="2">
        <f t="shared" si="16"/>
        <v>23</v>
      </c>
      <c r="CT847" s="33"/>
    </row>
    <row r="848" spans="23:98" x14ac:dyDescent="0.2">
      <c r="AT848" s="29" t="e">
        <f>#REF!</f>
        <v>#REF!</v>
      </c>
      <c r="AU848" s="29"/>
      <c r="AV848" s="29"/>
      <c r="AW848" s="29">
        <v>1</v>
      </c>
      <c r="AX848" s="29">
        <v>1</v>
      </c>
      <c r="AY848" s="29">
        <v>1</v>
      </c>
      <c r="AZ848" s="29">
        <v>1</v>
      </c>
      <c r="BA848" s="29">
        <v>0</v>
      </c>
      <c r="BB848" s="29">
        <v>0</v>
      </c>
      <c r="BC848" s="29">
        <v>0</v>
      </c>
      <c r="BD848" s="29">
        <v>0</v>
      </c>
      <c r="BE848" s="29">
        <v>2</v>
      </c>
      <c r="BF848" s="29">
        <v>2</v>
      </c>
      <c r="BG848" s="29">
        <v>1</v>
      </c>
      <c r="BH848" s="29">
        <v>3</v>
      </c>
      <c r="BI848" s="29">
        <v>0</v>
      </c>
      <c r="BJ848" s="29">
        <v>0</v>
      </c>
      <c r="BK848" s="29">
        <v>0</v>
      </c>
      <c r="BL848" s="29">
        <v>0</v>
      </c>
      <c r="BM848" s="29">
        <v>0</v>
      </c>
      <c r="BN848" s="29">
        <v>0</v>
      </c>
      <c r="BO848" s="29">
        <v>0</v>
      </c>
      <c r="BP848" s="29">
        <v>2</v>
      </c>
      <c r="BQ848" s="29">
        <v>2</v>
      </c>
      <c r="BR848" s="29">
        <v>0</v>
      </c>
      <c r="BS848" s="29">
        <v>0</v>
      </c>
      <c r="BT848" s="29">
        <v>0</v>
      </c>
      <c r="BU848" s="29"/>
      <c r="BV848" s="29"/>
      <c r="BW848" s="29"/>
      <c r="BX848" s="29"/>
      <c r="BY848" s="29"/>
      <c r="BZ848" s="29"/>
      <c r="CA848" s="29"/>
      <c r="CB848" s="29"/>
      <c r="CC848" s="29"/>
      <c r="CD848" s="29"/>
      <c r="CE848" s="29"/>
      <c r="CF848" s="29"/>
      <c r="CG848" s="29"/>
      <c r="CH848" s="29"/>
      <c r="CI848" s="29"/>
      <c r="CJ848" s="29"/>
      <c r="CK848" s="29"/>
      <c r="CL848" s="29"/>
      <c r="CM848" s="29"/>
      <c r="CN848" s="29"/>
      <c r="CO848" s="29"/>
      <c r="CP848" s="29"/>
      <c r="CR848" s="2">
        <f t="shared" si="16"/>
        <v>16</v>
      </c>
      <c r="CT848" s="17"/>
    </row>
    <row r="849" spans="46:98" x14ac:dyDescent="0.2">
      <c r="AT849" s="31" t="e">
        <f>#REF!</f>
        <v>#REF!</v>
      </c>
      <c r="AU849" s="31"/>
      <c r="AV849" s="31"/>
      <c r="AW849" s="31">
        <v>1</v>
      </c>
      <c r="AX849" s="31">
        <v>2</v>
      </c>
      <c r="AY849" s="31">
        <v>4</v>
      </c>
      <c r="AZ849" s="31">
        <v>3</v>
      </c>
      <c r="BA849" s="31">
        <v>6</v>
      </c>
      <c r="BB849" s="31">
        <v>1</v>
      </c>
      <c r="BC849" s="31">
        <v>5</v>
      </c>
      <c r="BD849" s="31">
        <v>5</v>
      </c>
      <c r="BE849" s="31">
        <v>6</v>
      </c>
      <c r="BF849" s="31">
        <v>2</v>
      </c>
      <c r="BG849" s="31">
        <v>3</v>
      </c>
      <c r="BH849" s="31">
        <v>5</v>
      </c>
      <c r="BI849" s="31">
        <v>0</v>
      </c>
      <c r="BJ849" s="31">
        <v>4</v>
      </c>
      <c r="BK849" s="31">
        <v>4</v>
      </c>
      <c r="BL849" s="31">
        <v>2</v>
      </c>
      <c r="BM849" s="31">
        <v>1</v>
      </c>
      <c r="BN849" s="31">
        <v>0</v>
      </c>
      <c r="BO849" s="31">
        <v>2</v>
      </c>
      <c r="BP849" s="31">
        <v>3</v>
      </c>
      <c r="BQ849" s="31">
        <v>3</v>
      </c>
      <c r="BR849" s="31">
        <v>2</v>
      </c>
      <c r="BS849" s="31">
        <v>2</v>
      </c>
      <c r="BT849" s="31">
        <v>1</v>
      </c>
      <c r="BU849" s="31"/>
      <c r="BV849" s="31"/>
      <c r="BW849" s="31"/>
      <c r="BX849" s="31"/>
      <c r="BY849" s="31"/>
      <c r="BZ849" s="31"/>
      <c r="CA849" s="31"/>
      <c r="CB849" s="31"/>
      <c r="CC849" s="31"/>
      <c r="CD849" s="31"/>
      <c r="CE849" s="31"/>
      <c r="CF849" s="31"/>
      <c r="CG849" s="31"/>
      <c r="CH849" s="31"/>
      <c r="CI849" s="31"/>
      <c r="CJ849" s="31"/>
      <c r="CK849" s="31"/>
      <c r="CL849" s="31"/>
      <c r="CM849" s="31"/>
      <c r="CN849" s="31"/>
      <c r="CO849" s="31"/>
      <c r="CP849" s="31"/>
      <c r="CR849" s="2">
        <f t="shared" si="16"/>
        <v>67</v>
      </c>
      <c r="CT849" s="17"/>
    </row>
    <row r="850" spans="46:98" x14ac:dyDescent="0.2">
      <c r="AT850" s="19" t="s">
        <v>36</v>
      </c>
      <c r="AU850" s="19"/>
      <c r="AV850" s="19"/>
      <c r="AW850" s="19">
        <v>0</v>
      </c>
      <c r="AX850" s="19">
        <v>2</v>
      </c>
      <c r="AY850" s="19">
        <v>1</v>
      </c>
      <c r="AZ850" s="19">
        <v>4</v>
      </c>
      <c r="BA850" s="19">
        <v>6</v>
      </c>
      <c r="BB850" s="19">
        <v>0</v>
      </c>
      <c r="BC850" s="19">
        <v>2</v>
      </c>
      <c r="BD850" s="19">
        <v>1</v>
      </c>
      <c r="BE850" s="19">
        <v>2</v>
      </c>
      <c r="BF850" s="19">
        <v>2</v>
      </c>
      <c r="BG850" s="19">
        <v>0</v>
      </c>
      <c r="BH850" s="19">
        <v>0</v>
      </c>
      <c r="BI850" s="19">
        <v>1</v>
      </c>
      <c r="BJ850" s="19">
        <v>1</v>
      </c>
      <c r="BK850" s="19">
        <v>0</v>
      </c>
      <c r="BL850" s="19">
        <v>0</v>
      </c>
      <c r="BM850" s="19">
        <v>0</v>
      </c>
      <c r="BN850" s="19">
        <v>0</v>
      </c>
      <c r="BO850" s="19">
        <v>0</v>
      </c>
      <c r="BP850" s="19">
        <v>1</v>
      </c>
      <c r="BQ850" s="19">
        <v>0</v>
      </c>
      <c r="BR850" s="19">
        <v>0</v>
      </c>
      <c r="BS850" s="19">
        <v>6</v>
      </c>
      <c r="BT850" s="19">
        <v>5</v>
      </c>
      <c r="BU850" s="19"/>
      <c r="BV850" s="19"/>
      <c r="BW850" s="19"/>
      <c r="BX850" s="19"/>
      <c r="BY850" s="19"/>
      <c r="BZ850" s="19"/>
      <c r="CA850" s="19"/>
      <c r="CB850" s="19"/>
      <c r="CC850" s="19"/>
      <c r="CD850" s="19"/>
      <c r="CE850" s="19"/>
      <c r="CF850" s="19"/>
      <c r="CG850" s="19"/>
      <c r="CH850" s="19"/>
      <c r="CI850" s="19"/>
      <c r="CJ850" s="19"/>
      <c r="CK850" s="19"/>
      <c r="CL850" s="19"/>
      <c r="CM850" s="19"/>
      <c r="CN850" s="19"/>
      <c r="CO850" s="19"/>
      <c r="CP850" s="19"/>
      <c r="CQ850" s="2">
        <v>3</v>
      </c>
      <c r="CR850" s="2">
        <f t="shared" si="16"/>
        <v>37</v>
      </c>
      <c r="CT850" s="17"/>
    </row>
    <row r="851" spans="46:98" x14ac:dyDescent="0.2">
      <c r="AT851" s="18" t="e">
        <f>#REF!</f>
        <v>#REF!</v>
      </c>
      <c r="AU851" s="18"/>
      <c r="AV851" s="18"/>
      <c r="AW851" s="18">
        <v>0</v>
      </c>
      <c r="AX851" s="18">
        <v>1</v>
      </c>
      <c r="AY851" s="18">
        <v>3</v>
      </c>
      <c r="AZ851" s="18">
        <v>0</v>
      </c>
      <c r="BA851" s="18">
        <v>2</v>
      </c>
      <c r="BB851" s="18">
        <v>0</v>
      </c>
      <c r="BC851" s="18">
        <v>1</v>
      </c>
      <c r="BD851" s="18">
        <v>2</v>
      </c>
      <c r="BE851" s="18">
        <v>2</v>
      </c>
      <c r="BF851" s="18">
        <v>1</v>
      </c>
      <c r="BG851" s="18">
        <v>0</v>
      </c>
      <c r="BH851" s="18">
        <v>0</v>
      </c>
      <c r="BI851" s="18">
        <v>1</v>
      </c>
      <c r="BJ851" s="18">
        <v>0</v>
      </c>
      <c r="BK851" s="18">
        <v>0</v>
      </c>
      <c r="BL851" s="18">
        <v>0</v>
      </c>
      <c r="BM851" s="18">
        <v>0</v>
      </c>
      <c r="BN851" s="18">
        <v>0</v>
      </c>
      <c r="BO851" s="18">
        <v>0</v>
      </c>
      <c r="BP851" s="18">
        <v>0</v>
      </c>
      <c r="BQ851" s="18">
        <v>5</v>
      </c>
      <c r="BR851" s="18">
        <v>2</v>
      </c>
      <c r="BS851" s="18">
        <v>3</v>
      </c>
      <c r="BT851" s="18">
        <v>5</v>
      </c>
      <c r="BU851" s="18"/>
      <c r="BV851" s="18"/>
      <c r="BW851" s="18"/>
      <c r="BX851" s="18"/>
      <c r="BY851" s="18"/>
      <c r="BZ851" s="18"/>
      <c r="CA851" s="18"/>
      <c r="CB851" s="18"/>
      <c r="CC851" s="18"/>
      <c r="CD851" s="18"/>
      <c r="CE851" s="18"/>
      <c r="CF851" s="18"/>
      <c r="CG851" s="18"/>
      <c r="CH851" s="18"/>
      <c r="CI851" s="18"/>
      <c r="CJ851" s="18"/>
      <c r="CK851" s="18"/>
      <c r="CL851" s="18"/>
      <c r="CM851" s="18"/>
      <c r="CN851" s="18"/>
      <c r="CO851" s="18"/>
      <c r="CP851" s="18"/>
      <c r="CR851" s="2">
        <f t="shared" si="16"/>
        <v>28</v>
      </c>
      <c r="CT851" s="33"/>
    </row>
    <row r="852" spans="46:98" x14ac:dyDescent="0.2">
      <c r="AT852" s="23" t="e">
        <f>#REF!</f>
        <v>#REF!</v>
      </c>
      <c r="AU852" s="23"/>
      <c r="AV852" s="23"/>
      <c r="AW852" s="23">
        <v>0</v>
      </c>
      <c r="AX852" s="23">
        <v>0</v>
      </c>
      <c r="AY852" s="23">
        <v>0</v>
      </c>
      <c r="AZ852" s="23">
        <v>0</v>
      </c>
      <c r="BA852" s="23">
        <v>0</v>
      </c>
      <c r="BB852" s="23">
        <v>0</v>
      </c>
      <c r="BC852" s="23">
        <v>0</v>
      </c>
      <c r="BD852" s="23">
        <v>0</v>
      </c>
      <c r="BE852" s="23">
        <v>0</v>
      </c>
      <c r="BF852" s="23">
        <v>0</v>
      </c>
      <c r="BG852" s="23">
        <v>0</v>
      </c>
      <c r="BH852" s="23">
        <v>3</v>
      </c>
      <c r="BI852" s="23">
        <v>4</v>
      </c>
      <c r="BJ852" s="23">
        <v>0</v>
      </c>
      <c r="BK852" s="23">
        <v>0</v>
      </c>
      <c r="BL852" s="23">
        <v>0</v>
      </c>
      <c r="BM852" s="23">
        <v>1</v>
      </c>
      <c r="BN852" s="23">
        <v>0</v>
      </c>
      <c r="BO852" s="23">
        <v>0</v>
      </c>
      <c r="BP852" s="23">
        <v>0</v>
      </c>
      <c r="BQ852" s="23">
        <v>0</v>
      </c>
      <c r="BR852" s="23">
        <v>0</v>
      </c>
      <c r="BS852" s="23">
        <v>0</v>
      </c>
      <c r="BT852" s="23">
        <v>0</v>
      </c>
      <c r="BU852" s="23"/>
      <c r="BV852" s="23"/>
      <c r="BW852" s="23"/>
      <c r="BX852" s="23"/>
      <c r="BY852" s="23"/>
      <c r="BZ852" s="23"/>
      <c r="CA852" s="23"/>
      <c r="CB852" s="23"/>
      <c r="CC852" s="23"/>
      <c r="CD852" s="23"/>
      <c r="CE852" s="23"/>
      <c r="CF852" s="23"/>
      <c r="CG852" s="23"/>
      <c r="CH852" s="23"/>
      <c r="CI852" s="23"/>
      <c r="CJ852" s="23"/>
      <c r="CK852" s="23"/>
      <c r="CL852" s="23"/>
      <c r="CM852" s="23"/>
      <c r="CN852" s="23"/>
      <c r="CO852" s="23"/>
      <c r="CP852" s="23"/>
      <c r="CR852" s="2">
        <f t="shared" si="16"/>
        <v>8</v>
      </c>
      <c r="CT852" s="17"/>
    </row>
    <row r="853" spans="46:98" x14ac:dyDescent="0.2">
      <c r="AT853" s="22" t="e">
        <f>#REF!</f>
        <v>#REF!</v>
      </c>
      <c r="AU853" s="22"/>
      <c r="AV853" s="22"/>
      <c r="AW853" s="22">
        <v>3</v>
      </c>
      <c r="AX853" s="22">
        <v>5</v>
      </c>
      <c r="AY853" s="22">
        <v>0</v>
      </c>
      <c r="AZ853" s="22">
        <v>0</v>
      </c>
      <c r="BA853" s="22">
        <v>0</v>
      </c>
      <c r="BB853" s="22">
        <v>0</v>
      </c>
      <c r="BC853" s="22">
        <v>2</v>
      </c>
      <c r="BD853" s="22">
        <v>10</v>
      </c>
      <c r="BE853" s="22">
        <v>5</v>
      </c>
      <c r="BF853" s="22">
        <v>0</v>
      </c>
      <c r="BG853" s="22">
        <v>0</v>
      </c>
      <c r="BH853" s="22">
        <v>1</v>
      </c>
      <c r="BI853" s="22">
        <v>1</v>
      </c>
      <c r="BJ853" s="22">
        <v>0</v>
      </c>
      <c r="BK853" s="22">
        <v>0</v>
      </c>
      <c r="BL853" s="22">
        <v>1</v>
      </c>
      <c r="BM853" s="22">
        <v>2</v>
      </c>
      <c r="BN853" s="22">
        <v>0</v>
      </c>
      <c r="BO853" s="22">
        <v>1</v>
      </c>
      <c r="BP853" s="22">
        <v>2</v>
      </c>
      <c r="BQ853" s="22">
        <v>5</v>
      </c>
      <c r="BR853" s="22">
        <v>3</v>
      </c>
      <c r="BS853" s="22">
        <v>6</v>
      </c>
      <c r="BT853" s="22">
        <v>3</v>
      </c>
      <c r="BU853" s="22"/>
      <c r="BV853" s="22"/>
      <c r="BW853" s="22"/>
      <c r="BX853" s="22"/>
      <c r="BY853" s="22"/>
      <c r="BZ853" s="22"/>
      <c r="CA853" s="22"/>
      <c r="CB853" s="22"/>
      <c r="CC853" s="22"/>
      <c r="CD853" s="22"/>
      <c r="CE853" s="22"/>
      <c r="CF853" s="22"/>
      <c r="CG853" s="22"/>
      <c r="CH853" s="22"/>
      <c r="CI853" s="22"/>
      <c r="CJ853" s="22"/>
      <c r="CK853" s="22"/>
      <c r="CL853" s="22"/>
      <c r="CM853" s="22"/>
      <c r="CN853" s="22"/>
      <c r="CO853" s="22"/>
      <c r="CP853" s="22"/>
      <c r="CQ853" s="2">
        <v>2</v>
      </c>
      <c r="CR853" s="2">
        <f t="shared" si="16"/>
        <v>52</v>
      </c>
      <c r="CT853" s="33"/>
    </row>
    <row r="854" spans="46:98" x14ac:dyDescent="0.2">
      <c r="AT854" s="27" t="e">
        <f>#REF!</f>
        <v>#REF!</v>
      </c>
      <c r="AU854" s="27"/>
      <c r="AV854" s="27"/>
      <c r="AW854" s="27">
        <v>6</v>
      </c>
      <c r="AX854" s="27">
        <v>0</v>
      </c>
      <c r="AY854" s="27">
        <v>5</v>
      </c>
      <c r="AZ854" s="27">
        <v>1</v>
      </c>
      <c r="BA854" s="27">
        <v>3</v>
      </c>
      <c r="BB854" s="27">
        <v>0</v>
      </c>
      <c r="BC854" s="27">
        <v>1</v>
      </c>
      <c r="BD854" s="27">
        <v>6</v>
      </c>
      <c r="BE854" s="27">
        <v>5</v>
      </c>
      <c r="BF854" s="27">
        <v>4</v>
      </c>
      <c r="BG854" s="27">
        <v>2</v>
      </c>
      <c r="BH854" s="27">
        <v>4</v>
      </c>
      <c r="BI854" s="27">
        <v>0</v>
      </c>
      <c r="BJ854" s="27">
        <v>0</v>
      </c>
      <c r="BK854" s="27">
        <v>2</v>
      </c>
      <c r="BL854" s="27">
        <v>3</v>
      </c>
      <c r="BM854" s="27">
        <v>4</v>
      </c>
      <c r="BN854" s="27">
        <v>0</v>
      </c>
      <c r="BO854" s="27">
        <v>3</v>
      </c>
      <c r="BP854" s="27">
        <v>12</v>
      </c>
      <c r="BQ854" s="27">
        <v>8</v>
      </c>
      <c r="BR854" s="27">
        <v>6</v>
      </c>
      <c r="BS854" s="27">
        <v>6</v>
      </c>
      <c r="BT854" s="27">
        <v>3</v>
      </c>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
        <v>1</v>
      </c>
      <c r="CR854" s="2">
        <f t="shared" si="16"/>
        <v>85</v>
      </c>
      <c r="CT854" s="17"/>
    </row>
    <row r="855" spans="46:98" x14ac:dyDescent="0.2">
      <c r="AT855" s="35" t="s">
        <v>35</v>
      </c>
      <c r="AU855" s="35"/>
      <c r="AV855" s="35"/>
      <c r="AW855" s="35">
        <v>0</v>
      </c>
      <c r="AX855" s="35">
        <v>0</v>
      </c>
      <c r="AY855" s="35">
        <v>0</v>
      </c>
      <c r="AZ855" s="35">
        <v>0</v>
      </c>
      <c r="BA855" s="35">
        <v>0</v>
      </c>
      <c r="BB855" s="35">
        <v>0</v>
      </c>
      <c r="BC855" s="35">
        <v>0</v>
      </c>
      <c r="BD855" s="35">
        <v>0</v>
      </c>
      <c r="BE855" s="35">
        <v>1</v>
      </c>
      <c r="BF855" s="35">
        <v>0</v>
      </c>
      <c r="BG855" s="35">
        <v>0</v>
      </c>
      <c r="BH855" s="35">
        <v>0</v>
      </c>
      <c r="BI855" s="35">
        <v>0</v>
      </c>
      <c r="BJ855" s="35">
        <v>0</v>
      </c>
      <c r="BK855" s="35">
        <v>0</v>
      </c>
      <c r="BL855" s="35">
        <v>0</v>
      </c>
      <c r="BM855" s="35">
        <v>1</v>
      </c>
      <c r="BN855" s="35">
        <v>0</v>
      </c>
      <c r="BO855" s="35">
        <v>1</v>
      </c>
      <c r="BP855" s="35">
        <v>0</v>
      </c>
      <c r="BQ855" s="35">
        <v>0</v>
      </c>
      <c r="BR855" s="35">
        <v>0</v>
      </c>
      <c r="BS855" s="35">
        <v>0</v>
      </c>
      <c r="BT855" s="35">
        <v>0</v>
      </c>
      <c r="BU855" s="35"/>
      <c r="BV855" s="35"/>
      <c r="BW855" s="35"/>
      <c r="BX855" s="35"/>
      <c r="BY855" s="35"/>
      <c r="BZ855" s="35"/>
      <c r="CA855" s="35"/>
      <c r="CB855" s="35"/>
      <c r="CC855" s="35"/>
      <c r="CD855" s="35"/>
      <c r="CE855" s="35"/>
      <c r="CF855" s="35"/>
      <c r="CG855" s="35"/>
      <c r="CH855" s="35"/>
      <c r="CI855" s="35"/>
      <c r="CJ855" s="35"/>
      <c r="CK855" s="35"/>
      <c r="CL855" s="35"/>
      <c r="CM855" s="35"/>
      <c r="CN855" s="35"/>
      <c r="CO855" s="35"/>
      <c r="CP855" s="35"/>
      <c r="CR855" s="2">
        <f t="shared" si="16"/>
        <v>3</v>
      </c>
      <c r="CT855" s="17"/>
    </row>
    <row r="856" spans="46:98" x14ac:dyDescent="0.2">
      <c r="AT856" s="21" t="e">
        <f>#REF!</f>
        <v>#REF!</v>
      </c>
      <c r="AU856" s="21"/>
      <c r="AV856" s="21"/>
      <c r="AW856" s="21">
        <v>0</v>
      </c>
      <c r="AX856" s="21">
        <v>0</v>
      </c>
      <c r="AY856" s="21">
        <v>0</v>
      </c>
      <c r="AZ856" s="21">
        <v>0</v>
      </c>
      <c r="BA856" s="21">
        <v>0</v>
      </c>
      <c r="BB856" s="21">
        <v>0</v>
      </c>
      <c r="BC856" s="21">
        <v>0</v>
      </c>
      <c r="BD856" s="21">
        <v>0</v>
      </c>
      <c r="BE856" s="21">
        <v>0</v>
      </c>
      <c r="BF856" s="21">
        <v>0</v>
      </c>
      <c r="BG856" s="21">
        <v>0</v>
      </c>
      <c r="BH856" s="21">
        <v>2</v>
      </c>
      <c r="BI856" s="21">
        <v>0</v>
      </c>
      <c r="BJ856" s="21">
        <v>0</v>
      </c>
      <c r="BK856" s="21">
        <v>0</v>
      </c>
      <c r="BL856" s="21">
        <v>0</v>
      </c>
      <c r="BM856" s="21">
        <v>0</v>
      </c>
      <c r="BN856" s="21">
        <v>0</v>
      </c>
      <c r="BO856" s="21">
        <v>0</v>
      </c>
      <c r="BP856" s="21">
        <v>0</v>
      </c>
      <c r="BQ856" s="21">
        <v>0</v>
      </c>
      <c r="BR856" s="21">
        <v>0</v>
      </c>
      <c r="BS856" s="21">
        <v>0</v>
      </c>
      <c r="BT856" s="21">
        <v>0</v>
      </c>
      <c r="BU856" s="21"/>
      <c r="BV856" s="21"/>
      <c r="BW856" s="21"/>
      <c r="BX856" s="21"/>
      <c r="BY856" s="21"/>
      <c r="BZ856" s="21"/>
      <c r="CA856" s="21"/>
      <c r="CB856" s="21"/>
      <c r="CC856" s="21"/>
      <c r="CD856" s="21"/>
      <c r="CE856" s="21"/>
      <c r="CF856" s="21"/>
      <c r="CG856" s="21"/>
      <c r="CH856" s="21"/>
      <c r="CI856" s="21"/>
      <c r="CJ856" s="21"/>
      <c r="CK856" s="21"/>
      <c r="CL856" s="21"/>
      <c r="CM856" s="21"/>
      <c r="CN856" s="21"/>
      <c r="CO856" s="21"/>
      <c r="CP856" s="21"/>
      <c r="CR856" s="2">
        <f t="shared" si="16"/>
        <v>2</v>
      </c>
      <c r="CT856" s="17"/>
    </row>
    <row r="857" spans="46:98" x14ac:dyDescent="0.2">
      <c r="AT857" s="30" t="s">
        <v>34</v>
      </c>
      <c r="AU857" s="30"/>
      <c r="AV857" s="30"/>
      <c r="AW857" s="30">
        <v>0</v>
      </c>
      <c r="AX857" s="30">
        <v>0</v>
      </c>
      <c r="AY857" s="30">
        <v>0</v>
      </c>
      <c r="AZ857" s="30">
        <v>0</v>
      </c>
      <c r="BA857" s="30">
        <v>0</v>
      </c>
      <c r="BB857" s="30">
        <v>0</v>
      </c>
      <c r="BC857" s="30">
        <v>0</v>
      </c>
      <c r="BD857" s="30">
        <v>0</v>
      </c>
      <c r="BE857" s="30">
        <v>0</v>
      </c>
      <c r="BF857" s="30">
        <v>0</v>
      </c>
      <c r="BG857" s="30">
        <v>0</v>
      </c>
      <c r="BH857" s="30">
        <v>0</v>
      </c>
      <c r="BI857" s="30">
        <v>0</v>
      </c>
      <c r="BJ857" s="30">
        <v>0</v>
      </c>
      <c r="BK857" s="30">
        <v>0</v>
      </c>
      <c r="BL857" s="30">
        <v>0</v>
      </c>
      <c r="BM857" s="30">
        <v>0</v>
      </c>
      <c r="BN857" s="30">
        <v>0</v>
      </c>
      <c r="BO857" s="30">
        <v>0</v>
      </c>
      <c r="BP857" s="30">
        <v>0</v>
      </c>
      <c r="BQ857" s="30">
        <v>0</v>
      </c>
      <c r="BR857" s="30">
        <v>0</v>
      </c>
      <c r="BS857" s="30">
        <v>0</v>
      </c>
      <c r="BT857" s="30">
        <v>0</v>
      </c>
      <c r="BU857" s="30"/>
      <c r="BV857" s="30"/>
      <c r="BW857" s="30"/>
      <c r="BX857" s="30"/>
      <c r="BY857" s="30"/>
      <c r="BZ857" s="30"/>
      <c r="CA857" s="30"/>
      <c r="CB857" s="30"/>
      <c r="CC857" s="30"/>
      <c r="CD857" s="30"/>
      <c r="CE857" s="30"/>
      <c r="CF857" s="30"/>
      <c r="CG857" s="30"/>
      <c r="CH857" s="30"/>
      <c r="CI857" s="30"/>
      <c r="CJ857" s="30"/>
      <c r="CK857" s="30"/>
      <c r="CL857" s="30"/>
      <c r="CM857" s="30"/>
      <c r="CN857" s="30"/>
      <c r="CO857" s="30"/>
      <c r="CP857" s="30"/>
      <c r="CR857" s="2">
        <f t="shared" si="16"/>
        <v>0</v>
      </c>
      <c r="CT857" s="17"/>
    </row>
    <row r="858" spans="46:98" x14ac:dyDescent="0.2">
      <c r="AT858" s="2" t="e">
        <f>#REF!</f>
        <v>#REF!</v>
      </c>
      <c r="AU858" s="2">
        <f>SUBTOTAL(9,AU846:AU857)</f>
        <v>0</v>
      </c>
      <c r="AV858" s="2">
        <f>SUBTOTAL(9,AV846:AV857)</f>
        <v>0</v>
      </c>
      <c r="AW858" s="2">
        <f t="shared" ref="AW858:BT858" si="17">SUBTOTAL(9,AW846:AW857)</f>
        <v>16</v>
      </c>
      <c r="AX858" s="2">
        <f t="shared" si="17"/>
        <v>14</v>
      </c>
      <c r="AY858" s="2">
        <f t="shared" si="17"/>
        <v>19</v>
      </c>
      <c r="AZ858" s="2">
        <f t="shared" si="17"/>
        <v>15</v>
      </c>
      <c r="BA858" s="2">
        <f t="shared" si="17"/>
        <v>21</v>
      </c>
      <c r="BB858" s="2">
        <f t="shared" si="17"/>
        <v>5</v>
      </c>
      <c r="BC858" s="2">
        <f t="shared" si="17"/>
        <v>13</v>
      </c>
      <c r="BD858" s="2">
        <f t="shared" si="17"/>
        <v>34</v>
      </c>
      <c r="BE858" s="2">
        <f t="shared" si="17"/>
        <v>27</v>
      </c>
      <c r="BF858" s="2">
        <f t="shared" si="17"/>
        <v>12</v>
      </c>
      <c r="BG858" s="2">
        <f t="shared" si="17"/>
        <v>7</v>
      </c>
      <c r="BH858" s="2">
        <f t="shared" si="17"/>
        <v>19</v>
      </c>
      <c r="BI858" s="2">
        <f t="shared" si="17"/>
        <v>7</v>
      </c>
      <c r="BJ858" s="2">
        <f t="shared" si="17"/>
        <v>5</v>
      </c>
      <c r="BK858" s="2">
        <f t="shared" si="17"/>
        <v>7</v>
      </c>
      <c r="BL858" s="2">
        <f t="shared" si="17"/>
        <v>7</v>
      </c>
      <c r="BM858" s="2">
        <f t="shared" si="17"/>
        <v>9</v>
      </c>
      <c r="BN858" s="2">
        <f t="shared" si="17"/>
        <v>0</v>
      </c>
      <c r="BO858" s="2">
        <f t="shared" si="17"/>
        <v>13</v>
      </c>
      <c r="BP858" s="2">
        <f t="shared" si="17"/>
        <v>21</v>
      </c>
      <c r="BQ858" s="2">
        <f t="shared" si="17"/>
        <v>25</v>
      </c>
      <c r="BR858" s="2">
        <f t="shared" si="17"/>
        <v>15</v>
      </c>
      <c r="BS858" s="2">
        <f t="shared" si="17"/>
        <v>24</v>
      </c>
      <c r="BT858" s="2">
        <f t="shared" si="17"/>
        <v>20</v>
      </c>
      <c r="CQ858" s="2">
        <f>SUBTOTAL(9,CQ846:CQ857)</f>
        <v>6</v>
      </c>
      <c r="CR858" s="2">
        <f>SUM(CR846:CR857)</f>
        <v>361</v>
      </c>
      <c r="CT858" s="17"/>
    </row>
    <row r="866" spans="46:96" x14ac:dyDescent="0.2">
      <c r="AT866" s="28" t="s">
        <v>27</v>
      </c>
    </row>
    <row r="867" spans="46:96" x14ac:dyDescent="0.2">
      <c r="AT867" s="28" t="s">
        <v>30</v>
      </c>
    </row>
    <row r="868" spans="46:96" x14ac:dyDescent="0.2">
      <c r="AU868" s="16">
        <f t="shared" ref="AU868:CP868" si="18">AU845</f>
        <v>40909</v>
      </c>
      <c r="AV868" s="16">
        <f t="shared" si="18"/>
        <v>40940</v>
      </c>
      <c r="AW868" s="16">
        <f t="shared" si="18"/>
        <v>40969</v>
      </c>
      <c r="AX868" s="16">
        <f t="shared" si="18"/>
        <v>41000</v>
      </c>
      <c r="AY868" s="16">
        <f t="shared" si="18"/>
        <v>41030</v>
      </c>
      <c r="AZ868" s="16">
        <f t="shared" si="18"/>
        <v>41061</v>
      </c>
      <c r="BA868" s="16">
        <f t="shared" si="18"/>
        <v>41091</v>
      </c>
      <c r="BB868" s="16">
        <f t="shared" si="18"/>
        <v>41122</v>
      </c>
      <c r="BC868" s="16">
        <f t="shared" si="18"/>
        <v>41153</v>
      </c>
      <c r="BD868" s="16">
        <f t="shared" si="18"/>
        <v>41183</v>
      </c>
      <c r="BE868" s="16">
        <f t="shared" si="18"/>
        <v>41214</v>
      </c>
      <c r="BF868" s="16">
        <f t="shared" si="18"/>
        <v>41244</v>
      </c>
      <c r="BG868" s="16">
        <f t="shared" si="18"/>
        <v>41275</v>
      </c>
      <c r="BH868" s="16">
        <f t="shared" si="18"/>
        <v>41306</v>
      </c>
      <c r="BI868" s="16">
        <f t="shared" si="18"/>
        <v>41334</v>
      </c>
      <c r="BJ868" s="16">
        <f t="shared" si="18"/>
        <v>41365</v>
      </c>
      <c r="BK868" s="16">
        <f t="shared" si="18"/>
        <v>41395</v>
      </c>
      <c r="BL868" s="16">
        <f t="shared" si="18"/>
        <v>41426</v>
      </c>
      <c r="BM868" s="16">
        <f t="shared" si="18"/>
        <v>41456</v>
      </c>
      <c r="BN868" s="16">
        <f t="shared" si="18"/>
        <v>41487</v>
      </c>
      <c r="BO868" s="16">
        <f t="shared" si="18"/>
        <v>41518</v>
      </c>
      <c r="BP868" s="16">
        <f t="shared" si="18"/>
        <v>41548</v>
      </c>
      <c r="BQ868" s="16">
        <f t="shared" si="18"/>
        <v>41579</v>
      </c>
      <c r="BR868" s="16">
        <f t="shared" si="18"/>
        <v>41609</v>
      </c>
      <c r="BS868" s="16">
        <f t="shared" si="18"/>
        <v>41640</v>
      </c>
      <c r="BT868" s="16">
        <f t="shared" si="18"/>
        <v>41671</v>
      </c>
      <c r="BU868" s="16">
        <f t="shared" si="18"/>
        <v>41699</v>
      </c>
      <c r="BV868" s="16">
        <f t="shared" si="18"/>
        <v>41730</v>
      </c>
      <c r="BW868" s="16">
        <f t="shared" si="18"/>
        <v>41760</v>
      </c>
      <c r="BX868" s="16">
        <f t="shared" si="18"/>
        <v>41791</v>
      </c>
      <c r="BY868" s="16">
        <f t="shared" si="18"/>
        <v>41821</v>
      </c>
      <c r="BZ868" s="16">
        <f t="shared" si="18"/>
        <v>41852</v>
      </c>
      <c r="CA868" s="16">
        <f t="shared" si="18"/>
        <v>41883</v>
      </c>
      <c r="CB868" s="16">
        <f t="shared" si="18"/>
        <v>41913</v>
      </c>
      <c r="CC868" s="16">
        <f t="shared" si="18"/>
        <v>41944</v>
      </c>
      <c r="CD868" s="16">
        <f t="shared" si="18"/>
        <v>41974</v>
      </c>
      <c r="CE868" s="16">
        <f t="shared" si="18"/>
        <v>42005</v>
      </c>
      <c r="CF868" s="16">
        <f t="shared" si="18"/>
        <v>42036</v>
      </c>
      <c r="CG868" s="16">
        <f t="shared" si="18"/>
        <v>42064</v>
      </c>
      <c r="CH868" s="16">
        <f t="shared" si="18"/>
        <v>42095</v>
      </c>
      <c r="CI868" s="16">
        <f t="shared" si="18"/>
        <v>42125</v>
      </c>
      <c r="CJ868" s="16">
        <f t="shared" si="18"/>
        <v>42156</v>
      </c>
      <c r="CK868" s="16">
        <f t="shared" si="18"/>
        <v>42186</v>
      </c>
      <c r="CL868" s="16">
        <f t="shared" si="18"/>
        <v>42217</v>
      </c>
      <c r="CM868" s="16">
        <f t="shared" si="18"/>
        <v>42248</v>
      </c>
      <c r="CN868" s="16">
        <f t="shared" si="18"/>
        <v>42278</v>
      </c>
      <c r="CO868" s="16">
        <f t="shared" si="18"/>
        <v>42309</v>
      </c>
      <c r="CP868" s="16">
        <f t="shared" si="18"/>
        <v>42339</v>
      </c>
      <c r="CQ868" s="2" t="s">
        <v>26</v>
      </c>
      <c r="CR868" s="2" t="s">
        <v>20</v>
      </c>
    </row>
    <row r="869" spans="46:96" x14ac:dyDescent="0.2">
      <c r="AT869" s="25" t="e">
        <f>AT846</f>
        <v>#REF!</v>
      </c>
      <c r="AU869" s="25"/>
      <c r="AV869" s="25"/>
      <c r="AW869" s="25">
        <v>0</v>
      </c>
      <c r="AX869" s="25">
        <v>0</v>
      </c>
      <c r="AY869" s="25">
        <v>0</v>
      </c>
      <c r="AZ869" s="25">
        <v>2</v>
      </c>
      <c r="BA869" s="25">
        <v>6</v>
      </c>
      <c r="BB869" s="25">
        <v>3</v>
      </c>
      <c r="BC869" s="25">
        <v>4</v>
      </c>
      <c r="BD869" s="25">
        <v>6</v>
      </c>
      <c r="BE869" s="25">
        <v>2</v>
      </c>
      <c r="BF869" s="25">
        <v>1</v>
      </c>
      <c r="BG869" s="25">
        <v>2</v>
      </c>
      <c r="BH869" s="25">
        <v>1</v>
      </c>
      <c r="BI869" s="25">
        <v>0</v>
      </c>
      <c r="BJ869" s="25">
        <v>1</v>
      </c>
      <c r="BK869" s="25">
        <v>0</v>
      </c>
      <c r="BL869" s="25">
        <v>0</v>
      </c>
      <c r="BM869" s="25">
        <v>2</v>
      </c>
      <c r="BN869" s="25">
        <v>0</v>
      </c>
      <c r="BO869" s="25">
        <v>2</v>
      </c>
      <c r="BP869" s="25">
        <v>1</v>
      </c>
      <c r="BQ869" s="25">
        <v>2</v>
      </c>
      <c r="BR869" s="25">
        <v>0</v>
      </c>
      <c r="BS869" s="25">
        <v>4</v>
      </c>
      <c r="BT869" s="25">
        <v>11</v>
      </c>
      <c r="BU869" s="25">
        <v>8</v>
      </c>
      <c r="BV869" s="25">
        <v>5</v>
      </c>
      <c r="BW869" s="25">
        <v>0</v>
      </c>
      <c r="BX869" s="25">
        <v>1</v>
      </c>
      <c r="BY869" s="25">
        <v>0</v>
      </c>
      <c r="BZ869" s="25">
        <v>0</v>
      </c>
      <c r="CA869" s="25">
        <v>0</v>
      </c>
      <c r="CB869" s="25">
        <v>0</v>
      </c>
      <c r="CC869" s="25">
        <v>0</v>
      </c>
      <c r="CD869" s="25">
        <v>0</v>
      </c>
      <c r="CE869" s="25">
        <v>0</v>
      </c>
      <c r="CF869" s="25">
        <v>0</v>
      </c>
      <c r="CG869" s="25">
        <v>0</v>
      </c>
      <c r="CH869" s="25">
        <v>0</v>
      </c>
      <c r="CI869" s="25">
        <v>0</v>
      </c>
      <c r="CJ869" s="25">
        <v>0</v>
      </c>
      <c r="CK869" s="25">
        <v>0</v>
      </c>
      <c r="CL869" s="25">
        <v>0</v>
      </c>
      <c r="CM869" s="25">
        <v>0</v>
      </c>
      <c r="CN869" s="25">
        <v>0</v>
      </c>
      <c r="CO869" s="25">
        <v>0</v>
      </c>
      <c r="CP869" s="25">
        <v>0</v>
      </c>
      <c r="CR869" s="2">
        <f t="shared" ref="CR869:CR880" si="19">SUM(AU869:CQ869)</f>
        <v>64</v>
      </c>
    </row>
    <row r="870" spans="46:96" x14ac:dyDescent="0.2">
      <c r="AT870" s="20" t="e">
        <f>AT847</f>
        <v>#REF!</v>
      </c>
      <c r="AU870" s="20"/>
      <c r="AV870" s="20"/>
      <c r="AW870" s="20">
        <v>1</v>
      </c>
      <c r="AX870" s="20">
        <v>3</v>
      </c>
      <c r="AY870" s="20">
        <v>4</v>
      </c>
      <c r="AZ870" s="20">
        <v>4</v>
      </c>
      <c r="BA870" s="20">
        <v>2</v>
      </c>
      <c r="BB870" s="20">
        <v>0</v>
      </c>
      <c r="BC870" s="20">
        <v>0</v>
      </c>
      <c r="BD870" s="20">
        <v>0</v>
      </c>
      <c r="BE870" s="20">
        <v>3</v>
      </c>
      <c r="BF870" s="20">
        <v>0</v>
      </c>
      <c r="BG870" s="20">
        <v>0</v>
      </c>
      <c r="BH870" s="20">
        <v>0</v>
      </c>
      <c r="BI870" s="20">
        <v>0</v>
      </c>
      <c r="BJ870" s="20">
        <v>0</v>
      </c>
      <c r="BK870" s="20">
        <v>0</v>
      </c>
      <c r="BL870" s="20">
        <v>0</v>
      </c>
      <c r="BM870" s="20">
        <v>0</v>
      </c>
      <c r="BN870" s="20">
        <v>0</v>
      </c>
      <c r="BO870" s="20">
        <v>0</v>
      </c>
      <c r="BP870" s="20">
        <v>1</v>
      </c>
      <c r="BQ870" s="20">
        <v>4</v>
      </c>
      <c r="BR870" s="20">
        <v>0</v>
      </c>
      <c r="BS870" s="20">
        <v>0</v>
      </c>
      <c r="BT870" s="20">
        <v>1</v>
      </c>
      <c r="BU870" s="20">
        <v>0</v>
      </c>
      <c r="BV870" s="20">
        <v>1</v>
      </c>
      <c r="BW870" s="20">
        <v>0</v>
      </c>
      <c r="BX870" s="20">
        <v>0</v>
      </c>
      <c r="BY870" s="20">
        <v>0</v>
      </c>
      <c r="BZ870" s="20">
        <v>0</v>
      </c>
      <c r="CA870" s="20">
        <v>0</v>
      </c>
      <c r="CB870" s="20">
        <v>0</v>
      </c>
      <c r="CC870" s="20">
        <v>0</v>
      </c>
      <c r="CD870" s="20">
        <v>0</v>
      </c>
      <c r="CE870" s="20">
        <v>0</v>
      </c>
      <c r="CF870" s="20">
        <v>0</v>
      </c>
      <c r="CG870" s="20">
        <v>0</v>
      </c>
      <c r="CH870" s="20">
        <v>0</v>
      </c>
      <c r="CI870" s="20">
        <v>0</v>
      </c>
      <c r="CJ870" s="20">
        <v>0</v>
      </c>
      <c r="CK870" s="20">
        <v>0</v>
      </c>
      <c r="CL870" s="20">
        <v>0</v>
      </c>
      <c r="CM870" s="20">
        <v>0</v>
      </c>
      <c r="CN870" s="20">
        <v>0</v>
      </c>
      <c r="CO870" s="20">
        <v>0</v>
      </c>
      <c r="CP870" s="20">
        <v>0</v>
      </c>
      <c r="CR870" s="2">
        <f t="shared" si="19"/>
        <v>24</v>
      </c>
    </row>
    <row r="871" spans="46:96" x14ac:dyDescent="0.2">
      <c r="AT871" s="29" t="e">
        <f>AT848</f>
        <v>#REF!</v>
      </c>
      <c r="AU871" s="29"/>
      <c r="AV871" s="29"/>
      <c r="AW871" s="29">
        <v>1</v>
      </c>
      <c r="AX871" s="29">
        <v>2</v>
      </c>
      <c r="AY871" s="29">
        <v>0</v>
      </c>
      <c r="AZ871" s="29">
        <v>1</v>
      </c>
      <c r="BA871" s="29">
        <v>0</v>
      </c>
      <c r="BB871" s="29">
        <v>0</v>
      </c>
      <c r="BC871" s="29">
        <v>0</v>
      </c>
      <c r="BD871" s="29">
        <v>0</v>
      </c>
      <c r="BE871" s="29">
        <v>2</v>
      </c>
      <c r="BF871" s="29">
        <v>2</v>
      </c>
      <c r="BG871" s="29">
        <v>1</v>
      </c>
      <c r="BH871" s="29">
        <v>3</v>
      </c>
      <c r="BI871" s="29">
        <v>0</v>
      </c>
      <c r="BJ871" s="29">
        <v>0</v>
      </c>
      <c r="BK871" s="29">
        <v>0</v>
      </c>
      <c r="BL871" s="29">
        <v>0</v>
      </c>
      <c r="BM871" s="29">
        <v>0</v>
      </c>
      <c r="BN871" s="29">
        <v>0</v>
      </c>
      <c r="BO871" s="29">
        <v>0</v>
      </c>
      <c r="BP871" s="29">
        <v>2</v>
      </c>
      <c r="BQ871" s="29">
        <v>2</v>
      </c>
      <c r="BR871" s="29">
        <v>0</v>
      </c>
      <c r="BS871" s="29">
        <v>0</v>
      </c>
      <c r="BT871" s="29">
        <v>0</v>
      </c>
      <c r="BU871" s="29">
        <v>0</v>
      </c>
      <c r="BV871" s="29">
        <v>0</v>
      </c>
      <c r="BW871" s="29">
        <v>0</v>
      </c>
      <c r="BX871" s="29">
        <v>0</v>
      </c>
      <c r="BY871" s="29">
        <v>0</v>
      </c>
      <c r="BZ871" s="29">
        <v>0</v>
      </c>
      <c r="CA871" s="29">
        <v>0</v>
      </c>
      <c r="CB871" s="29">
        <v>0</v>
      </c>
      <c r="CC871" s="29">
        <v>0</v>
      </c>
      <c r="CD871" s="29">
        <v>0</v>
      </c>
      <c r="CE871" s="29">
        <v>0</v>
      </c>
      <c r="CF871" s="29">
        <v>0</v>
      </c>
      <c r="CG871" s="29">
        <v>0</v>
      </c>
      <c r="CH871" s="29">
        <v>0</v>
      </c>
      <c r="CI871" s="29">
        <v>0</v>
      </c>
      <c r="CJ871" s="29">
        <v>0</v>
      </c>
      <c r="CK871" s="29">
        <v>0</v>
      </c>
      <c r="CL871" s="29">
        <v>0</v>
      </c>
      <c r="CM871" s="29">
        <v>0</v>
      </c>
      <c r="CN871" s="29">
        <v>0</v>
      </c>
      <c r="CO871" s="29">
        <v>0</v>
      </c>
      <c r="CP871" s="29">
        <v>0</v>
      </c>
      <c r="CR871" s="2">
        <f t="shared" si="19"/>
        <v>16</v>
      </c>
    </row>
    <row r="872" spans="46:96" x14ac:dyDescent="0.2">
      <c r="AT872" s="31" t="e">
        <f>AT849</f>
        <v>#REF!</v>
      </c>
      <c r="AU872" s="31"/>
      <c r="AV872" s="31"/>
      <c r="AW872" s="31">
        <v>1</v>
      </c>
      <c r="AX872" s="31">
        <v>3</v>
      </c>
      <c r="AY872" s="31">
        <v>5</v>
      </c>
      <c r="AZ872" s="31">
        <v>1</v>
      </c>
      <c r="BA872" s="31">
        <v>5</v>
      </c>
      <c r="BB872" s="31">
        <v>0</v>
      </c>
      <c r="BC872" s="31">
        <v>8</v>
      </c>
      <c r="BD872" s="31">
        <v>10</v>
      </c>
      <c r="BE872" s="31">
        <v>8</v>
      </c>
      <c r="BF872" s="31">
        <v>4</v>
      </c>
      <c r="BG872" s="31">
        <v>7</v>
      </c>
      <c r="BH872" s="31">
        <v>3</v>
      </c>
      <c r="BI872" s="31">
        <v>2</v>
      </c>
      <c r="BJ872" s="31">
        <v>4</v>
      </c>
      <c r="BK872" s="31">
        <v>7</v>
      </c>
      <c r="BL872" s="31">
        <v>6</v>
      </c>
      <c r="BM872" s="31">
        <v>3</v>
      </c>
      <c r="BN872" s="31">
        <v>0</v>
      </c>
      <c r="BO872" s="31">
        <v>6</v>
      </c>
      <c r="BP872" s="31">
        <v>8</v>
      </c>
      <c r="BQ872" s="31">
        <v>4</v>
      </c>
      <c r="BR872" s="31">
        <v>0</v>
      </c>
      <c r="BS872" s="31">
        <v>2</v>
      </c>
      <c r="BT872" s="31">
        <v>19</v>
      </c>
      <c r="BU872" s="31">
        <v>5</v>
      </c>
      <c r="BV872" s="31">
        <v>2</v>
      </c>
      <c r="BW872" s="31">
        <v>0</v>
      </c>
      <c r="BX872" s="31">
        <v>4</v>
      </c>
      <c r="BY872" s="31">
        <v>1</v>
      </c>
      <c r="BZ872" s="31">
        <v>0</v>
      </c>
      <c r="CA872" s="31">
        <v>1</v>
      </c>
      <c r="CB872" s="31">
        <v>1</v>
      </c>
      <c r="CC872" s="31">
        <v>0</v>
      </c>
      <c r="CD872" s="31">
        <v>0</v>
      </c>
      <c r="CE872" s="31">
        <v>0</v>
      </c>
      <c r="CF872" s="31">
        <v>0</v>
      </c>
      <c r="CG872" s="31">
        <v>0</v>
      </c>
      <c r="CH872" s="31">
        <v>0</v>
      </c>
      <c r="CI872" s="31">
        <v>0</v>
      </c>
      <c r="CJ872" s="31">
        <v>0</v>
      </c>
      <c r="CK872" s="31">
        <v>0</v>
      </c>
      <c r="CL872" s="31">
        <v>0</v>
      </c>
      <c r="CM872" s="31">
        <v>0</v>
      </c>
      <c r="CN872" s="31">
        <v>0</v>
      </c>
      <c r="CO872" s="31">
        <v>0</v>
      </c>
      <c r="CP872" s="31">
        <v>0</v>
      </c>
      <c r="CR872" s="2">
        <f t="shared" si="19"/>
        <v>130</v>
      </c>
    </row>
    <row r="873" spans="46:96" x14ac:dyDescent="0.2">
      <c r="AT873" s="19" t="s">
        <v>36</v>
      </c>
      <c r="AU873" s="19"/>
      <c r="AV873" s="19"/>
      <c r="AW873" s="19">
        <v>0</v>
      </c>
      <c r="AX873" s="19">
        <v>1</v>
      </c>
      <c r="AY873" s="19">
        <v>1</v>
      </c>
      <c r="AZ873" s="19">
        <v>2</v>
      </c>
      <c r="BA873" s="19">
        <v>3</v>
      </c>
      <c r="BB873" s="19">
        <v>0</v>
      </c>
      <c r="BC873" s="19">
        <v>2</v>
      </c>
      <c r="BD873" s="19">
        <v>0</v>
      </c>
      <c r="BE873" s="19">
        <v>1</v>
      </c>
      <c r="BF873" s="19">
        <v>1</v>
      </c>
      <c r="BG873" s="19">
        <v>0</v>
      </c>
      <c r="BH873" s="19">
        <v>1</v>
      </c>
      <c r="BI873" s="19">
        <v>0</v>
      </c>
      <c r="BJ873" s="19">
        <v>0</v>
      </c>
      <c r="BK873" s="19">
        <v>1</v>
      </c>
      <c r="BL873" s="19">
        <v>0</v>
      </c>
      <c r="BM873" s="19">
        <v>0</v>
      </c>
      <c r="BN873" s="19">
        <v>0</v>
      </c>
      <c r="BO873" s="19">
        <v>0</v>
      </c>
      <c r="BP873" s="19">
        <v>1</v>
      </c>
      <c r="BQ873" s="19">
        <v>0</v>
      </c>
      <c r="BR873" s="19">
        <v>0</v>
      </c>
      <c r="BS873" s="19">
        <v>5</v>
      </c>
      <c r="BT873" s="19">
        <v>7</v>
      </c>
      <c r="BU873" s="19">
        <v>13</v>
      </c>
      <c r="BV873" s="19">
        <v>7</v>
      </c>
      <c r="BW873" s="19">
        <v>4</v>
      </c>
      <c r="BX873" s="19">
        <v>4</v>
      </c>
      <c r="BY873" s="19">
        <v>5</v>
      </c>
      <c r="BZ873" s="19">
        <v>0</v>
      </c>
      <c r="CA873" s="19">
        <v>3</v>
      </c>
      <c r="CB873" s="19">
        <v>1</v>
      </c>
      <c r="CC873" s="19">
        <v>1</v>
      </c>
      <c r="CD873" s="19">
        <v>1</v>
      </c>
      <c r="CE873" s="19">
        <v>0</v>
      </c>
      <c r="CF873" s="19">
        <v>0</v>
      </c>
      <c r="CG873" s="19">
        <v>0</v>
      </c>
      <c r="CH873" s="19">
        <v>0</v>
      </c>
      <c r="CI873" s="19">
        <v>0</v>
      </c>
      <c r="CJ873" s="19">
        <v>0</v>
      </c>
      <c r="CK873" s="19">
        <v>0</v>
      </c>
      <c r="CL873" s="19">
        <v>0</v>
      </c>
      <c r="CM873" s="19">
        <v>0</v>
      </c>
      <c r="CN873" s="19">
        <v>0</v>
      </c>
      <c r="CO873" s="19">
        <v>0</v>
      </c>
      <c r="CP873" s="19">
        <v>0</v>
      </c>
      <c r="CQ873" s="2">
        <v>2</v>
      </c>
      <c r="CR873" s="2">
        <f t="shared" si="19"/>
        <v>67</v>
      </c>
    </row>
    <row r="874" spans="46:96" x14ac:dyDescent="0.2">
      <c r="AT874" s="18" t="e">
        <f>AT851</f>
        <v>#REF!</v>
      </c>
      <c r="AU874" s="18"/>
      <c r="AV874" s="18"/>
      <c r="AW874" s="18">
        <v>0</v>
      </c>
      <c r="AX874" s="18">
        <v>0</v>
      </c>
      <c r="AY874" s="18">
        <v>1</v>
      </c>
      <c r="AZ874" s="18">
        <v>0</v>
      </c>
      <c r="BA874" s="18">
        <v>1</v>
      </c>
      <c r="BB874" s="18">
        <v>0</v>
      </c>
      <c r="BC874" s="18">
        <v>1</v>
      </c>
      <c r="BD874" s="18">
        <v>2</v>
      </c>
      <c r="BE874" s="18">
        <v>1</v>
      </c>
      <c r="BF874" s="18">
        <v>2</v>
      </c>
      <c r="BG874" s="18">
        <v>0</v>
      </c>
      <c r="BH874" s="18">
        <v>0</v>
      </c>
      <c r="BI874" s="18">
        <v>0</v>
      </c>
      <c r="BJ874" s="18">
        <v>1</v>
      </c>
      <c r="BK874" s="18">
        <v>0</v>
      </c>
      <c r="BL874" s="18">
        <v>0</v>
      </c>
      <c r="BM874" s="18">
        <v>0</v>
      </c>
      <c r="BN874" s="18">
        <v>0</v>
      </c>
      <c r="BO874" s="18">
        <v>0</v>
      </c>
      <c r="BP874" s="18">
        <v>1</v>
      </c>
      <c r="BQ874" s="18">
        <v>2</v>
      </c>
      <c r="BR874" s="18">
        <v>2</v>
      </c>
      <c r="BS874" s="18">
        <v>1</v>
      </c>
      <c r="BT874" s="18">
        <v>6</v>
      </c>
      <c r="BU874" s="18">
        <v>5</v>
      </c>
      <c r="BV874" s="18">
        <v>1</v>
      </c>
      <c r="BW874" s="18">
        <v>3</v>
      </c>
      <c r="BX874" s="18">
        <v>1</v>
      </c>
      <c r="BY874" s="18">
        <v>1</v>
      </c>
      <c r="BZ874" s="18">
        <v>0</v>
      </c>
      <c r="CA874" s="18">
        <v>4</v>
      </c>
      <c r="CB874" s="18">
        <v>2</v>
      </c>
      <c r="CC874" s="18">
        <v>3</v>
      </c>
      <c r="CD874" s="18">
        <v>3</v>
      </c>
      <c r="CE874" s="18">
        <v>0</v>
      </c>
      <c r="CF874" s="18">
        <v>0</v>
      </c>
      <c r="CG874" s="18">
        <v>1</v>
      </c>
      <c r="CH874" s="18">
        <v>0</v>
      </c>
      <c r="CI874" s="18">
        <v>1</v>
      </c>
      <c r="CJ874" s="18">
        <v>0</v>
      </c>
      <c r="CK874" s="18">
        <v>0</v>
      </c>
      <c r="CL874" s="18">
        <v>0</v>
      </c>
      <c r="CM874" s="18">
        <v>0</v>
      </c>
      <c r="CN874" s="18">
        <v>0</v>
      </c>
      <c r="CO874" s="18">
        <v>1</v>
      </c>
      <c r="CP874" s="18">
        <v>3</v>
      </c>
      <c r="CR874" s="2">
        <f t="shared" si="19"/>
        <v>50</v>
      </c>
    </row>
    <row r="875" spans="46:96" x14ac:dyDescent="0.2">
      <c r="AT875" s="23" t="e">
        <f>AT852</f>
        <v>#REF!</v>
      </c>
      <c r="AU875" s="23"/>
      <c r="AV875" s="23"/>
      <c r="AW875" s="23">
        <v>0</v>
      </c>
      <c r="AX875" s="23">
        <v>0</v>
      </c>
      <c r="AY875" s="23">
        <v>0</v>
      </c>
      <c r="AZ875" s="23">
        <v>0</v>
      </c>
      <c r="BA875" s="23">
        <v>0</v>
      </c>
      <c r="BB875" s="23">
        <v>0</v>
      </c>
      <c r="BC875" s="23">
        <v>0</v>
      </c>
      <c r="BD875" s="23">
        <v>0</v>
      </c>
      <c r="BE875" s="23">
        <v>0</v>
      </c>
      <c r="BF875" s="23">
        <v>0</v>
      </c>
      <c r="BG875" s="23">
        <v>0</v>
      </c>
      <c r="BH875" s="23">
        <v>3</v>
      </c>
      <c r="BI875" s="23">
        <v>4</v>
      </c>
      <c r="BJ875" s="23">
        <v>2</v>
      </c>
      <c r="BK875" s="23">
        <v>1</v>
      </c>
      <c r="BL875" s="23">
        <v>0</v>
      </c>
      <c r="BM875" s="23">
        <v>1</v>
      </c>
      <c r="BN875" s="23">
        <v>0</v>
      </c>
      <c r="BO875" s="23">
        <v>0</v>
      </c>
      <c r="BP875" s="23">
        <v>0</v>
      </c>
      <c r="BQ875" s="23">
        <v>0</v>
      </c>
      <c r="BR875" s="23">
        <v>0</v>
      </c>
      <c r="BS875" s="23">
        <v>0</v>
      </c>
      <c r="BT875" s="23">
        <v>0</v>
      </c>
      <c r="BU875" s="23">
        <v>0</v>
      </c>
      <c r="BV875" s="23">
        <v>0</v>
      </c>
      <c r="BW875" s="23">
        <v>0</v>
      </c>
      <c r="BX875" s="23">
        <v>0</v>
      </c>
      <c r="BY875" s="23">
        <v>0</v>
      </c>
      <c r="BZ875" s="23">
        <v>0</v>
      </c>
      <c r="CA875" s="23">
        <v>0</v>
      </c>
      <c r="CB875" s="23">
        <v>0</v>
      </c>
      <c r="CC875" s="23">
        <v>0</v>
      </c>
      <c r="CD875" s="23">
        <v>0</v>
      </c>
      <c r="CE875" s="23">
        <v>0</v>
      </c>
      <c r="CF875" s="23">
        <v>0</v>
      </c>
      <c r="CG875" s="23">
        <v>0</v>
      </c>
      <c r="CH875" s="23">
        <v>0</v>
      </c>
      <c r="CI875" s="23">
        <v>0</v>
      </c>
      <c r="CJ875" s="23">
        <v>0</v>
      </c>
      <c r="CK875" s="23">
        <v>0</v>
      </c>
      <c r="CL875" s="23">
        <v>0</v>
      </c>
      <c r="CM875" s="23">
        <v>0</v>
      </c>
      <c r="CN875" s="23">
        <v>0</v>
      </c>
      <c r="CO875" s="23">
        <v>0</v>
      </c>
      <c r="CP875" s="23">
        <v>0</v>
      </c>
      <c r="CR875" s="2">
        <f t="shared" si="19"/>
        <v>11</v>
      </c>
    </row>
    <row r="876" spans="46:96" x14ac:dyDescent="0.2">
      <c r="AT876" s="22" t="e">
        <f>AT853</f>
        <v>#REF!</v>
      </c>
      <c r="AU876" s="22"/>
      <c r="AV876" s="22"/>
      <c r="AW876" s="22">
        <v>3</v>
      </c>
      <c r="AX876" s="22">
        <v>4</v>
      </c>
      <c r="AY876" s="22">
        <v>0</v>
      </c>
      <c r="AZ876" s="22">
        <v>0</v>
      </c>
      <c r="BA876" s="22">
        <v>2</v>
      </c>
      <c r="BB876" s="22">
        <v>0</v>
      </c>
      <c r="BC876" s="22">
        <v>0</v>
      </c>
      <c r="BD876" s="22">
        <v>9</v>
      </c>
      <c r="BE876" s="22">
        <v>5</v>
      </c>
      <c r="BF876" s="22">
        <v>2</v>
      </c>
      <c r="BG876" s="22">
        <v>0</v>
      </c>
      <c r="BH876" s="22">
        <v>1</v>
      </c>
      <c r="BI876" s="22">
        <v>1</v>
      </c>
      <c r="BJ876" s="22">
        <v>0</v>
      </c>
      <c r="BK876" s="22">
        <v>2</v>
      </c>
      <c r="BL876" s="22">
        <v>4</v>
      </c>
      <c r="BM876" s="22">
        <v>2</v>
      </c>
      <c r="BN876" s="22">
        <v>0</v>
      </c>
      <c r="BO876" s="22">
        <v>2</v>
      </c>
      <c r="BP876" s="22">
        <v>7</v>
      </c>
      <c r="BQ876" s="22">
        <v>11</v>
      </c>
      <c r="BR876" s="22">
        <v>8</v>
      </c>
      <c r="BS876" s="22">
        <v>5</v>
      </c>
      <c r="BT876" s="22">
        <v>11</v>
      </c>
      <c r="BU876" s="22">
        <v>5</v>
      </c>
      <c r="BV876" s="22">
        <v>6</v>
      </c>
      <c r="BW876" s="22">
        <v>1</v>
      </c>
      <c r="BX876" s="22">
        <v>2</v>
      </c>
      <c r="BY876" s="22">
        <v>0</v>
      </c>
      <c r="BZ876" s="22">
        <v>0</v>
      </c>
      <c r="CA876" s="22">
        <v>0</v>
      </c>
      <c r="CB876" s="22">
        <v>0</v>
      </c>
      <c r="CC876" s="22">
        <v>0</v>
      </c>
      <c r="CD876" s="22">
        <v>0</v>
      </c>
      <c r="CE876" s="22">
        <v>0</v>
      </c>
      <c r="CF876" s="22">
        <v>0</v>
      </c>
      <c r="CG876" s="22">
        <v>0</v>
      </c>
      <c r="CH876" s="22">
        <v>0</v>
      </c>
      <c r="CI876" s="22">
        <v>0</v>
      </c>
      <c r="CJ876" s="22">
        <v>0</v>
      </c>
      <c r="CK876" s="22">
        <v>0</v>
      </c>
      <c r="CL876" s="22">
        <v>0</v>
      </c>
      <c r="CM876" s="22">
        <v>0</v>
      </c>
      <c r="CN876" s="22">
        <v>0</v>
      </c>
      <c r="CO876" s="22">
        <v>0</v>
      </c>
      <c r="CP876" s="22">
        <v>0</v>
      </c>
      <c r="CQ876" s="2">
        <v>2</v>
      </c>
      <c r="CR876" s="2">
        <f t="shared" si="19"/>
        <v>95</v>
      </c>
    </row>
    <row r="877" spans="46:96" x14ac:dyDescent="0.2">
      <c r="AT877" s="27" t="e">
        <f>AT854</f>
        <v>#REF!</v>
      </c>
      <c r="AU877" s="27"/>
      <c r="AV877" s="27"/>
      <c r="AW877" s="27">
        <v>6</v>
      </c>
      <c r="AX877" s="27">
        <v>0</v>
      </c>
      <c r="AY877" s="27">
        <v>5</v>
      </c>
      <c r="AZ877" s="27">
        <v>3</v>
      </c>
      <c r="BA877" s="27">
        <v>8</v>
      </c>
      <c r="BB877" s="27">
        <v>0</v>
      </c>
      <c r="BC877" s="27">
        <v>4</v>
      </c>
      <c r="BD877" s="27">
        <v>8</v>
      </c>
      <c r="BE877" s="27">
        <v>8</v>
      </c>
      <c r="BF877" s="27">
        <v>9</v>
      </c>
      <c r="BG877" s="27">
        <v>2</v>
      </c>
      <c r="BH877" s="27">
        <v>1</v>
      </c>
      <c r="BI877" s="27">
        <v>1</v>
      </c>
      <c r="BJ877" s="27">
        <v>3</v>
      </c>
      <c r="BK877" s="27">
        <v>1</v>
      </c>
      <c r="BL877" s="27">
        <v>3</v>
      </c>
      <c r="BM877" s="27">
        <v>3</v>
      </c>
      <c r="BN877" s="27">
        <v>0</v>
      </c>
      <c r="BO877" s="27">
        <v>10</v>
      </c>
      <c r="BP877" s="27">
        <v>15</v>
      </c>
      <c r="BQ877" s="27">
        <v>11</v>
      </c>
      <c r="BR877" s="27">
        <v>14</v>
      </c>
      <c r="BS877" s="27">
        <v>6</v>
      </c>
      <c r="BT877" s="27">
        <v>3</v>
      </c>
      <c r="BU877" s="27">
        <v>1</v>
      </c>
      <c r="BV877" s="27">
        <v>0</v>
      </c>
      <c r="BW877" s="27">
        <v>0</v>
      </c>
      <c r="BX877" s="27">
        <v>2</v>
      </c>
      <c r="BY877" s="27">
        <v>0</v>
      </c>
      <c r="BZ877" s="27">
        <v>0</v>
      </c>
      <c r="CA877" s="27">
        <v>1</v>
      </c>
      <c r="CB877" s="27">
        <v>0</v>
      </c>
      <c r="CC877" s="27">
        <v>0</v>
      </c>
      <c r="CD877" s="27">
        <v>0</v>
      </c>
      <c r="CE877" s="27">
        <v>0</v>
      </c>
      <c r="CF877" s="27">
        <v>0</v>
      </c>
      <c r="CG877" s="27">
        <v>0</v>
      </c>
      <c r="CH877" s="27">
        <v>0</v>
      </c>
      <c r="CI877" s="27">
        <v>0</v>
      </c>
      <c r="CJ877" s="27">
        <v>0</v>
      </c>
      <c r="CK877" s="27">
        <v>0</v>
      </c>
      <c r="CL877" s="27">
        <v>0</v>
      </c>
      <c r="CM877" s="27">
        <v>0</v>
      </c>
      <c r="CN877" s="27">
        <v>0</v>
      </c>
      <c r="CO877" s="27">
        <v>0</v>
      </c>
      <c r="CP877" s="27">
        <v>0</v>
      </c>
      <c r="CQ877" s="2">
        <v>1</v>
      </c>
      <c r="CR877" s="2">
        <f t="shared" si="19"/>
        <v>129</v>
      </c>
    </row>
    <row r="878" spans="46:96" x14ac:dyDescent="0.2">
      <c r="AT878" s="35" t="s">
        <v>35</v>
      </c>
      <c r="AU878" s="35"/>
      <c r="AV878" s="35"/>
      <c r="AW878" s="35">
        <v>0</v>
      </c>
      <c r="AX878" s="35">
        <v>0</v>
      </c>
      <c r="AY878" s="35">
        <v>0</v>
      </c>
      <c r="AZ878" s="35">
        <v>0</v>
      </c>
      <c r="BA878" s="35">
        <v>0</v>
      </c>
      <c r="BB878" s="35">
        <v>0</v>
      </c>
      <c r="BC878" s="35">
        <v>0</v>
      </c>
      <c r="BD878" s="35">
        <v>1</v>
      </c>
      <c r="BE878" s="35">
        <v>0</v>
      </c>
      <c r="BF878" s="35">
        <v>0</v>
      </c>
      <c r="BG878" s="35">
        <v>0</v>
      </c>
      <c r="BH878" s="35">
        <v>0</v>
      </c>
      <c r="BI878" s="35">
        <v>0</v>
      </c>
      <c r="BJ878" s="35">
        <v>0</v>
      </c>
      <c r="BK878" s="35">
        <v>0</v>
      </c>
      <c r="BL878" s="35">
        <v>0</v>
      </c>
      <c r="BM878" s="35">
        <v>1</v>
      </c>
      <c r="BN878" s="35">
        <v>0</v>
      </c>
      <c r="BO878" s="35">
        <v>1</v>
      </c>
      <c r="BP878" s="35">
        <v>0</v>
      </c>
      <c r="BQ878" s="35">
        <v>0</v>
      </c>
      <c r="BR878" s="35">
        <v>0</v>
      </c>
      <c r="BS878" s="35">
        <v>0</v>
      </c>
      <c r="BT878" s="35">
        <v>0</v>
      </c>
      <c r="BU878" s="35">
        <v>0</v>
      </c>
      <c r="BV878" s="35">
        <v>0</v>
      </c>
      <c r="BW878" s="35">
        <v>0</v>
      </c>
      <c r="BX878" s="35">
        <v>0</v>
      </c>
      <c r="BY878" s="35">
        <v>0</v>
      </c>
      <c r="BZ878" s="35">
        <v>0</v>
      </c>
      <c r="CA878" s="35">
        <v>0</v>
      </c>
      <c r="CB878" s="35">
        <v>0</v>
      </c>
      <c r="CC878" s="35">
        <v>0</v>
      </c>
      <c r="CD878" s="35">
        <v>0</v>
      </c>
      <c r="CE878" s="35">
        <v>0</v>
      </c>
      <c r="CF878" s="35">
        <v>0</v>
      </c>
      <c r="CG878" s="35">
        <v>0</v>
      </c>
      <c r="CH878" s="35">
        <v>0</v>
      </c>
      <c r="CI878" s="35"/>
      <c r="CJ878" s="35">
        <v>0</v>
      </c>
      <c r="CK878" s="35">
        <v>0</v>
      </c>
      <c r="CL878" s="35">
        <v>0</v>
      </c>
      <c r="CM878" s="35">
        <v>0</v>
      </c>
      <c r="CN878" s="35">
        <v>0</v>
      </c>
      <c r="CO878" s="35">
        <v>0</v>
      </c>
      <c r="CP878" s="35">
        <v>0</v>
      </c>
      <c r="CR878" s="2">
        <f t="shared" si="19"/>
        <v>3</v>
      </c>
    </row>
    <row r="879" spans="46:96" x14ac:dyDescent="0.2">
      <c r="AT879" s="21" t="e">
        <f t="shared" ref="AT879:AT880" si="20">AT856</f>
        <v>#REF!</v>
      </c>
      <c r="AU879" s="21"/>
      <c r="AV879" s="21"/>
      <c r="AW879" s="21">
        <v>0</v>
      </c>
      <c r="AX879" s="21">
        <v>0</v>
      </c>
      <c r="AY879" s="21">
        <v>0</v>
      </c>
      <c r="AZ879" s="21">
        <v>0</v>
      </c>
      <c r="BA879" s="21">
        <v>0</v>
      </c>
      <c r="BB879" s="21">
        <v>0</v>
      </c>
      <c r="BC879" s="21">
        <v>0</v>
      </c>
      <c r="BD879" s="21">
        <v>0</v>
      </c>
      <c r="BE879" s="21">
        <v>0</v>
      </c>
      <c r="BF879" s="21">
        <v>0</v>
      </c>
      <c r="BG879" s="21">
        <v>0</v>
      </c>
      <c r="BH879" s="21">
        <v>2</v>
      </c>
      <c r="BI879" s="21">
        <v>0</v>
      </c>
      <c r="BJ879" s="21">
        <v>0</v>
      </c>
      <c r="BK879" s="21">
        <v>0</v>
      </c>
      <c r="BL879" s="21">
        <v>0</v>
      </c>
      <c r="BM879" s="21">
        <v>0</v>
      </c>
      <c r="BN879" s="21">
        <v>0</v>
      </c>
      <c r="BO879" s="21">
        <v>0</v>
      </c>
      <c r="BP879" s="21">
        <v>0</v>
      </c>
      <c r="BQ879" s="21">
        <v>0</v>
      </c>
      <c r="BR879" s="21">
        <v>0</v>
      </c>
      <c r="BS879" s="21">
        <v>0</v>
      </c>
      <c r="BT879" s="21">
        <v>0</v>
      </c>
      <c r="BU879" s="21">
        <v>0</v>
      </c>
      <c r="BV879" s="21">
        <v>0</v>
      </c>
      <c r="BW879" s="21">
        <v>0</v>
      </c>
      <c r="BX879" s="21">
        <v>0</v>
      </c>
      <c r="BY879" s="21">
        <v>0</v>
      </c>
      <c r="BZ879" s="21">
        <v>0</v>
      </c>
      <c r="CA879" s="21">
        <v>0</v>
      </c>
      <c r="CB879" s="21">
        <v>0</v>
      </c>
      <c r="CC879" s="21">
        <v>0</v>
      </c>
      <c r="CD879" s="21">
        <v>0</v>
      </c>
      <c r="CE879" s="21">
        <v>0</v>
      </c>
      <c r="CF879" s="21">
        <v>0</v>
      </c>
      <c r="CG879" s="21">
        <v>0</v>
      </c>
      <c r="CH879" s="21">
        <v>0</v>
      </c>
      <c r="CI879" s="21">
        <v>0</v>
      </c>
      <c r="CJ879" s="21">
        <v>0</v>
      </c>
      <c r="CK879" s="21">
        <v>0</v>
      </c>
      <c r="CL879" s="21">
        <v>0</v>
      </c>
      <c r="CM879" s="21">
        <v>0</v>
      </c>
      <c r="CN879" s="21">
        <v>0</v>
      </c>
      <c r="CO879" s="21">
        <v>0</v>
      </c>
      <c r="CP879" s="21">
        <v>0</v>
      </c>
      <c r="CR879" s="2">
        <f t="shared" si="19"/>
        <v>2</v>
      </c>
    </row>
    <row r="880" spans="46:96" x14ac:dyDescent="0.2">
      <c r="AT880" s="30" t="str">
        <f t="shared" si="20"/>
        <v>BRAY CATHERINE</v>
      </c>
      <c r="AU880" s="30"/>
      <c r="AV880" s="30"/>
      <c r="AW880" s="30">
        <v>0</v>
      </c>
      <c r="AX880" s="30">
        <v>0</v>
      </c>
      <c r="AY880" s="30">
        <v>0</v>
      </c>
      <c r="AZ880" s="30">
        <v>0</v>
      </c>
      <c r="BA880" s="30">
        <v>0</v>
      </c>
      <c r="BB880" s="30">
        <v>0</v>
      </c>
      <c r="BC880" s="30">
        <v>0</v>
      </c>
      <c r="BD880" s="30">
        <v>0</v>
      </c>
      <c r="BE880" s="30">
        <v>0</v>
      </c>
      <c r="BF880" s="30">
        <v>0</v>
      </c>
      <c r="BG880" s="30">
        <v>0</v>
      </c>
      <c r="BH880" s="30">
        <v>0</v>
      </c>
      <c r="BI880" s="30">
        <v>0</v>
      </c>
      <c r="BJ880" s="30">
        <v>0</v>
      </c>
      <c r="BK880" s="30">
        <v>0</v>
      </c>
      <c r="BL880" s="30">
        <v>0</v>
      </c>
      <c r="BM880" s="30">
        <v>0</v>
      </c>
      <c r="BN880" s="30">
        <v>0</v>
      </c>
      <c r="BO880" s="30">
        <v>0</v>
      </c>
      <c r="BP880" s="30">
        <v>0</v>
      </c>
      <c r="BQ880" s="30">
        <v>0</v>
      </c>
      <c r="BR880" s="30">
        <v>0</v>
      </c>
      <c r="BS880" s="30">
        <v>0</v>
      </c>
      <c r="BT880" s="30">
        <v>0</v>
      </c>
      <c r="BU880" s="30">
        <v>0</v>
      </c>
      <c r="BV880" s="30">
        <v>0</v>
      </c>
      <c r="BW880" s="30">
        <v>0</v>
      </c>
      <c r="BX880" s="30">
        <v>0</v>
      </c>
      <c r="BY880" s="30">
        <v>0</v>
      </c>
      <c r="BZ880" s="30">
        <v>0</v>
      </c>
      <c r="CA880" s="30">
        <v>0</v>
      </c>
      <c r="CB880" s="30">
        <v>0</v>
      </c>
      <c r="CC880" s="30">
        <v>0</v>
      </c>
      <c r="CD880" s="30">
        <v>0</v>
      </c>
      <c r="CE880" s="30">
        <v>0</v>
      </c>
      <c r="CF880" s="30">
        <v>0</v>
      </c>
      <c r="CG880" s="30">
        <v>0</v>
      </c>
      <c r="CH880" s="30">
        <v>0</v>
      </c>
      <c r="CI880" s="30">
        <v>0</v>
      </c>
      <c r="CJ880" s="30">
        <v>0</v>
      </c>
      <c r="CK880" s="30">
        <v>0</v>
      </c>
      <c r="CL880" s="30">
        <v>0</v>
      </c>
      <c r="CM880" s="30">
        <v>0</v>
      </c>
      <c r="CN880" s="30">
        <v>0</v>
      </c>
      <c r="CO880" s="30">
        <v>0</v>
      </c>
      <c r="CP880" s="30">
        <v>0</v>
      </c>
      <c r="CR880" s="2">
        <f t="shared" si="19"/>
        <v>0</v>
      </c>
    </row>
    <row r="881" spans="46:96" x14ac:dyDescent="0.2">
      <c r="AT881" s="2" t="s">
        <v>20</v>
      </c>
      <c r="AU881" s="2">
        <f t="shared" ref="AU881:BR881" si="21">SUBTOTAL(9,AU869:AU880)</f>
        <v>0</v>
      </c>
      <c r="AV881" s="2">
        <f t="shared" si="21"/>
        <v>0</v>
      </c>
      <c r="AW881" s="2">
        <f t="shared" si="21"/>
        <v>12</v>
      </c>
      <c r="AX881" s="2">
        <f t="shared" si="21"/>
        <v>13</v>
      </c>
      <c r="AY881" s="2">
        <f t="shared" si="21"/>
        <v>16</v>
      </c>
      <c r="AZ881" s="2">
        <f t="shared" si="21"/>
        <v>13</v>
      </c>
      <c r="BA881" s="2">
        <f t="shared" si="21"/>
        <v>27</v>
      </c>
      <c r="BB881" s="2">
        <f t="shared" si="21"/>
        <v>3</v>
      </c>
      <c r="BC881" s="2">
        <f t="shared" si="21"/>
        <v>19</v>
      </c>
      <c r="BD881" s="2">
        <f t="shared" si="21"/>
        <v>36</v>
      </c>
      <c r="BE881" s="2">
        <f t="shared" si="21"/>
        <v>30</v>
      </c>
      <c r="BF881" s="2">
        <f t="shared" si="21"/>
        <v>21</v>
      </c>
      <c r="BG881" s="2">
        <f t="shared" si="21"/>
        <v>12</v>
      </c>
      <c r="BH881" s="2">
        <f t="shared" si="21"/>
        <v>15</v>
      </c>
      <c r="BI881" s="2">
        <f t="shared" si="21"/>
        <v>8</v>
      </c>
      <c r="BJ881" s="2">
        <f t="shared" si="21"/>
        <v>11</v>
      </c>
      <c r="BK881" s="2">
        <f t="shared" si="21"/>
        <v>12</v>
      </c>
      <c r="BL881" s="2">
        <f t="shared" si="21"/>
        <v>13</v>
      </c>
      <c r="BM881" s="2">
        <f t="shared" si="21"/>
        <v>12</v>
      </c>
      <c r="BN881" s="2">
        <f t="shared" si="21"/>
        <v>0</v>
      </c>
      <c r="BO881" s="2">
        <f t="shared" si="21"/>
        <v>21</v>
      </c>
      <c r="BP881" s="2">
        <f t="shared" si="21"/>
        <v>36</v>
      </c>
      <c r="BQ881" s="2">
        <f t="shared" si="21"/>
        <v>36</v>
      </c>
      <c r="BR881" s="2">
        <f t="shared" si="21"/>
        <v>24</v>
      </c>
      <c r="BS881" s="2">
        <f t="shared" ref="BS881:CD881" si="22">SUBTOTAL(9,BS869:BS880)</f>
        <v>23</v>
      </c>
      <c r="BT881" s="2">
        <f t="shared" si="22"/>
        <v>58</v>
      </c>
      <c r="BU881" s="2">
        <f t="shared" si="22"/>
        <v>37</v>
      </c>
      <c r="BV881" s="2">
        <f t="shared" si="22"/>
        <v>22</v>
      </c>
      <c r="BW881" s="2">
        <f t="shared" si="22"/>
        <v>8</v>
      </c>
      <c r="BX881" s="2">
        <f t="shared" si="22"/>
        <v>14</v>
      </c>
      <c r="BY881" s="2">
        <f t="shared" si="22"/>
        <v>7</v>
      </c>
      <c r="BZ881" s="2">
        <f t="shared" si="22"/>
        <v>0</v>
      </c>
      <c r="CA881" s="2">
        <f t="shared" si="22"/>
        <v>9</v>
      </c>
      <c r="CB881" s="2">
        <f t="shared" si="22"/>
        <v>4</v>
      </c>
      <c r="CC881" s="2">
        <f t="shared" si="22"/>
        <v>4</v>
      </c>
      <c r="CD881" s="2">
        <f t="shared" si="22"/>
        <v>4</v>
      </c>
      <c r="CE881" s="2">
        <f t="shared" ref="CE881:CP881" si="23">SUBTOTAL(9,CE869:CE880)</f>
        <v>0</v>
      </c>
      <c r="CF881" s="2">
        <f t="shared" si="23"/>
        <v>0</v>
      </c>
      <c r="CG881" s="2">
        <f t="shared" si="23"/>
        <v>1</v>
      </c>
      <c r="CH881" s="2">
        <f t="shared" si="23"/>
        <v>0</v>
      </c>
      <c r="CI881" s="2">
        <f t="shared" si="23"/>
        <v>1</v>
      </c>
      <c r="CJ881" s="2">
        <f t="shared" si="23"/>
        <v>0</v>
      </c>
      <c r="CK881" s="2">
        <f t="shared" si="23"/>
        <v>0</v>
      </c>
      <c r="CL881" s="2">
        <f t="shared" si="23"/>
        <v>0</v>
      </c>
      <c r="CM881" s="2">
        <f t="shared" si="23"/>
        <v>0</v>
      </c>
      <c r="CN881" s="2">
        <f t="shared" si="23"/>
        <v>0</v>
      </c>
      <c r="CO881" s="2">
        <f t="shared" si="23"/>
        <v>1</v>
      </c>
      <c r="CP881" s="2">
        <f t="shared" si="23"/>
        <v>3</v>
      </c>
      <c r="CQ881" s="2">
        <f>SUBTOTAL(9,CQ869:CQ880)</f>
        <v>5</v>
      </c>
      <c r="CR881" s="2">
        <f>SUM(CR869:CR880)</f>
        <v>591</v>
      </c>
    </row>
    <row r="882" spans="46:96" x14ac:dyDescent="0.2">
      <c r="AT882" s="9" t="s">
        <v>29</v>
      </c>
      <c r="AU882" s="2">
        <f>CQ881+AU881</f>
        <v>5</v>
      </c>
      <c r="AV882" s="2">
        <f t="shared" ref="AV882:BR882" si="24">AU882+AV881</f>
        <v>5</v>
      </c>
      <c r="AW882" s="2">
        <f t="shared" si="24"/>
        <v>17</v>
      </c>
      <c r="AX882" s="2">
        <f t="shared" si="24"/>
        <v>30</v>
      </c>
      <c r="AY882" s="2">
        <f t="shared" si="24"/>
        <v>46</v>
      </c>
      <c r="AZ882" s="2">
        <f t="shared" si="24"/>
        <v>59</v>
      </c>
      <c r="BA882" s="2">
        <f t="shared" si="24"/>
        <v>86</v>
      </c>
      <c r="BB882" s="2">
        <f t="shared" si="24"/>
        <v>89</v>
      </c>
      <c r="BC882" s="2">
        <f t="shared" si="24"/>
        <v>108</v>
      </c>
      <c r="BD882" s="2">
        <f t="shared" si="24"/>
        <v>144</v>
      </c>
      <c r="BE882" s="2">
        <f t="shared" si="24"/>
        <v>174</v>
      </c>
      <c r="BF882" s="2">
        <f t="shared" si="24"/>
        <v>195</v>
      </c>
      <c r="BG882" s="2">
        <f t="shared" si="24"/>
        <v>207</v>
      </c>
      <c r="BH882" s="2">
        <f t="shared" si="24"/>
        <v>222</v>
      </c>
      <c r="BI882" s="2">
        <f t="shared" si="24"/>
        <v>230</v>
      </c>
      <c r="BJ882" s="2">
        <f t="shared" si="24"/>
        <v>241</v>
      </c>
      <c r="BK882" s="2">
        <f t="shared" si="24"/>
        <v>253</v>
      </c>
      <c r="BL882" s="2">
        <f t="shared" si="24"/>
        <v>266</v>
      </c>
      <c r="BM882" s="2">
        <f t="shared" si="24"/>
        <v>278</v>
      </c>
      <c r="BN882" s="2">
        <f t="shared" si="24"/>
        <v>278</v>
      </c>
      <c r="BO882" s="2">
        <f t="shared" si="24"/>
        <v>299</v>
      </c>
      <c r="BP882" s="2">
        <f t="shared" si="24"/>
        <v>335</v>
      </c>
      <c r="BQ882" s="2">
        <f t="shared" si="24"/>
        <v>371</v>
      </c>
      <c r="BR882" s="2">
        <f t="shared" si="24"/>
        <v>395</v>
      </c>
      <c r="BS882" s="2">
        <f t="shared" ref="BS882" si="25">BR882+BS881</f>
        <v>418</v>
      </c>
      <c r="BT882" s="2">
        <f t="shared" ref="BT882" si="26">BS882+BT881</f>
        <v>476</v>
      </c>
      <c r="BU882" s="2">
        <f t="shared" ref="BU882" si="27">BT882+BU881</f>
        <v>513</v>
      </c>
      <c r="BV882" s="2">
        <f t="shared" ref="BV882" si="28">BU882+BV881</f>
        <v>535</v>
      </c>
      <c r="BW882" s="2">
        <f t="shared" ref="BW882" si="29">BV882+BW881</f>
        <v>543</v>
      </c>
      <c r="BX882" s="2">
        <f t="shared" ref="BX882" si="30">BW882+BX881</f>
        <v>557</v>
      </c>
      <c r="BY882" s="2">
        <f t="shared" ref="BY882" si="31">BX882+BY881</f>
        <v>564</v>
      </c>
      <c r="BZ882" s="2">
        <f t="shared" ref="BZ882" si="32">BY882+BZ881</f>
        <v>564</v>
      </c>
      <c r="CA882" s="2">
        <f t="shared" ref="CA882" si="33">BZ882+CA881</f>
        <v>573</v>
      </c>
      <c r="CB882" s="2">
        <f t="shared" ref="CB882" si="34">CA882+CB881</f>
        <v>577</v>
      </c>
      <c r="CC882" s="2">
        <f t="shared" ref="CC882" si="35">CB882+CC881</f>
        <v>581</v>
      </c>
      <c r="CD882" s="2">
        <f t="shared" ref="CD882" si="36">CC882+CD881</f>
        <v>585</v>
      </c>
      <c r="CE882" s="2">
        <f t="shared" ref="CE882" si="37">CD882+CE881</f>
        <v>585</v>
      </c>
      <c r="CF882" s="2">
        <f t="shared" ref="CF882" si="38">CE882+CF881</f>
        <v>585</v>
      </c>
      <c r="CG882" s="2">
        <f t="shared" ref="CG882" si="39">CF882+CG881</f>
        <v>586</v>
      </c>
      <c r="CH882" s="2">
        <f t="shared" ref="CH882" si="40">CG882+CH881</f>
        <v>586</v>
      </c>
      <c r="CI882" s="2">
        <f t="shared" ref="CI882" si="41">CH882+CI881</f>
        <v>587</v>
      </c>
      <c r="CJ882" s="2">
        <f t="shared" ref="CJ882" si="42">CI882+CJ881</f>
        <v>587</v>
      </c>
      <c r="CK882" s="2">
        <f t="shared" ref="CK882" si="43">CJ882+CK881</f>
        <v>587</v>
      </c>
      <c r="CL882" s="2">
        <f t="shared" ref="CL882" si="44">CK882+CL881</f>
        <v>587</v>
      </c>
      <c r="CM882" s="2">
        <f t="shared" ref="CM882" si="45">CL882+CM881</f>
        <v>587</v>
      </c>
      <c r="CN882" s="2">
        <f t="shared" ref="CN882" si="46">CM882+CN881</f>
        <v>587</v>
      </c>
      <c r="CO882" s="2">
        <f t="shared" ref="CO882" si="47">CN882+CO881</f>
        <v>588</v>
      </c>
      <c r="CP882" s="2">
        <f t="shared" ref="CP882" si="48">CO882+CP881</f>
        <v>591</v>
      </c>
    </row>
    <row r="883" spans="46:96" x14ac:dyDescent="0.2">
      <c r="AT883" s="9" t="s">
        <v>30</v>
      </c>
      <c r="AU883" s="26" t="e">
        <f t="shared" ref="AU883:BR883" si="49">AU882/$CR$802</f>
        <v>#REF!</v>
      </c>
      <c r="AV883" s="26" t="e">
        <f t="shared" si="49"/>
        <v>#REF!</v>
      </c>
      <c r="AW883" s="26" t="e">
        <f t="shared" si="49"/>
        <v>#REF!</v>
      </c>
      <c r="AX883" s="26" t="e">
        <f t="shared" si="49"/>
        <v>#REF!</v>
      </c>
      <c r="AY883" s="26" t="e">
        <f t="shared" si="49"/>
        <v>#REF!</v>
      </c>
      <c r="AZ883" s="26" t="e">
        <f t="shared" si="49"/>
        <v>#REF!</v>
      </c>
      <c r="BA883" s="26" t="e">
        <f t="shared" si="49"/>
        <v>#REF!</v>
      </c>
      <c r="BB883" s="26" t="e">
        <f t="shared" si="49"/>
        <v>#REF!</v>
      </c>
      <c r="BC883" s="26" t="e">
        <f t="shared" si="49"/>
        <v>#REF!</v>
      </c>
      <c r="BD883" s="26" t="e">
        <f t="shared" si="49"/>
        <v>#REF!</v>
      </c>
      <c r="BE883" s="26" t="e">
        <f t="shared" si="49"/>
        <v>#REF!</v>
      </c>
      <c r="BF883" s="26" t="e">
        <f t="shared" si="49"/>
        <v>#REF!</v>
      </c>
      <c r="BG883" s="26" t="e">
        <f t="shared" si="49"/>
        <v>#REF!</v>
      </c>
      <c r="BH883" s="26" t="e">
        <f t="shared" si="49"/>
        <v>#REF!</v>
      </c>
      <c r="BI883" s="26" t="e">
        <f t="shared" si="49"/>
        <v>#REF!</v>
      </c>
      <c r="BJ883" s="26" t="e">
        <f t="shared" si="49"/>
        <v>#REF!</v>
      </c>
      <c r="BK883" s="26" t="e">
        <f t="shared" si="49"/>
        <v>#REF!</v>
      </c>
      <c r="BL883" s="26" t="e">
        <f t="shared" si="49"/>
        <v>#REF!</v>
      </c>
      <c r="BM883" s="26" t="e">
        <f t="shared" si="49"/>
        <v>#REF!</v>
      </c>
      <c r="BN883" s="26" t="e">
        <f t="shared" si="49"/>
        <v>#REF!</v>
      </c>
      <c r="BO883" s="26" t="e">
        <f t="shared" si="49"/>
        <v>#REF!</v>
      </c>
      <c r="BP883" s="26" t="e">
        <f t="shared" si="49"/>
        <v>#REF!</v>
      </c>
      <c r="BQ883" s="26" t="e">
        <f t="shared" si="49"/>
        <v>#REF!</v>
      </c>
      <c r="BR883" s="26" t="e">
        <f t="shared" si="49"/>
        <v>#REF!</v>
      </c>
      <c r="BS883" s="26" t="e">
        <f t="shared" ref="BS883:CD883" si="50">BS882/$CR$802</f>
        <v>#REF!</v>
      </c>
      <c r="BT883" s="26" t="e">
        <f t="shared" si="50"/>
        <v>#REF!</v>
      </c>
      <c r="BU883" s="26" t="e">
        <f t="shared" si="50"/>
        <v>#REF!</v>
      </c>
      <c r="BV883" s="26" t="e">
        <f t="shared" si="50"/>
        <v>#REF!</v>
      </c>
      <c r="BW883" s="26" t="e">
        <f t="shared" si="50"/>
        <v>#REF!</v>
      </c>
      <c r="BX883" s="26" t="e">
        <f t="shared" si="50"/>
        <v>#REF!</v>
      </c>
      <c r="BY883" s="26" t="e">
        <f t="shared" si="50"/>
        <v>#REF!</v>
      </c>
      <c r="BZ883" s="26" t="e">
        <f t="shared" si="50"/>
        <v>#REF!</v>
      </c>
      <c r="CA883" s="26" t="e">
        <f t="shared" si="50"/>
        <v>#REF!</v>
      </c>
      <c r="CB883" s="26" t="e">
        <f t="shared" si="50"/>
        <v>#REF!</v>
      </c>
      <c r="CC883" s="26" t="e">
        <f t="shared" si="50"/>
        <v>#REF!</v>
      </c>
      <c r="CD883" s="26" t="e">
        <f t="shared" si="50"/>
        <v>#REF!</v>
      </c>
      <c r="CE883" s="26" t="e">
        <f t="shared" ref="CE883:CP883" si="51">CE882/$CR$802</f>
        <v>#REF!</v>
      </c>
      <c r="CF883" s="26" t="e">
        <f t="shared" si="51"/>
        <v>#REF!</v>
      </c>
      <c r="CG883" s="26" t="e">
        <f t="shared" si="51"/>
        <v>#REF!</v>
      </c>
      <c r="CH883" s="26" t="e">
        <f t="shared" si="51"/>
        <v>#REF!</v>
      </c>
      <c r="CI883" s="26" t="e">
        <f t="shared" si="51"/>
        <v>#REF!</v>
      </c>
      <c r="CJ883" s="26" t="e">
        <f t="shared" si="51"/>
        <v>#REF!</v>
      </c>
      <c r="CK883" s="26" t="e">
        <f t="shared" si="51"/>
        <v>#REF!</v>
      </c>
      <c r="CL883" s="26" t="e">
        <f t="shared" si="51"/>
        <v>#REF!</v>
      </c>
      <c r="CM883" s="26" t="e">
        <f t="shared" si="51"/>
        <v>#REF!</v>
      </c>
      <c r="CN883" s="26" t="e">
        <f t="shared" si="51"/>
        <v>#REF!</v>
      </c>
      <c r="CO883" s="26" t="e">
        <f t="shared" si="51"/>
        <v>#REF!</v>
      </c>
      <c r="CP883" s="26" t="e">
        <f t="shared" si="51"/>
        <v>#REF!</v>
      </c>
    </row>
  </sheetData>
  <sheetProtection autoFilter="0"/>
  <autoFilter ref="A7:E117"/>
  <printOptions horizontalCentered="1" verticalCentered="1"/>
  <pageMargins left="0" right="0" top="0.74803149606299213" bottom="0.74803149606299213" header="0.15748031496062992" footer="0.31496062992125984"/>
  <pageSetup paperSize="9" scale="1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
  <sheetViews>
    <sheetView workbookViewId="0">
      <selection sqref="A1:N23"/>
    </sheetView>
  </sheetViews>
  <sheetFormatPr baseColWidth="10" defaultRowHeight="15" x14ac:dyDescent="0.25"/>
  <cols>
    <col min="1" max="1" width="15.42578125" bestFit="1" customWidth="1"/>
  </cols>
  <sheetData/>
  <pageMargins left="0.15748031496062992" right="0.15748031496062992" top="0.23622047244094491" bottom="0.15748031496062992" header="0.19685039370078741" footer="0.19685039370078741"/>
  <pageSetup paperSize="9" scale="73" orientation="landscape" r:id="rId1"/>
  <headerFooter>
    <oddHeader>&amp;C&amp;"-,Gras"&amp;14SUIVI DES OPERATEUR AYANT EU UN GALILEO DATANT D'AVANT 2010</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election activeCell="D26" sqref="D26"/>
    </sheetView>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6"/>
  <sheetViews>
    <sheetView workbookViewId="0">
      <selection activeCell="B10" sqref="B10"/>
    </sheetView>
  </sheetViews>
  <sheetFormatPr baseColWidth="10" defaultRowHeight="15" x14ac:dyDescent="0.25"/>
  <cols>
    <col min="1" max="1" width="21" bestFit="1" customWidth="1"/>
  </cols>
  <sheetData>
    <row r="1" spans="1:1" x14ac:dyDescent="0.25">
      <c r="A1" t="s">
        <v>41</v>
      </c>
    </row>
    <row r="2" spans="1:1" x14ac:dyDescent="0.25">
      <c r="A2" t="s">
        <v>42</v>
      </c>
    </row>
    <row r="3" spans="1:1" x14ac:dyDescent="0.25">
      <c r="A3" t="s">
        <v>43</v>
      </c>
    </row>
    <row r="4" spans="1:1" x14ac:dyDescent="0.25">
      <c r="A4" s="24" t="s">
        <v>44</v>
      </c>
    </row>
    <row r="5" spans="1:1" x14ac:dyDescent="0.25">
      <c r="A5" s="8" t="s">
        <v>45</v>
      </c>
    </row>
    <row r="6" spans="1:1" x14ac:dyDescent="0.25">
      <c r="A6" s="7" t="s">
        <v>46</v>
      </c>
    </row>
  </sheetData>
  <sortState ref="A1:A12">
    <sortCondition ref="A1:A12"/>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Tableau</vt:lpstr>
      <vt:lpstr>GALILEOS_OPERATEURS</vt:lpstr>
      <vt:lpstr>Feuil1</vt:lpstr>
      <vt:lpstr>Feuil2</vt:lpstr>
      <vt:lpstr>liste</vt:lpstr>
      <vt:lpstr>Feuil1!Zone_d_impression</vt:lpstr>
    </vt:vector>
  </TitlesOfParts>
  <Company>Manitou BF</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lbeaufils</dc:creator>
  <cp:lastModifiedBy>Guy Blancher</cp:lastModifiedBy>
  <cp:lastPrinted>2014-07-07T09:13:16Z</cp:lastPrinted>
  <dcterms:created xsi:type="dcterms:W3CDTF">2011-02-02T13:42:44Z</dcterms:created>
  <dcterms:modified xsi:type="dcterms:W3CDTF">2014-09-04T22:30:40Z</dcterms:modified>
</cp:coreProperties>
</file>