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65" windowHeight="7590"/>
  </bookViews>
  <sheets>
    <sheet name="Feuille de calculs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5" i="1" l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W15" i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R15" i="1"/>
  <c r="W14" i="1"/>
  <c r="R14" i="1"/>
  <c r="W13" i="1"/>
  <c r="R13" i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</calcChain>
</file>

<file path=xl/sharedStrings.xml><?xml version="1.0" encoding="utf-8"?>
<sst xmlns="http://schemas.openxmlformats.org/spreadsheetml/2006/main" count="17" uniqueCount="17">
  <si>
    <t>Pertes de charges linéaire</t>
  </si>
  <si>
    <t>Pertes de charges singulières</t>
  </si>
  <si>
    <t>Total</t>
  </si>
  <si>
    <t>Graphique</t>
  </si>
  <si>
    <r>
      <rPr>
        <sz val="10"/>
        <color theme="1"/>
        <rFont val="Calibri"/>
        <family val="2"/>
      </rPr>
      <t>ΔP Linéaire</t>
    </r>
    <r>
      <rPr>
        <sz val="10"/>
        <color theme="1"/>
        <rFont val="Calibri"/>
        <family val="2"/>
        <scheme val="minor"/>
      </rPr>
      <t xml:space="preserve"> [Pa/m]</t>
    </r>
  </si>
  <si>
    <r>
      <rPr>
        <sz val="10"/>
        <color theme="1"/>
        <rFont val="Calibri"/>
        <family val="2"/>
      </rPr>
      <t>ΔP Tronçon</t>
    </r>
    <r>
      <rPr>
        <sz val="10"/>
        <color theme="1"/>
        <rFont val="Calibri"/>
        <family val="2"/>
        <scheme val="minor"/>
      </rPr>
      <t xml:space="preserve"> [Pa/m]</t>
    </r>
  </si>
  <si>
    <t>ξ ksi</t>
  </si>
  <si>
    <t>ΔP singulières [Pa]</t>
  </si>
  <si>
    <t>Somme ΔP [Pa]</t>
  </si>
  <si>
    <t>Localiser le Ventilateur</t>
  </si>
  <si>
    <t>longueur cumulé</t>
  </si>
  <si>
    <t>Y</t>
  </si>
  <si>
    <t>X</t>
  </si>
  <si>
    <t>Ventilateur</t>
  </si>
  <si>
    <t>le graphique se met à jour</t>
  </si>
  <si>
    <t>quand on modifie une donnée des</t>
  </si>
  <si>
    <t>colonnes X et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</si>
</sst>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1" fillId="0" borderId="5" xfId="0" quotePrefix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0" fillId="0" borderId="6" xfId="0" applyNumberFormat="1" applyBorder="1"/>
    <xf numFmtId="2" fontId="0" fillId="0" borderId="7" xfId="0" applyNumberFormat="1" applyBorder="1"/>
    <xf numFmtId="2" fontId="0" fillId="0" borderId="7" xfId="0" quotePrefix="1" applyNumberFormat="1" applyBorder="1"/>
    <xf numFmtId="2" fontId="0" fillId="2" borderId="8" xfId="0" applyNumberFormat="1" applyFill="1" applyBorder="1"/>
    <xf numFmtId="2" fontId="0" fillId="3" borderId="0" xfId="0" applyNumberFormat="1" applyFill="1" applyBorder="1"/>
    <xf numFmtId="2" fontId="0" fillId="0" borderId="0" xfId="0" applyNumberFormat="1"/>
    <xf numFmtId="2" fontId="0" fillId="0" borderId="9" xfId="0" applyNumberFormat="1" applyBorder="1"/>
    <xf numFmtId="2" fontId="0" fillId="0" borderId="10" xfId="0" applyNumberFormat="1" applyBorder="1"/>
    <xf numFmtId="2" fontId="0" fillId="0" borderId="10" xfId="0" quotePrefix="1" applyNumberFormat="1" applyBorder="1"/>
    <xf numFmtId="2" fontId="0" fillId="2" borderId="11" xfId="0" applyNumberFormat="1" applyFill="1" applyBorder="1"/>
    <xf numFmtId="2" fontId="0" fillId="0" borderId="12" xfId="0" applyNumberFormat="1" applyBorder="1"/>
    <xf numFmtId="2" fontId="0" fillId="0" borderId="13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4" borderId="0" xfId="0" applyFill="1"/>
    <xf numFmtId="2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des pertes de charge du réseau aéraulique</a:t>
            </a:r>
          </a:p>
        </c:rich>
      </c:tx>
      <c:layout>
        <c:manualLayout>
          <c:xMode val="edge"/>
          <c:yMode val="edge"/>
          <c:x val="0.10278455818022747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'Feuille de calculs'!$Y$13:$Y$65</c:f>
              <c:numCache>
                <c:formatCode>0.00</c:formatCode>
                <c:ptCount val="53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7</c:v>
                </c:pt>
                <c:pt idx="6">
                  <c:v>7</c:v>
                </c:pt>
                <c:pt idx="7">
                  <c:v>8</c:v>
                </c:pt>
                <c:pt idx="8">
                  <c:v>8</c:v>
                </c:pt>
                <c:pt idx="9">
                  <c:v>14</c:v>
                </c:pt>
                <c:pt idx="10">
                  <c:v>14</c:v>
                </c:pt>
                <c:pt idx="11">
                  <c:v>16</c:v>
                </c:pt>
                <c:pt idx="12">
                  <c:v>16</c:v>
                </c:pt>
              </c:numCache>
            </c:numRef>
          </c:xVal>
          <c:yVal>
            <c:numRef>
              <c:f>'Feuille de calculs'!$X$13:$X$65</c:f>
              <c:numCache>
                <c:formatCode>0.00</c:formatCode>
                <c:ptCount val="53"/>
                <c:pt idx="0">
                  <c:v>-1.3663957497992514</c:v>
                </c:pt>
                <c:pt idx="1">
                  <c:v>-2.5025195736063566</c:v>
                </c:pt>
                <c:pt idx="2">
                  <c:v>-7.1595243701973059</c:v>
                </c:pt>
                <c:pt idx="3">
                  <c:v>-8.2956481940044107</c:v>
                </c:pt>
                <c:pt idx="4">
                  <c:v>39.580224612238837</c:v>
                </c:pt>
                <c:pt idx="5">
                  <c:v>35.155154699219096</c:v>
                </c:pt>
                <c:pt idx="6">
                  <c:v>34.019030875411993</c:v>
                </c:pt>
                <c:pt idx="7">
                  <c:v>33.454185172966788</c:v>
                </c:pt>
                <c:pt idx="8">
                  <c:v>32.318061349159684</c:v>
                </c:pt>
                <c:pt idx="9">
                  <c:v>2.8948542345248214</c:v>
                </c:pt>
                <c:pt idx="10">
                  <c:v>1.758730410717716</c:v>
                </c:pt>
                <c:pt idx="11">
                  <c:v>1.1361238238071119</c:v>
                </c:pt>
                <c:pt idx="12">
                  <c:v>6.4392935428259079E-15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155720"/>
        <c:axId val="372155328"/>
      </c:scatterChart>
      <c:valAx>
        <c:axId val="372155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Position [m]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155328"/>
        <c:crosses val="autoZero"/>
        <c:crossBetween val="midCat"/>
      </c:valAx>
      <c:valAx>
        <c:axId val="37215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Pression [Pa]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155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681037</xdr:colOff>
      <xdr:row>10</xdr:row>
      <xdr:rowOff>76200</xdr:rowOff>
    </xdr:from>
    <xdr:to>
      <xdr:col>15</xdr:col>
      <xdr:colOff>681037</xdr:colOff>
      <xdr:row>23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Q10:AA35"/>
  <sheetViews>
    <sheetView tabSelected="1" topLeftCell="K3" workbookViewId="0">
      <selection activeCell="AA11" sqref="AA11"/>
    </sheetView>
  </sheetViews>
  <sheetFormatPr baseColWidth="10" defaultRowHeight="15" x14ac:dyDescent="0.25"/>
  <cols>
    <col min="27" max="27" width="31.28515625" customWidth="1"/>
  </cols>
  <sheetData>
    <row r="10" spans="17:27" ht="15.75" thickBot="1" x14ac:dyDescent="0.3"/>
    <row r="11" spans="17:27" ht="15.75" thickBot="1" x14ac:dyDescent="0.3">
      <c r="Q11" s="18" t="s">
        <v>0</v>
      </c>
      <c r="R11" s="19"/>
      <c r="S11" s="18" t="s">
        <v>1</v>
      </c>
      <c r="T11" s="19"/>
      <c r="U11" s="1" t="s">
        <v>2</v>
      </c>
      <c r="V11" s="20" t="s">
        <v>3</v>
      </c>
      <c r="W11" s="21"/>
      <c r="X11" s="21"/>
      <c r="Y11" s="22"/>
    </row>
    <row r="12" spans="17:27" ht="39" thickBot="1" x14ac:dyDescent="0.3">
      <c r="Q12" s="2" t="s">
        <v>4</v>
      </c>
      <c r="R12" s="2" t="s">
        <v>5</v>
      </c>
      <c r="S12" s="3" t="s">
        <v>6</v>
      </c>
      <c r="T12" s="4" t="s">
        <v>7</v>
      </c>
      <c r="U12" s="5" t="s">
        <v>8</v>
      </c>
      <c r="V12" s="5" t="s">
        <v>9</v>
      </c>
      <c r="W12" s="5" t="s">
        <v>10</v>
      </c>
      <c r="X12" s="5" t="s">
        <v>11</v>
      </c>
      <c r="Y12" s="5" t="s">
        <v>12</v>
      </c>
    </row>
    <row r="13" spans="17:27" x14ac:dyDescent="0.25">
      <c r="Q13" s="6">
        <v>0.68319787489962569</v>
      </c>
      <c r="R13" s="7">
        <f>G13*Q13</f>
        <v>0</v>
      </c>
      <c r="S13" s="6">
        <v>0</v>
      </c>
      <c r="T13" s="8">
        <v>0</v>
      </c>
      <c r="U13" s="9">
        <f>R13+T13</f>
        <v>0</v>
      </c>
      <c r="V13" s="10"/>
      <c r="W13" s="11">
        <f>G13</f>
        <v>0</v>
      </c>
      <c r="X13" s="24">
        <v>-1.3663957497992514</v>
      </c>
      <c r="Y13" s="24">
        <v>2</v>
      </c>
    </row>
    <row r="14" spans="17:27" x14ac:dyDescent="0.25">
      <c r="Q14" s="12">
        <v>0</v>
      </c>
      <c r="R14" s="13">
        <f t="shared" ref="R14:R35" si="0">G14*Q14</f>
        <v>0</v>
      </c>
      <c r="S14" s="12">
        <v>0.25</v>
      </c>
      <c r="T14" s="14">
        <v>1.1361238238071054</v>
      </c>
      <c r="U14" s="15">
        <f>U13+R14+T14</f>
        <v>1.1361238238071054</v>
      </c>
      <c r="V14" s="10"/>
      <c r="W14" s="11">
        <f t="shared" ref="W14:W35" si="1">G14+W13</f>
        <v>0</v>
      </c>
      <c r="X14" s="24">
        <v>-2.5025195736063566</v>
      </c>
      <c r="Y14" s="24">
        <v>2</v>
      </c>
    </row>
    <row r="15" spans="17:27" x14ac:dyDescent="0.25">
      <c r="Q15" s="12">
        <v>4.6570047965909493</v>
      </c>
      <c r="R15" s="13">
        <f>G15*Q15</f>
        <v>0</v>
      </c>
      <c r="S15" s="12">
        <v>0</v>
      </c>
      <c r="T15" s="14">
        <v>0</v>
      </c>
      <c r="U15" s="15">
        <f t="shared" ref="U15:U35" si="2">U14+R15+T15</f>
        <v>1.1361238238071054</v>
      </c>
      <c r="W15" s="11">
        <f t="shared" si="1"/>
        <v>0</v>
      </c>
      <c r="X15" s="24">
        <v>-7.1595243701973059</v>
      </c>
      <c r="Y15" s="24">
        <v>3</v>
      </c>
      <c r="AA15" s="23" t="s">
        <v>14</v>
      </c>
    </row>
    <row r="16" spans="17:27" x14ac:dyDescent="0.25">
      <c r="Q16" s="12">
        <v>0</v>
      </c>
      <c r="R16" s="13">
        <f t="shared" si="0"/>
        <v>0</v>
      </c>
      <c r="S16" s="12">
        <v>0.25</v>
      </c>
      <c r="T16" s="13">
        <v>1.1361238238071054</v>
      </c>
      <c r="U16" s="15">
        <f t="shared" si="2"/>
        <v>2.2722476476142108</v>
      </c>
      <c r="V16" t="s">
        <v>13</v>
      </c>
      <c r="W16" s="11">
        <f>G16+W15</f>
        <v>0</v>
      </c>
      <c r="X16" s="24">
        <v>-8.2956481940044107</v>
      </c>
      <c r="Y16" s="24">
        <v>3</v>
      </c>
      <c r="AA16" s="23" t="s">
        <v>15</v>
      </c>
    </row>
    <row r="17" spans="17:27" x14ac:dyDescent="0.25">
      <c r="Q17" s="12">
        <v>1.1062674782549342</v>
      </c>
      <c r="R17" s="13">
        <f t="shared" si="0"/>
        <v>0</v>
      </c>
      <c r="S17" s="12">
        <v>0</v>
      </c>
      <c r="T17" s="13">
        <v>0</v>
      </c>
      <c r="U17" s="15">
        <f t="shared" si="2"/>
        <v>2.2722476476142108</v>
      </c>
      <c r="V17" s="10"/>
      <c r="W17" s="11">
        <f t="shared" si="1"/>
        <v>0</v>
      </c>
      <c r="X17" s="24">
        <v>39.580224612238837</v>
      </c>
      <c r="Y17" s="24">
        <v>3</v>
      </c>
      <c r="AA17" s="23" t="s">
        <v>16</v>
      </c>
    </row>
    <row r="18" spans="17:27" x14ac:dyDescent="0.25">
      <c r="Q18" s="12">
        <v>0</v>
      </c>
      <c r="R18" s="13">
        <f t="shared" si="0"/>
        <v>0</v>
      </c>
      <c r="S18" s="12">
        <v>0.25</v>
      </c>
      <c r="T18" s="13">
        <v>1.1361238238071054</v>
      </c>
      <c r="U18" s="15">
        <f t="shared" si="2"/>
        <v>3.408371471421316</v>
      </c>
      <c r="W18" s="11">
        <f t="shared" si="1"/>
        <v>0</v>
      </c>
      <c r="X18" s="24">
        <v>35.155154699219096</v>
      </c>
      <c r="Y18" s="24">
        <v>7</v>
      </c>
    </row>
    <row r="19" spans="17:27" x14ac:dyDescent="0.25">
      <c r="Q19" s="12">
        <v>0.56484570244520593</v>
      </c>
      <c r="R19" s="13">
        <f t="shared" si="0"/>
        <v>0</v>
      </c>
      <c r="S19" s="12">
        <v>0</v>
      </c>
      <c r="T19" s="13">
        <v>0</v>
      </c>
      <c r="U19" s="15">
        <f t="shared" si="2"/>
        <v>3.408371471421316</v>
      </c>
      <c r="W19" s="11">
        <f>G19+W18</f>
        <v>0</v>
      </c>
      <c r="X19" s="24">
        <v>34.019030875411993</v>
      </c>
      <c r="Y19" s="24">
        <v>7</v>
      </c>
    </row>
    <row r="20" spans="17:27" x14ac:dyDescent="0.25">
      <c r="Q20" s="12">
        <v>0</v>
      </c>
      <c r="R20" s="13">
        <f t="shared" si="0"/>
        <v>0</v>
      </c>
      <c r="S20" s="12">
        <v>0.25</v>
      </c>
      <c r="T20" s="13">
        <v>1.1361238238071054</v>
      </c>
      <c r="U20" s="15">
        <f t="shared" si="2"/>
        <v>4.5444952952284217</v>
      </c>
      <c r="W20" s="11">
        <f t="shared" si="1"/>
        <v>0</v>
      </c>
      <c r="X20" s="24">
        <v>33.454185172966788</v>
      </c>
      <c r="Y20" s="24">
        <v>8</v>
      </c>
    </row>
    <row r="21" spans="17:27" x14ac:dyDescent="0.25">
      <c r="Q21" s="12">
        <v>4.9038678524391441</v>
      </c>
      <c r="R21" s="13">
        <f t="shared" si="0"/>
        <v>0</v>
      </c>
      <c r="S21" s="12">
        <v>0</v>
      </c>
      <c r="T21" s="13">
        <v>0</v>
      </c>
      <c r="U21" s="15">
        <f t="shared" si="2"/>
        <v>4.5444952952284217</v>
      </c>
      <c r="V21" s="10"/>
      <c r="W21" s="11">
        <f t="shared" si="1"/>
        <v>0</v>
      </c>
      <c r="X21" s="24">
        <v>32.318061349159684</v>
      </c>
      <c r="Y21" s="24">
        <v>8</v>
      </c>
    </row>
    <row r="22" spans="17:27" x14ac:dyDescent="0.25">
      <c r="Q22" s="12">
        <v>0</v>
      </c>
      <c r="R22" s="13">
        <f t="shared" si="0"/>
        <v>0</v>
      </c>
      <c r="S22" s="12">
        <v>0.25</v>
      </c>
      <c r="T22" s="13">
        <v>1.1361238238071054</v>
      </c>
      <c r="U22" s="15">
        <f t="shared" si="2"/>
        <v>5.6806191190355273</v>
      </c>
      <c r="V22" s="10"/>
      <c r="W22" s="11">
        <f t="shared" si="1"/>
        <v>0</v>
      </c>
      <c r="X22" s="24">
        <v>2.8948542345248214</v>
      </c>
      <c r="Y22" s="24">
        <v>14</v>
      </c>
    </row>
    <row r="23" spans="17:27" x14ac:dyDescent="0.25">
      <c r="Q23" s="12">
        <v>0.31130329345530211</v>
      </c>
      <c r="R23" s="13">
        <f t="shared" si="0"/>
        <v>0</v>
      </c>
      <c r="S23" s="12">
        <v>0</v>
      </c>
      <c r="T23" s="13">
        <v>0</v>
      </c>
      <c r="U23" s="15">
        <f t="shared" si="2"/>
        <v>5.6806191190355273</v>
      </c>
      <c r="V23" s="10"/>
      <c r="W23" s="11">
        <f t="shared" si="1"/>
        <v>0</v>
      </c>
      <c r="X23" s="24">
        <v>1.758730410717716</v>
      </c>
      <c r="Y23" s="24">
        <v>14</v>
      </c>
    </row>
    <row r="24" spans="17:27" x14ac:dyDescent="0.25">
      <c r="Q24" s="12">
        <v>0</v>
      </c>
      <c r="R24" s="13">
        <f t="shared" si="0"/>
        <v>0</v>
      </c>
      <c r="S24" s="12">
        <v>0.25</v>
      </c>
      <c r="T24" s="13">
        <v>1.1361238238071054</v>
      </c>
      <c r="U24" s="15">
        <f t="shared" si="2"/>
        <v>6.8167429428426329</v>
      </c>
      <c r="V24" s="10"/>
      <c r="W24" s="11">
        <f t="shared" si="1"/>
        <v>0</v>
      </c>
      <c r="X24" s="24">
        <v>1.1361238238071119</v>
      </c>
      <c r="Y24" s="24">
        <v>16</v>
      </c>
    </row>
    <row r="25" spans="17:27" x14ac:dyDescent="0.25">
      <c r="Q25" s="12"/>
      <c r="R25" s="13">
        <f t="shared" si="0"/>
        <v>0</v>
      </c>
      <c r="S25" s="12"/>
      <c r="T25" s="13"/>
      <c r="U25" s="15">
        <f t="shared" si="2"/>
        <v>6.8167429428426329</v>
      </c>
      <c r="V25" s="10"/>
      <c r="W25" s="11">
        <f>G25+W24</f>
        <v>0</v>
      </c>
      <c r="X25" s="24">
        <v>6.4392935428259079E-15</v>
      </c>
      <c r="Y25" s="24">
        <v>16</v>
      </c>
    </row>
    <row r="26" spans="17:27" x14ac:dyDescent="0.25">
      <c r="Q26" s="12"/>
      <c r="R26" s="13">
        <f t="shared" si="0"/>
        <v>0</v>
      </c>
      <c r="S26" s="12"/>
      <c r="T26" s="13"/>
      <c r="U26" s="15">
        <f t="shared" si="2"/>
        <v>6.8167429428426329</v>
      </c>
      <c r="V26" s="10"/>
      <c r="W26" s="11">
        <f t="shared" si="1"/>
        <v>0</v>
      </c>
      <c r="X26" s="24"/>
      <c r="Y26" s="24"/>
    </row>
    <row r="27" spans="17:27" x14ac:dyDescent="0.25">
      <c r="Q27" s="12"/>
      <c r="R27" s="13">
        <f t="shared" si="0"/>
        <v>0</v>
      </c>
      <c r="S27" s="12"/>
      <c r="T27" s="13"/>
      <c r="U27" s="15">
        <f t="shared" si="2"/>
        <v>6.8167429428426329</v>
      </c>
      <c r="V27" s="10"/>
      <c r="W27" s="11">
        <f t="shared" si="1"/>
        <v>0</v>
      </c>
      <c r="X27" s="24"/>
      <c r="Y27" s="24"/>
    </row>
    <row r="28" spans="17:27" x14ac:dyDescent="0.25">
      <c r="Q28" s="12"/>
      <c r="R28" s="13">
        <f t="shared" si="0"/>
        <v>0</v>
      </c>
      <c r="S28" s="12"/>
      <c r="T28" s="13"/>
      <c r="U28" s="15">
        <f t="shared" si="2"/>
        <v>6.8167429428426329</v>
      </c>
      <c r="V28" s="10"/>
      <c r="W28" s="11">
        <f t="shared" si="1"/>
        <v>0</v>
      </c>
      <c r="X28" s="24"/>
      <c r="Y28" s="24"/>
    </row>
    <row r="29" spans="17:27" x14ac:dyDescent="0.25">
      <c r="Q29" s="12"/>
      <c r="R29" s="13">
        <f t="shared" si="0"/>
        <v>0</v>
      </c>
      <c r="S29" s="12"/>
      <c r="T29" s="13"/>
      <c r="U29" s="15">
        <f t="shared" si="2"/>
        <v>6.8167429428426329</v>
      </c>
      <c r="V29" s="10"/>
      <c r="W29" s="11">
        <f t="shared" si="1"/>
        <v>0</v>
      </c>
      <c r="X29" s="24"/>
      <c r="Y29" s="24"/>
    </row>
    <row r="30" spans="17:27" x14ac:dyDescent="0.25">
      <c r="Q30" s="12"/>
      <c r="R30" s="13">
        <f t="shared" si="0"/>
        <v>0</v>
      </c>
      <c r="S30" s="12"/>
      <c r="T30" s="13"/>
      <c r="U30" s="15">
        <f t="shared" si="2"/>
        <v>6.8167429428426329</v>
      </c>
      <c r="V30" s="10"/>
      <c r="W30" s="11">
        <f t="shared" si="1"/>
        <v>0</v>
      </c>
      <c r="X30" s="24"/>
      <c r="Y30" s="24"/>
    </row>
    <row r="31" spans="17:27" x14ac:dyDescent="0.25">
      <c r="Q31" s="12"/>
      <c r="R31" s="13">
        <f t="shared" si="0"/>
        <v>0</v>
      </c>
      <c r="S31" s="12"/>
      <c r="T31" s="13"/>
      <c r="U31" s="15">
        <f t="shared" si="2"/>
        <v>6.8167429428426329</v>
      </c>
      <c r="V31" s="10"/>
      <c r="W31" s="11">
        <f t="shared" si="1"/>
        <v>0</v>
      </c>
      <c r="X31" s="24"/>
      <c r="Y31" s="24"/>
    </row>
    <row r="32" spans="17:27" x14ac:dyDescent="0.25">
      <c r="Q32" s="12"/>
      <c r="R32" s="13">
        <f t="shared" si="0"/>
        <v>0</v>
      </c>
      <c r="S32" s="12"/>
      <c r="T32" s="13"/>
      <c r="U32" s="15">
        <f t="shared" si="2"/>
        <v>6.8167429428426329</v>
      </c>
      <c r="V32" s="10"/>
      <c r="W32" s="11">
        <f t="shared" si="1"/>
        <v>0</v>
      </c>
      <c r="X32" s="24"/>
      <c r="Y32" s="24"/>
    </row>
    <row r="33" spans="17:25" x14ac:dyDescent="0.25">
      <c r="Q33" s="12"/>
      <c r="R33" s="13">
        <f t="shared" si="0"/>
        <v>0</v>
      </c>
      <c r="S33" s="12"/>
      <c r="T33" s="13"/>
      <c r="U33" s="15">
        <f t="shared" si="2"/>
        <v>6.8167429428426329</v>
      </c>
      <c r="V33" s="10"/>
      <c r="W33" s="11">
        <f t="shared" si="1"/>
        <v>0</v>
      </c>
      <c r="X33" s="24"/>
      <c r="Y33" s="24"/>
    </row>
    <row r="34" spans="17:25" x14ac:dyDescent="0.25">
      <c r="Q34" s="12"/>
      <c r="R34" s="13">
        <f t="shared" si="0"/>
        <v>0</v>
      </c>
      <c r="S34" s="12"/>
      <c r="T34" s="13"/>
      <c r="U34" s="15">
        <f t="shared" si="2"/>
        <v>6.8167429428426329</v>
      </c>
      <c r="V34" s="10"/>
      <c r="W34" s="11">
        <f t="shared" si="1"/>
        <v>0</v>
      </c>
      <c r="X34" s="24"/>
      <c r="Y34" s="24"/>
    </row>
    <row r="35" spans="17:25" ht="15.75" thickBot="1" x14ac:dyDescent="0.3">
      <c r="Q35" s="16"/>
      <c r="R35" s="17">
        <f t="shared" si="0"/>
        <v>0</v>
      </c>
      <c r="S35" s="16"/>
      <c r="T35" s="17"/>
      <c r="U35" s="15">
        <f t="shared" si="2"/>
        <v>6.8167429428426329</v>
      </c>
      <c r="V35" s="10"/>
      <c r="W35" s="11">
        <f t="shared" si="1"/>
        <v>0</v>
      </c>
      <c r="X35" s="24"/>
      <c r="Y35" s="24"/>
    </row>
  </sheetData>
  <mergeCells count="3">
    <mergeCell ref="Q11:R11"/>
    <mergeCell ref="S11:T11"/>
    <mergeCell ref="V11:Y11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 calculs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Othmane Boujabed</dc:creator>
  <cp:lastModifiedBy>gmb</cp:lastModifiedBy>
  <dcterms:created xsi:type="dcterms:W3CDTF">2018-01-08T18:59:23Z</dcterms:created>
  <dcterms:modified xsi:type="dcterms:W3CDTF">2018-01-08T19:54:45Z</dcterms:modified>
</cp:coreProperties>
</file>