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95" windowHeight="8100" firstSheet="1" activeTab="1"/>
  </bookViews>
  <sheets>
    <sheet name="Data" sheetId="10" state="hidden" r:id="rId1"/>
    <sheet name="NDF 02-2017" sheetId="1" r:id="rId2"/>
    <sheet name="TEO" sheetId="40" r:id="rId3"/>
    <sheet name="PIERRE" sheetId="41" r:id="rId4"/>
    <sheet name="ANNIE" sheetId="42" r:id="rId5"/>
    <sheet name="PAUL" sheetId="43" r:id="rId6"/>
    <sheet name="LISA" sheetId="44" r:id="rId7"/>
  </sheets>
  <definedNames>
    <definedName name="_xlnm.Print_Titles" localSheetId="1">'NDF 02-2017'!$1:$1</definedName>
    <definedName name="Types_de_dépenses">OFFSET(Data!$A$2,,,COUNTA(Data!$A:$A)-1)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44" l="1"/>
  <c r="J10" i="44"/>
  <c r="C10" i="44"/>
  <c r="I10" i="43"/>
  <c r="J10" i="43"/>
  <c r="C10" i="43"/>
  <c r="I9" i="42"/>
  <c r="J9" i="42"/>
  <c r="C9" i="42"/>
  <c r="I15" i="41"/>
  <c r="J15" i="41"/>
  <c r="C15" i="41"/>
  <c r="I8" i="40"/>
  <c r="J8" i="40"/>
  <c r="C8" i="40"/>
  <c r="I51" i="1"/>
  <c r="J51" i="1"/>
  <c r="C51" i="1"/>
  <c r="H9" i="44"/>
  <c r="I9" i="44" s="1"/>
  <c r="J9" i="44" s="1"/>
  <c r="K9" i="44" s="1"/>
  <c r="H8" i="44"/>
  <c r="H7" i="44"/>
  <c r="H6" i="44"/>
  <c r="H5" i="44"/>
  <c r="H4" i="44"/>
  <c r="H3" i="44"/>
  <c r="H2" i="44"/>
  <c r="H9" i="43"/>
  <c r="I9" i="43" s="1"/>
  <c r="J9" i="43" s="1"/>
  <c r="K9" i="43" s="1"/>
  <c r="H8" i="43"/>
  <c r="H7" i="43"/>
  <c r="H6" i="43"/>
  <c r="H5" i="43"/>
  <c r="H4" i="43"/>
  <c r="H3" i="43"/>
  <c r="H2" i="43"/>
  <c r="H8" i="42"/>
  <c r="I8" i="42" s="1"/>
  <c r="J8" i="42" s="1"/>
  <c r="K8" i="42" s="1"/>
  <c r="H7" i="42"/>
  <c r="H6" i="42"/>
  <c r="H5" i="42"/>
  <c r="H4" i="42"/>
  <c r="H3" i="42"/>
  <c r="H2" i="42"/>
  <c r="H14" i="41"/>
  <c r="I14" i="41" s="1"/>
  <c r="J14" i="41" s="1"/>
  <c r="K14" i="41" s="1"/>
  <c r="H13" i="41"/>
  <c r="H12" i="41"/>
  <c r="H11" i="41"/>
  <c r="H10" i="41"/>
  <c r="H9" i="41"/>
  <c r="H8" i="41"/>
  <c r="H7" i="41"/>
  <c r="H6" i="41"/>
  <c r="H5" i="41"/>
  <c r="H4" i="41"/>
  <c r="H3" i="41"/>
  <c r="H2" i="41"/>
  <c r="I7" i="40"/>
  <c r="J7" i="40" s="1"/>
  <c r="K7" i="40" s="1"/>
  <c r="H7" i="40"/>
  <c r="H6" i="40"/>
  <c r="I6" i="40" s="1"/>
  <c r="J6" i="40" s="1"/>
  <c r="H5" i="40"/>
  <c r="H4" i="40"/>
  <c r="H3" i="40"/>
  <c r="H2" i="40"/>
  <c r="I50" i="1"/>
  <c r="J50" i="1"/>
  <c r="C50" i="1"/>
  <c r="I49" i="1"/>
  <c r="J49" i="1"/>
  <c r="C49" i="1"/>
  <c r="I48" i="1"/>
  <c r="J48" i="1"/>
  <c r="C48" i="1"/>
  <c r="I47" i="1"/>
  <c r="J47" i="1"/>
  <c r="C47" i="1"/>
  <c r="I46" i="1"/>
  <c r="J46" i="1"/>
  <c r="C46" i="1"/>
  <c r="I45" i="1"/>
  <c r="J45" i="1"/>
  <c r="C45" i="1"/>
  <c r="I8" i="44" l="1"/>
  <c r="J8" i="44" s="1"/>
  <c r="K8" i="44" s="1"/>
  <c r="I7" i="44"/>
  <c r="J7" i="44" s="1"/>
  <c r="K7" i="44" s="1"/>
  <c r="I6" i="44"/>
  <c r="J6" i="44" s="1"/>
  <c r="K6" i="44" s="1"/>
  <c r="I5" i="44"/>
  <c r="J5" i="44" s="1"/>
  <c r="K5" i="44" s="1"/>
  <c r="I4" i="44"/>
  <c r="J4" i="44" s="1"/>
  <c r="K4" i="44" s="1"/>
  <c r="I2" i="44"/>
  <c r="I3" i="44"/>
  <c r="J3" i="44" s="1"/>
  <c r="K3" i="44" s="1"/>
  <c r="I8" i="43"/>
  <c r="J8" i="43" s="1"/>
  <c r="K8" i="43" s="1"/>
  <c r="I7" i="43"/>
  <c r="I6" i="43"/>
  <c r="J6" i="43" s="1"/>
  <c r="I5" i="43"/>
  <c r="I4" i="43"/>
  <c r="J4" i="43" s="1"/>
  <c r="I3" i="43"/>
  <c r="I2" i="43"/>
  <c r="J2" i="43" s="1"/>
  <c r="I7" i="42"/>
  <c r="J7" i="42" s="1"/>
  <c r="K7" i="42" s="1"/>
  <c r="I6" i="42"/>
  <c r="J6" i="42" s="1"/>
  <c r="K6" i="42" s="1"/>
  <c r="I5" i="42"/>
  <c r="J5" i="42" s="1"/>
  <c r="K5" i="42" s="1"/>
  <c r="I3" i="42"/>
  <c r="I4" i="42"/>
  <c r="J4" i="42" s="1"/>
  <c r="K4" i="42" s="1"/>
  <c r="I2" i="42"/>
  <c r="I13" i="41"/>
  <c r="J13" i="41" s="1"/>
  <c r="K13" i="41" s="1"/>
  <c r="I12" i="41"/>
  <c r="J12" i="41" s="1"/>
  <c r="I10" i="41"/>
  <c r="I11" i="41"/>
  <c r="J11" i="41" s="1"/>
  <c r="K11" i="41" s="1"/>
  <c r="I9" i="41"/>
  <c r="I8" i="41"/>
  <c r="I6" i="41"/>
  <c r="I7" i="41"/>
  <c r="I5" i="41"/>
  <c r="I3" i="41"/>
  <c r="I4" i="41"/>
  <c r="I2" i="41"/>
  <c r="K6" i="40"/>
  <c r="I5" i="40"/>
  <c r="J5" i="40" s="1"/>
  <c r="K5" i="40" s="1"/>
  <c r="I4" i="40"/>
  <c r="I2" i="40"/>
  <c r="I3" i="40"/>
  <c r="I44" i="1"/>
  <c r="J44" i="1"/>
  <c r="C44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J36" i="1" s="1"/>
  <c r="I37" i="1"/>
  <c r="I38" i="1"/>
  <c r="I39" i="1"/>
  <c r="I40" i="1"/>
  <c r="I41" i="1"/>
  <c r="J41" i="1" s="1"/>
  <c r="I42" i="1"/>
  <c r="J42" i="1" s="1"/>
  <c r="I43" i="1"/>
  <c r="J43" i="1" s="1"/>
  <c r="J34" i="1"/>
  <c r="K12" i="41" l="1"/>
  <c r="L11" i="41" s="1"/>
  <c r="J2" i="44"/>
  <c r="J5" i="43"/>
  <c r="J7" i="43"/>
  <c r="K7" i="43" s="1"/>
  <c r="K4" i="43"/>
  <c r="K6" i="43"/>
  <c r="J3" i="43"/>
  <c r="K3" i="43" s="1"/>
  <c r="J2" i="42"/>
  <c r="J3" i="42"/>
  <c r="K3" i="42" s="1"/>
  <c r="J9" i="41"/>
  <c r="J10" i="41"/>
  <c r="K10" i="41" s="1"/>
  <c r="J7" i="41"/>
  <c r="J8" i="41"/>
  <c r="K8" i="41" s="1"/>
  <c r="J4" i="41"/>
  <c r="J5" i="41"/>
  <c r="J6" i="41"/>
  <c r="J2" i="41"/>
  <c r="K15" i="41" s="1"/>
  <c r="L14" i="41" s="1"/>
  <c r="J3" i="41"/>
  <c r="J3" i="40"/>
  <c r="J4" i="40"/>
  <c r="K4" i="40" s="1"/>
  <c r="L4" i="40" s="1"/>
  <c r="J2" i="40"/>
  <c r="K8" i="40" s="1"/>
  <c r="L7" i="40" s="1"/>
  <c r="J35" i="1"/>
  <c r="J38" i="1"/>
  <c r="J31" i="1"/>
  <c r="J40" i="1"/>
  <c r="K40" i="1" s="1"/>
  <c r="J33" i="1"/>
  <c r="J28" i="1"/>
  <c r="K43" i="1"/>
  <c r="K42" i="1"/>
  <c r="K41" i="1"/>
  <c r="J39" i="1"/>
  <c r="K39" i="1" s="1"/>
  <c r="J32" i="1"/>
  <c r="J37" i="1"/>
  <c r="K37" i="1" s="1"/>
  <c r="J30" i="1"/>
  <c r="J26" i="1"/>
  <c r="J24" i="1"/>
  <c r="K33" i="1"/>
  <c r="J22" i="1"/>
  <c r="J15" i="1"/>
  <c r="J14" i="1"/>
  <c r="J29" i="1"/>
  <c r="J27" i="1"/>
  <c r="J25" i="1"/>
  <c r="J23" i="1"/>
  <c r="J21" i="1"/>
  <c r="J19" i="1"/>
  <c r="J17" i="1"/>
  <c r="J13" i="1"/>
  <c r="J20" i="1"/>
  <c r="J18" i="1"/>
  <c r="J16" i="1"/>
  <c r="J12" i="1"/>
  <c r="J11" i="1"/>
  <c r="J10" i="1"/>
  <c r="J9" i="1"/>
  <c r="K51" i="1" s="1"/>
  <c r="J8" i="1"/>
  <c r="J7" i="1"/>
  <c r="J6" i="1"/>
  <c r="J5" i="1"/>
  <c r="J4" i="1"/>
  <c r="J3" i="1"/>
  <c r="J2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K2" i="44" l="1"/>
  <c r="K10" i="44"/>
  <c r="K5" i="43"/>
  <c r="K10" i="43"/>
  <c r="K2" i="42"/>
  <c r="K9" i="42"/>
  <c r="L10" i="41"/>
  <c r="L12" i="41"/>
  <c r="L13" i="41"/>
  <c r="L5" i="40"/>
  <c r="L6" i="40"/>
  <c r="K49" i="1"/>
  <c r="K50" i="1"/>
  <c r="L3" i="43"/>
  <c r="L4" i="43"/>
  <c r="L5" i="43"/>
  <c r="K2" i="43"/>
  <c r="K9" i="41"/>
  <c r="L9" i="41" s="1"/>
  <c r="K3" i="41"/>
  <c r="K6" i="41"/>
  <c r="L6" i="41" s="1"/>
  <c r="K7" i="41"/>
  <c r="L7" i="41" s="1"/>
  <c r="K5" i="41"/>
  <c r="L5" i="41" s="1"/>
  <c r="K4" i="41"/>
  <c r="K2" i="41"/>
  <c r="L15" i="41" s="1"/>
  <c r="M14" i="41" s="1"/>
  <c r="K2" i="40"/>
  <c r="K3" i="40"/>
  <c r="L3" i="40" s="1"/>
  <c r="K46" i="1"/>
  <c r="K48" i="1"/>
  <c r="K47" i="1"/>
  <c r="K45" i="1"/>
  <c r="K44" i="1"/>
  <c r="K29" i="1"/>
  <c r="K36" i="1"/>
  <c r="K38" i="1"/>
  <c r="K30" i="1"/>
  <c r="K32" i="1"/>
  <c r="K35" i="1"/>
  <c r="K3" i="1"/>
  <c r="K5" i="1"/>
  <c r="K7" i="1"/>
  <c r="K9" i="1"/>
  <c r="K11" i="1"/>
  <c r="K16" i="1"/>
  <c r="K20" i="1"/>
  <c r="K17" i="1"/>
  <c r="K21" i="1"/>
  <c r="K25" i="1"/>
  <c r="K2" i="1"/>
  <c r="K4" i="1"/>
  <c r="K6" i="1"/>
  <c r="K8" i="1"/>
  <c r="K10" i="1"/>
  <c r="K12" i="1"/>
  <c r="K18" i="1"/>
  <c r="K13" i="1"/>
  <c r="K19" i="1"/>
  <c r="K23" i="1"/>
  <c r="K27" i="1"/>
  <c r="K14" i="1"/>
  <c r="K22" i="1"/>
  <c r="K24" i="1"/>
  <c r="K15" i="1"/>
  <c r="K28" i="1"/>
  <c r="K31" i="1"/>
  <c r="K26" i="1"/>
  <c r="L37" i="1"/>
  <c r="K34" i="1"/>
  <c r="L9" i="44" l="1"/>
  <c r="L3" i="44"/>
  <c r="L6" i="44"/>
  <c r="L5" i="44"/>
  <c r="L4" i="44"/>
  <c r="L8" i="44"/>
  <c r="L7" i="44"/>
  <c r="L2" i="44"/>
  <c r="L10" i="44"/>
  <c r="L9" i="43"/>
  <c r="L8" i="43"/>
  <c r="L7" i="43"/>
  <c r="L2" i="43"/>
  <c r="L10" i="43"/>
  <c r="L6" i="43"/>
  <c r="M6" i="43" s="1"/>
  <c r="L8" i="42"/>
  <c r="L4" i="42"/>
  <c r="L7" i="42"/>
  <c r="L5" i="42"/>
  <c r="L6" i="42"/>
  <c r="L3" i="42"/>
  <c r="L2" i="42"/>
  <c r="L9" i="42"/>
  <c r="M12" i="41"/>
  <c r="M9" i="41"/>
  <c r="M13" i="41"/>
  <c r="M10" i="41"/>
  <c r="M11" i="41"/>
  <c r="L8" i="40"/>
  <c r="M7" i="40" s="1"/>
  <c r="L51" i="1"/>
  <c r="M4" i="43"/>
  <c r="M3" i="43"/>
  <c r="L8" i="41"/>
  <c r="M8" i="41" s="1"/>
  <c r="L4" i="41"/>
  <c r="L2" i="41"/>
  <c r="M15" i="41" s="1"/>
  <c r="N14" i="41" s="1"/>
  <c r="L3" i="41"/>
  <c r="M3" i="41" s="1"/>
  <c r="L2" i="40"/>
  <c r="L50" i="1"/>
  <c r="L49" i="1"/>
  <c r="L48" i="1"/>
  <c r="L47" i="1"/>
  <c r="L46" i="1"/>
  <c r="L45" i="1"/>
  <c r="L44" i="1"/>
  <c r="L34" i="1"/>
  <c r="L35" i="1"/>
  <c r="L43" i="1"/>
  <c r="L42" i="1"/>
  <c r="L39" i="1"/>
  <c r="L38" i="1"/>
  <c r="L41" i="1"/>
  <c r="L40" i="1"/>
  <c r="L31" i="1"/>
  <c r="L32" i="1"/>
  <c r="L26" i="1"/>
  <c r="L36" i="1"/>
  <c r="L15" i="1"/>
  <c r="L24" i="1"/>
  <c r="L14" i="1"/>
  <c r="L23" i="1"/>
  <c r="L13" i="1"/>
  <c r="L12" i="1"/>
  <c r="L8" i="1"/>
  <c r="L4" i="1"/>
  <c r="L25" i="1"/>
  <c r="L17" i="1"/>
  <c r="L16" i="1"/>
  <c r="L9" i="1"/>
  <c r="L5" i="1"/>
  <c r="L33" i="1"/>
  <c r="L28" i="1"/>
  <c r="L29" i="1"/>
  <c r="M35" i="1"/>
  <c r="L30" i="1"/>
  <c r="L22" i="1"/>
  <c r="L27" i="1"/>
  <c r="L19" i="1"/>
  <c r="L18" i="1"/>
  <c r="L10" i="1"/>
  <c r="L6" i="1"/>
  <c r="L2" i="1"/>
  <c r="L21" i="1"/>
  <c r="L20" i="1"/>
  <c r="M20" i="1" s="1"/>
  <c r="L11" i="1"/>
  <c r="L7" i="1"/>
  <c r="M7" i="1" s="1"/>
  <c r="L3" i="1"/>
  <c r="M2" i="44" l="1"/>
  <c r="M10" i="44"/>
  <c r="M8" i="44"/>
  <c r="M5" i="44"/>
  <c r="M3" i="44"/>
  <c r="M7" i="44"/>
  <c r="M4" i="44"/>
  <c r="M6" i="44"/>
  <c r="M9" i="44"/>
  <c r="N9" i="44" s="1"/>
  <c r="M7" i="43"/>
  <c r="M9" i="43"/>
  <c r="M2" i="43"/>
  <c r="M10" i="43"/>
  <c r="M8" i="43"/>
  <c r="N8" i="43" s="1"/>
  <c r="M5" i="43"/>
  <c r="N4" i="43" s="1"/>
  <c r="M3" i="42"/>
  <c r="M5" i="42"/>
  <c r="M4" i="42"/>
  <c r="M2" i="42"/>
  <c r="M9" i="42"/>
  <c r="M6" i="42"/>
  <c r="M7" i="42"/>
  <c r="N7" i="42" s="1"/>
  <c r="M8" i="42"/>
  <c r="N8" i="42" s="1"/>
  <c r="M4" i="41"/>
  <c r="N11" i="41"/>
  <c r="N13" i="41"/>
  <c r="N12" i="41"/>
  <c r="N8" i="41"/>
  <c r="N10" i="41"/>
  <c r="N9" i="41"/>
  <c r="M6" i="40"/>
  <c r="M2" i="40"/>
  <c r="M8" i="40"/>
  <c r="N7" i="40" s="1"/>
  <c r="M4" i="40"/>
  <c r="M5" i="40"/>
  <c r="N5" i="40" s="1"/>
  <c r="M3" i="40"/>
  <c r="N3" i="40" s="1"/>
  <c r="M51" i="1"/>
  <c r="M22" i="1"/>
  <c r="N2" i="43"/>
  <c r="M7" i="41"/>
  <c r="N7" i="41" s="1"/>
  <c r="M5" i="41"/>
  <c r="M6" i="41"/>
  <c r="N6" i="41" s="1"/>
  <c r="O6" i="41" s="1"/>
  <c r="M2" i="41"/>
  <c r="N15" i="41" s="1"/>
  <c r="O14" i="41" s="1"/>
  <c r="M50" i="1"/>
  <c r="M49" i="1"/>
  <c r="M48" i="1"/>
  <c r="M47" i="1"/>
  <c r="M46" i="1"/>
  <c r="M45" i="1"/>
  <c r="M44" i="1"/>
  <c r="M40" i="1"/>
  <c r="M30" i="1"/>
  <c r="M33" i="1"/>
  <c r="M36" i="1"/>
  <c r="M41" i="1"/>
  <c r="M38" i="1"/>
  <c r="M37" i="1"/>
  <c r="M42" i="1"/>
  <c r="M39" i="1"/>
  <c r="M43" i="1"/>
  <c r="M34" i="1"/>
  <c r="M2" i="1"/>
  <c r="M10" i="1"/>
  <c r="M19" i="1"/>
  <c r="M29" i="1"/>
  <c r="M9" i="1"/>
  <c r="M17" i="1"/>
  <c r="M4" i="1"/>
  <c r="M12" i="1"/>
  <c r="M23" i="1"/>
  <c r="M32" i="1"/>
  <c r="M15" i="1"/>
  <c r="M26" i="1"/>
  <c r="M3" i="1"/>
  <c r="M11" i="1"/>
  <c r="M21" i="1"/>
  <c r="M6" i="1"/>
  <c r="M18" i="1"/>
  <c r="M27" i="1"/>
  <c r="M28" i="1"/>
  <c r="M5" i="1"/>
  <c r="M16" i="1"/>
  <c r="M25" i="1"/>
  <c r="M8" i="1"/>
  <c r="M13" i="1"/>
  <c r="M14" i="1"/>
  <c r="M24" i="1"/>
  <c r="M31" i="1"/>
  <c r="N6" i="44" l="1"/>
  <c r="N7" i="44"/>
  <c r="N5" i="44"/>
  <c r="N4" i="44"/>
  <c r="N3" i="44"/>
  <c r="N8" i="44"/>
  <c r="N2" i="44"/>
  <c r="N10" i="44"/>
  <c r="O9" i="44" s="1"/>
  <c r="N10" i="43"/>
  <c r="N7" i="43"/>
  <c r="N5" i="43"/>
  <c r="N6" i="43"/>
  <c r="O6" i="43" s="1"/>
  <c r="N9" i="43"/>
  <c r="O9" i="43" s="1"/>
  <c r="N3" i="43"/>
  <c r="O3" i="43" s="1"/>
  <c r="N6" i="42"/>
  <c r="N2" i="42"/>
  <c r="N9" i="42"/>
  <c r="O8" i="42" s="1"/>
  <c r="N5" i="42"/>
  <c r="O5" i="42" s="1"/>
  <c r="O7" i="42"/>
  <c r="N4" i="42"/>
  <c r="O4" i="42" s="1"/>
  <c r="N3" i="42"/>
  <c r="O9" i="41"/>
  <c r="O8" i="41"/>
  <c r="O13" i="41"/>
  <c r="O7" i="41"/>
  <c r="O10" i="41"/>
  <c r="O12" i="41"/>
  <c r="O11" i="41"/>
  <c r="N6" i="40"/>
  <c r="O5" i="40" s="1"/>
  <c r="N4" i="40"/>
  <c r="O3" i="40" s="1"/>
  <c r="N2" i="40"/>
  <c r="N8" i="40"/>
  <c r="O7" i="40" s="1"/>
  <c r="N51" i="1"/>
  <c r="N2" i="41"/>
  <c r="N4" i="41"/>
  <c r="N3" i="41"/>
  <c r="N5" i="41"/>
  <c r="O5" i="41" s="1"/>
  <c r="N50" i="1"/>
  <c r="N49" i="1"/>
  <c r="N48" i="1"/>
  <c r="N47" i="1"/>
  <c r="N46" i="1"/>
  <c r="N45" i="1"/>
  <c r="N44" i="1"/>
  <c r="N32" i="1"/>
  <c r="N34" i="1"/>
  <c r="N39" i="1"/>
  <c r="N31" i="1"/>
  <c r="N43" i="1"/>
  <c r="N35" i="1"/>
  <c r="N36" i="1"/>
  <c r="N37" i="1"/>
  <c r="N41" i="1"/>
  <c r="N40" i="1"/>
  <c r="N42" i="1"/>
  <c r="N38" i="1"/>
  <c r="N24" i="1"/>
  <c r="N25" i="1"/>
  <c r="N28" i="1"/>
  <c r="N29" i="1"/>
  <c r="N33" i="1"/>
  <c r="N13" i="1"/>
  <c r="N5" i="1"/>
  <c r="N18" i="1"/>
  <c r="N21" i="1"/>
  <c r="N3" i="1"/>
  <c r="N15" i="1"/>
  <c r="N12" i="1"/>
  <c r="N17" i="1"/>
  <c r="N22" i="1"/>
  <c r="N10" i="1"/>
  <c r="N20" i="1"/>
  <c r="N14" i="1"/>
  <c r="N8" i="1"/>
  <c r="N16" i="1"/>
  <c r="N27" i="1"/>
  <c r="N6" i="1"/>
  <c r="N11" i="1"/>
  <c r="N26" i="1"/>
  <c r="N23" i="1"/>
  <c r="N4" i="1"/>
  <c r="N9" i="1"/>
  <c r="N30" i="1"/>
  <c r="N19" i="1"/>
  <c r="N2" i="1"/>
  <c r="N7" i="1"/>
  <c r="O2" i="44" l="1"/>
  <c r="O10" i="44"/>
  <c r="P9" i="44" s="1"/>
  <c r="O3" i="44"/>
  <c r="O7" i="44"/>
  <c r="O8" i="44"/>
  <c r="P8" i="44" s="1"/>
  <c r="O4" i="44"/>
  <c r="O5" i="44"/>
  <c r="P5" i="44" s="1"/>
  <c r="O6" i="44"/>
  <c r="P6" i="44" s="1"/>
  <c r="O7" i="43"/>
  <c r="P6" i="43" s="1"/>
  <c r="O8" i="43"/>
  <c r="O2" i="43"/>
  <c r="O5" i="43"/>
  <c r="P5" i="43" s="1"/>
  <c r="O10" i="43"/>
  <c r="P9" i="43" s="1"/>
  <c r="O4" i="43"/>
  <c r="P4" i="43" s="1"/>
  <c r="O3" i="42"/>
  <c r="O6" i="42"/>
  <c r="O2" i="42"/>
  <c r="O9" i="42"/>
  <c r="P8" i="42" s="1"/>
  <c r="O15" i="41"/>
  <c r="P14" i="41" s="1"/>
  <c r="P11" i="41"/>
  <c r="P10" i="41"/>
  <c r="P6" i="41"/>
  <c r="P8" i="41"/>
  <c r="O2" i="40"/>
  <c r="O8" i="40"/>
  <c r="P7" i="40" s="1"/>
  <c r="O4" i="40"/>
  <c r="P4" i="40" s="1"/>
  <c r="O6" i="40"/>
  <c r="P6" i="40" s="1"/>
  <c r="O51" i="1"/>
  <c r="O4" i="41"/>
  <c r="P4" i="41" s="1"/>
  <c r="O2" i="41"/>
  <c r="O3" i="41"/>
  <c r="P3" i="41" s="1"/>
  <c r="O50" i="1"/>
  <c r="O49" i="1"/>
  <c r="O48" i="1"/>
  <c r="O47" i="1"/>
  <c r="O46" i="1"/>
  <c r="O45" i="1"/>
  <c r="O43" i="1"/>
  <c r="O44" i="1"/>
  <c r="O30" i="1"/>
  <c r="O33" i="1"/>
  <c r="O38" i="1"/>
  <c r="O42" i="1"/>
  <c r="O40" i="1"/>
  <c r="O39" i="1"/>
  <c r="O37" i="1"/>
  <c r="O35" i="1"/>
  <c r="O34" i="1"/>
  <c r="O41" i="1"/>
  <c r="O36" i="1"/>
  <c r="O2" i="1"/>
  <c r="O32" i="1"/>
  <c r="O31" i="1"/>
  <c r="O9" i="1"/>
  <c r="O23" i="1"/>
  <c r="O26" i="1"/>
  <c r="O6" i="1"/>
  <c r="O16" i="1"/>
  <c r="O14" i="1"/>
  <c r="O20" i="1"/>
  <c r="O22" i="1"/>
  <c r="O12" i="1"/>
  <c r="O15" i="1"/>
  <c r="O21" i="1"/>
  <c r="O5" i="1"/>
  <c r="O13" i="1"/>
  <c r="O7" i="1"/>
  <c r="O19" i="1"/>
  <c r="O4" i="1"/>
  <c r="O11" i="1"/>
  <c r="O27" i="1"/>
  <c r="O8" i="1"/>
  <c r="O10" i="1"/>
  <c r="O29" i="1"/>
  <c r="O17" i="1"/>
  <c r="O3" i="1"/>
  <c r="O18" i="1"/>
  <c r="O28" i="1"/>
  <c r="O25" i="1"/>
  <c r="O24" i="1"/>
  <c r="P3" i="44" l="1"/>
  <c r="P2" i="44"/>
  <c r="P10" i="44"/>
  <c r="Q9" i="44" s="1"/>
  <c r="P4" i="44"/>
  <c r="Q4" i="44" s="1"/>
  <c r="P7" i="44"/>
  <c r="Q5" i="44" s="1"/>
  <c r="P8" i="43"/>
  <c r="P2" i="43"/>
  <c r="P10" i="43"/>
  <c r="Q9" i="43" s="1"/>
  <c r="P7" i="43"/>
  <c r="Q7" i="43" s="1"/>
  <c r="P3" i="43"/>
  <c r="Q3" i="43" s="1"/>
  <c r="P5" i="42"/>
  <c r="P6" i="42"/>
  <c r="P3" i="42"/>
  <c r="P2" i="42"/>
  <c r="P9" i="42"/>
  <c r="Q8" i="42" s="1"/>
  <c r="P4" i="42"/>
  <c r="P7" i="42"/>
  <c r="Q7" i="42" s="1"/>
  <c r="Q14" i="41"/>
  <c r="P13" i="41"/>
  <c r="P12" i="41"/>
  <c r="Q12" i="41" s="1"/>
  <c r="P15" i="41"/>
  <c r="P9" i="41"/>
  <c r="Q9" i="41" s="1"/>
  <c r="P7" i="41"/>
  <c r="P5" i="41"/>
  <c r="Q5" i="41" s="1"/>
  <c r="P2" i="40"/>
  <c r="P8" i="40"/>
  <c r="Q7" i="40" s="1"/>
  <c r="P3" i="40"/>
  <c r="Q6" i="40"/>
  <c r="P5" i="40"/>
  <c r="Q5" i="40" s="1"/>
  <c r="P51" i="1"/>
  <c r="P2" i="41"/>
  <c r="P50" i="1"/>
  <c r="P49" i="1"/>
  <c r="P48" i="1"/>
  <c r="P47" i="1"/>
  <c r="P43" i="1"/>
  <c r="P46" i="1"/>
  <c r="P45" i="1"/>
  <c r="P41" i="1"/>
  <c r="P44" i="1"/>
  <c r="P42" i="1"/>
  <c r="P24" i="1"/>
  <c r="P28" i="1"/>
  <c r="P32" i="1"/>
  <c r="P36" i="1"/>
  <c r="P34" i="1"/>
  <c r="P33" i="1"/>
  <c r="P35" i="1"/>
  <c r="P39" i="1"/>
  <c r="P38" i="1"/>
  <c r="P37" i="1"/>
  <c r="P40" i="1"/>
  <c r="P30" i="1"/>
  <c r="P29" i="1"/>
  <c r="P31" i="1"/>
  <c r="P3" i="1"/>
  <c r="P17" i="1"/>
  <c r="P10" i="1"/>
  <c r="P8" i="1"/>
  <c r="P27" i="1"/>
  <c r="P7" i="1"/>
  <c r="P5" i="1"/>
  <c r="P15" i="1"/>
  <c r="P20" i="1"/>
  <c r="P16" i="1"/>
  <c r="P6" i="1"/>
  <c r="P23" i="1"/>
  <c r="P25" i="1"/>
  <c r="P18" i="1"/>
  <c r="P11" i="1"/>
  <c r="P4" i="1"/>
  <c r="P19" i="1"/>
  <c r="P13" i="1"/>
  <c r="P21" i="1"/>
  <c r="P12" i="1"/>
  <c r="P22" i="1"/>
  <c r="P14" i="1"/>
  <c r="P26" i="1"/>
  <c r="P9" i="1"/>
  <c r="P2" i="1"/>
  <c r="Q51" i="1" s="1"/>
  <c r="Q3" i="44" l="1"/>
  <c r="Q7" i="44"/>
  <c r="Q6" i="44"/>
  <c r="Q2" i="44"/>
  <c r="Q10" i="44"/>
  <c r="R9" i="44" s="1"/>
  <c r="Q8" i="44"/>
  <c r="Q2" i="43"/>
  <c r="Q10" i="43"/>
  <c r="R9" i="43" s="1"/>
  <c r="Q4" i="43"/>
  <c r="Q6" i="43"/>
  <c r="Q5" i="43"/>
  <c r="Q8" i="43"/>
  <c r="R8" i="43" s="1"/>
  <c r="Q3" i="42"/>
  <c r="Q5" i="42"/>
  <c r="Q4" i="42"/>
  <c r="Q2" i="42"/>
  <c r="Q9" i="42"/>
  <c r="R8" i="42" s="1"/>
  <c r="Q6" i="42"/>
  <c r="R6" i="42" s="1"/>
  <c r="Q2" i="41"/>
  <c r="Q15" i="41"/>
  <c r="Q7" i="41"/>
  <c r="Q11" i="41"/>
  <c r="Q13" i="41"/>
  <c r="R13" i="41" s="1"/>
  <c r="Q10" i="41"/>
  <c r="Q4" i="41"/>
  <c r="R9" i="41"/>
  <c r="Q6" i="41"/>
  <c r="R12" i="41"/>
  <c r="R14" i="41"/>
  <c r="Q8" i="41"/>
  <c r="R8" i="41" s="1"/>
  <c r="Q3" i="41"/>
  <c r="Q4" i="40"/>
  <c r="Q3" i="40"/>
  <c r="Q2" i="40"/>
  <c r="Q8" i="40"/>
  <c r="R7" i="40" s="1"/>
  <c r="Q49" i="1"/>
  <c r="Q50" i="1"/>
  <c r="Q43" i="1"/>
  <c r="Q47" i="1"/>
  <c r="Q48" i="1"/>
  <c r="Q46" i="1"/>
  <c r="Q45" i="1"/>
  <c r="Q44" i="1"/>
  <c r="Q26" i="1"/>
  <c r="Q31" i="1"/>
  <c r="Q40" i="1"/>
  <c r="Q2" i="1"/>
  <c r="Q42" i="1"/>
  <c r="Q36" i="1"/>
  <c r="Q37" i="1"/>
  <c r="Q41" i="1"/>
  <c r="Q39" i="1"/>
  <c r="Q33" i="1"/>
  <c r="Q32" i="1"/>
  <c r="Q38" i="1"/>
  <c r="Q35" i="1"/>
  <c r="Q34" i="1"/>
  <c r="Q30" i="1"/>
  <c r="Q27" i="1"/>
  <c r="Q29" i="1"/>
  <c r="Q28" i="1"/>
  <c r="Q14" i="1"/>
  <c r="Q12" i="1"/>
  <c r="Q13" i="1"/>
  <c r="Q4" i="1"/>
  <c r="Q18" i="1"/>
  <c r="Q6" i="1"/>
  <c r="Q20" i="1"/>
  <c r="Q15" i="1"/>
  <c r="Q7" i="1"/>
  <c r="Q8" i="1"/>
  <c r="Q17" i="1"/>
  <c r="Q9" i="1"/>
  <c r="Q22" i="1"/>
  <c r="Q21" i="1"/>
  <c r="Q19" i="1"/>
  <c r="Q11" i="1"/>
  <c r="Q25" i="1"/>
  <c r="R25" i="1" s="1"/>
  <c r="Q23" i="1"/>
  <c r="Q16" i="1"/>
  <c r="Q5" i="1"/>
  <c r="Q10" i="1"/>
  <c r="Q3" i="1"/>
  <c r="Q24" i="1"/>
  <c r="R6" i="44" l="1"/>
  <c r="R3" i="44"/>
  <c r="R8" i="44"/>
  <c r="R2" i="44"/>
  <c r="R10" i="44"/>
  <c r="S9" i="44" s="1"/>
  <c r="R7" i="44"/>
  <c r="R4" i="44"/>
  <c r="S4" i="44" s="1"/>
  <c r="R5" i="44"/>
  <c r="S5" i="44" s="1"/>
  <c r="R5" i="43"/>
  <c r="R6" i="43"/>
  <c r="R7" i="43"/>
  <c r="R3" i="43"/>
  <c r="S3" i="43" s="1"/>
  <c r="R4" i="43"/>
  <c r="R2" i="43"/>
  <c r="R10" i="43"/>
  <c r="S9" i="43" s="1"/>
  <c r="R9" i="42"/>
  <c r="S8" i="42" s="1"/>
  <c r="R2" i="42"/>
  <c r="R5" i="42"/>
  <c r="R7" i="42"/>
  <c r="S7" i="42" s="1"/>
  <c r="R4" i="42"/>
  <c r="S4" i="42" s="1"/>
  <c r="R3" i="42"/>
  <c r="S3" i="42" s="1"/>
  <c r="R3" i="41"/>
  <c r="R6" i="41"/>
  <c r="R5" i="41"/>
  <c r="R10" i="41"/>
  <c r="R11" i="41"/>
  <c r="R4" i="41"/>
  <c r="R7" i="41"/>
  <c r="R2" i="41"/>
  <c r="R15" i="41"/>
  <c r="S8" i="41" s="1"/>
  <c r="R2" i="40"/>
  <c r="R8" i="40"/>
  <c r="S7" i="40" s="1"/>
  <c r="R5" i="40"/>
  <c r="R6" i="40"/>
  <c r="S6" i="40" s="1"/>
  <c r="R3" i="40"/>
  <c r="R4" i="40"/>
  <c r="S4" i="40" s="1"/>
  <c r="R51" i="1"/>
  <c r="R50" i="1"/>
  <c r="R49" i="1"/>
  <c r="R48" i="1"/>
  <c r="R47" i="1"/>
  <c r="R29" i="1"/>
  <c r="R30" i="1"/>
  <c r="R42" i="1"/>
  <c r="R46" i="1"/>
  <c r="R43" i="1"/>
  <c r="R35" i="1"/>
  <c r="R45" i="1"/>
  <c r="R39" i="1"/>
  <c r="R44" i="1"/>
  <c r="S43" i="1" s="1"/>
  <c r="R40" i="1"/>
  <c r="R3" i="1"/>
  <c r="R38" i="1"/>
  <c r="R32" i="1"/>
  <c r="R31" i="1"/>
  <c r="R37" i="1"/>
  <c r="R5" i="1"/>
  <c r="R16" i="1"/>
  <c r="R34" i="1"/>
  <c r="R33" i="1"/>
  <c r="R41" i="1"/>
  <c r="S41" i="1" s="1"/>
  <c r="R36" i="1"/>
  <c r="R28" i="1"/>
  <c r="R27" i="1"/>
  <c r="R26" i="1"/>
  <c r="R11" i="1"/>
  <c r="R21" i="1"/>
  <c r="R9" i="1"/>
  <c r="R17" i="1"/>
  <c r="R15" i="1"/>
  <c r="R6" i="1"/>
  <c r="R18" i="1"/>
  <c r="R4" i="1"/>
  <c r="R12" i="1"/>
  <c r="R24" i="1"/>
  <c r="R10" i="1"/>
  <c r="R23" i="1"/>
  <c r="R19" i="1"/>
  <c r="R22" i="1"/>
  <c r="R8" i="1"/>
  <c r="R7" i="1"/>
  <c r="R20" i="1"/>
  <c r="R13" i="1"/>
  <c r="R14" i="1"/>
  <c r="R2" i="1"/>
  <c r="S51" i="1" s="1"/>
  <c r="S8" i="44" l="1"/>
  <c r="S6" i="44"/>
  <c r="S7" i="44"/>
  <c r="S2" i="44"/>
  <c r="S10" i="44"/>
  <c r="T9" i="44" s="1"/>
  <c r="S3" i="44"/>
  <c r="S2" i="43"/>
  <c r="S10" i="43"/>
  <c r="T9" i="43" s="1"/>
  <c r="S7" i="43"/>
  <c r="S5" i="43"/>
  <c r="S4" i="43"/>
  <c r="T3" i="43" s="1"/>
  <c r="S8" i="43"/>
  <c r="T8" i="43" s="1"/>
  <c r="S6" i="43"/>
  <c r="T6" i="43" s="1"/>
  <c r="S2" i="42"/>
  <c r="S9" i="42"/>
  <c r="T8" i="42" s="1"/>
  <c r="S6" i="42"/>
  <c r="T6" i="42" s="1"/>
  <c r="S5" i="42"/>
  <c r="T5" i="42" s="1"/>
  <c r="S7" i="41"/>
  <c r="S4" i="41"/>
  <c r="S12" i="41"/>
  <c r="S11" i="41"/>
  <c r="S5" i="41"/>
  <c r="S14" i="41"/>
  <c r="S2" i="41"/>
  <c r="S15" i="41"/>
  <c r="S13" i="41"/>
  <c r="T13" i="41" s="1"/>
  <c r="S9" i="41"/>
  <c r="S10" i="41"/>
  <c r="T10" i="41" s="1"/>
  <c r="S6" i="41"/>
  <c r="S3" i="41"/>
  <c r="T3" i="41" s="1"/>
  <c r="S3" i="40"/>
  <c r="S5" i="40"/>
  <c r="S2" i="40"/>
  <c r="S8" i="40"/>
  <c r="T7" i="40" s="1"/>
  <c r="T4" i="40"/>
  <c r="T6" i="40"/>
  <c r="S49" i="1"/>
  <c r="S50" i="1"/>
  <c r="S48" i="1"/>
  <c r="S47" i="1"/>
  <c r="S46" i="1"/>
  <c r="S44" i="1"/>
  <c r="S45" i="1"/>
  <c r="S19" i="1"/>
  <c r="S38" i="1"/>
  <c r="S29" i="1"/>
  <c r="S13" i="1"/>
  <c r="S23" i="1"/>
  <c r="S24" i="1"/>
  <c r="S26" i="1"/>
  <c r="S28" i="1"/>
  <c r="S36" i="1"/>
  <c r="S40" i="1"/>
  <c r="S34" i="1"/>
  <c r="S42" i="1"/>
  <c r="T41" i="1" s="1"/>
  <c r="S39" i="1"/>
  <c r="S32" i="1"/>
  <c r="S35" i="1"/>
  <c r="S2" i="1"/>
  <c r="S33" i="1"/>
  <c r="S37" i="1"/>
  <c r="S31" i="1"/>
  <c r="S30" i="1"/>
  <c r="S27" i="1"/>
  <c r="S25" i="1"/>
  <c r="S7" i="1"/>
  <c r="S12" i="1"/>
  <c r="S18" i="1"/>
  <c r="S15" i="1"/>
  <c r="S9" i="1"/>
  <c r="S11" i="1"/>
  <c r="S16" i="1"/>
  <c r="S14" i="1"/>
  <c r="S20" i="1"/>
  <c r="S8" i="1"/>
  <c r="S22" i="1"/>
  <c r="S10" i="1"/>
  <c r="S4" i="1"/>
  <c r="S6" i="1"/>
  <c r="S17" i="1"/>
  <c r="S21" i="1"/>
  <c r="S5" i="1"/>
  <c r="S3" i="1"/>
  <c r="T7" i="44" l="1"/>
  <c r="T6" i="44"/>
  <c r="T4" i="44"/>
  <c r="T3" i="44"/>
  <c r="T2" i="44"/>
  <c r="T10" i="44"/>
  <c r="U9" i="44" s="1"/>
  <c r="T5" i="44"/>
  <c r="U5" i="44" s="1"/>
  <c r="T8" i="44"/>
  <c r="U8" i="44" s="1"/>
  <c r="T5" i="43"/>
  <c r="T2" i="43"/>
  <c r="T10" i="43"/>
  <c r="U9" i="43" s="1"/>
  <c r="T4" i="43"/>
  <c r="T7" i="43"/>
  <c r="U7" i="43" s="1"/>
  <c r="T2" i="42"/>
  <c r="T9" i="42"/>
  <c r="U8" i="42" s="1"/>
  <c r="T3" i="42"/>
  <c r="T4" i="42"/>
  <c r="T7" i="42"/>
  <c r="U7" i="42" s="1"/>
  <c r="T2" i="41"/>
  <c r="T15" i="41"/>
  <c r="T5" i="41"/>
  <c r="T12" i="41"/>
  <c r="T7" i="41"/>
  <c r="T6" i="41"/>
  <c r="T9" i="41"/>
  <c r="T14" i="41"/>
  <c r="U14" i="41" s="1"/>
  <c r="T11" i="41"/>
  <c r="T4" i="41"/>
  <c r="U4" i="41" s="1"/>
  <c r="T8" i="41"/>
  <c r="U8" i="41" s="1"/>
  <c r="T2" i="40"/>
  <c r="T8" i="40"/>
  <c r="U7" i="40" s="1"/>
  <c r="T3" i="40"/>
  <c r="U6" i="40"/>
  <c r="T5" i="40"/>
  <c r="U5" i="40" s="1"/>
  <c r="T51" i="1"/>
  <c r="T50" i="1"/>
  <c r="T49" i="1"/>
  <c r="T48" i="1"/>
  <c r="T47" i="1"/>
  <c r="T46" i="1"/>
  <c r="T45" i="1"/>
  <c r="T3" i="1"/>
  <c r="T30" i="1"/>
  <c r="T44" i="1"/>
  <c r="T22" i="1"/>
  <c r="T27" i="1"/>
  <c r="T37" i="1"/>
  <c r="T33" i="1"/>
  <c r="T35" i="1"/>
  <c r="T39" i="1"/>
  <c r="T34" i="1"/>
  <c r="T29" i="1"/>
  <c r="T17" i="1"/>
  <c r="T31" i="1"/>
  <c r="T38" i="1"/>
  <c r="T36" i="1"/>
  <c r="T32" i="1"/>
  <c r="T42" i="1"/>
  <c r="T40" i="1"/>
  <c r="T28" i="1"/>
  <c r="T43" i="1"/>
  <c r="U43" i="1" s="1"/>
  <c r="T23" i="1"/>
  <c r="T25" i="1"/>
  <c r="T24" i="1"/>
  <c r="T26" i="1"/>
  <c r="T4" i="1"/>
  <c r="T10" i="1"/>
  <c r="T20" i="1"/>
  <c r="T11" i="1"/>
  <c r="T15" i="1"/>
  <c r="T12" i="1"/>
  <c r="T13" i="1"/>
  <c r="T5" i="1"/>
  <c r="T21" i="1"/>
  <c r="T6" i="1"/>
  <c r="T8" i="1"/>
  <c r="T14" i="1"/>
  <c r="T16" i="1"/>
  <c r="T9" i="1"/>
  <c r="T18" i="1"/>
  <c r="T19" i="1"/>
  <c r="T7" i="1"/>
  <c r="T2" i="1"/>
  <c r="U2" i="44" l="1"/>
  <c r="U10" i="44"/>
  <c r="V9" i="44" s="1"/>
  <c r="U4" i="44"/>
  <c r="U7" i="44"/>
  <c r="V7" i="44" s="1"/>
  <c r="V8" i="44"/>
  <c r="U3" i="44"/>
  <c r="V3" i="44" s="1"/>
  <c r="U6" i="44"/>
  <c r="V6" i="44" s="1"/>
  <c r="U4" i="43"/>
  <c r="U5" i="43"/>
  <c r="U3" i="43"/>
  <c r="U6" i="43"/>
  <c r="U2" i="43"/>
  <c r="U10" i="43"/>
  <c r="V9" i="43" s="1"/>
  <c r="U8" i="43"/>
  <c r="U3" i="42"/>
  <c r="U2" i="42"/>
  <c r="U9" i="42"/>
  <c r="V8" i="42" s="1"/>
  <c r="U5" i="42"/>
  <c r="U4" i="42"/>
  <c r="U6" i="42"/>
  <c r="V6" i="42" s="1"/>
  <c r="U11" i="41"/>
  <c r="U9" i="41"/>
  <c r="U7" i="41"/>
  <c r="U5" i="41"/>
  <c r="U2" i="41"/>
  <c r="U15" i="41"/>
  <c r="V14" i="41" s="1"/>
  <c r="U10" i="41"/>
  <c r="U6" i="41"/>
  <c r="U12" i="41"/>
  <c r="U13" i="41"/>
  <c r="V13" i="41" s="1"/>
  <c r="U3" i="41"/>
  <c r="V3" i="41" s="1"/>
  <c r="U4" i="40"/>
  <c r="U3" i="40"/>
  <c r="U2" i="40"/>
  <c r="U8" i="40"/>
  <c r="V7" i="40" s="1"/>
  <c r="U50" i="1"/>
  <c r="U51" i="1"/>
  <c r="U48" i="1"/>
  <c r="U49" i="1"/>
  <c r="U46" i="1"/>
  <c r="U47" i="1"/>
  <c r="U44" i="1"/>
  <c r="U45" i="1"/>
  <c r="U26" i="1"/>
  <c r="U30" i="1"/>
  <c r="U21" i="1"/>
  <c r="U24" i="1"/>
  <c r="U7" i="1"/>
  <c r="U28" i="1"/>
  <c r="U27" i="1"/>
  <c r="U42" i="1"/>
  <c r="V42" i="1" s="1"/>
  <c r="U38" i="1"/>
  <c r="U29" i="1"/>
  <c r="U39" i="1"/>
  <c r="U33" i="1"/>
  <c r="U9" i="1"/>
  <c r="U14" i="1"/>
  <c r="V43" i="1"/>
  <c r="U40" i="1"/>
  <c r="U32" i="1"/>
  <c r="U36" i="1"/>
  <c r="U31" i="1"/>
  <c r="U34" i="1"/>
  <c r="U35" i="1"/>
  <c r="U37" i="1"/>
  <c r="U41" i="1"/>
  <c r="U25" i="1"/>
  <c r="U23" i="1"/>
  <c r="U22" i="1"/>
  <c r="U13" i="1"/>
  <c r="U12" i="1"/>
  <c r="U11" i="1"/>
  <c r="U4" i="1"/>
  <c r="U2" i="1"/>
  <c r="U19" i="1"/>
  <c r="U18" i="1"/>
  <c r="U16" i="1"/>
  <c r="U8" i="1"/>
  <c r="U6" i="1"/>
  <c r="U5" i="1"/>
  <c r="U15" i="1"/>
  <c r="U20" i="1"/>
  <c r="U10" i="1"/>
  <c r="U17" i="1"/>
  <c r="U3" i="1"/>
  <c r="V5" i="44" l="1"/>
  <c r="V4" i="44"/>
  <c r="W3" i="44" s="1"/>
  <c r="V2" i="44"/>
  <c r="V10" i="44"/>
  <c r="W9" i="44" s="1"/>
  <c r="V6" i="43"/>
  <c r="V3" i="43"/>
  <c r="V4" i="43"/>
  <c r="V8" i="43"/>
  <c r="V2" i="43"/>
  <c r="V10" i="43"/>
  <c r="W9" i="43" s="1"/>
  <c r="V7" i="43"/>
  <c r="W7" i="43" s="1"/>
  <c r="V5" i="43"/>
  <c r="W5" i="43" s="1"/>
  <c r="V5" i="42"/>
  <c r="V2" i="42"/>
  <c r="V9" i="42"/>
  <c r="W8" i="42" s="1"/>
  <c r="V7" i="42"/>
  <c r="V4" i="42"/>
  <c r="W4" i="42" s="1"/>
  <c r="V3" i="42"/>
  <c r="V12" i="41"/>
  <c r="V10" i="41"/>
  <c r="V2" i="41"/>
  <c r="V15" i="41"/>
  <c r="W14" i="41" s="1"/>
  <c r="V7" i="41"/>
  <c r="V11" i="41"/>
  <c r="W11" i="41" s="1"/>
  <c r="V6" i="41"/>
  <c r="V4" i="41"/>
  <c r="W3" i="41" s="1"/>
  <c r="V5" i="41"/>
  <c r="V9" i="41"/>
  <c r="W9" i="41" s="1"/>
  <c r="V8" i="41"/>
  <c r="W8" i="41" s="1"/>
  <c r="V2" i="40"/>
  <c r="V8" i="40"/>
  <c r="W7" i="40" s="1"/>
  <c r="V5" i="40"/>
  <c r="V6" i="40"/>
  <c r="W6" i="40" s="1"/>
  <c r="V3" i="40"/>
  <c r="V4" i="40"/>
  <c r="W4" i="40" s="1"/>
  <c r="V51" i="1"/>
  <c r="V50" i="1"/>
  <c r="V49" i="1"/>
  <c r="V48" i="1"/>
  <c r="V47" i="1"/>
  <c r="V46" i="1"/>
  <c r="V45" i="1"/>
  <c r="V44" i="1"/>
  <c r="V22" i="1"/>
  <c r="V20" i="1"/>
  <c r="V41" i="1"/>
  <c r="W41" i="1" s="1"/>
  <c r="V37" i="1"/>
  <c r="V34" i="1"/>
  <c r="V36" i="1"/>
  <c r="V40" i="1"/>
  <c r="V33" i="1"/>
  <c r="V29" i="1"/>
  <c r="W42" i="1"/>
  <c r="V28" i="1"/>
  <c r="V35" i="1"/>
  <c r="V31" i="1"/>
  <c r="V32" i="1"/>
  <c r="W43" i="1"/>
  <c r="V39" i="1"/>
  <c r="V38" i="1"/>
  <c r="V27" i="1"/>
  <c r="V26" i="1"/>
  <c r="V30" i="1"/>
  <c r="V25" i="1"/>
  <c r="V24" i="1"/>
  <c r="V21" i="1"/>
  <c r="V3" i="1"/>
  <c r="V10" i="1"/>
  <c r="V15" i="1"/>
  <c r="V18" i="1"/>
  <c r="V23" i="1"/>
  <c r="V5" i="1"/>
  <c r="V8" i="1"/>
  <c r="V2" i="1"/>
  <c r="V4" i="1"/>
  <c r="V11" i="1"/>
  <c r="V13" i="1"/>
  <c r="V14" i="1"/>
  <c r="V17" i="1"/>
  <c r="V6" i="1"/>
  <c r="V16" i="1"/>
  <c r="V19" i="1"/>
  <c r="V12" i="1"/>
  <c r="V9" i="1"/>
  <c r="V7" i="1"/>
  <c r="W2" i="44" l="1"/>
  <c r="W10" i="44"/>
  <c r="X9" i="44" s="1"/>
  <c r="W8" i="44"/>
  <c r="W5" i="44"/>
  <c r="W4" i="44"/>
  <c r="X3" i="44" s="1"/>
  <c r="W6" i="44"/>
  <c r="X6" i="44" s="1"/>
  <c r="W7" i="44"/>
  <c r="X7" i="44" s="1"/>
  <c r="W2" i="43"/>
  <c r="W10" i="43"/>
  <c r="X9" i="43" s="1"/>
  <c r="W4" i="43"/>
  <c r="X4" i="43" s="1"/>
  <c r="W6" i="43"/>
  <c r="X5" i="43"/>
  <c r="W8" i="43"/>
  <c r="X8" i="43" s="1"/>
  <c r="W3" i="43"/>
  <c r="X3" i="43" s="1"/>
  <c r="W3" i="42"/>
  <c r="W7" i="42"/>
  <c r="W2" i="42"/>
  <c r="W9" i="42"/>
  <c r="X8" i="42" s="1"/>
  <c r="W6" i="42"/>
  <c r="X6" i="42" s="1"/>
  <c r="W5" i="42"/>
  <c r="X5" i="42" s="1"/>
  <c r="W5" i="41"/>
  <c r="W6" i="41"/>
  <c r="W10" i="41"/>
  <c r="W4" i="41"/>
  <c r="W13" i="41"/>
  <c r="W7" i="41"/>
  <c r="W2" i="41"/>
  <c r="W15" i="41"/>
  <c r="X14" i="41" s="1"/>
  <c r="W12" i="41"/>
  <c r="W3" i="40"/>
  <c r="W5" i="40"/>
  <c r="W2" i="40"/>
  <c r="W8" i="40"/>
  <c r="X7" i="40" s="1"/>
  <c r="X4" i="40"/>
  <c r="X6" i="40"/>
  <c r="W51" i="1"/>
  <c r="W50" i="1"/>
  <c r="W49" i="1"/>
  <c r="W48" i="1"/>
  <c r="W47" i="1"/>
  <c r="W46" i="1"/>
  <c r="W45" i="1"/>
  <c r="W44" i="1"/>
  <c r="W19" i="1"/>
  <c r="W30" i="1"/>
  <c r="W39" i="1"/>
  <c r="W40" i="1"/>
  <c r="W18" i="1"/>
  <c r="W21" i="1"/>
  <c r="W25" i="1"/>
  <c r="W26" i="1"/>
  <c r="W38" i="1"/>
  <c r="W31" i="1"/>
  <c r="W33" i="1"/>
  <c r="W36" i="1"/>
  <c r="W37" i="1"/>
  <c r="X42" i="1"/>
  <c r="W27" i="1"/>
  <c r="W32" i="1"/>
  <c r="W35" i="1"/>
  <c r="W28" i="1"/>
  <c r="W29" i="1"/>
  <c r="X40" i="1"/>
  <c r="W34" i="1"/>
  <c r="W7" i="1"/>
  <c r="W16" i="1"/>
  <c r="W17" i="1"/>
  <c r="W22" i="1"/>
  <c r="W23" i="1"/>
  <c r="W24" i="1"/>
  <c r="W20" i="1"/>
  <c r="W13" i="1"/>
  <c r="W4" i="1"/>
  <c r="W5" i="1"/>
  <c r="W10" i="1"/>
  <c r="W9" i="1"/>
  <c r="W12" i="1"/>
  <c r="W6" i="1"/>
  <c r="W14" i="1"/>
  <c r="W11" i="1"/>
  <c r="W2" i="1"/>
  <c r="W8" i="1"/>
  <c r="W15" i="1"/>
  <c r="X15" i="1" s="1"/>
  <c r="W3" i="1"/>
  <c r="X5" i="44" l="1"/>
  <c r="X4" i="44"/>
  <c r="X8" i="44"/>
  <c r="X2" i="44"/>
  <c r="X10" i="44"/>
  <c r="X6" i="43"/>
  <c r="X7" i="43"/>
  <c r="X2" i="43"/>
  <c r="X10" i="43"/>
  <c r="X2" i="42"/>
  <c r="X9" i="42"/>
  <c r="X3" i="42"/>
  <c r="X4" i="42"/>
  <c r="X7" i="42"/>
  <c r="X12" i="41"/>
  <c r="X2" i="41"/>
  <c r="X15" i="41"/>
  <c r="X13" i="41"/>
  <c r="X9" i="41"/>
  <c r="X11" i="41"/>
  <c r="X5" i="41"/>
  <c r="X7" i="41"/>
  <c r="X4" i="41"/>
  <c r="X10" i="41"/>
  <c r="X6" i="41"/>
  <c r="X8" i="41"/>
  <c r="X3" i="41"/>
  <c r="X2" i="40"/>
  <c r="X8" i="40"/>
  <c r="X3" i="40"/>
  <c r="X5" i="40"/>
  <c r="X51" i="1"/>
  <c r="X50" i="1"/>
  <c r="X49" i="1"/>
  <c r="X48" i="1"/>
  <c r="X47" i="1"/>
  <c r="X46" i="1"/>
  <c r="X45" i="1"/>
  <c r="X44" i="1"/>
  <c r="X34" i="1"/>
  <c r="X24" i="1"/>
  <c r="X28" i="1"/>
  <c r="X32" i="1"/>
  <c r="X20" i="1"/>
  <c r="X23" i="1"/>
  <c r="X29" i="1"/>
  <c r="X35" i="1"/>
  <c r="X39" i="1"/>
  <c r="X30" i="1"/>
  <c r="X37" i="1"/>
  <c r="X33" i="1"/>
  <c r="X41" i="1"/>
  <c r="X43" i="1"/>
  <c r="X26" i="1"/>
  <c r="X27" i="1"/>
  <c r="X36" i="1"/>
  <c r="X31" i="1"/>
  <c r="X38" i="1"/>
  <c r="X25" i="1"/>
  <c r="X17" i="1"/>
  <c r="X21" i="1"/>
  <c r="X3" i="1"/>
  <c r="X8" i="1"/>
  <c r="X11" i="1"/>
  <c r="X13" i="1"/>
  <c r="X22" i="1"/>
  <c r="X16" i="1"/>
  <c r="X19" i="1"/>
  <c r="X18" i="1"/>
  <c r="X6" i="1"/>
  <c r="X9" i="1"/>
  <c r="X5" i="1"/>
  <c r="X2" i="1"/>
  <c r="X14" i="1"/>
  <c r="X12" i="1"/>
  <c r="X10" i="1"/>
  <c r="X4" i="1"/>
  <c r="X7" i="1"/>
</calcChain>
</file>

<file path=xl/sharedStrings.xml><?xml version="1.0" encoding="utf-8"?>
<sst xmlns="http://schemas.openxmlformats.org/spreadsheetml/2006/main" count="418" uniqueCount="105">
  <si>
    <t>Titulaire</t>
  </si>
  <si>
    <t>Date d'opération</t>
  </si>
  <si>
    <t>Montant EUR</t>
  </si>
  <si>
    <t>Raison sociale Commerçant</t>
  </si>
  <si>
    <t>Commerçant</t>
  </si>
  <si>
    <t>HOTEL ALIA CROCU</t>
  </si>
  <si>
    <t>76 ALIA CROCUS</t>
  </si>
  <si>
    <t>ROYAL GARDEN</t>
  </si>
  <si>
    <t>76 LUNERAY</t>
  </si>
  <si>
    <t>HOTEL DE DIEPPE</t>
  </si>
  <si>
    <t>76 ST AUBIN SUR</t>
  </si>
  <si>
    <t>DAC C LECLERC</t>
  </si>
  <si>
    <t>95 FRANCONVILLE</t>
  </si>
  <si>
    <t>KFC FRANCE</t>
  </si>
  <si>
    <t>95 MONTIGN95001/</t>
  </si>
  <si>
    <t>O'TACOS</t>
  </si>
  <si>
    <t>76 ROUEN</t>
  </si>
  <si>
    <t>INTERMARCHE</t>
  </si>
  <si>
    <t>27 PERRIERS SUR</t>
  </si>
  <si>
    <t>FLOPI</t>
  </si>
  <si>
    <t>80 AMIENS</t>
  </si>
  <si>
    <t>LE DRAGON ROYAL</t>
  </si>
  <si>
    <t>60 BEAUVAIS</t>
  </si>
  <si>
    <t>HCR032080PAUL1</t>
  </si>
  <si>
    <t>27 BOSGOUET</t>
  </si>
  <si>
    <t>CARREFMARKETDAC</t>
  </si>
  <si>
    <t>27 FLEURY SUR AN</t>
  </si>
  <si>
    <t>FIAMINGO</t>
  </si>
  <si>
    <t>76 BUCHY</t>
  </si>
  <si>
    <t>HIPPOPOTAMUS</t>
  </si>
  <si>
    <t>91 EVRY CEDEX</t>
  </si>
  <si>
    <t>BOULANGER. BOSVY</t>
  </si>
  <si>
    <t>76 GOURNAY EN BR</t>
  </si>
  <si>
    <t>AUX GARS DU NORD</t>
  </si>
  <si>
    <t>80 PERONNE</t>
  </si>
  <si>
    <t>ESSOGIBERVILLDAC</t>
  </si>
  <si>
    <t>14 GIBERVILLE</t>
  </si>
  <si>
    <t>CARREFOUR MONDEV</t>
  </si>
  <si>
    <t>14 MONDEVILLE</t>
  </si>
  <si>
    <t>LES FLEURS D'AJ</t>
  </si>
  <si>
    <t>29 BRIEC</t>
  </si>
  <si>
    <t>LE SCAMPI</t>
  </si>
  <si>
    <t>56 PLOUHINEC</t>
  </si>
  <si>
    <t>CHATEAUNEUF DIST</t>
  </si>
  <si>
    <t>29 CHATEAUNEUF D</t>
  </si>
  <si>
    <t>CHATEAUBRIAND</t>
  </si>
  <si>
    <t>22 PLANCOET</t>
  </si>
  <si>
    <t>RELAIS DU MARQUI</t>
  </si>
  <si>
    <t>56 PLOUAY</t>
  </si>
  <si>
    <t>CARREFOUR STBRIE</t>
  </si>
  <si>
    <t>22 LANGUEUX</t>
  </si>
  <si>
    <t>SARL LE NORMANDY</t>
  </si>
  <si>
    <t>50 LESSAY</t>
  </si>
  <si>
    <t>SMARTINVEST INV</t>
  </si>
  <si>
    <t>50 BARNEVILLE CA</t>
  </si>
  <si>
    <t>DAC GARAGE FERE</t>
  </si>
  <si>
    <t>CAEN  LOISIRS</t>
  </si>
  <si>
    <t>FERET MICHEL</t>
  </si>
  <si>
    <t>Sapn 0702-1302</t>
  </si>
  <si>
    <t>76 GRAND COURONN</t>
  </si>
  <si>
    <t>LA TOUR DU MAROC</t>
  </si>
  <si>
    <t>91 RIS ORANGIS</t>
  </si>
  <si>
    <t>HOTEL IBIS</t>
  </si>
  <si>
    <t>91 EVRY</t>
  </si>
  <si>
    <t>COFIR</t>
  </si>
  <si>
    <t>92 RUEIL MALMAIS</t>
  </si>
  <si>
    <t>BG ORANGIS 432</t>
  </si>
  <si>
    <t>HOTEL DES TILLEU</t>
  </si>
  <si>
    <t>35 DINARD</t>
  </si>
  <si>
    <t>LE CHALAND</t>
  </si>
  <si>
    <t>MAC DONALD'S</t>
  </si>
  <si>
    <t>56 PLOERMEL</t>
  </si>
  <si>
    <t>CENTRE LECLERC</t>
  </si>
  <si>
    <t>29 CARHAIX</t>
  </si>
  <si>
    <t>AIR FRANCE</t>
  </si>
  <si>
    <t>95 ROISSY CDG CE</t>
  </si>
  <si>
    <t>PAUL</t>
  </si>
  <si>
    <t>TVA Carburant
20%</t>
  </si>
  <si>
    <t>Péage, Parking, Taxi
Avion, Train</t>
  </si>
  <si>
    <t xml:space="preserve">TOTAL NDF
</t>
  </si>
  <si>
    <t>Observations
(société + nom personnes invitées, description dépenses, complément d'information….)</t>
  </si>
  <si>
    <t>Types de dépenses</t>
  </si>
  <si>
    <t>Justificatif carburant avec TVA indiquée 
OUI ou NON</t>
  </si>
  <si>
    <t>Carburant 
TTC</t>
  </si>
  <si>
    <t>Soirée Etape 
TTC</t>
  </si>
  <si>
    <t>Hôtel 
TTC</t>
  </si>
  <si>
    <t>Repas Soir 
si hôtel
TTC</t>
  </si>
  <si>
    <t>Repas Soir 
si pas hôtel
TTC</t>
  </si>
  <si>
    <t>Repas midi 
TTC</t>
  </si>
  <si>
    <t>TVA  Repas
+ 5,5%
+ 10%
+ 20%</t>
  </si>
  <si>
    <t>Invitation / Réception 
TTC</t>
  </si>
  <si>
    <t>TVA  Invitation / Réception
+ 5,5%
+ 10%
+ 20%</t>
  </si>
  <si>
    <t>Frais poste 
TTC</t>
  </si>
  <si>
    <t>TVA  Frais poste
20%</t>
  </si>
  <si>
    <t>Frais véhicule 
(lavage, loyer box, location auto, réparation, entretien…)
TTC</t>
  </si>
  <si>
    <t>Divers 
(ADSL ,fournitures administratives, outillages…)
TTC</t>
  </si>
  <si>
    <t>TVA Divers
+ 5,5%
+ 10%
+ 20%</t>
  </si>
  <si>
    <t xml:space="preserve">Justificatif carburant avec TVA indiquée </t>
  </si>
  <si>
    <t>OUI ou NON</t>
  </si>
  <si>
    <t>OUI</t>
  </si>
  <si>
    <t>NON</t>
  </si>
  <si>
    <t>PIERRE</t>
  </si>
  <si>
    <t>ANNIE</t>
  </si>
  <si>
    <t>LISA</t>
  </si>
  <si>
    <t>TEO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</si>
</sst>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" fontId="0" fillId="0" borderId="0" xfId="0" applyNumberFormat="1"/>
    <xf numFmtId="4" fontId="0" fillId="0" borderId="0" xfId="0" applyNumberFormat="1" applyBorder="1"/>
    <xf numFmtId="0" fontId="0" fillId="0" borderId="0" xfId="0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4" fontId="7" fillId="0" borderId="1" xfId="0" applyNumberFormat="1" applyFont="1" applyBorder="1" applyAlignment="1" applyProtection="1">
      <alignment vertical="center"/>
    </xf>
    <xf numFmtId="4" fontId="0" fillId="0" borderId="1" xfId="0" applyNumberFormat="1" applyBorder="1" applyAlignment="1" applyProtection="1">
      <alignment vertical="center"/>
    </xf>
    <xf numFmtId="4" fontId="0" fillId="2" borderId="1" xfId="0" applyNumberFormat="1" applyFill="1" applyBorder="1" applyAlignment="1" applyProtection="1">
      <alignment vertical="center"/>
    </xf>
    <xf numFmtId="4" fontId="0" fillId="0" borderId="0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4" fontId="7" fillId="0" borderId="0" xfId="0" applyNumberFormat="1" applyFont="1" applyAlignment="1" applyProtection="1">
      <alignment vertical="center"/>
    </xf>
    <xf numFmtId="4" fontId="0" fillId="0" borderId="0" xfId="0" applyNumberFormat="1" applyAlignment="1" applyProtection="1">
      <alignment vertical="center"/>
    </xf>
    <xf numFmtId="4" fontId="4" fillId="0" borderId="0" xfId="0" applyNumberFormat="1" applyFont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2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4" fontId="0" fillId="0" borderId="3" xfId="0" applyNumberFormat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6" fillId="4" borderId="10" xfId="0" applyFont="1" applyFill="1" applyBorder="1" applyAlignment="1" applyProtection="1">
      <alignment vertical="center"/>
    </xf>
    <xf numFmtId="0" fontId="0" fillId="0" borderId="8" xfId="0" applyBorder="1" applyAlignment="1" applyProtection="1">
      <alignment horizontal="center" vertical="center"/>
    </xf>
    <xf numFmtId="0" fontId="7" fillId="0" borderId="8" xfId="0" applyFont="1" applyBorder="1" applyAlignment="1" applyProtection="1">
      <alignment vertical="center"/>
    </xf>
    <xf numFmtId="0" fontId="2" fillId="3" borderId="1" xfId="0" applyFont="1" applyFill="1" applyBorder="1" applyAlignment="1" applyProtection="1">
      <alignment horizontal="center" vertical="center" wrapText="1"/>
    </xf>
    <xf numFmtId="4" fontId="0" fillId="3" borderId="1" xfId="0" applyNumberFormat="1" applyFill="1" applyBorder="1" applyAlignment="1" applyProtection="1">
      <alignment vertical="center"/>
    </xf>
    <xf numFmtId="0" fontId="0" fillId="0" borderId="0" xfId="0" applyFill="1" applyBorder="1"/>
    <xf numFmtId="14" fontId="0" fillId="0" borderId="0" xfId="0" applyNumberFormat="1" applyFill="1" applyBorder="1"/>
    <xf numFmtId="4" fontId="0" fillId="0" borderId="0" xfId="0" applyNumberFormat="1" applyFill="1" applyBorder="1"/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4" fontId="7" fillId="0" borderId="0" xfId="0" applyNumberFormat="1" applyFont="1" applyFill="1" applyBorder="1" applyAlignment="1" applyProtection="1">
      <alignment vertical="center"/>
    </xf>
    <xf numFmtId="4" fontId="0" fillId="0" borderId="0" xfId="0" applyNumberFormat="1" applyFill="1" applyBorder="1" applyAlignment="1" applyProtection="1">
      <alignment vertical="center"/>
    </xf>
    <xf numFmtId="0" fontId="0" fillId="0" borderId="0" xfId="0" applyFill="1"/>
    <xf numFmtId="4" fontId="7" fillId="0" borderId="1" xfId="0" applyNumberFormat="1" applyFont="1" applyFill="1" applyBorder="1" applyAlignment="1" applyProtection="1">
      <alignment vertical="center"/>
    </xf>
    <xf numFmtId="4" fontId="0" fillId="0" borderId="1" xfId="0" applyNumberFormat="1" applyFill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0" fillId="0" borderId="0" xfId="0" applyBorder="1"/>
  </cellXfs>
  <cellStyles count="2">
    <cellStyle name="Euro" xfId="1"/>
    <cellStyle name="Normal" xfId="0" builtinId="0"/>
  </cellStyles>
  <dxfs count="136"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  <fill>
        <patternFill>
          <fgColor theme="0"/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3104029</xdr:colOff>
      <xdr:row>0</xdr:row>
      <xdr:rowOff>313764</xdr:rowOff>
    </xdr:from>
    <xdr:to>
      <xdr:col>5</xdr:col>
      <xdr:colOff>4134970</xdr:colOff>
      <xdr:row>0</xdr:row>
      <xdr:rowOff>717175</xdr:rowOff>
    </xdr:to>
    <xdr:sp macro="[0]!matrice" textlink="">
      <xdr:nvSpPr>
        <xdr:cNvPr id="2" name="ZoneTexte 1"/>
        <xdr:cNvSpPr txBox="1"/>
      </xdr:nvSpPr>
      <xdr:spPr>
        <a:xfrm>
          <a:off x="9334500" y="313764"/>
          <a:ext cx="1030941" cy="40341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Eclater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2"/>
  <sheetViews>
    <sheetView workbookViewId="0">
      <selection activeCell="A11" sqref="A11"/>
    </sheetView>
  </sheetViews>
  <sheetFormatPr baseColWidth="10" defaultRowHeight="15" x14ac:dyDescent="0.25"/>
  <cols>
    <col min="1" max="1" width="68" style="51" bestFit="1" customWidth="1"/>
    <col min="2" max="2" width="14.85546875" style="51" customWidth="1"/>
    <col min="3" max="6" width="11.42578125" style="51"/>
  </cols>
  <sheetData>
    <row r="1" spans="1:6" x14ac:dyDescent="0.25">
      <c r="A1" s="50" t="s">
        <v>81</v>
      </c>
      <c r="B1" s="50" t="s">
        <v>97</v>
      </c>
      <c r="C1" s="18"/>
      <c r="E1" s="25"/>
      <c r="F1" s="25"/>
    </row>
    <row r="2" spans="1:6" x14ac:dyDescent="0.25">
      <c r="A2" s="25" t="s">
        <v>83</v>
      </c>
      <c r="B2" s="50" t="s">
        <v>98</v>
      </c>
      <c r="C2" s="18"/>
      <c r="E2" s="25"/>
      <c r="F2" s="25"/>
    </row>
    <row r="3" spans="1:6" x14ac:dyDescent="0.25">
      <c r="A3" s="25" t="s">
        <v>78</v>
      </c>
      <c r="B3" s="25" t="s">
        <v>99</v>
      </c>
      <c r="C3" s="18"/>
      <c r="E3" s="25"/>
      <c r="F3" s="25"/>
    </row>
    <row r="4" spans="1:6" x14ac:dyDescent="0.25">
      <c r="A4" s="25" t="s">
        <v>84</v>
      </c>
      <c r="B4" s="25" t="s">
        <v>100</v>
      </c>
      <c r="C4" s="18"/>
      <c r="E4" s="25"/>
      <c r="F4" s="25"/>
    </row>
    <row r="5" spans="1:6" x14ac:dyDescent="0.25">
      <c r="A5" s="25" t="s">
        <v>85</v>
      </c>
      <c r="B5" s="25"/>
      <c r="C5" s="18"/>
      <c r="D5" s="25"/>
      <c r="E5" s="25"/>
      <c r="F5" s="25"/>
    </row>
    <row r="6" spans="1:6" x14ac:dyDescent="0.25">
      <c r="A6" s="25" t="s">
        <v>86</v>
      </c>
      <c r="B6" s="25"/>
      <c r="C6" s="18"/>
      <c r="D6" s="25"/>
      <c r="E6" s="25"/>
      <c r="F6" s="25"/>
    </row>
    <row r="7" spans="1:6" x14ac:dyDescent="0.25">
      <c r="A7" s="25" t="s">
        <v>87</v>
      </c>
      <c r="B7" s="25"/>
      <c r="C7" s="18"/>
      <c r="D7" s="25"/>
      <c r="E7" s="25"/>
      <c r="F7" s="25"/>
    </row>
    <row r="8" spans="1:6" x14ac:dyDescent="0.25">
      <c r="A8" s="25" t="s">
        <v>88</v>
      </c>
      <c r="B8" s="25"/>
      <c r="C8" s="18"/>
      <c r="D8" s="25"/>
      <c r="E8" s="25"/>
      <c r="F8" s="25"/>
    </row>
    <row r="9" spans="1:6" x14ac:dyDescent="0.25">
      <c r="A9" s="25" t="s">
        <v>90</v>
      </c>
      <c r="B9" s="25"/>
      <c r="C9" s="18"/>
      <c r="D9" s="25"/>
      <c r="E9" s="25"/>
      <c r="F9" s="25"/>
    </row>
    <row r="10" spans="1:6" x14ac:dyDescent="0.25">
      <c r="A10" s="25" t="s">
        <v>92</v>
      </c>
      <c r="B10" s="25"/>
      <c r="C10" s="18"/>
      <c r="D10" s="25"/>
      <c r="E10" s="25"/>
      <c r="F10" s="25"/>
    </row>
    <row r="11" spans="1:6" x14ac:dyDescent="0.25">
      <c r="A11" s="25" t="s">
        <v>94</v>
      </c>
      <c r="B11" s="25"/>
      <c r="C11" s="18"/>
      <c r="D11" s="25"/>
      <c r="E11" s="25"/>
      <c r="F11" s="25"/>
    </row>
    <row r="12" spans="1:6" x14ac:dyDescent="0.25">
      <c r="A12" s="25" t="s">
        <v>95</v>
      </c>
      <c r="B12" s="25"/>
      <c r="C12" s="18"/>
      <c r="D12" s="25"/>
      <c r="E12" s="25"/>
      <c r="F12" s="25"/>
    </row>
  </sheetData>
  <conditionalFormatting sqref="F1:F12">
    <cfRule type="cellIs" dxfId="135" priority="1" operator="equal">
      <formula>$L$579</formula>
    </cfRule>
  </conditionalFormatting>
  <dataValidations count="1">
    <dataValidation type="list" allowBlank="1" showInputMessage="1" showErrorMessage="1" sqref="A1">
      <formula1>$H$563:$H$573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580"/>
  <sheetViews>
    <sheetView tabSelected="1" topLeftCell="F1" zoomScale="85" zoomScaleNormal="85" workbookViewId="0">
      <pane ySplit="1" topLeftCell="A2" activePane="bottomLeft" state="frozen"/>
      <selection activeCell="A11" sqref="A11"/>
      <selection pane="bottomLeft" activeCell="F15" sqref="F15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12" style="6" customWidth="1"/>
    <col min="4" max="4" width="25.42578125" customWidth="1"/>
    <col min="5" max="5" width="19.85546875" customWidth="1"/>
    <col min="6" max="6" width="68.42578125" style="19" customWidth="1"/>
    <col min="7" max="7" width="21.140625" style="20" customWidth="1"/>
    <col min="8" max="8" width="15" style="24" customWidth="1"/>
    <col min="9" max="9" width="9.7109375" style="19" customWidth="1"/>
    <col min="10" max="10" width="11.42578125" style="24"/>
    <col min="11" max="11" width="13" style="19" customWidth="1"/>
    <col min="12" max="15" width="11.42578125" style="19"/>
    <col min="16" max="16" width="9.7109375" style="19" customWidth="1"/>
    <col min="17" max="17" width="18.140625" style="19" customWidth="1"/>
    <col min="18" max="18" width="10.28515625" style="19" customWidth="1"/>
    <col min="19" max="19" width="11.42578125" style="19"/>
    <col min="20" max="20" width="9.7109375" style="19" customWidth="1"/>
    <col min="21" max="21" width="25.140625" style="19" customWidth="1"/>
    <col min="22" max="22" width="15.5703125" style="19" customWidth="1"/>
    <col min="23" max="23" width="9.7109375" style="19" customWidth="1"/>
    <col min="24" max="24" width="22.28515625" style="19" customWidth="1"/>
    <col min="25" max="25" width="55.85546875" style="19" customWidth="1"/>
  </cols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104</v>
      </c>
      <c r="B2" s="4">
        <v>42766</v>
      </c>
      <c r="C2" s="5">
        <v>60.7</v>
      </c>
      <c r="D2" s="3" t="s">
        <v>5</v>
      </c>
      <c r="E2" s="3" t="s">
        <v>6</v>
      </c>
      <c r="F2" s="13"/>
      <c r="G2" s="14"/>
      <c r="H2" s="15">
        <f t="shared" ref="H2:H43" si="0">IF($F2=$H$1,$C2,$L$579)</f>
        <v>0</v>
      </c>
      <c r="I2" s="39">
        <f t="shared" ref="I2:X2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104</v>
      </c>
      <c r="B3" s="4">
        <v>42766</v>
      </c>
      <c r="C3" s="5">
        <v>16.399999999999999</v>
      </c>
      <c r="D3" s="3" t="s">
        <v>7</v>
      </c>
      <c r="E3" s="3" t="s">
        <v>8</v>
      </c>
      <c r="F3" s="13"/>
      <c r="G3" s="14"/>
      <c r="H3" s="15">
        <f t="shared" si="0"/>
        <v>0</v>
      </c>
      <c r="I3" s="39">
        <f t="shared" ref="I3:X3" si="2">SUM(H3:H45)</f>
        <v>0</v>
      </c>
      <c r="J3" s="15">
        <f t="shared" si="2"/>
        <v>0</v>
      </c>
      <c r="K3" s="16">
        <f t="shared" si="2"/>
        <v>0</v>
      </c>
      <c r="L3" s="16">
        <f t="shared" si="2"/>
        <v>0</v>
      </c>
      <c r="M3" s="16">
        <f t="shared" si="2"/>
        <v>0</v>
      </c>
      <c r="N3" s="16">
        <f t="shared" si="2"/>
        <v>0</v>
      </c>
      <c r="O3" s="16">
        <f t="shared" si="2"/>
        <v>0</v>
      </c>
      <c r="P3" s="39">
        <f t="shared" si="2"/>
        <v>0</v>
      </c>
      <c r="Q3" s="16">
        <f t="shared" si="2"/>
        <v>0</v>
      </c>
      <c r="R3" s="39">
        <f t="shared" si="2"/>
        <v>0</v>
      </c>
      <c r="S3" s="16">
        <f t="shared" si="2"/>
        <v>0</v>
      </c>
      <c r="T3" s="39">
        <f t="shared" si="2"/>
        <v>0</v>
      </c>
      <c r="U3" s="16">
        <f t="shared" si="2"/>
        <v>0</v>
      </c>
      <c r="V3" s="16">
        <f t="shared" si="2"/>
        <v>0</v>
      </c>
      <c r="W3" s="39">
        <f t="shared" si="2"/>
        <v>0</v>
      </c>
      <c r="X3" s="17">
        <f t="shared" si="2"/>
        <v>0</v>
      </c>
      <c r="Y3" s="13"/>
    </row>
    <row r="4" spans="1:25" x14ac:dyDescent="0.25">
      <c r="A4" s="3" t="s">
        <v>104</v>
      </c>
      <c r="B4" s="4">
        <v>42766</v>
      </c>
      <c r="C4" s="5">
        <v>11.4</v>
      </c>
      <c r="D4" s="3" t="s">
        <v>9</v>
      </c>
      <c r="E4" s="3" t="s">
        <v>10</v>
      </c>
      <c r="F4" s="13"/>
      <c r="G4" s="14"/>
      <c r="H4" s="15">
        <f t="shared" si="0"/>
        <v>0</v>
      </c>
      <c r="I4" s="39">
        <f t="shared" ref="I4:X4" si="3">SUM(H4:H46)</f>
        <v>0</v>
      </c>
      <c r="J4" s="15">
        <f t="shared" si="3"/>
        <v>0</v>
      </c>
      <c r="K4" s="16">
        <f t="shared" si="3"/>
        <v>0</v>
      </c>
      <c r="L4" s="16">
        <f t="shared" si="3"/>
        <v>0</v>
      </c>
      <c r="M4" s="16">
        <f t="shared" si="3"/>
        <v>0</v>
      </c>
      <c r="N4" s="16">
        <f t="shared" si="3"/>
        <v>0</v>
      </c>
      <c r="O4" s="16">
        <f t="shared" si="3"/>
        <v>0</v>
      </c>
      <c r="P4" s="39">
        <f t="shared" si="3"/>
        <v>0</v>
      </c>
      <c r="Q4" s="16">
        <f t="shared" si="3"/>
        <v>0</v>
      </c>
      <c r="R4" s="39">
        <f t="shared" si="3"/>
        <v>0</v>
      </c>
      <c r="S4" s="16">
        <f t="shared" si="3"/>
        <v>0</v>
      </c>
      <c r="T4" s="39">
        <f t="shared" si="3"/>
        <v>0</v>
      </c>
      <c r="U4" s="16">
        <f t="shared" si="3"/>
        <v>0</v>
      </c>
      <c r="V4" s="16">
        <f t="shared" si="3"/>
        <v>0</v>
      </c>
      <c r="W4" s="39">
        <f t="shared" si="3"/>
        <v>0</v>
      </c>
      <c r="X4" s="17">
        <f t="shared" si="3"/>
        <v>0</v>
      </c>
      <c r="Y4" s="13"/>
    </row>
    <row r="5" spans="1:25" x14ac:dyDescent="0.25">
      <c r="A5" s="3" t="s">
        <v>104</v>
      </c>
      <c r="B5" s="4">
        <v>42768</v>
      </c>
      <c r="C5" s="5">
        <v>65.930000000000007</v>
      </c>
      <c r="D5" s="3" t="s">
        <v>11</v>
      </c>
      <c r="E5" s="3" t="s">
        <v>12</v>
      </c>
      <c r="F5" s="13"/>
      <c r="G5" s="14"/>
      <c r="H5" s="15">
        <f t="shared" si="0"/>
        <v>0</v>
      </c>
      <c r="I5" s="39">
        <f t="shared" ref="I5:X5" si="4">SUM(H5:H47)</f>
        <v>0</v>
      </c>
      <c r="J5" s="15">
        <f t="shared" si="4"/>
        <v>0</v>
      </c>
      <c r="K5" s="16">
        <f t="shared" si="4"/>
        <v>0</v>
      </c>
      <c r="L5" s="16">
        <f t="shared" si="4"/>
        <v>0</v>
      </c>
      <c r="M5" s="16">
        <f t="shared" si="4"/>
        <v>0</v>
      </c>
      <c r="N5" s="16">
        <f t="shared" si="4"/>
        <v>0</v>
      </c>
      <c r="O5" s="16">
        <f t="shared" si="4"/>
        <v>0</v>
      </c>
      <c r="P5" s="39">
        <f t="shared" si="4"/>
        <v>0</v>
      </c>
      <c r="Q5" s="16">
        <f t="shared" si="4"/>
        <v>0</v>
      </c>
      <c r="R5" s="39">
        <f t="shared" si="4"/>
        <v>0</v>
      </c>
      <c r="S5" s="16">
        <f t="shared" si="4"/>
        <v>0</v>
      </c>
      <c r="T5" s="39">
        <f t="shared" si="4"/>
        <v>0</v>
      </c>
      <c r="U5" s="16">
        <f t="shared" si="4"/>
        <v>0</v>
      </c>
      <c r="V5" s="16">
        <f t="shared" si="4"/>
        <v>0</v>
      </c>
      <c r="W5" s="39">
        <f t="shared" si="4"/>
        <v>0</v>
      </c>
      <c r="X5" s="17">
        <f t="shared" si="4"/>
        <v>0</v>
      </c>
      <c r="Y5" s="13"/>
    </row>
    <row r="6" spans="1:25" x14ac:dyDescent="0.25">
      <c r="A6" s="3" t="s">
        <v>104</v>
      </c>
      <c r="B6" s="4">
        <v>42768</v>
      </c>
      <c r="C6" s="5">
        <v>11.6</v>
      </c>
      <c r="D6" s="3" t="s">
        <v>13</v>
      </c>
      <c r="E6" s="3" t="s">
        <v>14</v>
      </c>
      <c r="F6" s="13"/>
      <c r="G6" s="14"/>
      <c r="H6" s="15">
        <f t="shared" si="0"/>
        <v>0</v>
      </c>
      <c r="I6" s="39">
        <f t="shared" ref="I6:X6" si="5">SUM(H6:H48)</f>
        <v>0</v>
      </c>
      <c r="J6" s="15">
        <f t="shared" si="5"/>
        <v>0</v>
      </c>
      <c r="K6" s="16">
        <f t="shared" si="5"/>
        <v>0</v>
      </c>
      <c r="L6" s="16">
        <f t="shared" si="5"/>
        <v>0</v>
      </c>
      <c r="M6" s="16">
        <f t="shared" si="5"/>
        <v>0</v>
      </c>
      <c r="N6" s="16">
        <f t="shared" si="5"/>
        <v>0</v>
      </c>
      <c r="O6" s="16">
        <f t="shared" si="5"/>
        <v>0</v>
      </c>
      <c r="P6" s="39">
        <f t="shared" si="5"/>
        <v>0</v>
      </c>
      <c r="Q6" s="16">
        <f t="shared" si="5"/>
        <v>0</v>
      </c>
      <c r="R6" s="39">
        <f t="shared" si="5"/>
        <v>0</v>
      </c>
      <c r="S6" s="16">
        <f t="shared" si="5"/>
        <v>0</v>
      </c>
      <c r="T6" s="39">
        <f t="shared" si="5"/>
        <v>0</v>
      </c>
      <c r="U6" s="16">
        <f t="shared" si="5"/>
        <v>0</v>
      </c>
      <c r="V6" s="16">
        <f t="shared" si="5"/>
        <v>0</v>
      </c>
      <c r="W6" s="39">
        <f t="shared" si="5"/>
        <v>0</v>
      </c>
      <c r="X6" s="17">
        <f t="shared" si="5"/>
        <v>0</v>
      </c>
      <c r="Y6" s="13"/>
    </row>
    <row r="7" spans="1:25" x14ac:dyDescent="0.25">
      <c r="A7" s="3" t="s">
        <v>104</v>
      </c>
      <c r="B7" s="4">
        <v>42769</v>
      </c>
      <c r="C7" s="5">
        <v>14</v>
      </c>
      <c r="D7" s="3" t="s">
        <v>15</v>
      </c>
      <c r="E7" s="3" t="s">
        <v>16</v>
      </c>
      <c r="F7" s="13"/>
      <c r="G7" s="14"/>
      <c r="H7" s="15">
        <f t="shared" si="0"/>
        <v>0</v>
      </c>
      <c r="I7" s="39">
        <f t="shared" ref="I7:X7" si="6">SUM(H7:H49)</f>
        <v>0</v>
      </c>
      <c r="J7" s="15">
        <f t="shared" si="6"/>
        <v>0</v>
      </c>
      <c r="K7" s="16">
        <f t="shared" si="6"/>
        <v>0</v>
      </c>
      <c r="L7" s="16">
        <f t="shared" si="6"/>
        <v>0</v>
      </c>
      <c r="M7" s="16">
        <f t="shared" si="6"/>
        <v>0</v>
      </c>
      <c r="N7" s="16">
        <f t="shared" si="6"/>
        <v>0</v>
      </c>
      <c r="O7" s="16">
        <f t="shared" si="6"/>
        <v>0</v>
      </c>
      <c r="P7" s="39">
        <f t="shared" si="6"/>
        <v>0</v>
      </c>
      <c r="Q7" s="16">
        <f t="shared" si="6"/>
        <v>0</v>
      </c>
      <c r="R7" s="39">
        <f t="shared" si="6"/>
        <v>0</v>
      </c>
      <c r="S7" s="16">
        <f t="shared" si="6"/>
        <v>0</v>
      </c>
      <c r="T7" s="39">
        <f t="shared" si="6"/>
        <v>0</v>
      </c>
      <c r="U7" s="16">
        <f t="shared" si="6"/>
        <v>0</v>
      </c>
      <c r="V7" s="16">
        <f t="shared" si="6"/>
        <v>0</v>
      </c>
      <c r="W7" s="39">
        <f t="shared" si="6"/>
        <v>0</v>
      </c>
      <c r="X7" s="17">
        <f t="shared" si="6"/>
        <v>0</v>
      </c>
      <c r="Y7" s="13"/>
    </row>
    <row r="8" spans="1:25" x14ac:dyDescent="0.25">
      <c r="A8" s="3" t="s">
        <v>101</v>
      </c>
      <c r="B8" s="4">
        <v>42773</v>
      </c>
      <c r="C8" s="5">
        <v>67.510000000000005</v>
      </c>
      <c r="D8" s="3" t="s">
        <v>17</v>
      </c>
      <c r="E8" s="3" t="s">
        <v>18</v>
      </c>
      <c r="F8" s="13"/>
      <c r="G8" s="14"/>
      <c r="H8" s="15">
        <f t="shared" si="0"/>
        <v>0</v>
      </c>
      <c r="I8" s="39">
        <f t="shared" ref="I8:X8" si="7">SUM(H8:H50)</f>
        <v>0</v>
      </c>
      <c r="J8" s="15">
        <f t="shared" si="7"/>
        <v>0</v>
      </c>
      <c r="K8" s="16">
        <f t="shared" si="7"/>
        <v>0</v>
      </c>
      <c r="L8" s="16">
        <f t="shared" si="7"/>
        <v>0</v>
      </c>
      <c r="M8" s="16">
        <f t="shared" si="7"/>
        <v>0</v>
      </c>
      <c r="N8" s="16">
        <f t="shared" si="7"/>
        <v>0</v>
      </c>
      <c r="O8" s="16">
        <f t="shared" si="7"/>
        <v>0</v>
      </c>
      <c r="P8" s="39">
        <f t="shared" si="7"/>
        <v>0</v>
      </c>
      <c r="Q8" s="16">
        <f t="shared" si="7"/>
        <v>0</v>
      </c>
      <c r="R8" s="39">
        <f t="shared" si="7"/>
        <v>0</v>
      </c>
      <c r="S8" s="16">
        <f t="shared" si="7"/>
        <v>0</v>
      </c>
      <c r="T8" s="39">
        <f t="shared" si="7"/>
        <v>0</v>
      </c>
      <c r="U8" s="16">
        <f t="shared" si="7"/>
        <v>0</v>
      </c>
      <c r="V8" s="16">
        <f t="shared" si="7"/>
        <v>0</v>
      </c>
      <c r="W8" s="39">
        <f t="shared" si="7"/>
        <v>0</v>
      </c>
      <c r="X8" s="17">
        <f t="shared" si="7"/>
        <v>0</v>
      </c>
      <c r="Y8" s="13"/>
    </row>
    <row r="9" spans="1:25" x14ac:dyDescent="0.25">
      <c r="A9" s="3" t="s">
        <v>101</v>
      </c>
      <c r="B9" s="4">
        <v>42774</v>
      </c>
      <c r="C9" s="5">
        <v>5.4</v>
      </c>
      <c r="D9" s="3" t="s">
        <v>19</v>
      </c>
      <c r="E9" s="3" t="s">
        <v>20</v>
      </c>
      <c r="F9" s="13"/>
      <c r="G9" s="14"/>
      <c r="H9" s="15">
        <f t="shared" si="0"/>
        <v>0</v>
      </c>
      <c r="I9" s="39">
        <f t="shared" ref="I9:X9" si="8">SUM(H9:H51)</f>
        <v>0</v>
      </c>
      <c r="J9" s="15">
        <f t="shared" si="8"/>
        <v>0</v>
      </c>
      <c r="K9" s="16">
        <f t="shared" si="8"/>
        <v>0</v>
      </c>
      <c r="L9" s="16">
        <f t="shared" si="8"/>
        <v>0</v>
      </c>
      <c r="M9" s="16">
        <f t="shared" si="8"/>
        <v>0</v>
      </c>
      <c r="N9" s="16">
        <f t="shared" si="8"/>
        <v>0</v>
      </c>
      <c r="O9" s="16">
        <f t="shared" si="8"/>
        <v>0</v>
      </c>
      <c r="P9" s="39">
        <f t="shared" si="8"/>
        <v>0</v>
      </c>
      <c r="Q9" s="16">
        <f t="shared" si="8"/>
        <v>0</v>
      </c>
      <c r="R9" s="39">
        <f t="shared" si="8"/>
        <v>0</v>
      </c>
      <c r="S9" s="16">
        <f t="shared" si="8"/>
        <v>0</v>
      </c>
      <c r="T9" s="39">
        <f t="shared" si="8"/>
        <v>0</v>
      </c>
      <c r="U9" s="16">
        <f t="shared" si="8"/>
        <v>0</v>
      </c>
      <c r="V9" s="16">
        <f t="shared" si="8"/>
        <v>0</v>
      </c>
      <c r="W9" s="39">
        <f t="shared" si="8"/>
        <v>0</v>
      </c>
      <c r="X9" s="17">
        <f t="shared" si="8"/>
        <v>0</v>
      </c>
      <c r="Y9" s="13"/>
    </row>
    <row r="10" spans="1:25" x14ac:dyDescent="0.25">
      <c r="A10" s="3" t="s">
        <v>101</v>
      </c>
      <c r="B10" s="4">
        <v>42775</v>
      </c>
      <c r="C10" s="5">
        <v>13.6</v>
      </c>
      <c r="D10" s="3" t="s">
        <v>21</v>
      </c>
      <c r="E10" s="3" t="s">
        <v>22</v>
      </c>
      <c r="F10" s="13"/>
      <c r="G10" s="14"/>
      <c r="H10" s="15">
        <f t="shared" si="0"/>
        <v>0</v>
      </c>
      <c r="I10" s="39">
        <f t="shared" ref="I10:X10" si="9">SUM(H10:H52)</f>
        <v>0</v>
      </c>
      <c r="J10" s="15">
        <f t="shared" si="9"/>
        <v>0</v>
      </c>
      <c r="K10" s="16">
        <f t="shared" si="9"/>
        <v>0</v>
      </c>
      <c r="L10" s="16">
        <f t="shared" si="9"/>
        <v>0</v>
      </c>
      <c r="M10" s="16">
        <f t="shared" si="9"/>
        <v>0</v>
      </c>
      <c r="N10" s="16">
        <f t="shared" si="9"/>
        <v>0</v>
      </c>
      <c r="O10" s="16">
        <f t="shared" si="9"/>
        <v>0</v>
      </c>
      <c r="P10" s="39">
        <f t="shared" si="9"/>
        <v>0</v>
      </c>
      <c r="Q10" s="16">
        <f t="shared" si="9"/>
        <v>0</v>
      </c>
      <c r="R10" s="39">
        <f t="shared" si="9"/>
        <v>0</v>
      </c>
      <c r="S10" s="16">
        <f t="shared" si="9"/>
        <v>0</v>
      </c>
      <c r="T10" s="39">
        <f t="shared" si="9"/>
        <v>0</v>
      </c>
      <c r="U10" s="16">
        <f t="shared" si="9"/>
        <v>0</v>
      </c>
      <c r="V10" s="16">
        <f t="shared" si="9"/>
        <v>0</v>
      </c>
      <c r="W10" s="39">
        <f t="shared" si="9"/>
        <v>0</v>
      </c>
      <c r="X10" s="17">
        <f t="shared" si="9"/>
        <v>0</v>
      </c>
      <c r="Y10" s="13"/>
    </row>
    <row r="11" spans="1:25" x14ac:dyDescent="0.25">
      <c r="A11" s="3" t="s">
        <v>101</v>
      </c>
      <c r="B11" s="4">
        <v>42776</v>
      </c>
      <c r="C11" s="5">
        <v>9.9</v>
      </c>
      <c r="D11" s="3" t="s">
        <v>23</v>
      </c>
      <c r="E11" s="3" t="s">
        <v>24</v>
      </c>
      <c r="F11" s="13"/>
      <c r="G11" s="14"/>
      <c r="H11" s="15">
        <f t="shared" si="0"/>
        <v>0</v>
      </c>
      <c r="I11" s="39">
        <f t="shared" ref="I11:X11" si="10">SUM(H11:H53)</f>
        <v>0</v>
      </c>
      <c r="J11" s="15">
        <f t="shared" si="10"/>
        <v>0</v>
      </c>
      <c r="K11" s="16">
        <f t="shared" si="10"/>
        <v>0</v>
      </c>
      <c r="L11" s="16">
        <f t="shared" si="10"/>
        <v>0</v>
      </c>
      <c r="M11" s="16">
        <f t="shared" si="10"/>
        <v>0</v>
      </c>
      <c r="N11" s="16">
        <f t="shared" si="10"/>
        <v>0</v>
      </c>
      <c r="O11" s="16">
        <f t="shared" si="10"/>
        <v>0</v>
      </c>
      <c r="P11" s="39">
        <f t="shared" si="10"/>
        <v>0</v>
      </c>
      <c r="Q11" s="16">
        <f t="shared" si="10"/>
        <v>0</v>
      </c>
      <c r="R11" s="39">
        <f t="shared" si="10"/>
        <v>0</v>
      </c>
      <c r="S11" s="16">
        <f t="shared" si="10"/>
        <v>0</v>
      </c>
      <c r="T11" s="39">
        <f t="shared" si="10"/>
        <v>0</v>
      </c>
      <c r="U11" s="16">
        <f t="shared" si="10"/>
        <v>0</v>
      </c>
      <c r="V11" s="16">
        <f t="shared" si="10"/>
        <v>0</v>
      </c>
      <c r="W11" s="39">
        <f t="shared" si="10"/>
        <v>0</v>
      </c>
      <c r="X11" s="17">
        <f t="shared" si="10"/>
        <v>0</v>
      </c>
      <c r="Y11" s="13"/>
    </row>
    <row r="12" spans="1:25" x14ac:dyDescent="0.25">
      <c r="A12" s="3" t="s">
        <v>101</v>
      </c>
      <c r="B12" s="4">
        <v>42779</v>
      </c>
      <c r="C12" s="5">
        <v>67.42</v>
      </c>
      <c r="D12" s="3" t="s">
        <v>25</v>
      </c>
      <c r="E12" s="3" t="s">
        <v>26</v>
      </c>
      <c r="F12" s="13"/>
      <c r="G12" s="14"/>
      <c r="H12" s="15">
        <f t="shared" si="0"/>
        <v>0</v>
      </c>
      <c r="I12" s="39">
        <f t="shared" ref="I12:X12" si="11">SUM(H12:H54)</f>
        <v>0</v>
      </c>
      <c r="J12" s="15">
        <f t="shared" si="11"/>
        <v>0</v>
      </c>
      <c r="K12" s="16">
        <f t="shared" si="11"/>
        <v>0</v>
      </c>
      <c r="L12" s="16">
        <f t="shared" si="11"/>
        <v>0</v>
      </c>
      <c r="M12" s="16">
        <f t="shared" si="11"/>
        <v>0</v>
      </c>
      <c r="N12" s="16">
        <f t="shared" si="11"/>
        <v>0</v>
      </c>
      <c r="O12" s="16">
        <f t="shared" si="11"/>
        <v>0</v>
      </c>
      <c r="P12" s="39">
        <f t="shared" si="11"/>
        <v>0</v>
      </c>
      <c r="Q12" s="16">
        <f t="shared" si="11"/>
        <v>0</v>
      </c>
      <c r="R12" s="39">
        <f t="shared" si="11"/>
        <v>0</v>
      </c>
      <c r="S12" s="16">
        <f t="shared" si="11"/>
        <v>0</v>
      </c>
      <c r="T12" s="39">
        <f t="shared" si="11"/>
        <v>0</v>
      </c>
      <c r="U12" s="16">
        <f t="shared" si="11"/>
        <v>0</v>
      </c>
      <c r="V12" s="16">
        <f t="shared" si="11"/>
        <v>0</v>
      </c>
      <c r="W12" s="39">
        <f t="shared" si="11"/>
        <v>0</v>
      </c>
      <c r="X12" s="17">
        <f t="shared" si="11"/>
        <v>0</v>
      </c>
      <c r="Y12" s="13"/>
    </row>
    <row r="13" spans="1:25" x14ac:dyDescent="0.25">
      <c r="A13" s="3" t="s">
        <v>101</v>
      </c>
      <c r="B13" s="4">
        <v>42779</v>
      </c>
      <c r="C13" s="5">
        <v>5.6</v>
      </c>
      <c r="D13" s="3" t="s">
        <v>27</v>
      </c>
      <c r="E13" s="3" t="s">
        <v>28</v>
      </c>
      <c r="F13" s="13"/>
      <c r="G13" s="14"/>
      <c r="H13" s="15">
        <f t="shared" si="0"/>
        <v>0</v>
      </c>
      <c r="I13" s="39">
        <f t="shared" ref="I13:X13" si="12">SUM(H13:H55)</f>
        <v>0</v>
      </c>
      <c r="J13" s="15">
        <f t="shared" si="12"/>
        <v>0</v>
      </c>
      <c r="K13" s="16">
        <f t="shared" si="12"/>
        <v>0</v>
      </c>
      <c r="L13" s="16">
        <f t="shared" si="12"/>
        <v>0</v>
      </c>
      <c r="M13" s="16">
        <f t="shared" si="12"/>
        <v>0</v>
      </c>
      <c r="N13" s="16">
        <f t="shared" si="12"/>
        <v>0</v>
      </c>
      <c r="O13" s="16">
        <f t="shared" si="12"/>
        <v>0</v>
      </c>
      <c r="P13" s="39">
        <f t="shared" si="12"/>
        <v>0</v>
      </c>
      <c r="Q13" s="16">
        <f t="shared" si="12"/>
        <v>0</v>
      </c>
      <c r="R13" s="39">
        <f t="shared" si="12"/>
        <v>0</v>
      </c>
      <c r="S13" s="16">
        <f t="shared" si="12"/>
        <v>0</v>
      </c>
      <c r="T13" s="39">
        <f t="shared" si="12"/>
        <v>0</v>
      </c>
      <c r="U13" s="16">
        <f t="shared" si="12"/>
        <v>0</v>
      </c>
      <c r="V13" s="16">
        <f t="shared" si="12"/>
        <v>0</v>
      </c>
      <c r="W13" s="39">
        <f t="shared" si="12"/>
        <v>0</v>
      </c>
      <c r="X13" s="17">
        <f t="shared" si="12"/>
        <v>0</v>
      </c>
      <c r="Y13" s="13"/>
    </row>
    <row r="14" spans="1:25" x14ac:dyDescent="0.25">
      <c r="A14" s="3" t="s">
        <v>101</v>
      </c>
      <c r="B14" s="4">
        <v>42780</v>
      </c>
      <c r="C14" s="5">
        <v>16.899999999999999</v>
      </c>
      <c r="D14" s="3" t="s">
        <v>29</v>
      </c>
      <c r="E14" s="3" t="s">
        <v>30</v>
      </c>
      <c r="F14" s="13"/>
      <c r="G14" s="14"/>
      <c r="H14" s="15">
        <f t="shared" si="0"/>
        <v>0</v>
      </c>
      <c r="I14" s="39">
        <f t="shared" ref="I14:X14" si="13">SUM(H14:H56)</f>
        <v>0</v>
      </c>
      <c r="J14" s="15">
        <f t="shared" si="13"/>
        <v>0</v>
      </c>
      <c r="K14" s="16">
        <f t="shared" si="13"/>
        <v>0</v>
      </c>
      <c r="L14" s="16">
        <f t="shared" si="13"/>
        <v>0</v>
      </c>
      <c r="M14" s="16">
        <f t="shared" si="13"/>
        <v>0</v>
      </c>
      <c r="N14" s="16">
        <f t="shared" si="13"/>
        <v>0</v>
      </c>
      <c r="O14" s="16">
        <f t="shared" si="13"/>
        <v>0</v>
      </c>
      <c r="P14" s="39">
        <f t="shared" si="13"/>
        <v>0</v>
      </c>
      <c r="Q14" s="16">
        <f t="shared" si="13"/>
        <v>0</v>
      </c>
      <c r="R14" s="39">
        <f t="shared" si="13"/>
        <v>0</v>
      </c>
      <c r="S14" s="16">
        <f t="shared" si="13"/>
        <v>0</v>
      </c>
      <c r="T14" s="39">
        <f t="shared" si="13"/>
        <v>0</v>
      </c>
      <c r="U14" s="16">
        <f t="shared" si="13"/>
        <v>0</v>
      </c>
      <c r="V14" s="16">
        <f t="shared" si="13"/>
        <v>0</v>
      </c>
      <c r="W14" s="39">
        <f t="shared" si="13"/>
        <v>0</v>
      </c>
      <c r="X14" s="17">
        <f t="shared" si="13"/>
        <v>0</v>
      </c>
      <c r="Y14" s="13"/>
    </row>
    <row r="15" spans="1:25" x14ac:dyDescent="0.25">
      <c r="A15" s="3" t="s">
        <v>101</v>
      </c>
      <c r="B15" s="4">
        <v>42781</v>
      </c>
      <c r="C15" s="5">
        <v>60.95</v>
      </c>
      <c r="D15" s="3" t="s">
        <v>17</v>
      </c>
      <c r="E15" s="3" t="s">
        <v>18</v>
      </c>
      <c r="F15" s="13"/>
      <c r="G15" s="14"/>
      <c r="H15" s="15">
        <f t="shared" si="0"/>
        <v>0</v>
      </c>
      <c r="I15" s="39">
        <f t="shared" ref="I15:X15" si="14">SUM(H15:H57)</f>
        <v>0</v>
      </c>
      <c r="J15" s="15">
        <f t="shared" si="14"/>
        <v>0</v>
      </c>
      <c r="K15" s="16">
        <f t="shared" si="14"/>
        <v>0</v>
      </c>
      <c r="L15" s="16">
        <f t="shared" si="14"/>
        <v>0</v>
      </c>
      <c r="M15" s="16">
        <f t="shared" si="14"/>
        <v>0</v>
      </c>
      <c r="N15" s="16">
        <f t="shared" si="14"/>
        <v>0</v>
      </c>
      <c r="O15" s="16">
        <f t="shared" si="14"/>
        <v>0</v>
      </c>
      <c r="P15" s="39">
        <f t="shared" si="14"/>
        <v>0</v>
      </c>
      <c r="Q15" s="16">
        <f t="shared" si="14"/>
        <v>0</v>
      </c>
      <c r="R15" s="39">
        <f t="shared" si="14"/>
        <v>0</v>
      </c>
      <c r="S15" s="16">
        <f t="shared" si="14"/>
        <v>0</v>
      </c>
      <c r="T15" s="39">
        <f t="shared" si="14"/>
        <v>0</v>
      </c>
      <c r="U15" s="16">
        <f t="shared" si="14"/>
        <v>0</v>
      </c>
      <c r="V15" s="16">
        <f t="shared" si="14"/>
        <v>0</v>
      </c>
      <c r="W15" s="39">
        <f t="shared" si="14"/>
        <v>0</v>
      </c>
      <c r="X15" s="17">
        <f t="shared" si="14"/>
        <v>0</v>
      </c>
      <c r="Y15" s="13"/>
    </row>
    <row r="16" spans="1:25" x14ac:dyDescent="0.25">
      <c r="A16" s="3" t="s">
        <v>101</v>
      </c>
      <c r="B16" s="4">
        <v>42781</v>
      </c>
      <c r="C16" s="5">
        <v>5.8</v>
      </c>
      <c r="D16" s="3" t="s">
        <v>31</v>
      </c>
      <c r="E16" s="3" t="s">
        <v>32</v>
      </c>
      <c r="F16" s="13"/>
      <c r="G16" s="14"/>
      <c r="H16" s="15">
        <f t="shared" si="0"/>
        <v>0</v>
      </c>
      <c r="I16" s="39">
        <f t="shared" ref="I16:X16" si="15">SUM(H16:H58)</f>
        <v>0</v>
      </c>
      <c r="J16" s="15">
        <f t="shared" si="15"/>
        <v>0</v>
      </c>
      <c r="K16" s="16">
        <f t="shared" si="15"/>
        <v>0</v>
      </c>
      <c r="L16" s="16">
        <f t="shared" si="15"/>
        <v>0</v>
      </c>
      <c r="M16" s="16">
        <f t="shared" si="15"/>
        <v>0</v>
      </c>
      <c r="N16" s="16">
        <f t="shared" si="15"/>
        <v>0</v>
      </c>
      <c r="O16" s="16">
        <f t="shared" si="15"/>
        <v>0</v>
      </c>
      <c r="P16" s="39">
        <f t="shared" si="15"/>
        <v>0</v>
      </c>
      <c r="Q16" s="16">
        <f t="shared" si="15"/>
        <v>0</v>
      </c>
      <c r="R16" s="39">
        <f t="shared" si="15"/>
        <v>0</v>
      </c>
      <c r="S16" s="16">
        <f t="shared" si="15"/>
        <v>0</v>
      </c>
      <c r="T16" s="39">
        <f t="shared" si="15"/>
        <v>0</v>
      </c>
      <c r="U16" s="16">
        <f t="shared" si="15"/>
        <v>0</v>
      </c>
      <c r="V16" s="16">
        <f t="shared" si="15"/>
        <v>0</v>
      </c>
      <c r="W16" s="39">
        <f t="shared" si="15"/>
        <v>0</v>
      </c>
      <c r="X16" s="17">
        <f t="shared" si="15"/>
        <v>0</v>
      </c>
      <c r="Y16" s="13"/>
    </row>
    <row r="17" spans="1:25" x14ac:dyDescent="0.25">
      <c r="A17" s="3" t="s">
        <v>101</v>
      </c>
      <c r="B17" s="4">
        <v>42782</v>
      </c>
      <c r="C17" s="5">
        <v>19</v>
      </c>
      <c r="D17" s="3" t="s">
        <v>33</v>
      </c>
      <c r="E17" s="3" t="s">
        <v>34</v>
      </c>
      <c r="F17" s="13"/>
      <c r="G17" s="14"/>
      <c r="H17" s="15">
        <f t="shared" si="0"/>
        <v>0</v>
      </c>
      <c r="I17" s="39">
        <f t="shared" ref="I17:X17" si="16">SUM(H17:H59)</f>
        <v>0</v>
      </c>
      <c r="J17" s="15">
        <f t="shared" si="16"/>
        <v>0</v>
      </c>
      <c r="K17" s="16">
        <f t="shared" si="16"/>
        <v>0</v>
      </c>
      <c r="L17" s="16">
        <f t="shared" si="16"/>
        <v>0</v>
      </c>
      <c r="M17" s="16">
        <f t="shared" si="16"/>
        <v>0</v>
      </c>
      <c r="N17" s="16">
        <f t="shared" si="16"/>
        <v>0</v>
      </c>
      <c r="O17" s="16">
        <f t="shared" si="16"/>
        <v>0</v>
      </c>
      <c r="P17" s="39">
        <f t="shared" si="16"/>
        <v>0</v>
      </c>
      <c r="Q17" s="16">
        <f t="shared" si="16"/>
        <v>0</v>
      </c>
      <c r="R17" s="39">
        <f t="shared" si="16"/>
        <v>0</v>
      </c>
      <c r="S17" s="16">
        <f t="shared" si="16"/>
        <v>0</v>
      </c>
      <c r="T17" s="39">
        <f t="shared" si="16"/>
        <v>0</v>
      </c>
      <c r="U17" s="16">
        <f t="shared" si="16"/>
        <v>0</v>
      </c>
      <c r="V17" s="16">
        <f t="shared" si="16"/>
        <v>0</v>
      </c>
      <c r="W17" s="39">
        <f t="shared" si="16"/>
        <v>0</v>
      </c>
      <c r="X17" s="17">
        <f t="shared" si="16"/>
        <v>0</v>
      </c>
      <c r="Y17" s="13"/>
    </row>
    <row r="18" spans="1:25" x14ac:dyDescent="0.25">
      <c r="A18" s="3" t="s">
        <v>101</v>
      </c>
      <c r="B18" s="4">
        <v>42793</v>
      </c>
      <c r="C18" s="5">
        <v>64.59</v>
      </c>
      <c r="D18" s="3" t="s">
        <v>17</v>
      </c>
      <c r="E18" s="3" t="s">
        <v>18</v>
      </c>
      <c r="F18" s="13"/>
      <c r="G18" s="14"/>
      <c r="H18" s="15">
        <f t="shared" si="0"/>
        <v>0</v>
      </c>
      <c r="I18" s="39">
        <f t="shared" ref="I18:X18" si="17">SUM(H18:H60)</f>
        <v>0</v>
      </c>
      <c r="J18" s="15">
        <f t="shared" si="17"/>
        <v>0</v>
      </c>
      <c r="K18" s="16">
        <f t="shared" si="17"/>
        <v>0</v>
      </c>
      <c r="L18" s="16">
        <f t="shared" si="17"/>
        <v>0</v>
      </c>
      <c r="M18" s="16">
        <f t="shared" si="17"/>
        <v>0</v>
      </c>
      <c r="N18" s="16">
        <f t="shared" si="17"/>
        <v>0</v>
      </c>
      <c r="O18" s="16">
        <f t="shared" si="17"/>
        <v>0</v>
      </c>
      <c r="P18" s="39">
        <f t="shared" si="17"/>
        <v>0</v>
      </c>
      <c r="Q18" s="16">
        <f t="shared" si="17"/>
        <v>0</v>
      </c>
      <c r="R18" s="39">
        <f t="shared" si="17"/>
        <v>0</v>
      </c>
      <c r="S18" s="16">
        <f t="shared" si="17"/>
        <v>0</v>
      </c>
      <c r="T18" s="39">
        <f t="shared" si="17"/>
        <v>0</v>
      </c>
      <c r="U18" s="16">
        <f t="shared" si="17"/>
        <v>0</v>
      </c>
      <c r="V18" s="16">
        <f t="shared" si="17"/>
        <v>0</v>
      </c>
      <c r="W18" s="39">
        <f t="shared" si="17"/>
        <v>0</v>
      </c>
      <c r="X18" s="17">
        <f t="shared" si="17"/>
        <v>0</v>
      </c>
      <c r="Y18" s="13"/>
    </row>
    <row r="19" spans="1:25" x14ac:dyDescent="0.25">
      <c r="A19" s="3" t="s">
        <v>101</v>
      </c>
      <c r="B19" s="4">
        <v>42793</v>
      </c>
      <c r="C19" s="5">
        <v>30</v>
      </c>
      <c r="D19" s="3" t="s">
        <v>35</v>
      </c>
      <c r="E19" s="3" t="s">
        <v>36</v>
      </c>
      <c r="F19" s="13"/>
      <c r="G19" s="14"/>
      <c r="H19" s="15">
        <f t="shared" si="0"/>
        <v>0</v>
      </c>
      <c r="I19" s="39">
        <f t="shared" ref="I19:X19" si="18">SUM(H19:H61)</f>
        <v>0</v>
      </c>
      <c r="J19" s="15">
        <f t="shared" si="18"/>
        <v>0</v>
      </c>
      <c r="K19" s="16">
        <f t="shared" si="18"/>
        <v>0</v>
      </c>
      <c r="L19" s="16">
        <f t="shared" si="18"/>
        <v>0</v>
      </c>
      <c r="M19" s="16">
        <f t="shared" si="18"/>
        <v>0</v>
      </c>
      <c r="N19" s="16">
        <f t="shared" si="18"/>
        <v>0</v>
      </c>
      <c r="O19" s="16">
        <f t="shared" si="18"/>
        <v>0</v>
      </c>
      <c r="P19" s="39">
        <f t="shared" si="18"/>
        <v>0</v>
      </c>
      <c r="Q19" s="16">
        <f t="shared" si="18"/>
        <v>0</v>
      </c>
      <c r="R19" s="39">
        <f t="shared" si="18"/>
        <v>0</v>
      </c>
      <c r="S19" s="16">
        <f t="shared" si="18"/>
        <v>0</v>
      </c>
      <c r="T19" s="39">
        <f t="shared" si="18"/>
        <v>0</v>
      </c>
      <c r="U19" s="16">
        <f t="shared" si="18"/>
        <v>0</v>
      </c>
      <c r="V19" s="16">
        <f t="shared" si="18"/>
        <v>0</v>
      </c>
      <c r="W19" s="39">
        <f t="shared" si="18"/>
        <v>0</v>
      </c>
      <c r="X19" s="17">
        <f t="shared" si="18"/>
        <v>0</v>
      </c>
      <c r="Y19" s="13"/>
    </row>
    <row r="20" spans="1:25" x14ac:dyDescent="0.25">
      <c r="A20" s="3" t="s">
        <v>101</v>
      </c>
      <c r="B20" s="4">
        <v>42793</v>
      </c>
      <c r="C20" s="5">
        <v>23</v>
      </c>
      <c r="D20" s="3" t="s">
        <v>37</v>
      </c>
      <c r="E20" s="3" t="s">
        <v>38</v>
      </c>
      <c r="F20" s="13"/>
      <c r="G20" s="14"/>
      <c r="H20" s="15">
        <f t="shared" si="0"/>
        <v>0</v>
      </c>
      <c r="I20" s="39">
        <f t="shared" ref="I20:X20" si="19">SUM(H20:H62)</f>
        <v>0</v>
      </c>
      <c r="J20" s="15">
        <f t="shared" si="19"/>
        <v>0</v>
      </c>
      <c r="K20" s="16">
        <f t="shared" si="19"/>
        <v>0</v>
      </c>
      <c r="L20" s="16">
        <f t="shared" si="19"/>
        <v>0</v>
      </c>
      <c r="M20" s="16">
        <f t="shared" si="19"/>
        <v>0</v>
      </c>
      <c r="N20" s="16">
        <f t="shared" si="19"/>
        <v>0</v>
      </c>
      <c r="O20" s="16">
        <f t="shared" si="19"/>
        <v>0</v>
      </c>
      <c r="P20" s="39">
        <f t="shared" si="19"/>
        <v>0</v>
      </c>
      <c r="Q20" s="16">
        <f t="shared" si="19"/>
        <v>0</v>
      </c>
      <c r="R20" s="39">
        <f t="shared" si="19"/>
        <v>0</v>
      </c>
      <c r="S20" s="16">
        <f t="shared" si="19"/>
        <v>0</v>
      </c>
      <c r="T20" s="39">
        <f t="shared" si="19"/>
        <v>0</v>
      </c>
      <c r="U20" s="16">
        <f t="shared" si="19"/>
        <v>0</v>
      </c>
      <c r="V20" s="16">
        <f t="shared" si="19"/>
        <v>0</v>
      </c>
      <c r="W20" s="39">
        <f t="shared" si="19"/>
        <v>0</v>
      </c>
      <c r="X20" s="17">
        <f t="shared" si="19"/>
        <v>0</v>
      </c>
      <c r="Y20" s="13"/>
    </row>
    <row r="21" spans="1:25" x14ac:dyDescent="0.25">
      <c r="A21" s="3" t="s">
        <v>102</v>
      </c>
      <c r="B21" s="4">
        <v>42766</v>
      </c>
      <c r="C21" s="5">
        <v>14</v>
      </c>
      <c r="D21" s="3" t="s">
        <v>39</v>
      </c>
      <c r="E21" s="3" t="s">
        <v>40</v>
      </c>
      <c r="F21" s="13"/>
      <c r="G21" s="14"/>
      <c r="H21" s="15">
        <f t="shared" si="0"/>
        <v>0</v>
      </c>
      <c r="I21" s="39">
        <f t="shared" ref="I21:X21" si="20">SUM(H21:H63)</f>
        <v>0</v>
      </c>
      <c r="J21" s="15">
        <f t="shared" si="20"/>
        <v>0</v>
      </c>
      <c r="K21" s="16">
        <f t="shared" si="20"/>
        <v>0</v>
      </c>
      <c r="L21" s="16">
        <f t="shared" si="20"/>
        <v>0</v>
      </c>
      <c r="M21" s="16">
        <f t="shared" si="20"/>
        <v>0</v>
      </c>
      <c r="N21" s="16">
        <f t="shared" si="20"/>
        <v>0</v>
      </c>
      <c r="O21" s="16">
        <f t="shared" si="20"/>
        <v>0</v>
      </c>
      <c r="P21" s="39">
        <f t="shared" si="20"/>
        <v>0</v>
      </c>
      <c r="Q21" s="16">
        <f t="shared" si="20"/>
        <v>0</v>
      </c>
      <c r="R21" s="39">
        <f t="shared" si="20"/>
        <v>0</v>
      </c>
      <c r="S21" s="16">
        <f t="shared" si="20"/>
        <v>0</v>
      </c>
      <c r="T21" s="39">
        <f t="shared" si="20"/>
        <v>0</v>
      </c>
      <c r="U21" s="16">
        <f t="shared" si="20"/>
        <v>0</v>
      </c>
      <c r="V21" s="16">
        <f t="shared" si="20"/>
        <v>0</v>
      </c>
      <c r="W21" s="39">
        <f t="shared" si="20"/>
        <v>0</v>
      </c>
      <c r="X21" s="17">
        <f t="shared" si="20"/>
        <v>0</v>
      </c>
      <c r="Y21" s="13"/>
    </row>
    <row r="22" spans="1:25" x14ac:dyDescent="0.25">
      <c r="A22" s="3" t="s">
        <v>102</v>
      </c>
      <c r="B22" s="4">
        <v>42767</v>
      </c>
      <c r="C22" s="5">
        <v>21.85</v>
      </c>
      <c r="D22" s="3" t="s">
        <v>41</v>
      </c>
      <c r="E22" s="3" t="s">
        <v>42</v>
      </c>
      <c r="F22" s="13"/>
      <c r="G22" s="14"/>
      <c r="H22" s="15">
        <f t="shared" si="0"/>
        <v>0</v>
      </c>
      <c r="I22" s="39">
        <f t="shared" ref="I22:X22" si="21">SUM(H22:H64)</f>
        <v>0</v>
      </c>
      <c r="J22" s="15">
        <f t="shared" si="21"/>
        <v>0</v>
      </c>
      <c r="K22" s="16">
        <f t="shared" si="21"/>
        <v>0</v>
      </c>
      <c r="L22" s="16">
        <f t="shared" si="21"/>
        <v>0</v>
      </c>
      <c r="M22" s="16">
        <f t="shared" si="21"/>
        <v>0</v>
      </c>
      <c r="N22" s="16">
        <f t="shared" si="21"/>
        <v>0</v>
      </c>
      <c r="O22" s="16">
        <f t="shared" si="21"/>
        <v>0</v>
      </c>
      <c r="P22" s="39">
        <f t="shared" si="21"/>
        <v>0</v>
      </c>
      <c r="Q22" s="16">
        <f t="shared" si="21"/>
        <v>0</v>
      </c>
      <c r="R22" s="39">
        <f t="shared" si="21"/>
        <v>0</v>
      </c>
      <c r="S22" s="16">
        <f t="shared" si="21"/>
        <v>0</v>
      </c>
      <c r="T22" s="39">
        <f t="shared" si="21"/>
        <v>0</v>
      </c>
      <c r="U22" s="16">
        <f t="shared" si="21"/>
        <v>0</v>
      </c>
      <c r="V22" s="16">
        <f t="shared" si="21"/>
        <v>0</v>
      </c>
      <c r="W22" s="39">
        <f t="shared" si="21"/>
        <v>0</v>
      </c>
      <c r="X22" s="17">
        <f t="shared" si="21"/>
        <v>0</v>
      </c>
      <c r="Y22" s="13"/>
    </row>
    <row r="23" spans="1:25" x14ac:dyDescent="0.25">
      <c r="A23" s="3" t="s">
        <v>102</v>
      </c>
      <c r="B23" s="4">
        <v>42768</v>
      </c>
      <c r="C23" s="5">
        <v>60</v>
      </c>
      <c r="D23" s="3" t="s">
        <v>43</v>
      </c>
      <c r="E23" s="3" t="s">
        <v>44</v>
      </c>
      <c r="F23" s="13"/>
      <c r="G23" s="14"/>
      <c r="H23" s="15">
        <f t="shared" si="0"/>
        <v>0</v>
      </c>
      <c r="I23" s="39">
        <f t="shared" ref="I23:X23" si="22">SUM(H23:H65)</f>
        <v>0</v>
      </c>
      <c r="J23" s="15">
        <f t="shared" si="22"/>
        <v>0</v>
      </c>
      <c r="K23" s="16">
        <f t="shared" si="22"/>
        <v>0</v>
      </c>
      <c r="L23" s="16">
        <f t="shared" si="22"/>
        <v>0</v>
      </c>
      <c r="M23" s="16">
        <f t="shared" si="22"/>
        <v>0</v>
      </c>
      <c r="N23" s="16">
        <f t="shared" si="22"/>
        <v>0</v>
      </c>
      <c r="O23" s="16">
        <f t="shared" si="22"/>
        <v>0</v>
      </c>
      <c r="P23" s="39">
        <f t="shared" si="22"/>
        <v>0</v>
      </c>
      <c r="Q23" s="16">
        <f t="shared" si="22"/>
        <v>0</v>
      </c>
      <c r="R23" s="39">
        <f t="shared" si="22"/>
        <v>0</v>
      </c>
      <c r="S23" s="16">
        <f t="shared" si="22"/>
        <v>0</v>
      </c>
      <c r="T23" s="39">
        <f t="shared" si="22"/>
        <v>0</v>
      </c>
      <c r="U23" s="16">
        <f t="shared" si="22"/>
        <v>0</v>
      </c>
      <c r="V23" s="16">
        <f t="shared" si="22"/>
        <v>0</v>
      </c>
      <c r="W23" s="39">
        <f t="shared" si="22"/>
        <v>0</v>
      </c>
      <c r="X23" s="17">
        <f t="shared" si="22"/>
        <v>0</v>
      </c>
      <c r="Y23" s="13"/>
    </row>
    <row r="24" spans="1:25" x14ac:dyDescent="0.25">
      <c r="A24" s="3" t="s">
        <v>102</v>
      </c>
      <c r="B24" s="4">
        <v>42768</v>
      </c>
      <c r="C24" s="5">
        <v>26.25</v>
      </c>
      <c r="D24" s="3" t="s">
        <v>45</v>
      </c>
      <c r="E24" s="3" t="s">
        <v>46</v>
      </c>
      <c r="F24" s="13"/>
      <c r="G24" s="14"/>
      <c r="H24" s="15">
        <f t="shared" si="0"/>
        <v>0</v>
      </c>
      <c r="I24" s="39">
        <f t="shared" ref="I24:X24" si="23">SUM(H24:H66)</f>
        <v>0</v>
      </c>
      <c r="J24" s="15">
        <f t="shared" si="23"/>
        <v>0</v>
      </c>
      <c r="K24" s="16">
        <f t="shared" si="23"/>
        <v>0</v>
      </c>
      <c r="L24" s="16">
        <f t="shared" si="23"/>
        <v>0</v>
      </c>
      <c r="M24" s="16">
        <f t="shared" si="23"/>
        <v>0</v>
      </c>
      <c r="N24" s="16">
        <f t="shared" si="23"/>
        <v>0</v>
      </c>
      <c r="O24" s="16">
        <f t="shared" si="23"/>
        <v>0</v>
      </c>
      <c r="P24" s="39">
        <f t="shared" si="23"/>
        <v>0</v>
      </c>
      <c r="Q24" s="16">
        <f t="shared" si="23"/>
        <v>0</v>
      </c>
      <c r="R24" s="39">
        <f t="shared" si="23"/>
        <v>0</v>
      </c>
      <c r="S24" s="16">
        <f t="shared" si="23"/>
        <v>0</v>
      </c>
      <c r="T24" s="39">
        <f t="shared" si="23"/>
        <v>0</v>
      </c>
      <c r="U24" s="16">
        <f t="shared" si="23"/>
        <v>0</v>
      </c>
      <c r="V24" s="16">
        <f t="shared" si="23"/>
        <v>0</v>
      </c>
      <c r="W24" s="39">
        <f t="shared" si="23"/>
        <v>0</v>
      </c>
      <c r="X24" s="17">
        <f t="shared" si="23"/>
        <v>0</v>
      </c>
      <c r="Y24" s="13"/>
    </row>
    <row r="25" spans="1:25" x14ac:dyDescent="0.25">
      <c r="A25" s="3" t="s">
        <v>102</v>
      </c>
      <c r="B25" s="4">
        <v>42769</v>
      </c>
      <c r="C25" s="5">
        <v>16.5</v>
      </c>
      <c r="D25" s="3" t="s">
        <v>47</v>
      </c>
      <c r="E25" s="3" t="s">
        <v>48</v>
      </c>
      <c r="F25" s="13"/>
      <c r="G25" s="14"/>
      <c r="H25" s="15">
        <f t="shared" si="0"/>
        <v>0</v>
      </c>
      <c r="I25" s="39">
        <f t="shared" ref="I25:X25" si="24">SUM(H25:H67)</f>
        <v>0</v>
      </c>
      <c r="J25" s="15">
        <f t="shared" si="24"/>
        <v>0</v>
      </c>
      <c r="K25" s="16">
        <f t="shared" si="24"/>
        <v>0</v>
      </c>
      <c r="L25" s="16">
        <f t="shared" si="24"/>
        <v>0</v>
      </c>
      <c r="M25" s="16">
        <f t="shared" si="24"/>
        <v>0</v>
      </c>
      <c r="N25" s="16">
        <f t="shared" si="24"/>
        <v>0</v>
      </c>
      <c r="O25" s="16">
        <f t="shared" si="24"/>
        <v>0</v>
      </c>
      <c r="P25" s="39">
        <f t="shared" si="24"/>
        <v>0</v>
      </c>
      <c r="Q25" s="16">
        <f t="shared" si="24"/>
        <v>0</v>
      </c>
      <c r="R25" s="39">
        <f t="shared" si="24"/>
        <v>0</v>
      </c>
      <c r="S25" s="16">
        <f t="shared" si="24"/>
        <v>0</v>
      </c>
      <c r="T25" s="39">
        <f t="shared" si="24"/>
        <v>0</v>
      </c>
      <c r="U25" s="16">
        <f t="shared" si="24"/>
        <v>0</v>
      </c>
      <c r="V25" s="16">
        <f t="shared" si="24"/>
        <v>0</v>
      </c>
      <c r="W25" s="39">
        <f t="shared" si="24"/>
        <v>0</v>
      </c>
      <c r="X25" s="17">
        <f t="shared" si="24"/>
        <v>0</v>
      </c>
      <c r="Y25" s="13"/>
    </row>
    <row r="26" spans="1:25" x14ac:dyDescent="0.25">
      <c r="A26" s="3" t="s">
        <v>102</v>
      </c>
      <c r="B26" s="4">
        <v>42772</v>
      </c>
      <c r="C26" s="5">
        <v>49.9</v>
      </c>
      <c r="D26" s="3" t="s">
        <v>49</v>
      </c>
      <c r="E26" s="3" t="s">
        <v>50</v>
      </c>
      <c r="F26" s="13"/>
      <c r="G26" s="14"/>
      <c r="H26" s="15">
        <f t="shared" si="0"/>
        <v>0</v>
      </c>
      <c r="I26" s="39">
        <f t="shared" ref="I26:X26" si="25">SUM(H26:H68)</f>
        <v>0</v>
      </c>
      <c r="J26" s="15">
        <f t="shared" si="25"/>
        <v>0</v>
      </c>
      <c r="K26" s="16">
        <f t="shared" si="25"/>
        <v>0</v>
      </c>
      <c r="L26" s="16">
        <f t="shared" si="25"/>
        <v>0</v>
      </c>
      <c r="M26" s="16">
        <f t="shared" si="25"/>
        <v>0</v>
      </c>
      <c r="N26" s="16">
        <f t="shared" si="25"/>
        <v>0</v>
      </c>
      <c r="O26" s="16">
        <f t="shared" si="25"/>
        <v>0</v>
      </c>
      <c r="P26" s="39">
        <f t="shared" si="25"/>
        <v>0</v>
      </c>
      <c r="Q26" s="16">
        <f t="shared" si="25"/>
        <v>0</v>
      </c>
      <c r="R26" s="39">
        <f t="shared" si="25"/>
        <v>0</v>
      </c>
      <c r="S26" s="16">
        <f t="shared" si="25"/>
        <v>0</v>
      </c>
      <c r="T26" s="39">
        <f t="shared" si="25"/>
        <v>0</v>
      </c>
      <c r="U26" s="16">
        <f t="shared" si="25"/>
        <v>0</v>
      </c>
      <c r="V26" s="16">
        <f t="shared" si="25"/>
        <v>0</v>
      </c>
      <c r="W26" s="39">
        <f t="shared" si="25"/>
        <v>0</v>
      </c>
      <c r="X26" s="17">
        <f t="shared" si="25"/>
        <v>0</v>
      </c>
      <c r="Y26" s="13"/>
    </row>
    <row r="27" spans="1:25" x14ac:dyDescent="0.25">
      <c r="A27" s="3" t="s">
        <v>102</v>
      </c>
      <c r="B27" s="4">
        <v>42772</v>
      </c>
      <c r="C27" s="5">
        <v>17.5</v>
      </c>
      <c r="D27" s="3" t="s">
        <v>51</v>
      </c>
      <c r="E27" s="3" t="s">
        <v>52</v>
      </c>
      <c r="F27" s="13"/>
      <c r="G27" s="14"/>
      <c r="H27" s="15">
        <f t="shared" si="0"/>
        <v>0</v>
      </c>
      <c r="I27" s="39">
        <f t="shared" ref="I27:X27" si="26">SUM(H27:H69)</f>
        <v>0</v>
      </c>
      <c r="J27" s="15">
        <f t="shared" si="26"/>
        <v>0</v>
      </c>
      <c r="K27" s="16">
        <f t="shared" si="26"/>
        <v>0</v>
      </c>
      <c r="L27" s="16">
        <f t="shared" si="26"/>
        <v>0</v>
      </c>
      <c r="M27" s="16">
        <f t="shared" si="26"/>
        <v>0</v>
      </c>
      <c r="N27" s="16">
        <f t="shared" si="26"/>
        <v>0</v>
      </c>
      <c r="O27" s="16">
        <f t="shared" si="26"/>
        <v>0</v>
      </c>
      <c r="P27" s="39">
        <f t="shared" si="26"/>
        <v>0</v>
      </c>
      <c r="Q27" s="16">
        <f t="shared" si="26"/>
        <v>0</v>
      </c>
      <c r="R27" s="39">
        <f t="shared" si="26"/>
        <v>0</v>
      </c>
      <c r="S27" s="16">
        <f t="shared" si="26"/>
        <v>0</v>
      </c>
      <c r="T27" s="39">
        <f t="shared" si="26"/>
        <v>0</v>
      </c>
      <c r="U27" s="16">
        <f t="shared" si="26"/>
        <v>0</v>
      </c>
      <c r="V27" s="16">
        <f t="shared" si="26"/>
        <v>0</v>
      </c>
      <c r="W27" s="39">
        <f t="shared" si="26"/>
        <v>0</v>
      </c>
      <c r="X27" s="17">
        <f t="shared" si="26"/>
        <v>0</v>
      </c>
      <c r="Y27" s="13"/>
    </row>
    <row r="28" spans="1:25" x14ac:dyDescent="0.25">
      <c r="A28" s="3" t="s">
        <v>76</v>
      </c>
      <c r="B28" s="4">
        <v>42773</v>
      </c>
      <c r="C28" s="5">
        <v>105</v>
      </c>
      <c r="D28" s="3" t="s">
        <v>53</v>
      </c>
      <c r="E28" s="3" t="s">
        <v>54</v>
      </c>
      <c r="F28" s="13"/>
      <c r="G28" s="14"/>
      <c r="H28" s="15">
        <f t="shared" si="0"/>
        <v>0</v>
      </c>
      <c r="I28" s="39">
        <f t="shared" ref="I28:X28" si="27">SUM(H28:H70)</f>
        <v>0</v>
      </c>
      <c r="J28" s="15">
        <f t="shared" si="27"/>
        <v>0</v>
      </c>
      <c r="K28" s="16">
        <f t="shared" si="27"/>
        <v>0</v>
      </c>
      <c r="L28" s="16">
        <f t="shared" si="27"/>
        <v>0</v>
      </c>
      <c r="M28" s="16">
        <f t="shared" si="27"/>
        <v>0</v>
      </c>
      <c r="N28" s="16">
        <f t="shared" si="27"/>
        <v>0</v>
      </c>
      <c r="O28" s="16">
        <f t="shared" si="27"/>
        <v>0</v>
      </c>
      <c r="P28" s="39">
        <f t="shared" si="27"/>
        <v>0</v>
      </c>
      <c r="Q28" s="16">
        <f t="shared" si="27"/>
        <v>0</v>
      </c>
      <c r="R28" s="39">
        <f t="shared" si="27"/>
        <v>0</v>
      </c>
      <c r="S28" s="16">
        <f t="shared" si="27"/>
        <v>0</v>
      </c>
      <c r="T28" s="39">
        <f t="shared" si="27"/>
        <v>0</v>
      </c>
      <c r="U28" s="16">
        <f t="shared" si="27"/>
        <v>0</v>
      </c>
      <c r="V28" s="16">
        <f t="shared" si="27"/>
        <v>0</v>
      </c>
      <c r="W28" s="39">
        <f t="shared" si="27"/>
        <v>0</v>
      </c>
      <c r="X28" s="17">
        <f t="shared" si="27"/>
        <v>0</v>
      </c>
      <c r="Y28" s="13"/>
    </row>
    <row r="29" spans="1:25" x14ac:dyDescent="0.25">
      <c r="A29" s="3" t="s">
        <v>76</v>
      </c>
      <c r="B29" s="4">
        <v>42773</v>
      </c>
      <c r="C29" s="5">
        <v>56.5</v>
      </c>
      <c r="D29" s="3" t="s">
        <v>55</v>
      </c>
      <c r="E29" s="3" t="s">
        <v>52</v>
      </c>
      <c r="F29" s="13"/>
      <c r="G29" s="14"/>
      <c r="H29" s="15">
        <f t="shared" si="0"/>
        <v>0</v>
      </c>
      <c r="I29" s="39">
        <f t="shared" ref="I29:X29" si="28">SUM(H29:H71)</f>
        <v>0</v>
      </c>
      <c r="J29" s="15">
        <f t="shared" si="28"/>
        <v>0</v>
      </c>
      <c r="K29" s="16">
        <f t="shared" si="28"/>
        <v>0</v>
      </c>
      <c r="L29" s="16">
        <f t="shared" si="28"/>
        <v>0</v>
      </c>
      <c r="M29" s="16">
        <f t="shared" si="28"/>
        <v>0</v>
      </c>
      <c r="N29" s="16">
        <f t="shared" si="28"/>
        <v>0</v>
      </c>
      <c r="O29" s="16">
        <f t="shared" si="28"/>
        <v>0</v>
      </c>
      <c r="P29" s="39">
        <f t="shared" si="28"/>
        <v>0</v>
      </c>
      <c r="Q29" s="16">
        <f t="shared" si="28"/>
        <v>0</v>
      </c>
      <c r="R29" s="39">
        <f t="shared" si="28"/>
        <v>0</v>
      </c>
      <c r="S29" s="16">
        <f t="shared" si="28"/>
        <v>0</v>
      </c>
      <c r="T29" s="39">
        <f t="shared" si="28"/>
        <v>0</v>
      </c>
      <c r="U29" s="16">
        <f t="shared" si="28"/>
        <v>0</v>
      </c>
      <c r="V29" s="16">
        <f t="shared" si="28"/>
        <v>0</v>
      </c>
      <c r="W29" s="39">
        <f t="shared" si="28"/>
        <v>0</v>
      </c>
      <c r="X29" s="17">
        <f t="shared" si="28"/>
        <v>0</v>
      </c>
      <c r="Y29" s="13"/>
    </row>
    <row r="30" spans="1:25" x14ac:dyDescent="0.25">
      <c r="A30" s="3" t="s">
        <v>76</v>
      </c>
      <c r="B30" s="4">
        <v>42773</v>
      </c>
      <c r="C30" s="5">
        <v>27.25</v>
      </c>
      <c r="D30" s="3" t="s">
        <v>56</v>
      </c>
      <c r="E30" s="3" t="s">
        <v>38</v>
      </c>
      <c r="F30" s="13"/>
      <c r="G30" s="14"/>
      <c r="H30" s="15">
        <f t="shared" si="0"/>
        <v>0</v>
      </c>
      <c r="I30" s="39">
        <f t="shared" ref="I30:X30" si="29">SUM(H30:H72)</f>
        <v>0</v>
      </c>
      <c r="J30" s="15">
        <f t="shared" si="29"/>
        <v>0</v>
      </c>
      <c r="K30" s="16">
        <f t="shared" si="29"/>
        <v>0</v>
      </c>
      <c r="L30" s="16">
        <f t="shared" si="29"/>
        <v>0</v>
      </c>
      <c r="M30" s="16">
        <f t="shared" si="29"/>
        <v>0</v>
      </c>
      <c r="N30" s="16">
        <f t="shared" si="29"/>
        <v>0</v>
      </c>
      <c r="O30" s="16">
        <f t="shared" si="29"/>
        <v>0</v>
      </c>
      <c r="P30" s="39">
        <f t="shared" si="29"/>
        <v>0</v>
      </c>
      <c r="Q30" s="16">
        <f t="shared" si="29"/>
        <v>0</v>
      </c>
      <c r="R30" s="39">
        <f t="shared" si="29"/>
        <v>0</v>
      </c>
      <c r="S30" s="16">
        <f t="shared" si="29"/>
        <v>0</v>
      </c>
      <c r="T30" s="39">
        <f t="shared" si="29"/>
        <v>0</v>
      </c>
      <c r="U30" s="16">
        <f t="shared" si="29"/>
        <v>0</v>
      </c>
      <c r="V30" s="16">
        <f t="shared" si="29"/>
        <v>0</v>
      </c>
      <c r="W30" s="39">
        <f t="shared" si="29"/>
        <v>0</v>
      </c>
      <c r="X30" s="17">
        <f t="shared" si="29"/>
        <v>0</v>
      </c>
      <c r="Y30" s="13"/>
    </row>
    <row r="31" spans="1:25" x14ac:dyDescent="0.25">
      <c r="A31" s="3" t="s">
        <v>76</v>
      </c>
      <c r="B31" s="4">
        <v>42773</v>
      </c>
      <c r="C31" s="5">
        <v>23</v>
      </c>
      <c r="D31" s="3" t="s">
        <v>57</v>
      </c>
      <c r="E31" s="3" t="s">
        <v>52</v>
      </c>
      <c r="F31" s="13"/>
      <c r="G31" s="14"/>
      <c r="H31" s="15">
        <f t="shared" si="0"/>
        <v>0</v>
      </c>
      <c r="I31" s="39">
        <f t="shared" ref="I31:X31" si="30">SUM(H31:H73)</f>
        <v>0</v>
      </c>
      <c r="J31" s="15">
        <f t="shared" si="30"/>
        <v>0</v>
      </c>
      <c r="K31" s="16">
        <f t="shared" si="30"/>
        <v>0</v>
      </c>
      <c r="L31" s="16">
        <f t="shared" si="30"/>
        <v>0</v>
      </c>
      <c r="M31" s="16">
        <f t="shared" si="30"/>
        <v>0</v>
      </c>
      <c r="N31" s="16">
        <f t="shared" si="30"/>
        <v>0</v>
      </c>
      <c r="O31" s="16">
        <f t="shared" si="30"/>
        <v>0</v>
      </c>
      <c r="P31" s="39">
        <f t="shared" si="30"/>
        <v>0</v>
      </c>
      <c r="Q31" s="16">
        <f t="shared" si="30"/>
        <v>0</v>
      </c>
      <c r="R31" s="39">
        <f t="shared" si="30"/>
        <v>0</v>
      </c>
      <c r="S31" s="16">
        <f t="shared" si="30"/>
        <v>0</v>
      </c>
      <c r="T31" s="39">
        <f t="shared" si="30"/>
        <v>0</v>
      </c>
      <c r="U31" s="16">
        <f t="shared" si="30"/>
        <v>0</v>
      </c>
      <c r="V31" s="16">
        <f t="shared" si="30"/>
        <v>0</v>
      </c>
      <c r="W31" s="39">
        <f t="shared" si="30"/>
        <v>0</v>
      </c>
      <c r="X31" s="17">
        <f t="shared" si="30"/>
        <v>0</v>
      </c>
      <c r="Y31" s="13"/>
    </row>
    <row r="32" spans="1:25" x14ac:dyDescent="0.25">
      <c r="A32" s="3" t="s">
        <v>76</v>
      </c>
      <c r="B32" s="4">
        <v>42773</v>
      </c>
      <c r="C32" s="5">
        <v>15.3</v>
      </c>
      <c r="D32" s="3" t="s">
        <v>58</v>
      </c>
      <c r="E32" s="3" t="s">
        <v>59</v>
      </c>
      <c r="F32" s="13"/>
      <c r="G32" s="14"/>
      <c r="H32" s="15">
        <f t="shared" si="0"/>
        <v>0</v>
      </c>
      <c r="I32" s="39">
        <f t="shared" ref="I32:X32" si="31">SUM(H32:H74)</f>
        <v>0</v>
      </c>
      <c r="J32" s="15">
        <f t="shared" si="31"/>
        <v>0</v>
      </c>
      <c r="K32" s="16">
        <f t="shared" si="31"/>
        <v>0</v>
      </c>
      <c r="L32" s="16">
        <f t="shared" si="31"/>
        <v>0</v>
      </c>
      <c r="M32" s="16">
        <f t="shared" si="31"/>
        <v>0</v>
      </c>
      <c r="N32" s="16">
        <f t="shared" si="31"/>
        <v>0</v>
      </c>
      <c r="O32" s="16">
        <f t="shared" si="31"/>
        <v>0</v>
      </c>
      <c r="P32" s="39">
        <f t="shared" si="31"/>
        <v>0</v>
      </c>
      <c r="Q32" s="16">
        <f t="shared" si="31"/>
        <v>0</v>
      </c>
      <c r="R32" s="39">
        <f t="shared" si="31"/>
        <v>0</v>
      </c>
      <c r="S32" s="16">
        <f t="shared" si="31"/>
        <v>0</v>
      </c>
      <c r="T32" s="39">
        <f t="shared" si="31"/>
        <v>0</v>
      </c>
      <c r="U32" s="16">
        <f t="shared" si="31"/>
        <v>0</v>
      </c>
      <c r="V32" s="16">
        <f t="shared" si="31"/>
        <v>0</v>
      </c>
      <c r="W32" s="39">
        <f t="shared" si="31"/>
        <v>0</v>
      </c>
      <c r="X32" s="17">
        <f t="shared" si="31"/>
        <v>0</v>
      </c>
      <c r="Y32" s="13"/>
    </row>
    <row r="33" spans="1:25" x14ac:dyDescent="0.25">
      <c r="A33" s="3" t="s">
        <v>76</v>
      </c>
      <c r="B33" s="4">
        <v>42774</v>
      </c>
      <c r="C33" s="5">
        <v>28.25</v>
      </c>
      <c r="D33" s="3" t="s">
        <v>60</v>
      </c>
      <c r="E33" s="3" t="s">
        <v>61</v>
      </c>
      <c r="F33" s="13"/>
      <c r="G33" s="14"/>
      <c r="H33" s="15">
        <f t="shared" si="0"/>
        <v>0</v>
      </c>
      <c r="I33" s="39">
        <f t="shared" ref="I33:X33" si="32">SUM(H33:H75)</f>
        <v>0</v>
      </c>
      <c r="J33" s="15">
        <f t="shared" si="32"/>
        <v>0</v>
      </c>
      <c r="K33" s="16">
        <f t="shared" si="32"/>
        <v>0</v>
      </c>
      <c r="L33" s="16">
        <f t="shared" si="32"/>
        <v>0</v>
      </c>
      <c r="M33" s="16">
        <f t="shared" si="32"/>
        <v>0</v>
      </c>
      <c r="N33" s="16">
        <f t="shared" si="32"/>
        <v>0</v>
      </c>
      <c r="O33" s="16">
        <f t="shared" si="32"/>
        <v>0</v>
      </c>
      <c r="P33" s="39">
        <f t="shared" si="32"/>
        <v>0</v>
      </c>
      <c r="Q33" s="16">
        <f t="shared" si="32"/>
        <v>0</v>
      </c>
      <c r="R33" s="39">
        <f t="shared" si="32"/>
        <v>0</v>
      </c>
      <c r="S33" s="16">
        <f t="shared" si="32"/>
        <v>0</v>
      </c>
      <c r="T33" s="39">
        <f t="shared" si="32"/>
        <v>0</v>
      </c>
      <c r="U33" s="16">
        <f t="shared" si="32"/>
        <v>0</v>
      </c>
      <c r="V33" s="16">
        <f t="shared" si="32"/>
        <v>0</v>
      </c>
      <c r="W33" s="39">
        <f t="shared" si="32"/>
        <v>0</v>
      </c>
      <c r="X33" s="17">
        <f t="shared" si="32"/>
        <v>0</v>
      </c>
      <c r="Y33" s="13"/>
    </row>
    <row r="34" spans="1:25" x14ac:dyDescent="0.25">
      <c r="A34" s="3" t="s">
        <v>76</v>
      </c>
      <c r="B34" s="4">
        <v>42775</v>
      </c>
      <c r="C34" s="5">
        <v>317.88</v>
      </c>
      <c r="D34" s="3" t="s">
        <v>62</v>
      </c>
      <c r="E34" s="3" t="s">
        <v>63</v>
      </c>
      <c r="F34" s="13"/>
      <c r="G34" s="14"/>
      <c r="H34" s="15">
        <f t="shared" si="0"/>
        <v>0</v>
      </c>
      <c r="I34" s="39">
        <f t="shared" ref="I34:X34" si="33">SUM(H34:H76)</f>
        <v>0</v>
      </c>
      <c r="J34" s="15">
        <f t="shared" si="33"/>
        <v>0</v>
      </c>
      <c r="K34" s="16">
        <f t="shared" si="33"/>
        <v>0</v>
      </c>
      <c r="L34" s="16">
        <f t="shared" si="33"/>
        <v>0</v>
      </c>
      <c r="M34" s="16">
        <f t="shared" si="33"/>
        <v>0</v>
      </c>
      <c r="N34" s="16">
        <f t="shared" si="33"/>
        <v>0</v>
      </c>
      <c r="O34" s="16">
        <f t="shared" si="33"/>
        <v>0</v>
      </c>
      <c r="P34" s="39">
        <f t="shared" si="33"/>
        <v>0</v>
      </c>
      <c r="Q34" s="16">
        <f t="shared" si="33"/>
        <v>0</v>
      </c>
      <c r="R34" s="39">
        <f t="shared" si="33"/>
        <v>0</v>
      </c>
      <c r="S34" s="16">
        <f t="shared" si="33"/>
        <v>0</v>
      </c>
      <c r="T34" s="39">
        <f t="shared" si="33"/>
        <v>0</v>
      </c>
      <c r="U34" s="16">
        <f t="shared" si="33"/>
        <v>0</v>
      </c>
      <c r="V34" s="16">
        <f t="shared" si="33"/>
        <v>0</v>
      </c>
      <c r="W34" s="39">
        <f t="shared" si="33"/>
        <v>0</v>
      </c>
      <c r="X34" s="17">
        <f t="shared" si="33"/>
        <v>0</v>
      </c>
      <c r="Y34" s="13"/>
    </row>
    <row r="35" spans="1:25" x14ac:dyDescent="0.25">
      <c r="A35" s="3" t="s">
        <v>76</v>
      </c>
      <c r="B35" s="4">
        <v>42775</v>
      </c>
      <c r="C35" s="5">
        <v>33</v>
      </c>
      <c r="D35" s="3" t="s">
        <v>64</v>
      </c>
      <c r="E35" s="3" t="s">
        <v>65</v>
      </c>
      <c r="F35" s="13"/>
      <c r="G35" s="14"/>
      <c r="H35" s="15">
        <f t="shared" si="0"/>
        <v>0</v>
      </c>
      <c r="I35" s="39">
        <f t="shared" ref="I35:X35" si="34">SUM(H35:H77)</f>
        <v>0</v>
      </c>
      <c r="J35" s="15">
        <f t="shared" si="34"/>
        <v>0</v>
      </c>
      <c r="K35" s="16">
        <f t="shared" si="34"/>
        <v>0</v>
      </c>
      <c r="L35" s="16">
        <f t="shared" si="34"/>
        <v>0</v>
      </c>
      <c r="M35" s="16">
        <f t="shared" si="34"/>
        <v>0</v>
      </c>
      <c r="N35" s="16">
        <f t="shared" si="34"/>
        <v>0</v>
      </c>
      <c r="O35" s="16">
        <f t="shared" si="34"/>
        <v>0</v>
      </c>
      <c r="P35" s="39">
        <f t="shared" si="34"/>
        <v>0</v>
      </c>
      <c r="Q35" s="16">
        <f t="shared" si="34"/>
        <v>0</v>
      </c>
      <c r="R35" s="39">
        <f t="shared" si="34"/>
        <v>0</v>
      </c>
      <c r="S35" s="16">
        <f t="shared" si="34"/>
        <v>0</v>
      </c>
      <c r="T35" s="39">
        <f t="shared" si="34"/>
        <v>0</v>
      </c>
      <c r="U35" s="16">
        <f t="shared" si="34"/>
        <v>0</v>
      </c>
      <c r="V35" s="16">
        <f t="shared" si="34"/>
        <v>0</v>
      </c>
      <c r="W35" s="39">
        <f t="shared" si="34"/>
        <v>0</v>
      </c>
      <c r="X35" s="17">
        <f t="shared" si="34"/>
        <v>0</v>
      </c>
      <c r="Y35" s="13"/>
    </row>
    <row r="36" spans="1:25" x14ac:dyDescent="0.25">
      <c r="A36" s="3" t="s">
        <v>103</v>
      </c>
      <c r="B36" s="4">
        <v>42775</v>
      </c>
      <c r="C36" s="5">
        <v>21.68</v>
      </c>
      <c r="D36" s="3" t="s">
        <v>66</v>
      </c>
      <c r="E36" s="3" t="s">
        <v>61</v>
      </c>
      <c r="F36" s="13"/>
      <c r="G36" s="14"/>
      <c r="H36" s="15">
        <f t="shared" si="0"/>
        <v>0</v>
      </c>
      <c r="I36" s="39">
        <f t="shared" ref="I36:X36" si="35">SUM(H36:H78)</f>
        <v>0</v>
      </c>
      <c r="J36" s="15">
        <f t="shared" si="35"/>
        <v>0</v>
      </c>
      <c r="K36" s="16">
        <f t="shared" si="35"/>
        <v>0</v>
      </c>
      <c r="L36" s="16">
        <f t="shared" si="35"/>
        <v>0</v>
      </c>
      <c r="M36" s="16">
        <f t="shared" si="35"/>
        <v>0</v>
      </c>
      <c r="N36" s="16">
        <f t="shared" si="35"/>
        <v>0</v>
      </c>
      <c r="O36" s="16">
        <f t="shared" si="35"/>
        <v>0</v>
      </c>
      <c r="P36" s="39">
        <f t="shared" si="35"/>
        <v>0</v>
      </c>
      <c r="Q36" s="16">
        <f t="shared" si="35"/>
        <v>0</v>
      </c>
      <c r="R36" s="39">
        <f t="shared" si="35"/>
        <v>0</v>
      </c>
      <c r="S36" s="16">
        <f t="shared" si="35"/>
        <v>0</v>
      </c>
      <c r="T36" s="39">
        <f t="shared" si="35"/>
        <v>0</v>
      </c>
      <c r="U36" s="16">
        <f t="shared" si="35"/>
        <v>0</v>
      </c>
      <c r="V36" s="16">
        <f t="shared" si="35"/>
        <v>0</v>
      </c>
      <c r="W36" s="39">
        <f t="shared" si="35"/>
        <v>0</v>
      </c>
      <c r="X36" s="17">
        <f t="shared" si="35"/>
        <v>0</v>
      </c>
      <c r="Y36" s="13"/>
    </row>
    <row r="37" spans="1:25" x14ac:dyDescent="0.25">
      <c r="A37" s="3" t="s">
        <v>103</v>
      </c>
      <c r="B37" s="4">
        <v>42776</v>
      </c>
      <c r="C37" s="5">
        <v>81.900000000000006</v>
      </c>
      <c r="D37" s="3" t="s">
        <v>67</v>
      </c>
      <c r="E37" s="3" t="s">
        <v>68</v>
      </c>
      <c r="F37" s="13"/>
      <c r="G37" s="14"/>
      <c r="H37" s="15">
        <f t="shared" si="0"/>
        <v>0</v>
      </c>
      <c r="I37" s="39">
        <f t="shared" ref="I37:X37" si="36">SUM(H37:H79)</f>
        <v>0</v>
      </c>
      <c r="J37" s="15">
        <f t="shared" si="36"/>
        <v>0</v>
      </c>
      <c r="K37" s="16">
        <f t="shared" si="36"/>
        <v>0</v>
      </c>
      <c r="L37" s="16">
        <f t="shared" si="36"/>
        <v>0</v>
      </c>
      <c r="M37" s="16">
        <f t="shared" si="36"/>
        <v>0</v>
      </c>
      <c r="N37" s="16">
        <f t="shared" si="36"/>
        <v>0</v>
      </c>
      <c r="O37" s="16">
        <f t="shared" si="36"/>
        <v>0</v>
      </c>
      <c r="P37" s="39">
        <f t="shared" si="36"/>
        <v>0</v>
      </c>
      <c r="Q37" s="16">
        <f t="shared" si="36"/>
        <v>0</v>
      </c>
      <c r="R37" s="39">
        <f t="shared" si="36"/>
        <v>0</v>
      </c>
      <c r="S37" s="16">
        <f t="shared" si="36"/>
        <v>0</v>
      </c>
      <c r="T37" s="39">
        <f t="shared" si="36"/>
        <v>0</v>
      </c>
      <c r="U37" s="16">
        <f t="shared" si="36"/>
        <v>0</v>
      </c>
      <c r="V37" s="16">
        <f t="shared" si="36"/>
        <v>0</v>
      </c>
      <c r="W37" s="39">
        <f t="shared" si="36"/>
        <v>0</v>
      </c>
      <c r="X37" s="17">
        <f t="shared" si="36"/>
        <v>0</v>
      </c>
      <c r="Y37" s="13"/>
    </row>
    <row r="38" spans="1:25" x14ac:dyDescent="0.25">
      <c r="A38" s="3" t="s">
        <v>103</v>
      </c>
      <c r="B38" s="4">
        <v>42776</v>
      </c>
      <c r="C38" s="5">
        <v>65.010000000000005</v>
      </c>
      <c r="D38" s="3" t="s">
        <v>43</v>
      </c>
      <c r="E38" s="3" t="s">
        <v>44</v>
      </c>
      <c r="F38" s="13"/>
      <c r="G38" s="14"/>
      <c r="H38" s="15">
        <f t="shared" si="0"/>
        <v>0</v>
      </c>
      <c r="I38" s="39">
        <f t="shared" ref="I38:X38" si="37">SUM(H38:H80)</f>
        <v>0</v>
      </c>
      <c r="J38" s="15">
        <f t="shared" si="37"/>
        <v>0</v>
      </c>
      <c r="K38" s="16">
        <f t="shared" si="37"/>
        <v>0</v>
      </c>
      <c r="L38" s="16">
        <f t="shared" si="37"/>
        <v>0</v>
      </c>
      <c r="M38" s="16">
        <f t="shared" si="37"/>
        <v>0</v>
      </c>
      <c r="N38" s="16">
        <f t="shared" si="37"/>
        <v>0</v>
      </c>
      <c r="O38" s="16">
        <f t="shared" si="37"/>
        <v>0</v>
      </c>
      <c r="P38" s="39">
        <f t="shared" si="37"/>
        <v>0</v>
      </c>
      <c r="Q38" s="16">
        <f t="shared" si="37"/>
        <v>0</v>
      </c>
      <c r="R38" s="39">
        <f t="shared" si="37"/>
        <v>0</v>
      </c>
      <c r="S38" s="16">
        <f t="shared" si="37"/>
        <v>0</v>
      </c>
      <c r="T38" s="39">
        <f t="shared" si="37"/>
        <v>0</v>
      </c>
      <c r="U38" s="16">
        <f t="shared" si="37"/>
        <v>0</v>
      </c>
      <c r="V38" s="16">
        <f t="shared" si="37"/>
        <v>0</v>
      </c>
      <c r="W38" s="39">
        <f t="shared" si="37"/>
        <v>0</v>
      </c>
      <c r="X38" s="17">
        <f t="shared" si="37"/>
        <v>0</v>
      </c>
      <c r="Y38" s="13"/>
    </row>
    <row r="39" spans="1:25" x14ac:dyDescent="0.25">
      <c r="A39" s="3" t="s">
        <v>103</v>
      </c>
      <c r="B39" s="4">
        <v>42776</v>
      </c>
      <c r="C39" s="5">
        <v>12.5</v>
      </c>
      <c r="D39" s="3" t="s">
        <v>69</v>
      </c>
      <c r="E39" s="3" t="s">
        <v>44</v>
      </c>
      <c r="F39" s="13"/>
      <c r="G39" s="14"/>
      <c r="H39" s="15">
        <f t="shared" si="0"/>
        <v>0</v>
      </c>
      <c r="I39" s="39">
        <f t="shared" ref="I39:X39" si="38">SUM(H39:H81)</f>
        <v>0</v>
      </c>
      <c r="J39" s="15">
        <f t="shared" si="38"/>
        <v>0</v>
      </c>
      <c r="K39" s="16">
        <f t="shared" si="38"/>
        <v>0</v>
      </c>
      <c r="L39" s="16">
        <f t="shared" si="38"/>
        <v>0</v>
      </c>
      <c r="M39" s="16">
        <f t="shared" si="38"/>
        <v>0</v>
      </c>
      <c r="N39" s="16">
        <f t="shared" si="38"/>
        <v>0</v>
      </c>
      <c r="O39" s="16">
        <f t="shared" si="38"/>
        <v>0</v>
      </c>
      <c r="P39" s="39">
        <f t="shared" si="38"/>
        <v>0</v>
      </c>
      <c r="Q39" s="16">
        <f t="shared" si="38"/>
        <v>0</v>
      </c>
      <c r="R39" s="39">
        <f t="shared" si="38"/>
        <v>0</v>
      </c>
      <c r="S39" s="16">
        <f t="shared" si="38"/>
        <v>0</v>
      </c>
      <c r="T39" s="39">
        <f t="shared" si="38"/>
        <v>0</v>
      </c>
      <c r="U39" s="16">
        <f t="shared" si="38"/>
        <v>0</v>
      </c>
      <c r="V39" s="16">
        <f t="shared" si="38"/>
        <v>0</v>
      </c>
      <c r="W39" s="39">
        <f t="shared" si="38"/>
        <v>0</v>
      </c>
      <c r="X39" s="17">
        <f t="shared" si="38"/>
        <v>0</v>
      </c>
      <c r="Y39" s="13"/>
    </row>
    <row r="40" spans="1:25" x14ac:dyDescent="0.25">
      <c r="A40" s="3" t="s">
        <v>103</v>
      </c>
      <c r="B40" s="4">
        <v>42779</v>
      </c>
      <c r="C40" s="5">
        <v>13.2</v>
      </c>
      <c r="D40" s="3" t="s">
        <v>70</v>
      </c>
      <c r="E40" s="3" t="s">
        <v>71</v>
      </c>
      <c r="F40" s="13"/>
      <c r="G40" s="14"/>
      <c r="H40" s="15">
        <f t="shared" si="0"/>
        <v>0</v>
      </c>
      <c r="I40" s="39">
        <f t="shared" ref="I40:X40" si="39">SUM(H40:H82)</f>
        <v>0</v>
      </c>
      <c r="J40" s="15">
        <f t="shared" si="39"/>
        <v>0</v>
      </c>
      <c r="K40" s="16">
        <f t="shared" si="39"/>
        <v>0</v>
      </c>
      <c r="L40" s="16">
        <f t="shared" si="39"/>
        <v>0</v>
      </c>
      <c r="M40" s="16">
        <f t="shared" si="39"/>
        <v>0</v>
      </c>
      <c r="N40" s="16">
        <f t="shared" si="39"/>
        <v>0</v>
      </c>
      <c r="O40" s="16">
        <f t="shared" si="39"/>
        <v>0</v>
      </c>
      <c r="P40" s="39">
        <f t="shared" si="39"/>
        <v>0</v>
      </c>
      <c r="Q40" s="16">
        <f t="shared" si="39"/>
        <v>0</v>
      </c>
      <c r="R40" s="39">
        <f t="shared" si="39"/>
        <v>0</v>
      </c>
      <c r="S40" s="16">
        <f t="shared" si="39"/>
        <v>0</v>
      </c>
      <c r="T40" s="39">
        <f t="shared" si="39"/>
        <v>0</v>
      </c>
      <c r="U40" s="16">
        <f t="shared" si="39"/>
        <v>0</v>
      </c>
      <c r="V40" s="16">
        <f t="shared" si="39"/>
        <v>0</v>
      </c>
      <c r="W40" s="39">
        <f t="shared" si="39"/>
        <v>0</v>
      </c>
      <c r="X40" s="17">
        <f t="shared" si="39"/>
        <v>0</v>
      </c>
      <c r="Y40" s="13"/>
    </row>
    <row r="41" spans="1:25" x14ac:dyDescent="0.25">
      <c r="A41" s="3" t="s">
        <v>103</v>
      </c>
      <c r="B41" s="4">
        <v>42780</v>
      </c>
      <c r="C41" s="5">
        <v>60</v>
      </c>
      <c r="D41" s="3" t="s">
        <v>72</v>
      </c>
      <c r="E41" s="3" t="s">
        <v>73</v>
      </c>
      <c r="F41" s="13"/>
      <c r="G41" s="14"/>
      <c r="H41" s="15">
        <f t="shared" si="0"/>
        <v>0</v>
      </c>
      <c r="I41" s="39">
        <f t="shared" ref="I41:X41" si="40">SUM(H41:H83)</f>
        <v>0</v>
      </c>
      <c r="J41" s="15">
        <f t="shared" si="40"/>
        <v>0</v>
      </c>
      <c r="K41" s="16">
        <f t="shared" si="40"/>
        <v>0</v>
      </c>
      <c r="L41" s="16">
        <f t="shared" si="40"/>
        <v>0</v>
      </c>
      <c r="M41" s="16">
        <f t="shared" si="40"/>
        <v>0</v>
      </c>
      <c r="N41" s="16">
        <f t="shared" si="40"/>
        <v>0</v>
      </c>
      <c r="O41" s="16">
        <f t="shared" si="40"/>
        <v>0</v>
      </c>
      <c r="P41" s="39">
        <f t="shared" si="40"/>
        <v>0</v>
      </c>
      <c r="Q41" s="16">
        <f t="shared" si="40"/>
        <v>0</v>
      </c>
      <c r="R41" s="39">
        <f t="shared" si="40"/>
        <v>0</v>
      </c>
      <c r="S41" s="16">
        <f t="shared" si="40"/>
        <v>0</v>
      </c>
      <c r="T41" s="39">
        <f t="shared" si="40"/>
        <v>0</v>
      </c>
      <c r="U41" s="16">
        <f t="shared" si="40"/>
        <v>0</v>
      </c>
      <c r="V41" s="16">
        <f t="shared" si="40"/>
        <v>0</v>
      </c>
      <c r="W41" s="39">
        <f t="shared" si="40"/>
        <v>0</v>
      </c>
      <c r="X41" s="17">
        <f t="shared" si="40"/>
        <v>0</v>
      </c>
      <c r="Y41" s="13"/>
    </row>
    <row r="42" spans="1:25" x14ac:dyDescent="0.25">
      <c r="A42" s="3" t="s">
        <v>103</v>
      </c>
      <c r="B42" s="4">
        <v>42780</v>
      </c>
      <c r="C42" s="5">
        <v>14</v>
      </c>
      <c r="D42" s="3" t="s">
        <v>39</v>
      </c>
      <c r="E42" s="3" t="s">
        <v>40</v>
      </c>
      <c r="F42" s="13"/>
      <c r="G42" s="14"/>
      <c r="H42" s="15">
        <f t="shared" si="0"/>
        <v>0</v>
      </c>
      <c r="I42" s="39">
        <f t="shared" ref="I42:X42" si="41">SUM(H42:H84)</f>
        <v>0</v>
      </c>
      <c r="J42" s="15">
        <f t="shared" si="41"/>
        <v>0</v>
      </c>
      <c r="K42" s="16">
        <f t="shared" si="41"/>
        <v>0</v>
      </c>
      <c r="L42" s="16">
        <f t="shared" si="41"/>
        <v>0</v>
      </c>
      <c r="M42" s="16">
        <f t="shared" si="41"/>
        <v>0</v>
      </c>
      <c r="N42" s="16">
        <f t="shared" si="41"/>
        <v>0</v>
      </c>
      <c r="O42" s="16">
        <f t="shared" si="41"/>
        <v>0</v>
      </c>
      <c r="P42" s="39">
        <f t="shared" si="41"/>
        <v>0</v>
      </c>
      <c r="Q42" s="16">
        <f t="shared" si="41"/>
        <v>0</v>
      </c>
      <c r="R42" s="39">
        <f t="shared" si="41"/>
        <v>0</v>
      </c>
      <c r="S42" s="16">
        <f t="shared" si="41"/>
        <v>0</v>
      </c>
      <c r="T42" s="39">
        <f t="shared" si="41"/>
        <v>0</v>
      </c>
      <c r="U42" s="16">
        <f t="shared" si="41"/>
        <v>0</v>
      </c>
      <c r="V42" s="16">
        <f t="shared" si="41"/>
        <v>0</v>
      </c>
      <c r="W42" s="39">
        <f t="shared" si="41"/>
        <v>0</v>
      </c>
      <c r="X42" s="17">
        <f t="shared" si="41"/>
        <v>0</v>
      </c>
      <c r="Y42" s="13"/>
    </row>
    <row r="43" spans="1:25" x14ac:dyDescent="0.25">
      <c r="A43" s="3" t="s">
        <v>103</v>
      </c>
      <c r="B43" s="4">
        <v>42781</v>
      </c>
      <c r="C43" s="5">
        <v>658.05</v>
      </c>
      <c r="D43" s="3" t="s">
        <v>74</v>
      </c>
      <c r="E43" s="3" t="s">
        <v>75</v>
      </c>
      <c r="F43" s="13"/>
      <c r="G43" s="14"/>
      <c r="H43" s="15">
        <f t="shared" si="0"/>
        <v>0</v>
      </c>
      <c r="I43" s="39">
        <f t="shared" ref="I43:X43" si="42">SUM(H43:H85)</f>
        <v>0</v>
      </c>
      <c r="J43" s="15">
        <f t="shared" si="42"/>
        <v>0</v>
      </c>
      <c r="K43" s="16">
        <f t="shared" si="42"/>
        <v>0</v>
      </c>
      <c r="L43" s="16">
        <f t="shared" si="42"/>
        <v>0</v>
      </c>
      <c r="M43" s="16">
        <f t="shared" si="42"/>
        <v>0</v>
      </c>
      <c r="N43" s="16">
        <f t="shared" si="42"/>
        <v>0</v>
      </c>
      <c r="O43" s="16">
        <f t="shared" si="42"/>
        <v>0</v>
      </c>
      <c r="P43" s="39">
        <f t="shared" si="42"/>
        <v>0</v>
      </c>
      <c r="Q43" s="16">
        <f t="shared" si="42"/>
        <v>0</v>
      </c>
      <c r="R43" s="39">
        <f t="shared" si="42"/>
        <v>0</v>
      </c>
      <c r="S43" s="16">
        <f t="shared" si="42"/>
        <v>0</v>
      </c>
      <c r="T43" s="39">
        <f t="shared" si="42"/>
        <v>0</v>
      </c>
      <c r="U43" s="16">
        <f t="shared" si="42"/>
        <v>0</v>
      </c>
      <c r="V43" s="16">
        <f t="shared" si="42"/>
        <v>0</v>
      </c>
      <c r="W43" s="39">
        <f t="shared" si="42"/>
        <v>0</v>
      </c>
      <c r="X43" s="17">
        <f t="shared" si="42"/>
        <v>0</v>
      </c>
      <c r="Y43" s="13"/>
    </row>
    <row r="44" spans="1:25" s="47" customFormat="1" x14ac:dyDescent="0.25">
      <c r="A44" s="40"/>
      <c r="B44" s="41"/>
      <c r="C44" s="42">
        <f>SUM(C2:C43)</f>
        <v>2308.2200000000003</v>
      </c>
      <c r="D44" s="40"/>
      <c r="E44" s="40"/>
      <c r="F44" s="43"/>
      <c r="G44" s="44"/>
      <c r="H44" s="48"/>
      <c r="I44" s="49">
        <f>SUM(H2:H43)</f>
        <v>0</v>
      </c>
      <c r="J44" s="48">
        <f t="shared" ref="J44:X44" si="43">SUM(I2:I43)</f>
        <v>0</v>
      </c>
      <c r="K44" s="49">
        <f t="shared" si="43"/>
        <v>0</v>
      </c>
      <c r="L44" s="49">
        <f t="shared" si="43"/>
        <v>0</v>
      </c>
      <c r="M44" s="49">
        <f t="shared" si="43"/>
        <v>0</v>
      </c>
      <c r="N44" s="49">
        <f t="shared" si="43"/>
        <v>0</v>
      </c>
      <c r="O44" s="49">
        <f t="shared" si="43"/>
        <v>0</v>
      </c>
      <c r="P44" s="49">
        <f t="shared" si="43"/>
        <v>0</v>
      </c>
      <c r="Q44" s="49">
        <f t="shared" si="43"/>
        <v>0</v>
      </c>
      <c r="R44" s="49">
        <f t="shared" si="43"/>
        <v>0</v>
      </c>
      <c r="S44" s="49">
        <f t="shared" si="43"/>
        <v>0</v>
      </c>
      <c r="T44" s="49">
        <f t="shared" si="43"/>
        <v>0</v>
      </c>
      <c r="U44" s="49">
        <f t="shared" si="43"/>
        <v>0</v>
      </c>
      <c r="V44" s="49">
        <f t="shared" si="43"/>
        <v>0</v>
      </c>
      <c r="W44" s="49">
        <f t="shared" si="43"/>
        <v>0</v>
      </c>
      <c r="X44" s="49">
        <f t="shared" si="43"/>
        <v>0</v>
      </c>
      <c r="Y44" s="43"/>
    </row>
    <row r="45" spans="1:25" s="47" customFormat="1" x14ac:dyDescent="0.25">
      <c r="A45" s="40"/>
      <c r="B45" s="41"/>
      <c r="C45" s="42">
        <f>SUM(C2:C44)</f>
        <v>4616.4400000000005</v>
      </c>
      <c r="D45" s="40"/>
      <c r="E45" s="40"/>
      <c r="F45" s="43"/>
      <c r="G45" s="44"/>
      <c r="H45" s="45"/>
      <c r="I45" s="46">
        <f t="shared" ref="I45:X45" si="44">SUM(H2:H44)</f>
        <v>0</v>
      </c>
      <c r="J45" s="45">
        <f t="shared" si="44"/>
        <v>0</v>
      </c>
      <c r="K45" s="46">
        <f t="shared" si="44"/>
        <v>0</v>
      </c>
      <c r="L45" s="46">
        <f t="shared" si="44"/>
        <v>0</v>
      </c>
      <c r="M45" s="46">
        <f t="shared" si="44"/>
        <v>0</v>
      </c>
      <c r="N45" s="46">
        <f t="shared" si="44"/>
        <v>0</v>
      </c>
      <c r="O45" s="46">
        <f t="shared" si="44"/>
        <v>0</v>
      </c>
      <c r="P45" s="46">
        <f t="shared" si="44"/>
        <v>0</v>
      </c>
      <c r="Q45" s="46">
        <f t="shared" si="44"/>
        <v>0</v>
      </c>
      <c r="R45" s="46">
        <f t="shared" si="44"/>
        <v>0</v>
      </c>
      <c r="S45" s="46">
        <f t="shared" si="44"/>
        <v>0</v>
      </c>
      <c r="T45" s="46">
        <f t="shared" si="44"/>
        <v>0</v>
      </c>
      <c r="U45" s="46">
        <f t="shared" si="44"/>
        <v>0</v>
      </c>
      <c r="V45" s="46">
        <f t="shared" si="44"/>
        <v>0</v>
      </c>
      <c r="W45" s="46">
        <f t="shared" si="44"/>
        <v>0</v>
      </c>
      <c r="X45" s="46">
        <f t="shared" si="44"/>
        <v>0</v>
      </c>
      <c r="Y45" s="43"/>
    </row>
    <row r="46" spans="1:25" x14ac:dyDescent="0.25">
      <c r="C46" s="7">
        <f>SUM(C2:C45)</f>
        <v>9232.880000000001</v>
      </c>
      <c r="H46" s="21"/>
      <c r="I46" s="22">
        <f t="shared" ref="I46:X46" si="45">SUM(H2:H45)</f>
        <v>0</v>
      </c>
      <c r="J46" s="21">
        <f t="shared" si="45"/>
        <v>0</v>
      </c>
      <c r="K46" s="22">
        <f t="shared" si="45"/>
        <v>0</v>
      </c>
      <c r="L46" s="22">
        <f t="shared" si="45"/>
        <v>0</v>
      </c>
      <c r="M46" s="22">
        <f t="shared" si="45"/>
        <v>0</v>
      </c>
      <c r="N46" s="22">
        <f t="shared" si="45"/>
        <v>0</v>
      </c>
      <c r="O46" s="22">
        <f t="shared" si="45"/>
        <v>0</v>
      </c>
      <c r="P46" s="22">
        <f t="shared" si="45"/>
        <v>0</v>
      </c>
      <c r="Q46" s="22">
        <f t="shared" si="45"/>
        <v>0</v>
      </c>
      <c r="R46" s="22">
        <f t="shared" si="45"/>
        <v>0</v>
      </c>
      <c r="S46" s="22">
        <f t="shared" si="45"/>
        <v>0</v>
      </c>
      <c r="T46" s="22">
        <f t="shared" si="45"/>
        <v>0</v>
      </c>
      <c r="U46" s="22">
        <f t="shared" si="45"/>
        <v>0</v>
      </c>
      <c r="V46" s="22">
        <f t="shared" si="45"/>
        <v>0</v>
      </c>
      <c r="W46" s="22">
        <f t="shared" si="45"/>
        <v>0</v>
      </c>
      <c r="X46" s="23">
        <f t="shared" si="45"/>
        <v>0</v>
      </c>
    </row>
    <row r="47" spans="1:25" x14ac:dyDescent="0.25">
      <c r="C47" s="6">
        <f>SUM(C2:C46)</f>
        <v>18465.760000000002</v>
      </c>
      <c r="I47" s="22">
        <f t="shared" ref="I47:X47" si="46">SUM(H2:H46)</f>
        <v>0</v>
      </c>
      <c r="J47" s="21">
        <f t="shared" si="46"/>
        <v>0</v>
      </c>
      <c r="K47" s="22">
        <f t="shared" si="46"/>
        <v>0</v>
      </c>
      <c r="L47" s="22">
        <f t="shared" si="46"/>
        <v>0</v>
      </c>
      <c r="M47" s="22">
        <f t="shared" si="46"/>
        <v>0</v>
      </c>
      <c r="N47" s="22">
        <f t="shared" si="46"/>
        <v>0</v>
      </c>
      <c r="O47" s="22">
        <f t="shared" si="46"/>
        <v>0</v>
      </c>
      <c r="P47" s="22">
        <f t="shared" si="46"/>
        <v>0</v>
      </c>
      <c r="Q47" s="22">
        <f t="shared" si="46"/>
        <v>0</v>
      </c>
      <c r="R47" s="22">
        <f t="shared" si="46"/>
        <v>0</v>
      </c>
      <c r="S47" s="22">
        <f t="shared" si="46"/>
        <v>0</v>
      </c>
      <c r="T47" s="22">
        <f t="shared" si="46"/>
        <v>0</v>
      </c>
      <c r="U47" s="22">
        <f t="shared" si="46"/>
        <v>0</v>
      </c>
      <c r="V47" s="22">
        <f t="shared" si="46"/>
        <v>0</v>
      </c>
      <c r="W47" s="22">
        <f t="shared" si="46"/>
        <v>0</v>
      </c>
      <c r="X47" s="18">
        <f t="shared" si="46"/>
        <v>0</v>
      </c>
    </row>
    <row r="48" spans="1:25" x14ac:dyDescent="0.25">
      <c r="C48" s="6">
        <f>SUM(C2:C47)</f>
        <v>36931.520000000004</v>
      </c>
      <c r="E48" s="8"/>
      <c r="I48" s="22">
        <f t="shared" ref="I48:X48" si="47">SUM(H2:H47)</f>
        <v>0</v>
      </c>
      <c r="J48" s="21">
        <f t="shared" si="47"/>
        <v>0</v>
      </c>
      <c r="K48" s="22">
        <f t="shared" si="47"/>
        <v>0</v>
      </c>
      <c r="L48" s="22">
        <f t="shared" si="47"/>
        <v>0</v>
      </c>
      <c r="M48" s="22">
        <f t="shared" si="47"/>
        <v>0</v>
      </c>
      <c r="N48" s="22">
        <f t="shared" si="47"/>
        <v>0</v>
      </c>
      <c r="O48" s="22">
        <f t="shared" si="47"/>
        <v>0</v>
      </c>
      <c r="P48" s="22">
        <f t="shared" si="47"/>
        <v>0</v>
      </c>
      <c r="Q48" s="22">
        <f t="shared" si="47"/>
        <v>0</v>
      </c>
      <c r="R48" s="22">
        <f t="shared" si="47"/>
        <v>0</v>
      </c>
      <c r="S48" s="22">
        <f t="shared" si="47"/>
        <v>0</v>
      </c>
      <c r="T48" s="22">
        <f t="shared" si="47"/>
        <v>0</v>
      </c>
      <c r="U48" s="22">
        <f t="shared" si="47"/>
        <v>0</v>
      </c>
      <c r="V48" s="22">
        <f t="shared" si="47"/>
        <v>0</v>
      </c>
      <c r="W48" s="22">
        <f t="shared" si="47"/>
        <v>0</v>
      </c>
      <c r="X48" s="22">
        <f t="shared" si="47"/>
        <v>0</v>
      </c>
    </row>
    <row r="49" spans="3:24" x14ac:dyDescent="0.25">
      <c r="C49" s="6">
        <f>SUM(C2:C48)</f>
        <v>73863.040000000008</v>
      </c>
      <c r="E49" s="8"/>
      <c r="I49" s="22">
        <f t="shared" ref="I49:X49" si="48">SUM(H2:H48)</f>
        <v>0</v>
      </c>
      <c r="J49" s="21">
        <f t="shared" si="48"/>
        <v>0</v>
      </c>
      <c r="K49" s="22">
        <f t="shared" si="48"/>
        <v>0</v>
      </c>
      <c r="L49" s="22">
        <f t="shared" si="48"/>
        <v>0</v>
      </c>
      <c r="M49" s="22">
        <f t="shared" si="48"/>
        <v>0</v>
      </c>
      <c r="N49" s="22">
        <f t="shared" si="48"/>
        <v>0</v>
      </c>
      <c r="O49" s="22">
        <f t="shared" si="48"/>
        <v>0</v>
      </c>
      <c r="P49" s="22">
        <f t="shared" si="48"/>
        <v>0</v>
      </c>
      <c r="Q49" s="22">
        <f t="shared" si="48"/>
        <v>0</v>
      </c>
      <c r="R49" s="22">
        <f t="shared" si="48"/>
        <v>0</v>
      </c>
      <c r="S49" s="22">
        <f t="shared" si="48"/>
        <v>0</v>
      </c>
      <c r="T49" s="22">
        <f t="shared" si="48"/>
        <v>0</v>
      </c>
      <c r="U49" s="22">
        <f t="shared" si="48"/>
        <v>0</v>
      </c>
      <c r="V49" s="22">
        <f t="shared" si="48"/>
        <v>0</v>
      </c>
      <c r="W49" s="22">
        <f t="shared" si="48"/>
        <v>0</v>
      </c>
      <c r="X49" s="22">
        <f t="shared" si="48"/>
        <v>0</v>
      </c>
    </row>
    <row r="50" spans="3:24" x14ac:dyDescent="0.25">
      <c r="C50" s="6">
        <f>SUM(C2:C49)</f>
        <v>147726.08000000002</v>
      </c>
      <c r="E50" s="8"/>
      <c r="I50" s="22">
        <f t="shared" ref="I50:X50" si="49">SUM(H2:H49)</f>
        <v>0</v>
      </c>
      <c r="J50" s="21">
        <f t="shared" si="49"/>
        <v>0</v>
      </c>
      <c r="K50" s="22">
        <f t="shared" si="49"/>
        <v>0</v>
      </c>
      <c r="L50" s="22">
        <f t="shared" si="49"/>
        <v>0</v>
      </c>
      <c r="M50" s="22">
        <f t="shared" si="49"/>
        <v>0</v>
      </c>
      <c r="N50" s="22">
        <f t="shared" si="49"/>
        <v>0</v>
      </c>
      <c r="O50" s="22">
        <f t="shared" si="49"/>
        <v>0</v>
      </c>
      <c r="P50" s="22">
        <f t="shared" si="49"/>
        <v>0</v>
      </c>
      <c r="Q50" s="22">
        <f t="shared" si="49"/>
        <v>0</v>
      </c>
      <c r="R50" s="22">
        <f t="shared" si="49"/>
        <v>0</v>
      </c>
      <c r="S50" s="22">
        <f t="shared" si="49"/>
        <v>0</v>
      </c>
      <c r="T50" s="22">
        <f t="shared" si="49"/>
        <v>0</v>
      </c>
      <c r="U50" s="22">
        <f t="shared" si="49"/>
        <v>0</v>
      </c>
      <c r="V50" s="22">
        <f t="shared" si="49"/>
        <v>0</v>
      </c>
      <c r="W50" s="22">
        <f t="shared" si="49"/>
        <v>0</v>
      </c>
      <c r="X50" s="22">
        <f t="shared" si="49"/>
        <v>0</v>
      </c>
    </row>
    <row r="51" spans="3:24" x14ac:dyDescent="0.25">
      <c r="C51" s="6">
        <f>SUM(C2:C50)</f>
        <v>295452.16000000003</v>
      </c>
      <c r="E51" s="8"/>
      <c r="I51" s="22">
        <f t="shared" ref="I51:X51" si="50">SUM(H2:H50)</f>
        <v>0</v>
      </c>
      <c r="J51" s="21">
        <f t="shared" si="50"/>
        <v>0</v>
      </c>
      <c r="K51" s="22">
        <f t="shared" si="50"/>
        <v>0</v>
      </c>
      <c r="L51" s="22">
        <f t="shared" si="50"/>
        <v>0</v>
      </c>
      <c r="M51" s="22">
        <f t="shared" si="50"/>
        <v>0</v>
      </c>
      <c r="N51" s="22">
        <f t="shared" si="50"/>
        <v>0</v>
      </c>
      <c r="O51" s="22">
        <f t="shared" si="50"/>
        <v>0</v>
      </c>
      <c r="P51" s="22">
        <f t="shared" si="50"/>
        <v>0</v>
      </c>
      <c r="Q51" s="22">
        <f t="shared" si="50"/>
        <v>0</v>
      </c>
      <c r="R51" s="22">
        <f t="shared" si="50"/>
        <v>0</v>
      </c>
      <c r="S51" s="22">
        <f t="shared" si="50"/>
        <v>0</v>
      </c>
      <c r="T51" s="22">
        <f t="shared" si="50"/>
        <v>0</v>
      </c>
      <c r="U51" s="22">
        <f t="shared" si="50"/>
        <v>0</v>
      </c>
      <c r="V51" s="22">
        <f t="shared" si="50"/>
        <v>0</v>
      </c>
      <c r="W51" s="22">
        <f t="shared" si="50"/>
        <v>0</v>
      </c>
      <c r="X51" s="22">
        <f t="shared" si="50"/>
        <v>0</v>
      </c>
    </row>
    <row r="52" spans="3:24" x14ac:dyDescent="0.25">
      <c r="C52"/>
      <c r="E52" s="8"/>
    </row>
    <row r="560" ht="15.75" thickBot="1" x14ac:dyDescent="0.3"/>
    <row r="561" spans="7:14" x14ac:dyDescent="0.25">
      <c r="G561" s="26"/>
      <c r="H561" s="27"/>
      <c r="I561" s="27"/>
      <c r="J561" s="28"/>
      <c r="K561" s="27"/>
      <c r="L561" s="27"/>
      <c r="M561" s="27"/>
      <c r="N561" s="29"/>
    </row>
    <row r="562" spans="7:14" x14ac:dyDescent="0.25">
      <c r="G562" s="30"/>
      <c r="N562" s="31"/>
    </row>
    <row r="563" spans="7:14" x14ac:dyDescent="0.25">
      <c r="G563" s="30"/>
      <c r="N563" s="31"/>
    </row>
    <row r="564" spans="7:14" x14ac:dyDescent="0.25">
      <c r="G564" s="30"/>
      <c r="N564" s="31"/>
    </row>
    <row r="565" spans="7:14" x14ac:dyDescent="0.25">
      <c r="G565" s="30"/>
      <c r="N565" s="31"/>
    </row>
    <row r="566" spans="7:14" x14ac:dyDescent="0.25">
      <c r="G566" s="30"/>
      <c r="N566" s="31"/>
    </row>
    <row r="567" spans="7:14" x14ac:dyDescent="0.25">
      <c r="G567" s="30"/>
      <c r="N567" s="31"/>
    </row>
    <row r="568" spans="7:14" x14ac:dyDescent="0.25">
      <c r="G568" s="30"/>
      <c r="N568" s="31"/>
    </row>
    <row r="569" spans="7:14" x14ac:dyDescent="0.25">
      <c r="G569" s="30"/>
      <c r="N569" s="31"/>
    </row>
    <row r="570" spans="7:14" x14ac:dyDescent="0.25">
      <c r="G570" s="30"/>
      <c r="N570" s="31"/>
    </row>
    <row r="571" spans="7:14" x14ac:dyDescent="0.25">
      <c r="G571" s="30"/>
      <c r="N571" s="31"/>
    </row>
    <row r="572" spans="7:14" x14ac:dyDescent="0.25">
      <c r="G572" s="30"/>
      <c r="N572" s="31"/>
    </row>
    <row r="573" spans="7:14" x14ac:dyDescent="0.25">
      <c r="G573" s="30"/>
      <c r="N573" s="31"/>
    </row>
    <row r="574" spans="7:14" x14ac:dyDescent="0.25">
      <c r="G574" s="30"/>
      <c r="H574" s="25"/>
      <c r="I574" s="25"/>
      <c r="J574" s="18"/>
      <c r="K574" s="25"/>
      <c r="L574" s="25"/>
      <c r="M574" s="25"/>
      <c r="N574" s="31"/>
    </row>
    <row r="575" spans="7:14" x14ac:dyDescent="0.25">
      <c r="G575" s="30"/>
      <c r="H575" s="25"/>
      <c r="I575" s="25"/>
      <c r="J575" s="18"/>
      <c r="K575" s="25"/>
      <c r="L575" s="25"/>
      <c r="M575" s="25"/>
      <c r="N575" s="31"/>
    </row>
    <row r="576" spans="7:14" x14ac:dyDescent="0.25">
      <c r="G576" s="30"/>
      <c r="H576" s="25"/>
      <c r="I576" s="25"/>
      <c r="J576" s="18"/>
      <c r="K576" s="25"/>
      <c r="L576" s="25"/>
      <c r="M576" s="25"/>
      <c r="N576" s="31"/>
    </row>
    <row r="577" spans="7:14" x14ac:dyDescent="0.25">
      <c r="G577" s="30"/>
      <c r="H577" s="25"/>
      <c r="I577" s="25"/>
      <c r="J577" s="18"/>
      <c r="K577" s="25"/>
      <c r="L577" s="25"/>
      <c r="M577" s="25"/>
      <c r="N577" s="31"/>
    </row>
    <row r="578" spans="7:14" ht="15.75" thickBot="1" x14ac:dyDescent="0.3">
      <c r="G578" s="30"/>
      <c r="H578" s="25"/>
      <c r="I578" s="25"/>
      <c r="J578" s="18"/>
      <c r="K578" s="25"/>
      <c r="L578" s="25"/>
      <c r="M578" s="25"/>
      <c r="N578" s="31"/>
    </row>
    <row r="579" spans="7:14" ht="15.75" thickBot="1" x14ac:dyDescent="0.3">
      <c r="G579" s="30"/>
      <c r="H579" s="25"/>
      <c r="I579" s="25"/>
      <c r="J579" s="18"/>
      <c r="K579" s="25"/>
      <c r="L579" s="35"/>
      <c r="M579" s="25"/>
      <c r="N579" s="31"/>
    </row>
    <row r="580" spans="7:14" ht="15.75" thickBot="1" x14ac:dyDescent="0.3">
      <c r="G580" s="34"/>
      <c r="H580" s="32"/>
      <c r="I580" s="36"/>
      <c r="J580" s="37"/>
      <c r="K580" s="32"/>
      <c r="L580" s="37"/>
      <c r="M580" s="32"/>
      <c r="N580" s="33"/>
    </row>
  </sheetData>
  <conditionalFormatting sqref="L579">
    <cfRule type="cellIs" dxfId="134" priority="1" operator="equal">
      <formula>$L$579</formula>
    </cfRule>
  </conditionalFormatting>
  <conditionalFormatting sqref="M561:N561 H581:H1048576 J580 J581:O1048576 L580:N580 O561:O580 U1:V1048576 S1:S1048576 Q1:Q1048576 H1:H560 J1:O560 M574:N579 N562:N573">
    <cfRule type="cellIs" dxfId="133" priority="2" operator="equal">
      <formula>$L$579</formula>
    </cfRule>
  </conditionalFormatting>
  <dataValidations count="1">
    <dataValidation type="list" allowBlank="1" showInputMessage="1" showErrorMessage="1" sqref="F2:F44">
      <formula1>Types_de_dépenses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landscape" horizontalDpi="4294967295" verticalDpi="4294967295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7" operator="equal" id="{99FB5174-B72F-4620-9765-FBDE144DED58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8" operator="equal" id="{8C1233E0-EB0E-491A-96A8-5FBC2F4AC829}">
            <xm:f>Data!$B$3</xm:f>
            <x14:dxf>
              <font>
                <b/>
                <i val="0"/>
                <color rgb="FF00B050"/>
              </font>
            </x14:dxf>
          </x14:cfRule>
          <xm:sqref>G2:G45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Data!$A$2:$A$12</xm:f>
          </x14:formula1>
          <xm:sqref>F45</xm:sqref>
        </x14:dataValidation>
        <x14:dataValidation type="list" allowBlank="1" showInputMessage="1" showErrorMessage="1">
          <x14:formula1>
            <xm:f>Data!$B$3:$B$4</xm:f>
          </x14:formula1>
          <xm:sqref>G2:G45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Y8"/>
  <sheetViews>
    <sheetView workbookViewId="0"/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104</v>
      </c>
      <c r="B2" s="4">
        <v>42766</v>
      </c>
      <c r="C2" s="5">
        <v>60.7</v>
      </c>
      <c r="D2" s="3" t="s">
        <v>5</v>
      </c>
      <c r="E2" s="3" t="s">
        <v>6</v>
      </c>
      <c r="F2" s="13"/>
      <c r="G2" s="14"/>
      <c r="H2" s="15">
        <f t="shared" ref="H2:H7" si="0">IF($F2=$H$1,$C2,$L$579)</f>
        <v>0</v>
      </c>
      <c r="I2" s="39">
        <f t="shared" ref="I2:X2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104</v>
      </c>
      <c r="B3" s="4">
        <v>42766</v>
      </c>
      <c r="C3" s="5">
        <v>16.399999999999999</v>
      </c>
      <c r="D3" s="3" t="s">
        <v>7</v>
      </c>
      <c r="E3" s="3" t="s">
        <v>8</v>
      </c>
      <c r="F3" s="13"/>
      <c r="G3" s="14"/>
      <c r="H3" s="15">
        <f t="shared" si="0"/>
        <v>0</v>
      </c>
      <c r="I3" s="39">
        <f t="shared" ref="I3:X7" si="2">SUM(H3:H45)</f>
        <v>0</v>
      </c>
      <c r="J3" s="15">
        <f t="shared" si="2"/>
        <v>0</v>
      </c>
      <c r="K3" s="16">
        <f t="shared" si="2"/>
        <v>0</v>
      </c>
      <c r="L3" s="16">
        <f t="shared" si="2"/>
        <v>0</v>
      </c>
      <c r="M3" s="16">
        <f t="shared" si="2"/>
        <v>0</v>
      </c>
      <c r="N3" s="16">
        <f t="shared" si="2"/>
        <v>0</v>
      </c>
      <c r="O3" s="16">
        <f t="shared" si="2"/>
        <v>0</v>
      </c>
      <c r="P3" s="39">
        <f t="shared" si="2"/>
        <v>0</v>
      </c>
      <c r="Q3" s="16">
        <f t="shared" si="2"/>
        <v>0</v>
      </c>
      <c r="R3" s="39">
        <f t="shared" si="2"/>
        <v>0</v>
      </c>
      <c r="S3" s="16">
        <f t="shared" si="2"/>
        <v>0</v>
      </c>
      <c r="T3" s="39">
        <f t="shared" si="2"/>
        <v>0</v>
      </c>
      <c r="U3" s="16">
        <f t="shared" si="2"/>
        <v>0</v>
      </c>
      <c r="V3" s="16">
        <f t="shared" si="2"/>
        <v>0</v>
      </c>
      <c r="W3" s="39">
        <f t="shared" si="2"/>
        <v>0</v>
      </c>
      <c r="X3" s="17">
        <f t="shared" si="2"/>
        <v>0</v>
      </c>
      <c r="Y3" s="13"/>
    </row>
    <row r="4" spans="1:25" x14ac:dyDescent="0.25">
      <c r="A4" s="3" t="s">
        <v>104</v>
      </c>
      <c r="B4" s="4">
        <v>42766</v>
      </c>
      <c r="C4" s="5">
        <v>11.4</v>
      </c>
      <c r="D4" s="3" t="s">
        <v>9</v>
      </c>
      <c r="E4" s="3" t="s">
        <v>10</v>
      </c>
      <c r="F4" s="13"/>
      <c r="G4" s="14"/>
      <c r="H4" s="15">
        <f t="shared" si="0"/>
        <v>0</v>
      </c>
      <c r="I4" s="39">
        <f t="shared" si="2"/>
        <v>0</v>
      </c>
      <c r="J4" s="15">
        <f t="shared" si="2"/>
        <v>0</v>
      </c>
      <c r="K4" s="16">
        <f t="shared" si="2"/>
        <v>0</v>
      </c>
      <c r="L4" s="16">
        <f t="shared" si="2"/>
        <v>0</v>
      </c>
      <c r="M4" s="16">
        <f t="shared" si="2"/>
        <v>0</v>
      </c>
      <c r="N4" s="16">
        <f t="shared" si="2"/>
        <v>0</v>
      </c>
      <c r="O4" s="16">
        <f t="shared" si="2"/>
        <v>0</v>
      </c>
      <c r="P4" s="39">
        <f t="shared" si="2"/>
        <v>0</v>
      </c>
      <c r="Q4" s="16">
        <f t="shared" si="2"/>
        <v>0</v>
      </c>
      <c r="R4" s="39">
        <f t="shared" si="2"/>
        <v>0</v>
      </c>
      <c r="S4" s="16">
        <f t="shared" si="2"/>
        <v>0</v>
      </c>
      <c r="T4" s="39">
        <f t="shared" si="2"/>
        <v>0</v>
      </c>
      <c r="U4" s="16">
        <f t="shared" si="2"/>
        <v>0</v>
      </c>
      <c r="V4" s="16">
        <f t="shared" si="2"/>
        <v>0</v>
      </c>
      <c r="W4" s="39">
        <f t="shared" si="2"/>
        <v>0</v>
      </c>
      <c r="X4" s="17">
        <f t="shared" si="2"/>
        <v>0</v>
      </c>
      <c r="Y4" s="13"/>
    </row>
    <row r="5" spans="1:25" x14ac:dyDescent="0.25">
      <c r="A5" s="3" t="s">
        <v>104</v>
      </c>
      <c r="B5" s="4">
        <v>42768</v>
      </c>
      <c r="C5" s="5">
        <v>65.930000000000007</v>
      </c>
      <c r="D5" s="3" t="s">
        <v>11</v>
      </c>
      <c r="E5" s="3" t="s">
        <v>12</v>
      </c>
      <c r="F5" s="13"/>
      <c r="G5" s="14"/>
      <c r="H5" s="15">
        <f t="shared" si="0"/>
        <v>0</v>
      </c>
      <c r="I5" s="39">
        <f t="shared" si="2"/>
        <v>0</v>
      </c>
      <c r="J5" s="15">
        <f t="shared" si="2"/>
        <v>0</v>
      </c>
      <c r="K5" s="16">
        <f t="shared" si="2"/>
        <v>0</v>
      </c>
      <c r="L5" s="16">
        <f t="shared" si="2"/>
        <v>0</v>
      </c>
      <c r="M5" s="16">
        <f t="shared" si="2"/>
        <v>0</v>
      </c>
      <c r="N5" s="16">
        <f t="shared" si="2"/>
        <v>0</v>
      </c>
      <c r="O5" s="16">
        <f t="shared" si="2"/>
        <v>0</v>
      </c>
      <c r="P5" s="39">
        <f t="shared" si="2"/>
        <v>0</v>
      </c>
      <c r="Q5" s="16">
        <f t="shared" si="2"/>
        <v>0</v>
      </c>
      <c r="R5" s="39">
        <f t="shared" si="2"/>
        <v>0</v>
      </c>
      <c r="S5" s="16">
        <f t="shared" si="2"/>
        <v>0</v>
      </c>
      <c r="T5" s="39">
        <f t="shared" si="2"/>
        <v>0</v>
      </c>
      <c r="U5" s="16">
        <f t="shared" si="2"/>
        <v>0</v>
      </c>
      <c r="V5" s="16">
        <f t="shared" si="2"/>
        <v>0</v>
      </c>
      <c r="W5" s="39">
        <f t="shared" si="2"/>
        <v>0</v>
      </c>
      <c r="X5" s="17">
        <f t="shared" si="2"/>
        <v>0</v>
      </c>
      <c r="Y5" s="13"/>
    </row>
    <row r="6" spans="1:25" x14ac:dyDescent="0.25">
      <c r="A6" s="3" t="s">
        <v>104</v>
      </c>
      <c r="B6" s="4">
        <v>42768</v>
      </c>
      <c r="C6" s="5">
        <v>11.6</v>
      </c>
      <c r="D6" s="3" t="s">
        <v>13</v>
      </c>
      <c r="E6" s="3" t="s">
        <v>14</v>
      </c>
      <c r="F6" s="13"/>
      <c r="G6" s="14"/>
      <c r="H6" s="15">
        <f t="shared" si="0"/>
        <v>0</v>
      </c>
      <c r="I6" s="39">
        <f t="shared" si="2"/>
        <v>0</v>
      </c>
      <c r="J6" s="15">
        <f t="shared" si="2"/>
        <v>0</v>
      </c>
      <c r="K6" s="16">
        <f t="shared" si="2"/>
        <v>0</v>
      </c>
      <c r="L6" s="16">
        <f t="shared" si="2"/>
        <v>0</v>
      </c>
      <c r="M6" s="16">
        <f t="shared" si="2"/>
        <v>0</v>
      </c>
      <c r="N6" s="16">
        <f t="shared" si="2"/>
        <v>0</v>
      </c>
      <c r="O6" s="16">
        <f t="shared" si="2"/>
        <v>0</v>
      </c>
      <c r="P6" s="39">
        <f t="shared" si="2"/>
        <v>0</v>
      </c>
      <c r="Q6" s="16">
        <f t="shared" si="2"/>
        <v>0</v>
      </c>
      <c r="R6" s="39">
        <f t="shared" si="2"/>
        <v>0</v>
      </c>
      <c r="S6" s="16">
        <f t="shared" si="2"/>
        <v>0</v>
      </c>
      <c r="T6" s="39">
        <f t="shared" si="2"/>
        <v>0</v>
      </c>
      <c r="U6" s="16">
        <f t="shared" si="2"/>
        <v>0</v>
      </c>
      <c r="V6" s="16">
        <f t="shared" si="2"/>
        <v>0</v>
      </c>
      <c r="W6" s="39">
        <f t="shared" si="2"/>
        <v>0</v>
      </c>
      <c r="X6" s="17">
        <f t="shared" si="2"/>
        <v>0</v>
      </c>
      <c r="Y6" s="13"/>
    </row>
    <row r="7" spans="1:25" x14ac:dyDescent="0.25">
      <c r="A7" s="3" t="s">
        <v>104</v>
      </c>
      <c r="B7" s="4">
        <v>42769</v>
      </c>
      <c r="C7" s="5">
        <v>14</v>
      </c>
      <c r="D7" s="3" t="s">
        <v>15</v>
      </c>
      <c r="E7" s="3" t="s">
        <v>16</v>
      </c>
      <c r="F7" s="13"/>
      <c r="G7" s="14"/>
      <c r="H7" s="15">
        <f t="shared" si="0"/>
        <v>0</v>
      </c>
      <c r="I7" s="39">
        <f t="shared" si="2"/>
        <v>0</v>
      </c>
      <c r="J7" s="15">
        <f t="shared" si="2"/>
        <v>0</v>
      </c>
      <c r="K7" s="16">
        <f t="shared" si="2"/>
        <v>0</v>
      </c>
      <c r="L7" s="16">
        <f t="shared" si="2"/>
        <v>0</v>
      </c>
      <c r="M7" s="16">
        <f t="shared" si="2"/>
        <v>0</v>
      </c>
      <c r="N7" s="16">
        <f t="shared" si="2"/>
        <v>0</v>
      </c>
      <c r="O7" s="16">
        <f t="shared" si="2"/>
        <v>0</v>
      </c>
      <c r="P7" s="39">
        <f t="shared" si="2"/>
        <v>0</v>
      </c>
      <c r="Q7" s="16">
        <f t="shared" si="2"/>
        <v>0</v>
      </c>
      <c r="R7" s="39">
        <f t="shared" si="2"/>
        <v>0</v>
      </c>
      <c r="S7" s="16">
        <f t="shared" si="2"/>
        <v>0</v>
      </c>
      <c r="T7" s="39">
        <f t="shared" si="2"/>
        <v>0</v>
      </c>
      <c r="U7" s="16">
        <f t="shared" si="2"/>
        <v>0</v>
      </c>
      <c r="V7" s="16">
        <f t="shared" si="2"/>
        <v>0</v>
      </c>
      <c r="W7" s="39">
        <f t="shared" si="2"/>
        <v>0</v>
      </c>
      <c r="X7" s="17">
        <f t="shared" si="2"/>
        <v>0</v>
      </c>
      <c r="Y7" s="13"/>
    </row>
    <row r="8" spans="1:25" x14ac:dyDescent="0.25">
      <c r="C8" s="6">
        <f>SUM(C2:C7)</f>
        <v>180.03</v>
      </c>
      <c r="I8" s="6">
        <f t="shared" ref="I8:X8" si="3">SUM(H2:H7)</f>
        <v>0</v>
      </c>
      <c r="J8" s="6">
        <f t="shared" si="3"/>
        <v>0</v>
      </c>
      <c r="K8" s="6">
        <f t="shared" si="3"/>
        <v>0</v>
      </c>
      <c r="L8" s="6">
        <f t="shared" si="3"/>
        <v>0</v>
      </c>
      <c r="M8" s="6">
        <f t="shared" si="3"/>
        <v>0</v>
      </c>
      <c r="N8" s="6">
        <f t="shared" si="3"/>
        <v>0</v>
      </c>
      <c r="O8" s="6">
        <f t="shared" si="3"/>
        <v>0</v>
      </c>
      <c r="P8" s="6">
        <f t="shared" si="3"/>
        <v>0</v>
      </c>
      <c r="Q8" s="6">
        <f t="shared" si="3"/>
        <v>0</v>
      </c>
      <c r="R8" s="6">
        <f t="shared" si="3"/>
        <v>0</v>
      </c>
      <c r="S8" s="6">
        <f t="shared" si="3"/>
        <v>0</v>
      </c>
      <c r="T8" s="6">
        <f t="shared" si="3"/>
        <v>0</v>
      </c>
      <c r="U8" s="6">
        <f t="shared" si="3"/>
        <v>0</v>
      </c>
      <c r="V8" s="6">
        <f t="shared" si="3"/>
        <v>0</v>
      </c>
      <c r="W8" s="6">
        <f t="shared" si="3"/>
        <v>0</v>
      </c>
      <c r="X8" s="6">
        <f t="shared" si="3"/>
        <v>0</v>
      </c>
    </row>
  </sheetData>
  <conditionalFormatting sqref="U1:V1 S1 Q1 H1 J1:O1">
    <cfRule type="cellIs" dxfId="130" priority="19" operator="equal">
      <formula>$L$579</formula>
    </cfRule>
  </conditionalFormatting>
  <conditionalFormatting sqref="U2:V2 S2 Q2 H2 J2:O2">
    <cfRule type="cellIs" dxfId="129" priority="16" operator="equal">
      <formula>$L$579</formula>
    </cfRule>
  </conditionalFormatting>
  <conditionalFormatting sqref="U3:V3 S3 Q3 H3 J3:O3">
    <cfRule type="cellIs" dxfId="126" priority="13" operator="equal">
      <formula>$L$579</formula>
    </cfRule>
  </conditionalFormatting>
  <conditionalFormatting sqref="U4:V4 S4 Q4 H4 J4:O4">
    <cfRule type="cellIs" dxfId="123" priority="10" operator="equal">
      <formula>$L$579</formula>
    </cfRule>
  </conditionalFormatting>
  <conditionalFormatting sqref="U5:V5 S5 Q5 H5 J5:O5">
    <cfRule type="cellIs" dxfId="120" priority="7" operator="equal">
      <formula>$L$579</formula>
    </cfRule>
  </conditionalFormatting>
  <conditionalFormatting sqref="U6:V6 S6 Q6 H6 J6:O6">
    <cfRule type="cellIs" dxfId="117" priority="4" operator="equal">
      <formula>$L$579</formula>
    </cfRule>
  </conditionalFormatting>
  <conditionalFormatting sqref="U7:V7 S7 Q7 H7 J7:O7">
    <cfRule type="cellIs" dxfId="114" priority="1" operator="equal">
      <formula>$L$579</formula>
    </cfRule>
  </conditionalFormatting>
  <dataValidations count="1">
    <dataValidation type="list" allowBlank="1" showInputMessage="1" showErrorMessage="1" sqref="F2:F7">
      <formula1>Types_de_dépenses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7" operator="equal" id="{DA2066CB-136C-4269-8777-236659C3D287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8" operator="equal" id="{A016ED5F-88C3-4AEE-832B-9AC336FF43B3}">
            <xm:f>Data!$B$3</xm:f>
            <x14:dxf>
              <font>
                <b/>
                <i val="0"/>
                <color rgb="FF00B050"/>
              </font>
            </x14:dxf>
          </x14:cfRule>
          <xm:sqref>G2</xm:sqref>
        </x14:conditionalFormatting>
        <x14:conditionalFormatting xmlns:xm="http://schemas.microsoft.com/office/excel/2006/main">
          <x14:cfRule type="cellIs" priority="14" operator="equal" id="{BB57D093-1F27-4EBC-A4F2-AF68A9254218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5" operator="equal" id="{BFF4C153-13D2-4066-B2D0-C124EDA787E1}">
            <xm:f>Data!$B$3</xm:f>
            <x14:dxf>
              <font>
                <b/>
                <i val="0"/>
                <color rgb="FF00B050"/>
              </font>
            </x14:dxf>
          </x14:cfRule>
          <xm:sqref>G3</xm:sqref>
        </x14:conditionalFormatting>
        <x14:conditionalFormatting xmlns:xm="http://schemas.microsoft.com/office/excel/2006/main">
          <x14:cfRule type="cellIs" priority="11" operator="equal" id="{A71D4AE4-FE57-472C-82D8-A435F2B3ECFC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2" operator="equal" id="{1F0D3CD6-04E6-4209-86FB-0A1EE500C306}">
            <xm:f>Data!$B$3</xm:f>
            <x14:dxf>
              <font>
                <b/>
                <i val="0"/>
                <color rgb="FF00B050"/>
              </font>
            </x14:dxf>
          </x14:cfRule>
          <xm:sqref>G4</xm:sqref>
        </x14:conditionalFormatting>
        <x14:conditionalFormatting xmlns:xm="http://schemas.microsoft.com/office/excel/2006/main">
          <x14:cfRule type="cellIs" priority="8" operator="equal" id="{ED18B180-442C-4874-8BB5-BBE7A8257141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9" operator="equal" id="{DF825297-839E-4FB0-93BA-69A48D4127F9}">
            <xm:f>Data!$B$3</xm:f>
            <x14:dxf>
              <font>
                <b/>
                <i val="0"/>
                <color rgb="FF00B050"/>
              </font>
            </x14:dxf>
          </x14:cfRule>
          <xm:sqref>G5</xm:sqref>
        </x14:conditionalFormatting>
        <x14:conditionalFormatting xmlns:xm="http://schemas.microsoft.com/office/excel/2006/main">
          <x14:cfRule type="cellIs" priority="5" operator="equal" id="{E787D7A8-C031-4953-8EDA-F93599A97E4E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6" operator="equal" id="{3F15130F-FC11-4500-A909-ED75B1DBFF44}">
            <xm:f>Data!$B$3</xm:f>
            <x14:dxf>
              <font>
                <b/>
                <i val="0"/>
                <color rgb="FF00B050"/>
              </font>
            </x14:dxf>
          </x14:cfRule>
          <xm:sqref>G6</xm:sqref>
        </x14:conditionalFormatting>
        <x14:conditionalFormatting xmlns:xm="http://schemas.microsoft.com/office/excel/2006/main">
          <x14:cfRule type="cellIs" priority="2" operator="equal" id="{5712E2A5-976D-47C7-A697-CDBF49D317F7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" operator="equal" id="{8F8069A5-1FA7-44CF-AC63-42F7E89F9A16}">
            <xm:f>Data!$B$3</xm:f>
            <x14:dxf>
              <font>
                <b/>
                <i val="0"/>
                <color rgb="FF00B050"/>
              </font>
            </x14:dxf>
          </x14:cfRule>
          <xm:sqref>G7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Data!$B$3:$B$4</xm:f>
          </x14:formula1>
          <xm:sqref>G2:G7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Y15"/>
  <sheetViews>
    <sheetView workbookViewId="0"/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101</v>
      </c>
      <c r="B2" s="4">
        <v>42773</v>
      </c>
      <c r="C2" s="5">
        <v>67.510000000000005</v>
      </c>
      <c r="D2" s="3" t="s">
        <v>17</v>
      </c>
      <c r="E2" s="3" t="s">
        <v>18</v>
      </c>
      <c r="F2" s="13"/>
      <c r="G2" s="14"/>
      <c r="H2" s="15">
        <f t="shared" ref="H2:H14" si="0">IF($F2=$H$1,$C2,$L$579)</f>
        <v>0</v>
      </c>
      <c r="I2" s="39">
        <f t="shared" ref="I2:X8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101</v>
      </c>
      <c r="B3" s="4">
        <v>42774</v>
      </c>
      <c r="C3" s="5">
        <v>5.4</v>
      </c>
      <c r="D3" s="3" t="s">
        <v>19</v>
      </c>
      <c r="E3" s="3" t="s">
        <v>20</v>
      </c>
      <c r="F3" s="13"/>
      <c r="G3" s="14"/>
      <c r="H3" s="15">
        <f t="shared" si="0"/>
        <v>0</v>
      </c>
      <c r="I3" s="39">
        <f t="shared" si="1"/>
        <v>0</v>
      </c>
      <c r="J3" s="15">
        <f t="shared" si="1"/>
        <v>0</v>
      </c>
      <c r="K3" s="16">
        <f t="shared" si="1"/>
        <v>0</v>
      </c>
      <c r="L3" s="16">
        <f t="shared" si="1"/>
        <v>0</v>
      </c>
      <c r="M3" s="16">
        <f t="shared" si="1"/>
        <v>0</v>
      </c>
      <c r="N3" s="16">
        <f t="shared" si="1"/>
        <v>0</v>
      </c>
      <c r="O3" s="16">
        <f t="shared" si="1"/>
        <v>0</v>
      </c>
      <c r="P3" s="39">
        <f t="shared" si="1"/>
        <v>0</v>
      </c>
      <c r="Q3" s="16">
        <f t="shared" si="1"/>
        <v>0</v>
      </c>
      <c r="R3" s="39">
        <f t="shared" si="1"/>
        <v>0</v>
      </c>
      <c r="S3" s="16">
        <f t="shared" si="1"/>
        <v>0</v>
      </c>
      <c r="T3" s="39">
        <f t="shared" si="1"/>
        <v>0</v>
      </c>
      <c r="U3" s="16">
        <f t="shared" si="1"/>
        <v>0</v>
      </c>
      <c r="V3" s="16">
        <f t="shared" si="1"/>
        <v>0</v>
      </c>
      <c r="W3" s="39">
        <f t="shared" si="1"/>
        <v>0</v>
      </c>
      <c r="X3" s="17">
        <f t="shared" si="1"/>
        <v>0</v>
      </c>
      <c r="Y3" s="13"/>
    </row>
    <row r="4" spans="1:25" x14ac:dyDescent="0.25">
      <c r="A4" s="3" t="s">
        <v>101</v>
      </c>
      <c r="B4" s="4">
        <v>42775</v>
      </c>
      <c r="C4" s="5">
        <v>13.6</v>
      </c>
      <c r="D4" s="3" t="s">
        <v>21</v>
      </c>
      <c r="E4" s="3" t="s">
        <v>22</v>
      </c>
      <c r="F4" s="13"/>
      <c r="G4" s="14"/>
      <c r="H4" s="15">
        <f t="shared" si="0"/>
        <v>0</v>
      </c>
      <c r="I4" s="39">
        <f t="shared" si="1"/>
        <v>0</v>
      </c>
      <c r="J4" s="15">
        <f t="shared" si="1"/>
        <v>0</v>
      </c>
      <c r="K4" s="16">
        <f t="shared" si="1"/>
        <v>0</v>
      </c>
      <c r="L4" s="16">
        <f t="shared" si="1"/>
        <v>0</v>
      </c>
      <c r="M4" s="16">
        <f t="shared" si="1"/>
        <v>0</v>
      </c>
      <c r="N4" s="16">
        <f t="shared" si="1"/>
        <v>0</v>
      </c>
      <c r="O4" s="16">
        <f t="shared" si="1"/>
        <v>0</v>
      </c>
      <c r="P4" s="39">
        <f t="shared" si="1"/>
        <v>0</v>
      </c>
      <c r="Q4" s="16">
        <f t="shared" si="1"/>
        <v>0</v>
      </c>
      <c r="R4" s="39">
        <f t="shared" si="1"/>
        <v>0</v>
      </c>
      <c r="S4" s="16">
        <f t="shared" si="1"/>
        <v>0</v>
      </c>
      <c r="T4" s="39">
        <f t="shared" si="1"/>
        <v>0</v>
      </c>
      <c r="U4" s="16">
        <f t="shared" si="1"/>
        <v>0</v>
      </c>
      <c r="V4" s="16">
        <f t="shared" si="1"/>
        <v>0</v>
      </c>
      <c r="W4" s="39">
        <f t="shared" si="1"/>
        <v>0</v>
      </c>
      <c r="X4" s="17">
        <f t="shared" si="1"/>
        <v>0</v>
      </c>
      <c r="Y4" s="13"/>
    </row>
    <row r="5" spans="1:25" x14ac:dyDescent="0.25">
      <c r="A5" s="3" t="s">
        <v>101</v>
      </c>
      <c r="B5" s="4">
        <v>42776</v>
      </c>
      <c r="C5" s="5">
        <v>9.9</v>
      </c>
      <c r="D5" s="3" t="s">
        <v>23</v>
      </c>
      <c r="E5" s="3" t="s">
        <v>24</v>
      </c>
      <c r="F5" s="13"/>
      <c r="G5" s="14"/>
      <c r="H5" s="15">
        <f t="shared" si="0"/>
        <v>0</v>
      </c>
      <c r="I5" s="39">
        <f t="shared" si="1"/>
        <v>0</v>
      </c>
      <c r="J5" s="15">
        <f t="shared" si="1"/>
        <v>0</v>
      </c>
      <c r="K5" s="16">
        <f t="shared" si="1"/>
        <v>0</v>
      </c>
      <c r="L5" s="16">
        <f t="shared" si="1"/>
        <v>0</v>
      </c>
      <c r="M5" s="16">
        <f t="shared" si="1"/>
        <v>0</v>
      </c>
      <c r="N5" s="16">
        <f t="shared" si="1"/>
        <v>0</v>
      </c>
      <c r="O5" s="16">
        <f t="shared" si="1"/>
        <v>0</v>
      </c>
      <c r="P5" s="39">
        <f t="shared" si="1"/>
        <v>0</v>
      </c>
      <c r="Q5" s="16">
        <f t="shared" si="1"/>
        <v>0</v>
      </c>
      <c r="R5" s="39">
        <f t="shared" si="1"/>
        <v>0</v>
      </c>
      <c r="S5" s="16">
        <f t="shared" si="1"/>
        <v>0</v>
      </c>
      <c r="T5" s="39">
        <f t="shared" si="1"/>
        <v>0</v>
      </c>
      <c r="U5" s="16">
        <f t="shared" si="1"/>
        <v>0</v>
      </c>
      <c r="V5" s="16">
        <f t="shared" si="1"/>
        <v>0</v>
      </c>
      <c r="W5" s="39">
        <f t="shared" si="1"/>
        <v>0</v>
      </c>
      <c r="X5" s="17">
        <f t="shared" si="1"/>
        <v>0</v>
      </c>
      <c r="Y5" s="13"/>
    </row>
    <row r="6" spans="1:25" x14ac:dyDescent="0.25">
      <c r="A6" s="3" t="s">
        <v>101</v>
      </c>
      <c r="B6" s="4">
        <v>42779</v>
      </c>
      <c r="C6" s="5">
        <v>67.42</v>
      </c>
      <c r="D6" s="3" t="s">
        <v>25</v>
      </c>
      <c r="E6" s="3" t="s">
        <v>26</v>
      </c>
      <c r="F6" s="13"/>
      <c r="G6" s="14"/>
      <c r="H6" s="15">
        <f t="shared" si="0"/>
        <v>0</v>
      </c>
      <c r="I6" s="39">
        <f t="shared" si="1"/>
        <v>0</v>
      </c>
      <c r="J6" s="15">
        <f t="shared" si="1"/>
        <v>0</v>
      </c>
      <c r="K6" s="16">
        <f t="shared" si="1"/>
        <v>0</v>
      </c>
      <c r="L6" s="16">
        <f t="shared" si="1"/>
        <v>0</v>
      </c>
      <c r="M6" s="16">
        <f t="shared" si="1"/>
        <v>0</v>
      </c>
      <c r="N6" s="16">
        <f t="shared" si="1"/>
        <v>0</v>
      </c>
      <c r="O6" s="16">
        <f t="shared" si="1"/>
        <v>0</v>
      </c>
      <c r="P6" s="39">
        <f t="shared" si="1"/>
        <v>0</v>
      </c>
      <c r="Q6" s="16">
        <f t="shared" si="1"/>
        <v>0</v>
      </c>
      <c r="R6" s="39">
        <f t="shared" si="1"/>
        <v>0</v>
      </c>
      <c r="S6" s="16">
        <f t="shared" si="1"/>
        <v>0</v>
      </c>
      <c r="T6" s="39">
        <f t="shared" si="1"/>
        <v>0</v>
      </c>
      <c r="U6" s="16">
        <f t="shared" si="1"/>
        <v>0</v>
      </c>
      <c r="V6" s="16">
        <f t="shared" si="1"/>
        <v>0</v>
      </c>
      <c r="W6" s="39">
        <f t="shared" si="1"/>
        <v>0</v>
      </c>
      <c r="X6" s="17">
        <f t="shared" si="1"/>
        <v>0</v>
      </c>
      <c r="Y6" s="13"/>
    </row>
    <row r="7" spans="1:25" x14ac:dyDescent="0.25">
      <c r="A7" s="3" t="s">
        <v>101</v>
      </c>
      <c r="B7" s="4">
        <v>42779</v>
      </c>
      <c r="C7" s="5">
        <v>5.6</v>
      </c>
      <c r="D7" s="3" t="s">
        <v>27</v>
      </c>
      <c r="E7" s="3" t="s">
        <v>28</v>
      </c>
      <c r="F7" s="13"/>
      <c r="G7" s="14"/>
      <c r="H7" s="15">
        <f t="shared" si="0"/>
        <v>0</v>
      </c>
      <c r="I7" s="39">
        <f t="shared" si="1"/>
        <v>0</v>
      </c>
      <c r="J7" s="15">
        <f t="shared" si="1"/>
        <v>0</v>
      </c>
      <c r="K7" s="16">
        <f t="shared" si="1"/>
        <v>0</v>
      </c>
      <c r="L7" s="16">
        <f t="shared" si="1"/>
        <v>0</v>
      </c>
      <c r="M7" s="16">
        <f t="shared" si="1"/>
        <v>0</v>
      </c>
      <c r="N7" s="16">
        <f t="shared" si="1"/>
        <v>0</v>
      </c>
      <c r="O7" s="16">
        <f t="shared" si="1"/>
        <v>0</v>
      </c>
      <c r="P7" s="39">
        <f t="shared" si="1"/>
        <v>0</v>
      </c>
      <c r="Q7" s="16">
        <f t="shared" si="1"/>
        <v>0</v>
      </c>
      <c r="R7" s="39">
        <f t="shared" si="1"/>
        <v>0</v>
      </c>
      <c r="S7" s="16">
        <f t="shared" si="1"/>
        <v>0</v>
      </c>
      <c r="T7" s="39">
        <f t="shared" si="1"/>
        <v>0</v>
      </c>
      <c r="U7" s="16">
        <f t="shared" si="1"/>
        <v>0</v>
      </c>
      <c r="V7" s="16">
        <f t="shared" si="1"/>
        <v>0</v>
      </c>
      <c r="W7" s="39">
        <f t="shared" si="1"/>
        <v>0</v>
      </c>
      <c r="X7" s="17">
        <f t="shared" si="1"/>
        <v>0</v>
      </c>
      <c r="Y7" s="13"/>
    </row>
    <row r="8" spans="1:25" x14ac:dyDescent="0.25">
      <c r="A8" s="3" t="s">
        <v>101</v>
      </c>
      <c r="B8" s="4">
        <v>42780</v>
      </c>
      <c r="C8" s="5">
        <v>16.899999999999999</v>
      </c>
      <c r="D8" s="3" t="s">
        <v>29</v>
      </c>
      <c r="E8" s="3" t="s">
        <v>30</v>
      </c>
      <c r="F8" s="13"/>
      <c r="G8" s="14"/>
      <c r="H8" s="15">
        <f t="shared" si="0"/>
        <v>0</v>
      </c>
      <c r="I8" s="39">
        <f t="shared" si="1"/>
        <v>0</v>
      </c>
      <c r="J8" s="15">
        <f t="shared" si="1"/>
        <v>0</v>
      </c>
      <c r="K8" s="16">
        <f t="shared" si="1"/>
        <v>0</v>
      </c>
      <c r="L8" s="16">
        <f t="shared" si="1"/>
        <v>0</v>
      </c>
      <c r="M8" s="16">
        <f t="shared" si="1"/>
        <v>0</v>
      </c>
      <c r="N8" s="16">
        <f t="shared" si="1"/>
        <v>0</v>
      </c>
      <c r="O8" s="16">
        <f t="shared" si="1"/>
        <v>0</v>
      </c>
      <c r="P8" s="39">
        <f t="shared" si="1"/>
        <v>0</v>
      </c>
      <c r="Q8" s="16">
        <f t="shared" si="1"/>
        <v>0</v>
      </c>
      <c r="R8" s="39">
        <f t="shared" si="1"/>
        <v>0</v>
      </c>
      <c r="S8" s="16">
        <f t="shared" si="1"/>
        <v>0</v>
      </c>
      <c r="T8" s="39">
        <f t="shared" si="1"/>
        <v>0</v>
      </c>
      <c r="U8" s="16">
        <f t="shared" si="1"/>
        <v>0</v>
      </c>
      <c r="V8" s="16">
        <f t="shared" si="1"/>
        <v>0</v>
      </c>
      <c r="W8" s="39">
        <f t="shared" si="1"/>
        <v>0</v>
      </c>
      <c r="X8" s="17">
        <f t="shared" si="1"/>
        <v>0</v>
      </c>
      <c r="Y8" s="13"/>
    </row>
    <row r="9" spans="1:25" x14ac:dyDescent="0.25">
      <c r="A9" s="3" t="s">
        <v>101</v>
      </c>
      <c r="B9" s="4">
        <v>42781</v>
      </c>
      <c r="C9" s="5">
        <v>60.95</v>
      </c>
      <c r="D9" s="3" t="s">
        <v>17</v>
      </c>
      <c r="E9" s="3" t="s">
        <v>18</v>
      </c>
      <c r="F9" s="13"/>
      <c r="G9" s="14"/>
      <c r="H9" s="15">
        <f t="shared" si="0"/>
        <v>0</v>
      </c>
      <c r="I9" s="39">
        <f t="shared" ref="I9:X14" si="2">SUM(H9:H51)</f>
        <v>0</v>
      </c>
      <c r="J9" s="15">
        <f t="shared" si="2"/>
        <v>0</v>
      </c>
      <c r="K9" s="16">
        <f t="shared" si="2"/>
        <v>0</v>
      </c>
      <c r="L9" s="16">
        <f t="shared" si="2"/>
        <v>0</v>
      </c>
      <c r="M9" s="16">
        <f t="shared" si="2"/>
        <v>0</v>
      </c>
      <c r="N9" s="16">
        <f t="shared" si="2"/>
        <v>0</v>
      </c>
      <c r="O9" s="16">
        <f t="shared" si="2"/>
        <v>0</v>
      </c>
      <c r="P9" s="39">
        <f t="shared" si="2"/>
        <v>0</v>
      </c>
      <c r="Q9" s="16">
        <f t="shared" si="2"/>
        <v>0</v>
      </c>
      <c r="R9" s="39">
        <f t="shared" si="2"/>
        <v>0</v>
      </c>
      <c r="S9" s="16">
        <f t="shared" si="2"/>
        <v>0</v>
      </c>
      <c r="T9" s="39">
        <f t="shared" si="2"/>
        <v>0</v>
      </c>
      <c r="U9" s="16">
        <f t="shared" si="2"/>
        <v>0</v>
      </c>
      <c r="V9" s="16">
        <f t="shared" si="2"/>
        <v>0</v>
      </c>
      <c r="W9" s="39">
        <f t="shared" si="2"/>
        <v>0</v>
      </c>
      <c r="X9" s="17">
        <f t="shared" si="2"/>
        <v>0</v>
      </c>
      <c r="Y9" s="13"/>
    </row>
    <row r="10" spans="1:25" x14ac:dyDescent="0.25">
      <c r="A10" s="3" t="s">
        <v>101</v>
      </c>
      <c r="B10" s="4">
        <v>42781</v>
      </c>
      <c r="C10" s="5">
        <v>5.8</v>
      </c>
      <c r="D10" s="3" t="s">
        <v>31</v>
      </c>
      <c r="E10" s="3" t="s">
        <v>32</v>
      </c>
      <c r="F10" s="13"/>
      <c r="G10" s="14"/>
      <c r="H10" s="15">
        <f t="shared" si="0"/>
        <v>0</v>
      </c>
      <c r="I10" s="39">
        <f t="shared" si="2"/>
        <v>0</v>
      </c>
      <c r="J10" s="15">
        <f t="shared" si="2"/>
        <v>0</v>
      </c>
      <c r="K10" s="16">
        <f t="shared" si="2"/>
        <v>0</v>
      </c>
      <c r="L10" s="16">
        <f t="shared" si="2"/>
        <v>0</v>
      </c>
      <c r="M10" s="16">
        <f t="shared" si="2"/>
        <v>0</v>
      </c>
      <c r="N10" s="16">
        <f t="shared" si="2"/>
        <v>0</v>
      </c>
      <c r="O10" s="16">
        <f t="shared" si="2"/>
        <v>0</v>
      </c>
      <c r="P10" s="39">
        <f t="shared" si="2"/>
        <v>0</v>
      </c>
      <c r="Q10" s="16">
        <f t="shared" si="2"/>
        <v>0</v>
      </c>
      <c r="R10" s="39">
        <f t="shared" si="2"/>
        <v>0</v>
      </c>
      <c r="S10" s="16">
        <f t="shared" si="2"/>
        <v>0</v>
      </c>
      <c r="T10" s="39">
        <f t="shared" si="2"/>
        <v>0</v>
      </c>
      <c r="U10" s="16">
        <f t="shared" si="2"/>
        <v>0</v>
      </c>
      <c r="V10" s="16">
        <f t="shared" si="2"/>
        <v>0</v>
      </c>
      <c r="W10" s="39">
        <f t="shared" si="2"/>
        <v>0</v>
      </c>
      <c r="X10" s="17">
        <f t="shared" si="2"/>
        <v>0</v>
      </c>
      <c r="Y10" s="13"/>
    </row>
    <row r="11" spans="1:25" x14ac:dyDescent="0.25">
      <c r="A11" s="3" t="s">
        <v>101</v>
      </c>
      <c r="B11" s="4">
        <v>42782</v>
      </c>
      <c r="C11" s="5">
        <v>19</v>
      </c>
      <c r="D11" s="3" t="s">
        <v>33</v>
      </c>
      <c r="E11" s="3" t="s">
        <v>34</v>
      </c>
      <c r="F11" s="13"/>
      <c r="G11" s="14"/>
      <c r="H11" s="15">
        <f t="shared" si="0"/>
        <v>0</v>
      </c>
      <c r="I11" s="39">
        <f t="shared" si="2"/>
        <v>0</v>
      </c>
      <c r="J11" s="15">
        <f t="shared" si="2"/>
        <v>0</v>
      </c>
      <c r="K11" s="16">
        <f t="shared" si="2"/>
        <v>0</v>
      </c>
      <c r="L11" s="16">
        <f t="shared" si="2"/>
        <v>0</v>
      </c>
      <c r="M11" s="16">
        <f t="shared" si="2"/>
        <v>0</v>
      </c>
      <c r="N11" s="16">
        <f t="shared" si="2"/>
        <v>0</v>
      </c>
      <c r="O11" s="16">
        <f t="shared" si="2"/>
        <v>0</v>
      </c>
      <c r="P11" s="39">
        <f t="shared" si="2"/>
        <v>0</v>
      </c>
      <c r="Q11" s="16">
        <f t="shared" si="2"/>
        <v>0</v>
      </c>
      <c r="R11" s="39">
        <f t="shared" si="2"/>
        <v>0</v>
      </c>
      <c r="S11" s="16">
        <f t="shared" si="2"/>
        <v>0</v>
      </c>
      <c r="T11" s="39">
        <f t="shared" si="2"/>
        <v>0</v>
      </c>
      <c r="U11" s="16">
        <f t="shared" si="2"/>
        <v>0</v>
      </c>
      <c r="V11" s="16">
        <f t="shared" si="2"/>
        <v>0</v>
      </c>
      <c r="W11" s="39">
        <f t="shared" si="2"/>
        <v>0</v>
      </c>
      <c r="X11" s="17">
        <f t="shared" si="2"/>
        <v>0</v>
      </c>
      <c r="Y11" s="13"/>
    </row>
    <row r="12" spans="1:25" x14ac:dyDescent="0.25">
      <c r="A12" s="3" t="s">
        <v>101</v>
      </c>
      <c r="B12" s="4">
        <v>42793</v>
      </c>
      <c r="C12" s="5">
        <v>64.59</v>
      </c>
      <c r="D12" s="3" t="s">
        <v>17</v>
      </c>
      <c r="E12" s="3" t="s">
        <v>18</v>
      </c>
      <c r="F12" s="13"/>
      <c r="G12" s="14"/>
      <c r="H12" s="15">
        <f t="shared" si="0"/>
        <v>0</v>
      </c>
      <c r="I12" s="39">
        <f t="shared" si="2"/>
        <v>0</v>
      </c>
      <c r="J12" s="15">
        <f t="shared" si="2"/>
        <v>0</v>
      </c>
      <c r="K12" s="16">
        <f t="shared" si="2"/>
        <v>0</v>
      </c>
      <c r="L12" s="16">
        <f t="shared" si="2"/>
        <v>0</v>
      </c>
      <c r="M12" s="16">
        <f t="shared" si="2"/>
        <v>0</v>
      </c>
      <c r="N12" s="16">
        <f t="shared" si="2"/>
        <v>0</v>
      </c>
      <c r="O12" s="16">
        <f t="shared" si="2"/>
        <v>0</v>
      </c>
      <c r="P12" s="39">
        <f t="shared" si="2"/>
        <v>0</v>
      </c>
      <c r="Q12" s="16">
        <f t="shared" si="2"/>
        <v>0</v>
      </c>
      <c r="R12" s="39">
        <f t="shared" si="2"/>
        <v>0</v>
      </c>
      <c r="S12" s="16">
        <f t="shared" si="2"/>
        <v>0</v>
      </c>
      <c r="T12" s="39">
        <f t="shared" si="2"/>
        <v>0</v>
      </c>
      <c r="U12" s="16">
        <f t="shared" si="2"/>
        <v>0</v>
      </c>
      <c r="V12" s="16">
        <f t="shared" si="2"/>
        <v>0</v>
      </c>
      <c r="W12" s="39">
        <f t="shared" si="2"/>
        <v>0</v>
      </c>
      <c r="X12" s="17">
        <f t="shared" si="2"/>
        <v>0</v>
      </c>
      <c r="Y12" s="13"/>
    </row>
    <row r="13" spans="1:25" x14ac:dyDescent="0.25">
      <c r="A13" s="3" t="s">
        <v>101</v>
      </c>
      <c r="B13" s="4">
        <v>42793</v>
      </c>
      <c r="C13" s="5">
        <v>30</v>
      </c>
      <c r="D13" s="3" t="s">
        <v>35</v>
      </c>
      <c r="E13" s="3" t="s">
        <v>36</v>
      </c>
      <c r="F13" s="13"/>
      <c r="G13" s="14"/>
      <c r="H13" s="15">
        <f t="shared" si="0"/>
        <v>0</v>
      </c>
      <c r="I13" s="39">
        <f t="shared" si="2"/>
        <v>0</v>
      </c>
      <c r="J13" s="15">
        <f t="shared" si="2"/>
        <v>0</v>
      </c>
      <c r="K13" s="16">
        <f t="shared" si="2"/>
        <v>0</v>
      </c>
      <c r="L13" s="16">
        <f t="shared" si="2"/>
        <v>0</v>
      </c>
      <c r="M13" s="16">
        <f t="shared" si="2"/>
        <v>0</v>
      </c>
      <c r="N13" s="16">
        <f t="shared" si="2"/>
        <v>0</v>
      </c>
      <c r="O13" s="16">
        <f t="shared" si="2"/>
        <v>0</v>
      </c>
      <c r="P13" s="39">
        <f t="shared" si="2"/>
        <v>0</v>
      </c>
      <c r="Q13" s="16">
        <f t="shared" si="2"/>
        <v>0</v>
      </c>
      <c r="R13" s="39">
        <f t="shared" si="2"/>
        <v>0</v>
      </c>
      <c r="S13" s="16">
        <f t="shared" si="2"/>
        <v>0</v>
      </c>
      <c r="T13" s="39">
        <f t="shared" si="2"/>
        <v>0</v>
      </c>
      <c r="U13" s="16">
        <f t="shared" si="2"/>
        <v>0</v>
      </c>
      <c r="V13" s="16">
        <f t="shared" si="2"/>
        <v>0</v>
      </c>
      <c r="W13" s="39">
        <f t="shared" si="2"/>
        <v>0</v>
      </c>
      <c r="X13" s="17">
        <f t="shared" si="2"/>
        <v>0</v>
      </c>
      <c r="Y13" s="13"/>
    </row>
    <row r="14" spans="1:25" x14ac:dyDescent="0.25">
      <c r="A14" s="3" t="s">
        <v>101</v>
      </c>
      <c r="B14" s="4">
        <v>42793</v>
      </c>
      <c r="C14" s="5">
        <v>23</v>
      </c>
      <c r="D14" s="3" t="s">
        <v>37</v>
      </c>
      <c r="E14" s="3" t="s">
        <v>38</v>
      </c>
      <c r="F14" s="13"/>
      <c r="G14" s="14"/>
      <c r="H14" s="15">
        <f t="shared" si="0"/>
        <v>0</v>
      </c>
      <c r="I14" s="39">
        <f t="shared" si="2"/>
        <v>0</v>
      </c>
      <c r="J14" s="15">
        <f t="shared" si="2"/>
        <v>0</v>
      </c>
      <c r="K14" s="16">
        <f t="shared" si="2"/>
        <v>0</v>
      </c>
      <c r="L14" s="16">
        <f t="shared" si="2"/>
        <v>0</v>
      </c>
      <c r="M14" s="16">
        <f t="shared" si="2"/>
        <v>0</v>
      </c>
      <c r="N14" s="16">
        <f t="shared" si="2"/>
        <v>0</v>
      </c>
      <c r="O14" s="16">
        <f t="shared" si="2"/>
        <v>0</v>
      </c>
      <c r="P14" s="39">
        <f t="shared" si="2"/>
        <v>0</v>
      </c>
      <c r="Q14" s="16">
        <f t="shared" si="2"/>
        <v>0</v>
      </c>
      <c r="R14" s="39">
        <f t="shared" si="2"/>
        <v>0</v>
      </c>
      <c r="S14" s="16">
        <f t="shared" si="2"/>
        <v>0</v>
      </c>
      <c r="T14" s="39">
        <f t="shared" si="2"/>
        <v>0</v>
      </c>
      <c r="U14" s="16">
        <f t="shared" si="2"/>
        <v>0</v>
      </c>
      <c r="V14" s="16">
        <f t="shared" si="2"/>
        <v>0</v>
      </c>
      <c r="W14" s="39">
        <f t="shared" si="2"/>
        <v>0</v>
      </c>
      <c r="X14" s="17">
        <f t="shared" si="2"/>
        <v>0</v>
      </c>
      <c r="Y14" s="13"/>
    </row>
    <row r="15" spans="1:25" x14ac:dyDescent="0.25">
      <c r="C15" s="6">
        <f>SUM(C2:C14)</f>
        <v>389.67000000000007</v>
      </c>
      <c r="I15" s="6">
        <f t="shared" ref="I15:X15" si="3">SUM(H2:H14)</f>
        <v>0</v>
      </c>
      <c r="J15" s="6">
        <f t="shared" si="3"/>
        <v>0</v>
      </c>
      <c r="K15" s="6">
        <f t="shared" si="3"/>
        <v>0</v>
      </c>
      <c r="L15" s="6">
        <f t="shared" si="3"/>
        <v>0</v>
      </c>
      <c r="M15" s="6">
        <f t="shared" si="3"/>
        <v>0</v>
      </c>
      <c r="N15" s="6">
        <f t="shared" si="3"/>
        <v>0</v>
      </c>
      <c r="O15" s="6">
        <f t="shared" si="3"/>
        <v>0</v>
      </c>
      <c r="P15" s="6">
        <f t="shared" si="3"/>
        <v>0</v>
      </c>
      <c r="Q15" s="6">
        <f t="shared" si="3"/>
        <v>0</v>
      </c>
      <c r="R15" s="6">
        <f t="shared" si="3"/>
        <v>0</v>
      </c>
      <c r="S15" s="6">
        <f t="shared" si="3"/>
        <v>0</v>
      </c>
      <c r="T15" s="6">
        <f t="shared" si="3"/>
        <v>0</v>
      </c>
      <c r="U15" s="6">
        <f t="shared" si="3"/>
        <v>0</v>
      </c>
      <c r="V15" s="6">
        <f t="shared" si="3"/>
        <v>0</v>
      </c>
      <c r="W15" s="6">
        <f t="shared" si="3"/>
        <v>0</v>
      </c>
      <c r="X15" s="6">
        <f t="shared" si="3"/>
        <v>0</v>
      </c>
    </row>
  </sheetData>
  <conditionalFormatting sqref="U1:V1 S1 Q1 H1 J1:O1">
    <cfRule type="cellIs" dxfId="111" priority="40" operator="equal">
      <formula>$L$579</formula>
    </cfRule>
  </conditionalFormatting>
  <conditionalFormatting sqref="U2:V2 S2 Q2 H2 J2:O2">
    <cfRule type="cellIs" dxfId="110" priority="37" operator="equal">
      <formula>$L$579</formula>
    </cfRule>
  </conditionalFormatting>
  <conditionalFormatting sqref="U3:V3 S3 Q3 H3 J3:O3">
    <cfRule type="cellIs" dxfId="107" priority="34" operator="equal">
      <formula>$L$579</formula>
    </cfRule>
  </conditionalFormatting>
  <conditionalFormatting sqref="U4:V4 S4 Q4 H4 J4:O4">
    <cfRule type="cellIs" dxfId="104" priority="31" operator="equal">
      <formula>$L$579</formula>
    </cfRule>
  </conditionalFormatting>
  <conditionalFormatting sqref="U5:V5 S5 Q5 H5 J5:O5">
    <cfRule type="cellIs" dxfId="101" priority="28" operator="equal">
      <formula>$L$579</formula>
    </cfRule>
  </conditionalFormatting>
  <conditionalFormatting sqref="U6:V6 S6 Q6 H6 J6:O6">
    <cfRule type="cellIs" dxfId="98" priority="25" operator="equal">
      <formula>$L$579</formula>
    </cfRule>
  </conditionalFormatting>
  <conditionalFormatting sqref="U7:V7 S7 Q7 H7 J7:O7">
    <cfRule type="cellIs" dxfId="95" priority="22" operator="equal">
      <formula>$L$579</formula>
    </cfRule>
  </conditionalFormatting>
  <conditionalFormatting sqref="U8:V8 S8 Q8 H8 J8:O8">
    <cfRule type="cellIs" dxfId="92" priority="19" operator="equal">
      <formula>$L$579</formula>
    </cfRule>
  </conditionalFormatting>
  <conditionalFormatting sqref="U9:V9 S9 Q9 H9 J9:O9">
    <cfRule type="cellIs" dxfId="89" priority="16" operator="equal">
      <formula>$L$579</formula>
    </cfRule>
  </conditionalFormatting>
  <conditionalFormatting sqref="U10:V10 S10 Q10 H10 J10:O10">
    <cfRule type="cellIs" dxfId="86" priority="13" operator="equal">
      <formula>$L$579</formula>
    </cfRule>
  </conditionalFormatting>
  <conditionalFormatting sqref="U11:V11 S11 Q11 H11 J11:O11">
    <cfRule type="cellIs" dxfId="83" priority="10" operator="equal">
      <formula>$L$579</formula>
    </cfRule>
  </conditionalFormatting>
  <conditionalFormatting sqref="U12:V12 S12 Q12 H12 J12:O12">
    <cfRule type="cellIs" dxfId="80" priority="7" operator="equal">
      <formula>$L$579</formula>
    </cfRule>
  </conditionalFormatting>
  <conditionalFormatting sqref="U13:V13 S13 Q13 H13 J13:O13">
    <cfRule type="cellIs" dxfId="77" priority="4" operator="equal">
      <formula>$L$579</formula>
    </cfRule>
  </conditionalFormatting>
  <conditionalFormatting sqref="U14:V14 S14 Q14 H14 J14:O14">
    <cfRule type="cellIs" dxfId="74" priority="1" operator="equal">
      <formula>$L$579</formula>
    </cfRule>
  </conditionalFormatting>
  <dataValidations count="1">
    <dataValidation type="list" allowBlank="1" showInputMessage="1" showErrorMessage="1" sqref="F2:F14">
      <formula1>Types_de_dépenses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8" operator="equal" id="{65FF7425-F65E-4CEF-8771-713C31376596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9" operator="equal" id="{C30EBF6A-E035-4A81-ADDB-DC8D1291D778}">
            <xm:f>Data!$B$3</xm:f>
            <x14:dxf>
              <font>
                <b/>
                <i val="0"/>
                <color rgb="FF00B050"/>
              </font>
            </x14:dxf>
          </x14:cfRule>
          <xm:sqref>G2</xm:sqref>
        </x14:conditionalFormatting>
        <x14:conditionalFormatting xmlns:xm="http://schemas.microsoft.com/office/excel/2006/main">
          <x14:cfRule type="cellIs" priority="35" operator="equal" id="{E43A5FEE-98FC-40D5-AFD2-463092C7956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6" operator="equal" id="{7998B149-BF7F-4AE9-9965-C7826AEB574A}">
            <xm:f>Data!$B$3</xm:f>
            <x14:dxf>
              <font>
                <b/>
                <i val="0"/>
                <color rgb="FF00B050"/>
              </font>
            </x14:dxf>
          </x14:cfRule>
          <xm:sqref>G3</xm:sqref>
        </x14:conditionalFormatting>
        <x14:conditionalFormatting xmlns:xm="http://schemas.microsoft.com/office/excel/2006/main">
          <x14:cfRule type="cellIs" priority="32" operator="equal" id="{DD8D9320-A4C8-4958-84D4-5C29EB7D605C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3" operator="equal" id="{332B3464-F1B5-4C1B-9E0D-4BF2DD3B4FCF}">
            <xm:f>Data!$B$3</xm:f>
            <x14:dxf>
              <font>
                <b/>
                <i val="0"/>
                <color rgb="FF00B050"/>
              </font>
            </x14:dxf>
          </x14:cfRule>
          <xm:sqref>G4</xm:sqref>
        </x14:conditionalFormatting>
        <x14:conditionalFormatting xmlns:xm="http://schemas.microsoft.com/office/excel/2006/main">
          <x14:cfRule type="cellIs" priority="29" operator="equal" id="{F4D6100D-0EFE-4D12-AC18-88AD119A8861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0" operator="equal" id="{E16CE477-7949-410B-A2E5-E8E54035AE71}">
            <xm:f>Data!$B$3</xm:f>
            <x14:dxf>
              <font>
                <b/>
                <i val="0"/>
                <color rgb="FF00B050"/>
              </font>
            </x14:dxf>
          </x14:cfRule>
          <xm:sqref>G5</xm:sqref>
        </x14:conditionalFormatting>
        <x14:conditionalFormatting xmlns:xm="http://schemas.microsoft.com/office/excel/2006/main">
          <x14:cfRule type="cellIs" priority="26" operator="equal" id="{4BCDAF64-6407-405B-9D8D-7AC5489A1F6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7" operator="equal" id="{7A06F804-F654-4212-A062-F17C2EAC9C62}">
            <xm:f>Data!$B$3</xm:f>
            <x14:dxf>
              <font>
                <b/>
                <i val="0"/>
                <color rgb="FF00B050"/>
              </font>
            </x14:dxf>
          </x14:cfRule>
          <xm:sqref>G6</xm:sqref>
        </x14:conditionalFormatting>
        <x14:conditionalFormatting xmlns:xm="http://schemas.microsoft.com/office/excel/2006/main">
          <x14:cfRule type="cellIs" priority="23" operator="equal" id="{43EF1B81-C991-4BCB-BC79-C69FFBA2AD2D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4" operator="equal" id="{8C408CF4-648D-4E7C-81E7-B180DF289540}">
            <xm:f>Data!$B$3</xm:f>
            <x14:dxf>
              <font>
                <b/>
                <i val="0"/>
                <color rgb="FF00B050"/>
              </font>
            </x14:dxf>
          </x14:cfRule>
          <xm:sqref>G7</xm:sqref>
        </x14:conditionalFormatting>
        <x14:conditionalFormatting xmlns:xm="http://schemas.microsoft.com/office/excel/2006/main">
          <x14:cfRule type="cellIs" priority="20" operator="equal" id="{C8820833-960D-442B-8675-F7A6FA0AE12C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1" operator="equal" id="{06BCB809-CED2-417E-8F77-F5D82BE6E51D}">
            <xm:f>Data!$B$3</xm:f>
            <x14:dxf>
              <font>
                <b/>
                <i val="0"/>
                <color rgb="FF00B050"/>
              </font>
            </x14:dxf>
          </x14:cfRule>
          <xm:sqref>G8</xm:sqref>
        </x14:conditionalFormatting>
        <x14:conditionalFormatting xmlns:xm="http://schemas.microsoft.com/office/excel/2006/main">
          <x14:cfRule type="cellIs" priority="17" operator="equal" id="{25648419-7B7F-4583-87AB-CDDD649B06AD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8" operator="equal" id="{F859850B-E698-430E-AF2F-2F567BECB795}">
            <xm:f>Data!$B$3</xm:f>
            <x14:dxf>
              <font>
                <b/>
                <i val="0"/>
                <color rgb="FF00B050"/>
              </font>
            </x14:dxf>
          </x14:cfRule>
          <xm:sqref>G9</xm:sqref>
        </x14:conditionalFormatting>
        <x14:conditionalFormatting xmlns:xm="http://schemas.microsoft.com/office/excel/2006/main">
          <x14:cfRule type="cellIs" priority="14" operator="equal" id="{1C384636-6D28-4BCC-AAE5-9742520E6B8D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5" operator="equal" id="{9EB3FB11-DE53-4B1C-87D2-971795538781}">
            <xm:f>Data!$B$3</xm:f>
            <x14:dxf>
              <font>
                <b/>
                <i val="0"/>
                <color rgb="FF00B050"/>
              </font>
            </x14:dxf>
          </x14:cfRule>
          <xm:sqref>G10</xm:sqref>
        </x14:conditionalFormatting>
        <x14:conditionalFormatting xmlns:xm="http://schemas.microsoft.com/office/excel/2006/main">
          <x14:cfRule type="cellIs" priority="11" operator="equal" id="{C77EDD1C-3953-471E-BBE7-A0ED1ECC922B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2" operator="equal" id="{94C8D975-5CAE-4BF9-9DB7-76F85A83E90E}">
            <xm:f>Data!$B$3</xm:f>
            <x14:dxf>
              <font>
                <b/>
                <i val="0"/>
                <color rgb="FF00B050"/>
              </font>
            </x14:dxf>
          </x14:cfRule>
          <xm:sqref>G11</xm:sqref>
        </x14:conditionalFormatting>
        <x14:conditionalFormatting xmlns:xm="http://schemas.microsoft.com/office/excel/2006/main">
          <x14:cfRule type="cellIs" priority="8" operator="equal" id="{6BFF6350-16FB-4CA6-87AD-4670C1E96A9E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9" operator="equal" id="{205CF001-CE12-447B-9C2F-3C456DABC787}">
            <xm:f>Data!$B$3</xm:f>
            <x14:dxf>
              <font>
                <b/>
                <i val="0"/>
                <color rgb="FF00B050"/>
              </font>
            </x14:dxf>
          </x14:cfRule>
          <xm:sqref>G12</xm:sqref>
        </x14:conditionalFormatting>
        <x14:conditionalFormatting xmlns:xm="http://schemas.microsoft.com/office/excel/2006/main">
          <x14:cfRule type="cellIs" priority="5" operator="equal" id="{3751F231-99F4-43F8-80A6-BE2AE2E577C9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6" operator="equal" id="{304D4605-51F9-42B2-9729-CFC32F7B2139}">
            <xm:f>Data!$B$3</xm:f>
            <x14:dxf>
              <font>
                <b/>
                <i val="0"/>
                <color rgb="FF00B050"/>
              </font>
            </x14:dxf>
          </x14:cfRule>
          <xm:sqref>G13</xm:sqref>
        </x14:conditionalFormatting>
        <x14:conditionalFormatting xmlns:xm="http://schemas.microsoft.com/office/excel/2006/main">
          <x14:cfRule type="cellIs" priority="2" operator="equal" id="{48090E22-6440-4902-B009-A31C4D22469B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" operator="equal" id="{11610202-AF1F-4A98-96F4-E6DBA6CB707D}">
            <xm:f>Data!$B$3</xm:f>
            <x14:dxf>
              <font>
                <b/>
                <i val="0"/>
                <color rgb="FF00B050"/>
              </font>
            </x14:dxf>
          </x14:cfRule>
          <xm:sqref>G14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Data!$B$3:$B$4</xm:f>
          </x14:formula1>
          <xm:sqref>G2:G14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Y9"/>
  <sheetViews>
    <sheetView workbookViewId="0"/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102</v>
      </c>
      <c r="B2" s="4">
        <v>42766</v>
      </c>
      <c r="C2" s="5">
        <v>14</v>
      </c>
      <c r="D2" s="3" t="s">
        <v>39</v>
      </c>
      <c r="E2" s="3" t="s">
        <v>40</v>
      </c>
      <c r="F2" s="13"/>
      <c r="G2" s="14"/>
      <c r="H2" s="15">
        <f t="shared" ref="H2:H8" si="0">IF($F2=$H$1,$C2,$L$579)</f>
        <v>0</v>
      </c>
      <c r="I2" s="39">
        <f t="shared" ref="I2:X8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102</v>
      </c>
      <c r="B3" s="4">
        <v>42767</v>
      </c>
      <c r="C3" s="5">
        <v>21.85</v>
      </c>
      <c r="D3" s="3" t="s">
        <v>41</v>
      </c>
      <c r="E3" s="3" t="s">
        <v>42</v>
      </c>
      <c r="F3" s="13"/>
      <c r="G3" s="14"/>
      <c r="H3" s="15">
        <f t="shared" si="0"/>
        <v>0</v>
      </c>
      <c r="I3" s="39">
        <f t="shared" si="1"/>
        <v>0</v>
      </c>
      <c r="J3" s="15">
        <f t="shared" si="1"/>
        <v>0</v>
      </c>
      <c r="K3" s="16">
        <f t="shared" si="1"/>
        <v>0</v>
      </c>
      <c r="L3" s="16">
        <f t="shared" si="1"/>
        <v>0</v>
      </c>
      <c r="M3" s="16">
        <f t="shared" si="1"/>
        <v>0</v>
      </c>
      <c r="N3" s="16">
        <f t="shared" si="1"/>
        <v>0</v>
      </c>
      <c r="O3" s="16">
        <f t="shared" si="1"/>
        <v>0</v>
      </c>
      <c r="P3" s="39">
        <f t="shared" si="1"/>
        <v>0</v>
      </c>
      <c r="Q3" s="16">
        <f t="shared" si="1"/>
        <v>0</v>
      </c>
      <c r="R3" s="39">
        <f t="shared" si="1"/>
        <v>0</v>
      </c>
      <c r="S3" s="16">
        <f t="shared" si="1"/>
        <v>0</v>
      </c>
      <c r="T3" s="39">
        <f t="shared" si="1"/>
        <v>0</v>
      </c>
      <c r="U3" s="16">
        <f t="shared" si="1"/>
        <v>0</v>
      </c>
      <c r="V3" s="16">
        <f t="shared" si="1"/>
        <v>0</v>
      </c>
      <c r="W3" s="39">
        <f t="shared" si="1"/>
        <v>0</v>
      </c>
      <c r="X3" s="17">
        <f t="shared" si="1"/>
        <v>0</v>
      </c>
      <c r="Y3" s="13"/>
    </row>
    <row r="4" spans="1:25" x14ac:dyDescent="0.25">
      <c r="A4" s="3" t="s">
        <v>102</v>
      </c>
      <c r="B4" s="4">
        <v>42768</v>
      </c>
      <c r="C4" s="5">
        <v>60</v>
      </c>
      <c r="D4" s="3" t="s">
        <v>43</v>
      </c>
      <c r="E4" s="3" t="s">
        <v>44</v>
      </c>
      <c r="F4" s="13"/>
      <c r="G4" s="14"/>
      <c r="H4" s="15">
        <f t="shared" si="0"/>
        <v>0</v>
      </c>
      <c r="I4" s="39">
        <f t="shared" si="1"/>
        <v>0</v>
      </c>
      <c r="J4" s="15">
        <f t="shared" si="1"/>
        <v>0</v>
      </c>
      <c r="K4" s="16">
        <f t="shared" si="1"/>
        <v>0</v>
      </c>
      <c r="L4" s="16">
        <f t="shared" si="1"/>
        <v>0</v>
      </c>
      <c r="M4" s="16">
        <f t="shared" si="1"/>
        <v>0</v>
      </c>
      <c r="N4" s="16">
        <f t="shared" si="1"/>
        <v>0</v>
      </c>
      <c r="O4" s="16">
        <f t="shared" si="1"/>
        <v>0</v>
      </c>
      <c r="P4" s="39">
        <f t="shared" si="1"/>
        <v>0</v>
      </c>
      <c r="Q4" s="16">
        <f t="shared" si="1"/>
        <v>0</v>
      </c>
      <c r="R4" s="39">
        <f t="shared" si="1"/>
        <v>0</v>
      </c>
      <c r="S4" s="16">
        <f t="shared" si="1"/>
        <v>0</v>
      </c>
      <c r="T4" s="39">
        <f t="shared" si="1"/>
        <v>0</v>
      </c>
      <c r="U4" s="16">
        <f t="shared" si="1"/>
        <v>0</v>
      </c>
      <c r="V4" s="16">
        <f t="shared" si="1"/>
        <v>0</v>
      </c>
      <c r="W4" s="39">
        <f t="shared" si="1"/>
        <v>0</v>
      </c>
      <c r="X4" s="17">
        <f t="shared" si="1"/>
        <v>0</v>
      </c>
      <c r="Y4" s="13"/>
    </row>
    <row r="5" spans="1:25" x14ac:dyDescent="0.25">
      <c r="A5" s="3" t="s">
        <v>102</v>
      </c>
      <c r="B5" s="4">
        <v>42768</v>
      </c>
      <c r="C5" s="5">
        <v>26.25</v>
      </c>
      <c r="D5" s="3" t="s">
        <v>45</v>
      </c>
      <c r="E5" s="3" t="s">
        <v>46</v>
      </c>
      <c r="F5" s="13"/>
      <c r="G5" s="14"/>
      <c r="H5" s="15">
        <f t="shared" si="0"/>
        <v>0</v>
      </c>
      <c r="I5" s="39">
        <f t="shared" si="1"/>
        <v>0</v>
      </c>
      <c r="J5" s="15">
        <f t="shared" si="1"/>
        <v>0</v>
      </c>
      <c r="K5" s="16">
        <f t="shared" si="1"/>
        <v>0</v>
      </c>
      <c r="L5" s="16">
        <f t="shared" si="1"/>
        <v>0</v>
      </c>
      <c r="M5" s="16">
        <f t="shared" si="1"/>
        <v>0</v>
      </c>
      <c r="N5" s="16">
        <f t="shared" si="1"/>
        <v>0</v>
      </c>
      <c r="O5" s="16">
        <f t="shared" si="1"/>
        <v>0</v>
      </c>
      <c r="P5" s="39">
        <f t="shared" si="1"/>
        <v>0</v>
      </c>
      <c r="Q5" s="16">
        <f t="shared" si="1"/>
        <v>0</v>
      </c>
      <c r="R5" s="39">
        <f t="shared" si="1"/>
        <v>0</v>
      </c>
      <c r="S5" s="16">
        <f t="shared" si="1"/>
        <v>0</v>
      </c>
      <c r="T5" s="39">
        <f t="shared" si="1"/>
        <v>0</v>
      </c>
      <c r="U5" s="16">
        <f t="shared" si="1"/>
        <v>0</v>
      </c>
      <c r="V5" s="16">
        <f t="shared" si="1"/>
        <v>0</v>
      </c>
      <c r="W5" s="39">
        <f t="shared" si="1"/>
        <v>0</v>
      </c>
      <c r="X5" s="17">
        <f t="shared" si="1"/>
        <v>0</v>
      </c>
      <c r="Y5" s="13"/>
    </row>
    <row r="6" spans="1:25" x14ac:dyDescent="0.25">
      <c r="A6" s="3" t="s">
        <v>102</v>
      </c>
      <c r="B6" s="4">
        <v>42769</v>
      </c>
      <c r="C6" s="5">
        <v>16.5</v>
      </c>
      <c r="D6" s="3" t="s">
        <v>47</v>
      </c>
      <c r="E6" s="3" t="s">
        <v>48</v>
      </c>
      <c r="F6" s="13"/>
      <c r="G6" s="14"/>
      <c r="H6" s="15">
        <f t="shared" si="0"/>
        <v>0</v>
      </c>
      <c r="I6" s="39">
        <f t="shared" si="1"/>
        <v>0</v>
      </c>
      <c r="J6" s="15">
        <f t="shared" si="1"/>
        <v>0</v>
      </c>
      <c r="K6" s="16">
        <f t="shared" si="1"/>
        <v>0</v>
      </c>
      <c r="L6" s="16">
        <f t="shared" si="1"/>
        <v>0</v>
      </c>
      <c r="M6" s="16">
        <f t="shared" si="1"/>
        <v>0</v>
      </c>
      <c r="N6" s="16">
        <f t="shared" si="1"/>
        <v>0</v>
      </c>
      <c r="O6" s="16">
        <f t="shared" si="1"/>
        <v>0</v>
      </c>
      <c r="P6" s="39">
        <f t="shared" si="1"/>
        <v>0</v>
      </c>
      <c r="Q6" s="16">
        <f t="shared" si="1"/>
        <v>0</v>
      </c>
      <c r="R6" s="39">
        <f t="shared" si="1"/>
        <v>0</v>
      </c>
      <c r="S6" s="16">
        <f t="shared" si="1"/>
        <v>0</v>
      </c>
      <c r="T6" s="39">
        <f t="shared" si="1"/>
        <v>0</v>
      </c>
      <c r="U6" s="16">
        <f t="shared" si="1"/>
        <v>0</v>
      </c>
      <c r="V6" s="16">
        <f t="shared" si="1"/>
        <v>0</v>
      </c>
      <c r="W6" s="39">
        <f t="shared" si="1"/>
        <v>0</v>
      </c>
      <c r="X6" s="17">
        <f t="shared" si="1"/>
        <v>0</v>
      </c>
      <c r="Y6" s="13"/>
    </row>
    <row r="7" spans="1:25" x14ac:dyDescent="0.25">
      <c r="A7" s="3" t="s">
        <v>102</v>
      </c>
      <c r="B7" s="4">
        <v>42772</v>
      </c>
      <c r="C7" s="5">
        <v>49.9</v>
      </c>
      <c r="D7" s="3" t="s">
        <v>49</v>
      </c>
      <c r="E7" s="3" t="s">
        <v>50</v>
      </c>
      <c r="F7" s="13"/>
      <c r="G7" s="14"/>
      <c r="H7" s="15">
        <f t="shared" si="0"/>
        <v>0</v>
      </c>
      <c r="I7" s="39">
        <f t="shared" si="1"/>
        <v>0</v>
      </c>
      <c r="J7" s="15">
        <f t="shared" si="1"/>
        <v>0</v>
      </c>
      <c r="K7" s="16">
        <f t="shared" si="1"/>
        <v>0</v>
      </c>
      <c r="L7" s="16">
        <f t="shared" si="1"/>
        <v>0</v>
      </c>
      <c r="M7" s="16">
        <f t="shared" si="1"/>
        <v>0</v>
      </c>
      <c r="N7" s="16">
        <f t="shared" si="1"/>
        <v>0</v>
      </c>
      <c r="O7" s="16">
        <f t="shared" si="1"/>
        <v>0</v>
      </c>
      <c r="P7" s="39">
        <f t="shared" si="1"/>
        <v>0</v>
      </c>
      <c r="Q7" s="16">
        <f t="shared" si="1"/>
        <v>0</v>
      </c>
      <c r="R7" s="39">
        <f t="shared" si="1"/>
        <v>0</v>
      </c>
      <c r="S7" s="16">
        <f t="shared" si="1"/>
        <v>0</v>
      </c>
      <c r="T7" s="39">
        <f t="shared" si="1"/>
        <v>0</v>
      </c>
      <c r="U7" s="16">
        <f t="shared" si="1"/>
        <v>0</v>
      </c>
      <c r="V7" s="16">
        <f t="shared" si="1"/>
        <v>0</v>
      </c>
      <c r="W7" s="39">
        <f t="shared" si="1"/>
        <v>0</v>
      </c>
      <c r="X7" s="17">
        <f t="shared" si="1"/>
        <v>0</v>
      </c>
      <c r="Y7" s="13"/>
    </row>
    <row r="8" spans="1:25" x14ac:dyDescent="0.25">
      <c r="A8" s="3" t="s">
        <v>102</v>
      </c>
      <c r="B8" s="4">
        <v>42772</v>
      </c>
      <c r="C8" s="5">
        <v>17.5</v>
      </c>
      <c r="D8" s="3" t="s">
        <v>51</v>
      </c>
      <c r="E8" s="3" t="s">
        <v>52</v>
      </c>
      <c r="F8" s="13"/>
      <c r="G8" s="14"/>
      <c r="H8" s="15">
        <f t="shared" si="0"/>
        <v>0</v>
      </c>
      <c r="I8" s="39">
        <f t="shared" si="1"/>
        <v>0</v>
      </c>
      <c r="J8" s="15">
        <f t="shared" si="1"/>
        <v>0</v>
      </c>
      <c r="K8" s="16">
        <f t="shared" si="1"/>
        <v>0</v>
      </c>
      <c r="L8" s="16">
        <f t="shared" si="1"/>
        <v>0</v>
      </c>
      <c r="M8" s="16">
        <f t="shared" si="1"/>
        <v>0</v>
      </c>
      <c r="N8" s="16">
        <f t="shared" si="1"/>
        <v>0</v>
      </c>
      <c r="O8" s="16">
        <f t="shared" si="1"/>
        <v>0</v>
      </c>
      <c r="P8" s="39">
        <f t="shared" si="1"/>
        <v>0</v>
      </c>
      <c r="Q8" s="16">
        <f t="shared" si="1"/>
        <v>0</v>
      </c>
      <c r="R8" s="39">
        <f t="shared" si="1"/>
        <v>0</v>
      </c>
      <c r="S8" s="16">
        <f t="shared" si="1"/>
        <v>0</v>
      </c>
      <c r="T8" s="39">
        <f t="shared" si="1"/>
        <v>0</v>
      </c>
      <c r="U8" s="16">
        <f t="shared" si="1"/>
        <v>0</v>
      </c>
      <c r="V8" s="16">
        <f t="shared" si="1"/>
        <v>0</v>
      </c>
      <c r="W8" s="39">
        <f t="shared" si="1"/>
        <v>0</v>
      </c>
      <c r="X8" s="17">
        <f t="shared" si="1"/>
        <v>0</v>
      </c>
      <c r="Y8" s="13"/>
    </row>
    <row r="9" spans="1:25" x14ac:dyDescent="0.25">
      <c r="C9" s="6">
        <f>SUM(C2:C8)</f>
        <v>206</v>
      </c>
      <c r="I9" s="6">
        <f t="shared" ref="I9:X9" si="2">SUM(H2:H8)</f>
        <v>0</v>
      </c>
      <c r="J9" s="6">
        <f t="shared" si="2"/>
        <v>0</v>
      </c>
      <c r="K9" s="6">
        <f t="shared" si="2"/>
        <v>0</v>
      </c>
      <c r="L9" s="6">
        <f t="shared" si="2"/>
        <v>0</v>
      </c>
      <c r="M9" s="6">
        <f t="shared" si="2"/>
        <v>0</v>
      </c>
      <c r="N9" s="6">
        <f t="shared" si="2"/>
        <v>0</v>
      </c>
      <c r="O9" s="6">
        <f t="shared" si="2"/>
        <v>0</v>
      </c>
      <c r="P9" s="6">
        <f t="shared" si="2"/>
        <v>0</v>
      </c>
      <c r="Q9" s="6">
        <f t="shared" si="2"/>
        <v>0</v>
      </c>
      <c r="R9" s="6">
        <f t="shared" si="2"/>
        <v>0</v>
      </c>
      <c r="S9" s="6">
        <f t="shared" si="2"/>
        <v>0</v>
      </c>
      <c r="T9" s="6">
        <f t="shared" si="2"/>
        <v>0</v>
      </c>
      <c r="U9" s="6">
        <f t="shared" si="2"/>
        <v>0</v>
      </c>
      <c r="V9" s="6">
        <f t="shared" si="2"/>
        <v>0</v>
      </c>
      <c r="W9" s="6">
        <f t="shared" si="2"/>
        <v>0</v>
      </c>
      <c r="X9" s="6">
        <f t="shared" si="2"/>
        <v>0</v>
      </c>
    </row>
  </sheetData>
  <conditionalFormatting sqref="U1:V1 S1 Q1 H1 J1:O1">
    <cfRule type="cellIs" dxfId="71" priority="22" operator="equal">
      <formula>$L$579</formula>
    </cfRule>
  </conditionalFormatting>
  <conditionalFormatting sqref="U2:V2 S2 Q2 H2 J2:O2">
    <cfRule type="cellIs" dxfId="70" priority="19" operator="equal">
      <formula>$L$579</formula>
    </cfRule>
  </conditionalFormatting>
  <conditionalFormatting sqref="U3:V3 S3 Q3 H3 J3:O3">
    <cfRule type="cellIs" dxfId="67" priority="16" operator="equal">
      <formula>$L$579</formula>
    </cfRule>
  </conditionalFormatting>
  <conditionalFormatting sqref="U4:V4 S4 Q4 H4 J4:O4">
    <cfRule type="cellIs" dxfId="64" priority="13" operator="equal">
      <formula>$L$579</formula>
    </cfRule>
  </conditionalFormatting>
  <conditionalFormatting sqref="U5:V5 S5 Q5 H5 J5:O5">
    <cfRule type="cellIs" dxfId="61" priority="10" operator="equal">
      <formula>$L$579</formula>
    </cfRule>
  </conditionalFormatting>
  <conditionalFormatting sqref="U6:V6 S6 Q6 H6 J6:O6">
    <cfRule type="cellIs" dxfId="58" priority="7" operator="equal">
      <formula>$L$579</formula>
    </cfRule>
  </conditionalFormatting>
  <conditionalFormatting sqref="U7:V7 S7 Q7 H7 J7:O7">
    <cfRule type="cellIs" dxfId="55" priority="4" operator="equal">
      <formula>$L$579</formula>
    </cfRule>
  </conditionalFormatting>
  <conditionalFormatting sqref="U8:V8 S8 Q8 H8 J8:O8">
    <cfRule type="cellIs" dxfId="52" priority="1" operator="equal">
      <formula>$L$579</formula>
    </cfRule>
  </conditionalFormatting>
  <dataValidations count="1">
    <dataValidation type="list" allowBlank="1" showInputMessage="1" showErrorMessage="1" sqref="F2:F8">
      <formula1>Types_de_dépenses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0" operator="equal" id="{CBC96D3A-256A-4219-9932-39824898E7A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1" operator="equal" id="{58158B1D-B260-45C8-B970-6F1E7E4941ED}">
            <xm:f>Data!$B$3</xm:f>
            <x14:dxf>
              <font>
                <b/>
                <i val="0"/>
                <color rgb="FF00B050"/>
              </font>
            </x14:dxf>
          </x14:cfRule>
          <xm:sqref>G2</xm:sqref>
        </x14:conditionalFormatting>
        <x14:conditionalFormatting xmlns:xm="http://schemas.microsoft.com/office/excel/2006/main">
          <x14:cfRule type="cellIs" priority="17" operator="equal" id="{66D05087-D9C3-47B5-9FBA-D2A95BB90753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8" operator="equal" id="{CCC2E6F4-86BE-451C-9CDE-02B89B3A4180}">
            <xm:f>Data!$B$3</xm:f>
            <x14:dxf>
              <font>
                <b/>
                <i val="0"/>
                <color rgb="FF00B050"/>
              </font>
            </x14:dxf>
          </x14:cfRule>
          <xm:sqref>G3</xm:sqref>
        </x14:conditionalFormatting>
        <x14:conditionalFormatting xmlns:xm="http://schemas.microsoft.com/office/excel/2006/main">
          <x14:cfRule type="cellIs" priority="14" operator="equal" id="{BF47113B-C910-4E44-8FFE-5548AC5A8706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5" operator="equal" id="{4E791324-8AB0-40AA-A7CC-91D132757180}">
            <xm:f>Data!$B$3</xm:f>
            <x14:dxf>
              <font>
                <b/>
                <i val="0"/>
                <color rgb="FF00B050"/>
              </font>
            </x14:dxf>
          </x14:cfRule>
          <xm:sqref>G4</xm:sqref>
        </x14:conditionalFormatting>
        <x14:conditionalFormatting xmlns:xm="http://schemas.microsoft.com/office/excel/2006/main">
          <x14:cfRule type="cellIs" priority="11" operator="equal" id="{E94D1639-3525-40D4-94CC-EBBB5E564CE2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2" operator="equal" id="{4715EB61-906F-4C32-9C07-E3D279D9F240}">
            <xm:f>Data!$B$3</xm:f>
            <x14:dxf>
              <font>
                <b/>
                <i val="0"/>
                <color rgb="FF00B050"/>
              </font>
            </x14:dxf>
          </x14:cfRule>
          <xm:sqref>G5</xm:sqref>
        </x14:conditionalFormatting>
        <x14:conditionalFormatting xmlns:xm="http://schemas.microsoft.com/office/excel/2006/main">
          <x14:cfRule type="cellIs" priority="8" operator="equal" id="{FA4B7420-9CA3-4C78-976C-89ACFF56FEA1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9" operator="equal" id="{90F88867-6C0B-49CA-9517-5F16EA9D44FB}">
            <xm:f>Data!$B$3</xm:f>
            <x14:dxf>
              <font>
                <b/>
                <i val="0"/>
                <color rgb="FF00B050"/>
              </font>
            </x14:dxf>
          </x14:cfRule>
          <xm:sqref>G6</xm:sqref>
        </x14:conditionalFormatting>
        <x14:conditionalFormatting xmlns:xm="http://schemas.microsoft.com/office/excel/2006/main">
          <x14:cfRule type="cellIs" priority="5" operator="equal" id="{2D3C39AE-6FC0-47AB-9524-DE90882AC799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6" operator="equal" id="{7EBE1F9C-FD01-4E3F-BA33-CB145225CC29}">
            <xm:f>Data!$B$3</xm:f>
            <x14:dxf>
              <font>
                <b/>
                <i val="0"/>
                <color rgb="FF00B050"/>
              </font>
            </x14:dxf>
          </x14:cfRule>
          <xm:sqref>G7</xm:sqref>
        </x14:conditionalFormatting>
        <x14:conditionalFormatting xmlns:xm="http://schemas.microsoft.com/office/excel/2006/main">
          <x14:cfRule type="cellIs" priority="2" operator="equal" id="{46837F55-45E4-469C-AC8E-E3EB6F9E8CA4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" operator="equal" id="{B39C2C0F-682D-41DB-8B37-62C5B76F38ED}">
            <xm:f>Data!$B$3</xm:f>
            <x14:dxf>
              <font>
                <b/>
                <i val="0"/>
                <color rgb="FF00B050"/>
              </font>
            </x14:dxf>
          </x14:cfRule>
          <xm:sqref>G8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Data!$B$3:$B$4</xm:f>
          </x14:formula1>
          <xm:sqref>G2:G8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Y10"/>
  <sheetViews>
    <sheetView workbookViewId="0"/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76</v>
      </c>
      <c r="B2" s="4">
        <v>42773</v>
      </c>
      <c r="C2" s="5">
        <v>105</v>
      </c>
      <c r="D2" s="3" t="s">
        <v>53</v>
      </c>
      <c r="E2" s="3" t="s">
        <v>54</v>
      </c>
      <c r="F2" s="13"/>
      <c r="G2" s="14"/>
      <c r="H2" s="15">
        <f t="shared" ref="H2:H9" si="0">IF($F2=$H$1,$C2,$L$579)</f>
        <v>0</v>
      </c>
      <c r="I2" s="39">
        <f t="shared" ref="I2:X3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76</v>
      </c>
      <c r="B3" s="4">
        <v>42773</v>
      </c>
      <c r="C3" s="5">
        <v>56.5</v>
      </c>
      <c r="D3" s="3" t="s">
        <v>55</v>
      </c>
      <c r="E3" s="3" t="s">
        <v>52</v>
      </c>
      <c r="F3" s="13"/>
      <c r="G3" s="14"/>
      <c r="H3" s="15">
        <f t="shared" si="0"/>
        <v>0</v>
      </c>
      <c r="I3" s="39">
        <f t="shared" si="1"/>
        <v>0</v>
      </c>
      <c r="J3" s="15">
        <f t="shared" si="1"/>
        <v>0</v>
      </c>
      <c r="K3" s="16">
        <f t="shared" si="1"/>
        <v>0</v>
      </c>
      <c r="L3" s="16">
        <f t="shared" si="1"/>
        <v>0</v>
      </c>
      <c r="M3" s="16">
        <f t="shared" si="1"/>
        <v>0</v>
      </c>
      <c r="N3" s="16">
        <f t="shared" si="1"/>
        <v>0</v>
      </c>
      <c r="O3" s="16">
        <f t="shared" si="1"/>
        <v>0</v>
      </c>
      <c r="P3" s="39">
        <f t="shared" si="1"/>
        <v>0</v>
      </c>
      <c r="Q3" s="16">
        <f t="shared" si="1"/>
        <v>0</v>
      </c>
      <c r="R3" s="39">
        <f t="shared" si="1"/>
        <v>0</v>
      </c>
      <c r="S3" s="16">
        <f t="shared" si="1"/>
        <v>0</v>
      </c>
      <c r="T3" s="39">
        <f t="shared" si="1"/>
        <v>0</v>
      </c>
      <c r="U3" s="16">
        <f t="shared" si="1"/>
        <v>0</v>
      </c>
      <c r="V3" s="16">
        <f t="shared" si="1"/>
        <v>0</v>
      </c>
      <c r="W3" s="39">
        <f t="shared" si="1"/>
        <v>0</v>
      </c>
      <c r="X3" s="17">
        <f t="shared" si="1"/>
        <v>0</v>
      </c>
      <c r="Y3" s="13"/>
    </row>
    <row r="4" spans="1:25" x14ac:dyDescent="0.25">
      <c r="A4" s="3" t="s">
        <v>76</v>
      </c>
      <c r="B4" s="4">
        <v>42773</v>
      </c>
      <c r="C4" s="5">
        <v>27.25</v>
      </c>
      <c r="D4" s="3" t="s">
        <v>56</v>
      </c>
      <c r="E4" s="3" t="s">
        <v>38</v>
      </c>
      <c r="F4" s="13"/>
      <c r="G4" s="14"/>
      <c r="H4" s="15">
        <f t="shared" si="0"/>
        <v>0</v>
      </c>
      <c r="I4" s="39">
        <f t="shared" ref="I4:X4" si="2">SUM(H4:H46)</f>
        <v>0</v>
      </c>
      <c r="J4" s="15">
        <f t="shared" si="2"/>
        <v>0</v>
      </c>
      <c r="K4" s="16">
        <f t="shared" si="2"/>
        <v>0</v>
      </c>
      <c r="L4" s="16">
        <f t="shared" si="2"/>
        <v>0</v>
      </c>
      <c r="M4" s="16">
        <f t="shared" si="2"/>
        <v>0</v>
      </c>
      <c r="N4" s="16">
        <f t="shared" si="2"/>
        <v>0</v>
      </c>
      <c r="O4" s="16">
        <f t="shared" si="2"/>
        <v>0</v>
      </c>
      <c r="P4" s="39">
        <f t="shared" si="2"/>
        <v>0</v>
      </c>
      <c r="Q4" s="16">
        <f t="shared" si="2"/>
        <v>0</v>
      </c>
      <c r="R4" s="39">
        <f t="shared" si="2"/>
        <v>0</v>
      </c>
      <c r="S4" s="16">
        <f t="shared" si="2"/>
        <v>0</v>
      </c>
      <c r="T4" s="39">
        <f t="shared" si="2"/>
        <v>0</v>
      </c>
      <c r="U4" s="16">
        <f t="shared" si="2"/>
        <v>0</v>
      </c>
      <c r="V4" s="16">
        <f t="shared" si="2"/>
        <v>0</v>
      </c>
      <c r="W4" s="39">
        <f t="shared" si="2"/>
        <v>0</v>
      </c>
      <c r="X4" s="17">
        <f t="shared" si="2"/>
        <v>0</v>
      </c>
      <c r="Y4" s="13"/>
    </row>
    <row r="5" spans="1:25" x14ac:dyDescent="0.25">
      <c r="A5" s="3" t="s">
        <v>76</v>
      </c>
      <c r="B5" s="4">
        <v>42773</v>
      </c>
      <c r="C5" s="5">
        <v>23</v>
      </c>
      <c r="D5" s="3" t="s">
        <v>57</v>
      </c>
      <c r="E5" s="3" t="s">
        <v>52</v>
      </c>
      <c r="F5" s="13"/>
      <c r="G5" s="14"/>
      <c r="H5" s="15">
        <f t="shared" si="0"/>
        <v>0</v>
      </c>
      <c r="I5" s="39">
        <f t="shared" ref="I5:X9" si="3">SUM(H5:H47)</f>
        <v>0</v>
      </c>
      <c r="J5" s="15">
        <f t="shared" si="3"/>
        <v>0</v>
      </c>
      <c r="K5" s="16">
        <f t="shared" si="3"/>
        <v>0</v>
      </c>
      <c r="L5" s="16">
        <f t="shared" si="3"/>
        <v>0</v>
      </c>
      <c r="M5" s="16">
        <f t="shared" si="3"/>
        <v>0</v>
      </c>
      <c r="N5" s="16">
        <f t="shared" si="3"/>
        <v>0</v>
      </c>
      <c r="O5" s="16">
        <f t="shared" si="3"/>
        <v>0</v>
      </c>
      <c r="P5" s="39">
        <f t="shared" si="3"/>
        <v>0</v>
      </c>
      <c r="Q5" s="16">
        <f t="shared" si="3"/>
        <v>0</v>
      </c>
      <c r="R5" s="39">
        <f t="shared" si="3"/>
        <v>0</v>
      </c>
      <c r="S5" s="16">
        <f t="shared" si="3"/>
        <v>0</v>
      </c>
      <c r="T5" s="39">
        <f t="shared" si="3"/>
        <v>0</v>
      </c>
      <c r="U5" s="16">
        <f t="shared" si="3"/>
        <v>0</v>
      </c>
      <c r="V5" s="16">
        <f t="shared" si="3"/>
        <v>0</v>
      </c>
      <c r="W5" s="39">
        <f t="shared" si="3"/>
        <v>0</v>
      </c>
      <c r="X5" s="17">
        <f t="shared" si="3"/>
        <v>0</v>
      </c>
      <c r="Y5" s="13"/>
    </row>
    <row r="6" spans="1:25" x14ac:dyDescent="0.25">
      <c r="A6" s="3" t="s">
        <v>76</v>
      </c>
      <c r="B6" s="4">
        <v>42773</v>
      </c>
      <c r="C6" s="5">
        <v>15.3</v>
      </c>
      <c r="D6" s="3" t="s">
        <v>58</v>
      </c>
      <c r="E6" s="3" t="s">
        <v>59</v>
      </c>
      <c r="F6" s="13"/>
      <c r="G6" s="14"/>
      <c r="H6" s="15">
        <f t="shared" si="0"/>
        <v>0</v>
      </c>
      <c r="I6" s="39">
        <f t="shared" si="3"/>
        <v>0</v>
      </c>
      <c r="J6" s="15">
        <f t="shared" si="3"/>
        <v>0</v>
      </c>
      <c r="K6" s="16">
        <f t="shared" si="3"/>
        <v>0</v>
      </c>
      <c r="L6" s="16">
        <f t="shared" si="3"/>
        <v>0</v>
      </c>
      <c r="M6" s="16">
        <f t="shared" si="3"/>
        <v>0</v>
      </c>
      <c r="N6" s="16">
        <f t="shared" si="3"/>
        <v>0</v>
      </c>
      <c r="O6" s="16">
        <f t="shared" si="3"/>
        <v>0</v>
      </c>
      <c r="P6" s="39">
        <f t="shared" si="3"/>
        <v>0</v>
      </c>
      <c r="Q6" s="16">
        <f t="shared" si="3"/>
        <v>0</v>
      </c>
      <c r="R6" s="39">
        <f t="shared" si="3"/>
        <v>0</v>
      </c>
      <c r="S6" s="16">
        <f t="shared" si="3"/>
        <v>0</v>
      </c>
      <c r="T6" s="39">
        <f t="shared" si="3"/>
        <v>0</v>
      </c>
      <c r="U6" s="16">
        <f t="shared" si="3"/>
        <v>0</v>
      </c>
      <c r="V6" s="16">
        <f t="shared" si="3"/>
        <v>0</v>
      </c>
      <c r="W6" s="39">
        <f t="shared" si="3"/>
        <v>0</v>
      </c>
      <c r="X6" s="17">
        <f t="shared" si="3"/>
        <v>0</v>
      </c>
      <c r="Y6" s="13"/>
    </row>
    <row r="7" spans="1:25" x14ac:dyDescent="0.25">
      <c r="A7" s="3" t="s">
        <v>76</v>
      </c>
      <c r="B7" s="4">
        <v>42774</v>
      </c>
      <c r="C7" s="5">
        <v>28.25</v>
      </c>
      <c r="D7" s="3" t="s">
        <v>60</v>
      </c>
      <c r="E7" s="3" t="s">
        <v>61</v>
      </c>
      <c r="F7" s="13"/>
      <c r="G7" s="14"/>
      <c r="H7" s="15">
        <f t="shared" si="0"/>
        <v>0</v>
      </c>
      <c r="I7" s="39">
        <f t="shared" si="3"/>
        <v>0</v>
      </c>
      <c r="J7" s="15">
        <f t="shared" si="3"/>
        <v>0</v>
      </c>
      <c r="K7" s="16">
        <f t="shared" si="3"/>
        <v>0</v>
      </c>
      <c r="L7" s="16">
        <f t="shared" si="3"/>
        <v>0</v>
      </c>
      <c r="M7" s="16">
        <f t="shared" si="3"/>
        <v>0</v>
      </c>
      <c r="N7" s="16">
        <f t="shared" si="3"/>
        <v>0</v>
      </c>
      <c r="O7" s="16">
        <f t="shared" si="3"/>
        <v>0</v>
      </c>
      <c r="P7" s="39">
        <f t="shared" si="3"/>
        <v>0</v>
      </c>
      <c r="Q7" s="16">
        <f t="shared" si="3"/>
        <v>0</v>
      </c>
      <c r="R7" s="39">
        <f t="shared" si="3"/>
        <v>0</v>
      </c>
      <c r="S7" s="16">
        <f t="shared" si="3"/>
        <v>0</v>
      </c>
      <c r="T7" s="39">
        <f t="shared" si="3"/>
        <v>0</v>
      </c>
      <c r="U7" s="16">
        <f t="shared" si="3"/>
        <v>0</v>
      </c>
      <c r="V7" s="16">
        <f t="shared" si="3"/>
        <v>0</v>
      </c>
      <c r="W7" s="39">
        <f t="shared" si="3"/>
        <v>0</v>
      </c>
      <c r="X7" s="17">
        <f t="shared" si="3"/>
        <v>0</v>
      </c>
      <c r="Y7" s="13"/>
    </row>
    <row r="8" spans="1:25" x14ac:dyDescent="0.25">
      <c r="A8" s="3" t="s">
        <v>76</v>
      </c>
      <c r="B8" s="4">
        <v>42775</v>
      </c>
      <c r="C8" s="5">
        <v>317.88</v>
      </c>
      <c r="D8" s="3" t="s">
        <v>62</v>
      </c>
      <c r="E8" s="3" t="s">
        <v>63</v>
      </c>
      <c r="F8" s="13"/>
      <c r="G8" s="14"/>
      <c r="H8" s="15">
        <f t="shared" si="0"/>
        <v>0</v>
      </c>
      <c r="I8" s="39">
        <f t="shared" si="3"/>
        <v>0</v>
      </c>
      <c r="J8" s="15">
        <f t="shared" si="3"/>
        <v>0</v>
      </c>
      <c r="K8" s="16">
        <f t="shared" si="3"/>
        <v>0</v>
      </c>
      <c r="L8" s="16">
        <f t="shared" si="3"/>
        <v>0</v>
      </c>
      <c r="M8" s="16">
        <f t="shared" si="3"/>
        <v>0</v>
      </c>
      <c r="N8" s="16">
        <f t="shared" si="3"/>
        <v>0</v>
      </c>
      <c r="O8" s="16">
        <f t="shared" si="3"/>
        <v>0</v>
      </c>
      <c r="P8" s="39">
        <f t="shared" si="3"/>
        <v>0</v>
      </c>
      <c r="Q8" s="16">
        <f t="shared" si="3"/>
        <v>0</v>
      </c>
      <c r="R8" s="39">
        <f t="shared" si="3"/>
        <v>0</v>
      </c>
      <c r="S8" s="16">
        <f t="shared" si="3"/>
        <v>0</v>
      </c>
      <c r="T8" s="39">
        <f t="shared" si="3"/>
        <v>0</v>
      </c>
      <c r="U8" s="16">
        <f t="shared" si="3"/>
        <v>0</v>
      </c>
      <c r="V8" s="16">
        <f t="shared" si="3"/>
        <v>0</v>
      </c>
      <c r="W8" s="39">
        <f t="shared" si="3"/>
        <v>0</v>
      </c>
      <c r="X8" s="17">
        <f t="shared" si="3"/>
        <v>0</v>
      </c>
      <c r="Y8" s="13"/>
    </row>
    <row r="9" spans="1:25" x14ac:dyDescent="0.25">
      <c r="A9" s="3" t="s">
        <v>76</v>
      </c>
      <c r="B9" s="4">
        <v>42775</v>
      </c>
      <c r="C9" s="5">
        <v>33</v>
      </c>
      <c r="D9" s="3" t="s">
        <v>64</v>
      </c>
      <c r="E9" s="3" t="s">
        <v>65</v>
      </c>
      <c r="F9" s="13"/>
      <c r="G9" s="14"/>
      <c r="H9" s="15">
        <f t="shared" si="0"/>
        <v>0</v>
      </c>
      <c r="I9" s="39">
        <f t="shared" si="3"/>
        <v>0</v>
      </c>
      <c r="J9" s="15">
        <f t="shared" si="3"/>
        <v>0</v>
      </c>
      <c r="K9" s="16">
        <f t="shared" si="3"/>
        <v>0</v>
      </c>
      <c r="L9" s="16">
        <f t="shared" si="3"/>
        <v>0</v>
      </c>
      <c r="M9" s="16">
        <f t="shared" si="3"/>
        <v>0</v>
      </c>
      <c r="N9" s="16">
        <f t="shared" si="3"/>
        <v>0</v>
      </c>
      <c r="O9" s="16">
        <f t="shared" si="3"/>
        <v>0</v>
      </c>
      <c r="P9" s="39">
        <f t="shared" si="3"/>
        <v>0</v>
      </c>
      <c r="Q9" s="16">
        <f t="shared" si="3"/>
        <v>0</v>
      </c>
      <c r="R9" s="39">
        <f t="shared" si="3"/>
        <v>0</v>
      </c>
      <c r="S9" s="16">
        <f t="shared" si="3"/>
        <v>0</v>
      </c>
      <c r="T9" s="39">
        <f t="shared" si="3"/>
        <v>0</v>
      </c>
      <c r="U9" s="16">
        <f t="shared" si="3"/>
        <v>0</v>
      </c>
      <c r="V9" s="16">
        <f t="shared" si="3"/>
        <v>0</v>
      </c>
      <c r="W9" s="39">
        <f t="shared" si="3"/>
        <v>0</v>
      </c>
      <c r="X9" s="17">
        <f t="shared" si="3"/>
        <v>0</v>
      </c>
      <c r="Y9" s="13"/>
    </row>
    <row r="10" spans="1:25" x14ac:dyDescent="0.25">
      <c r="C10" s="6">
        <f>SUM(C2:C9)</f>
        <v>606.18000000000006</v>
      </c>
      <c r="I10" s="6">
        <f t="shared" ref="I10:X10" si="4">SUM(H2:H9)</f>
        <v>0</v>
      </c>
      <c r="J10" s="6">
        <f t="shared" si="4"/>
        <v>0</v>
      </c>
      <c r="K10" s="6">
        <f t="shared" si="4"/>
        <v>0</v>
      </c>
      <c r="L10" s="6">
        <f t="shared" si="4"/>
        <v>0</v>
      </c>
      <c r="M10" s="6">
        <f t="shared" si="4"/>
        <v>0</v>
      </c>
      <c r="N10" s="6">
        <f t="shared" si="4"/>
        <v>0</v>
      </c>
      <c r="O10" s="6">
        <f t="shared" si="4"/>
        <v>0</v>
      </c>
      <c r="P10" s="6">
        <f t="shared" si="4"/>
        <v>0</v>
      </c>
      <c r="Q10" s="6">
        <f t="shared" si="4"/>
        <v>0</v>
      </c>
      <c r="R10" s="6">
        <f t="shared" si="4"/>
        <v>0</v>
      </c>
      <c r="S10" s="6">
        <f t="shared" si="4"/>
        <v>0</v>
      </c>
      <c r="T10" s="6">
        <f t="shared" si="4"/>
        <v>0</v>
      </c>
      <c r="U10" s="6">
        <f t="shared" si="4"/>
        <v>0</v>
      </c>
      <c r="V10" s="6">
        <f t="shared" si="4"/>
        <v>0</v>
      </c>
      <c r="W10" s="6">
        <f t="shared" si="4"/>
        <v>0</v>
      </c>
      <c r="X10" s="6">
        <f t="shared" si="4"/>
        <v>0</v>
      </c>
    </row>
  </sheetData>
  <conditionalFormatting sqref="U1:V1 S1 Q1 H1 J1:O1">
    <cfRule type="cellIs" dxfId="49" priority="25" operator="equal">
      <formula>$L$579</formula>
    </cfRule>
  </conditionalFormatting>
  <conditionalFormatting sqref="U2:V2 S2 Q2 H2 J2:O2">
    <cfRule type="cellIs" dxfId="48" priority="22" operator="equal">
      <formula>$L$579</formula>
    </cfRule>
  </conditionalFormatting>
  <conditionalFormatting sqref="U3:V3 S3 Q3 H3 J3:O3">
    <cfRule type="cellIs" dxfId="45" priority="19" operator="equal">
      <formula>$L$579</formula>
    </cfRule>
  </conditionalFormatting>
  <conditionalFormatting sqref="U4:V4 S4 Q4 H4 J4:O4">
    <cfRule type="cellIs" dxfId="42" priority="16" operator="equal">
      <formula>$L$579</formula>
    </cfRule>
  </conditionalFormatting>
  <conditionalFormatting sqref="U5:V5 S5 Q5 H5 J5:O5">
    <cfRule type="cellIs" dxfId="39" priority="13" operator="equal">
      <formula>$L$579</formula>
    </cfRule>
  </conditionalFormatting>
  <conditionalFormatting sqref="U6:V6 S6 Q6 H6 J6:O6">
    <cfRule type="cellIs" dxfId="36" priority="10" operator="equal">
      <formula>$L$579</formula>
    </cfRule>
  </conditionalFormatting>
  <conditionalFormatting sqref="U7:V7 S7 Q7 H7 J7:O7">
    <cfRule type="cellIs" dxfId="33" priority="7" operator="equal">
      <formula>$L$579</formula>
    </cfRule>
  </conditionalFormatting>
  <conditionalFormatting sqref="U8:V8 S8 Q8 H8 J8:O8">
    <cfRule type="cellIs" dxfId="30" priority="4" operator="equal">
      <formula>$L$579</formula>
    </cfRule>
  </conditionalFormatting>
  <conditionalFormatting sqref="U9:V9 S9 Q9 H9 J9:O9">
    <cfRule type="cellIs" dxfId="27" priority="1" operator="equal">
      <formula>$L$579</formula>
    </cfRule>
  </conditionalFormatting>
  <dataValidations count="1">
    <dataValidation type="list" allowBlank="1" showInputMessage="1" showErrorMessage="1" sqref="F2:F9">
      <formula1>Types_de_dépenses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3" operator="equal" id="{96EE9219-F7C7-435A-8FB9-7BFFC61046C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4" operator="equal" id="{E000464B-F73D-4572-AF57-90C6325C734C}">
            <xm:f>Data!$B$3</xm:f>
            <x14:dxf>
              <font>
                <b/>
                <i val="0"/>
                <color rgb="FF00B050"/>
              </font>
            </x14:dxf>
          </x14:cfRule>
          <xm:sqref>G2</xm:sqref>
        </x14:conditionalFormatting>
        <x14:conditionalFormatting xmlns:xm="http://schemas.microsoft.com/office/excel/2006/main">
          <x14:cfRule type="cellIs" priority="20" operator="equal" id="{021C086B-6ED6-4148-A253-6BC9E489D8F4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1" operator="equal" id="{1062F872-BB47-4767-AF83-FC46F97A861D}">
            <xm:f>Data!$B$3</xm:f>
            <x14:dxf>
              <font>
                <b/>
                <i val="0"/>
                <color rgb="FF00B050"/>
              </font>
            </x14:dxf>
          </x14:cfRule>
          <xm:sqref>G3</xm:sqref>
        </x14:conditionalFormatting>
        <x14:conditionalFormatting xmlns:xm="http://schemas.microsoft.com/office/excel/2006/main">
          <x14:cfRule type="cellIs" priority="17" operator="equal" id="{E5DDE990-3EF6-4E79-8B54-4738F40F9F0B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8" operator="equal" id="{95051723-DE6F-4EE8-ACCA-1CD54677A09A}">
            <xm:f>Data!$B$3</xm:f>
            <x14:dxf>
              <font>
                <b/>
                <i val="0"/>
                <color rgb="FF00B050"/>
              </font>
            </x14:dxf>
          </x14:cfRule>
          <xm:sqref>G4</xm:sqref>
        </x14:conditionalFormatting>
        <x14:conditionalFormatting xmlns:xm="http://schemas.microsoft.com/office/excel/2006/main">
          <x14:cfRule type="cellIs" priority="14" operator="equal" id="{628EFDF7-7BE1-4DBB-941F-643B286A98C5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5" operator="equal" id="{CA3927B9-737D-4B42-BA0E-8A5098DD7DC4}">
            <xm:f>Data!$B$3</xm:f>
            <x14:dxf>
              <font>
                <b/>
                <i val="0"/>
                <color rgb="FF00B050"/>
              </font>
            </x14:dxf>
          </x14:cfRule>
          <xm:sqref>G5</xm:sqref>
        </x14:conditionalFormatting>
        <x14:conditionalFormatting xmlns:xm="http://schemas.microsoft.com/office/excel/2006/main">
          <x14:cfRule type="cellIs" priority="11" operator="equal" id="{780627B6-8BE3-4D53-BDC4-769983ADF139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2" operator="equal" id="{0BBDA17D-13B9-4273-826B-E0F22BB133D9}">
            <xm:f>Data!$B$3</xm:f>
            <x14:dxf>
              <font>
                <b/>
                <i val="0"/>
                <color rgb="FF00B050"/>
              </font>
            </x14:dxf>
          </x14:cfRule>
          <xm:sqref>G6</xm:sqref>
        </x14:conditionalFormatting>
        <x14:conditionalFormatting xmlns:xm="http://schemas.microsoft.com/office/excel/2006/main">
          <x14:cfRule type="cellIs" priority="8" operator="equal" id="{E4B5FDFF-B42C-45A0-B5E7-6008BC7D9865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9" operator="equal" id="{C214C8E4-5F95-43D6-8E5C-60C097593D0C}">
            <xm:f>Data!$B$3</xm:f>
            <x14:dxf>
              <font>
                <b/>
                <i val="0"/>
                <color rgb="FF00B050"/>
              </font>
            </x14:dxf>
          </x14:cfRule>
          <xm:sqref>G7</xm:sqref>
        </x14:conditionalFormatting>
        <x14:conditionalFormatting xmlns:xm="http://schemas.microsoft.com/office/excel/2006/main">
          <x14:cfRule type="cellIs" priority="5" operator="equal" id="{153B99A6-8A6C-4E90-A8DC-00CBEC111899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6" operator="equal" id="{5DD1DA05-735A-496E-8445-60FD0CD13FF9}">
            <xm:f>Data!$B$3</xm:f>
            <x14:dxf>
              <font>
                <b/>
                <i val="0"/>
                <color rgb="FF00B050"/>
              </font>
            </x14:dxf>
          </x14:cfRule>
          <xm:sqref>G8</xm:sqref>
        </x14:conditionalFormatting>
        <x14:conditionalFormatting xmlns:xm="http://schemas.microsoft.com/office/excel/2006/main">
          <x14:cfRule type="cellIs" priority="2" operator="equal" id="{23131E6C-67B1-4620-BE27-87CA9C0B486D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" operator="equal" id="{15B70899-4CC0-4888-9181-C364074C231A}">
            <xm:f>Data!$B$3</xm:f>
            <x14:dxf>
              <font>
                <b/>
                <i val="0"/>
                <color rgb="FF00B050"/>
              </font>
            </x14:dxf>
          </x14:cfRule>
          <xm:sqref>G9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Data!$B$3:$B$4</xm:f>
          </x14:formula1>
          <xm:sqref>G2:G9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Y10"/>
  <sheetViews>
    <sheetView workbookViewId="0"/>
  </sheetViews>
  <sheetFormatPr baseColWidth="10" defaultRowHeight="15" x14ac:dyDescent="0.25"/>
  <sheetData>
    <row r="1" spans="1:25" ht="67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9" t="s">
        <v>81</v>
      </c>
      <c r="G1" s="9" t="s">
        <v>82</v>
      </c>
      <c r="H1" s="10" t="s">
        <v>83</v>
      </c>
      <c r="I1" s="38" t="s">
        <v>77</v>
      </c>
      <c r="J1" s="10" t="s">
        <v>78</v>
      </c>
      <c r="K1" s="10" t="s">
        <v>84</v>
      </c>
      <c r="L1" s="10" t="s">
        <v>85</v>
      </c>
      <c r="M1" s="10" t="s">
        <v>86</v>
      </c>
      <c r="N1" s="10" t="s">
        <v>87</v>
      </c>
      <c r="O1" s="10" t="s">
        <v>88</v>
      </c>
      <c r="P1" s="38" t="s">
        <v>89</v>
      </c>
      <c r="Q1" s="10" t="s">
        <v>90</v>
      </c>
      <c r="R1" s="38" t="s">
        <v>91</v>
      </c>
      <c r="S1" s="10" t="s">
        <v>92</v>
      </c>
      <c r="T1" s="38" t="s">
        <v>93</v>
      </c>
      <c r="U1" s="10" t="s">
        <v>94</v>
      </c>
      <c r="V1" s="11" t="s">
        <v>95</v>
      </c>
      <c r="W1" s="38" t="s">
        <v>96</v>
      </c>
      <c r="X1" s="12" t="s">
        <v>79</v>
      </c>
      <c r="Y1" s="9" t="s">
        <v>80</v>
      </c>
    </row>
    <row r="2" spans="1:25" x14ac:dyDescent="0.25">
      <c r="A2" s="3" t="s">
        <v>103</v>
      </c>
      <c r="B2" s="4">
        <v>42775</v>
      </c>
      <c r="C2" s="5">
        <v>21.68</v>
      </c>
      <c r="D2" s="3" t="s">
        <v>66</v>
      </c>
      <c r="E2" s="3" t="s">
        <v>61</v>
      </c>
      <c r="F2" s="13"/>
      <c r="G2" s="14"/>
      <c r="H2" s="15">
        <f t="shared" ref="H2:H9" si="0">IF($F2=$H$1,$C2,$L$579)</f>
        <v>0</v>
      </c>
      <c r="I2" s="39">
        <f t="shared" ref="I2:X9" si="1">SUM(H2:H44)</f>
        <v>0</v>
      </c>
      <c r="J2" s="15">
        <f t="shared" si="1"/>
        <v>0</v>
      </c>
      <c r="K2" s="16">
        <f t="shared" si="1"/>
        <v>0</v>
      </c>
      <c r="L2" s="16">
        <f t="shared" si="1"/>
        <v>0</v>
      </c>
      <c r="M2" s="16">
        <f t="shared" si="1"/>
        <v>0</v>
      </c>
      <c r="N2" s="16">
        <f t="shared" si="1"/>
        <v>0</v>
      </c>
      <c r="O2" s="16">
        <f t="shared" si="1"/>
        <v>0</v>
      </c>
      <c r="P2" s="39">
        <f t="shared" si="1"/>
        <v>0</v>
      </c>
      <c r="Q2" s="16">
        <f t="shared" si="1"/>
        <v>0</v>
      </c>
      <c r="R2" s="39">
        <f t="shared" si="1"/>
        <v>0</v>
      </c>
      <c r="S2" s="16">
        <f t="shared" si="1"/>
        <v>0</v>
      </c>
      <c r="T2" s="39">
        <f t="shared" si="1"/>
        <v>0</v>
      </c>
      <c r="U2" s="16">
        <f t="shared" si="1"/>
        <v>0</v>
      </c>
      <c r="V2" s="16">
        <f t="shared" si="1"/>
        <v>0</v>
      </c>
      <c r="W2" s="39">
        <f t="shared" si="1"/>
        <v>0</v>
      </c>
      <c r="X2" s="17">
        <f t="shared" si="1"/>
        <v>0</v>
      </c>
      <c r="Y2" s="13"/>
    </row>
    <row r="3" spans="1:25" x14ac:dyDescent="0.25">
      <c r="A3" s="3" t="s">
        <v>103</v>
      </c>
      <c r="B3" s="4">
        <v>42776</v>
      </c>
      <c r="C3" s="5">
        <v>81.900000000000006</v>
      </c>
      <c r="D3" s="3" t="s">
        <v>67</v>
      </c>
      <c r="E3" s="3" t="s">
        <v>68</v>
      </c>
      <c r="F3" s="13"/>
      <c r="G3" s="14"/>
      <c r="H3" s="15">
        <f t="shared" si="0"/>
        <v>0</v>
      </c>
      <c r="I3" s="39">
        <f t="shared" si="1"/>
        <v>0</v>
      </c>
      <c r="J3" s="15">
        <f t="shared" si="1"/>
        <v>0</v>
      </c>
      <c r="K3" s="16">
        <f t="shared" si="1"/>
        <v>0</v>
      </c>
      <c r="L3" s="16">
        <f t="shared" si="1"/>
        <v>0</v>
      </c>
      <c r="M3" s="16">
        <f t="shared" si="1"/>
        <v>0</v>
      </c>
      <c r="N3" s="16">
        <f t="shared" si="1"/>
        <v>0</v>
      </c>
      <c r="O3" s="16">
        <f t="shared" si="1"/>
        <v>0</v>
      </c>
      <c r="P3" s="39">
        <f t="shared" si="1"/>
        <v>0</v>
      </c>
      <c r="Q3" s="16">
        <f t="shared" si="1"/>
        <v>0</v>
      </c>
      <c r="R3" s="39">
        <f t="shared" si="1"/>
        <v>0</v>
      </c>
      <c r="S3" s="16">
        <f t="shared" si="1"/>
        <v>0</v>
      </c>
      <c r="T3" s="39">
        <f t="shared" si="1"/>
        <v>0</v>
      </c>
      <c r="U3" s="16">
        <f t="shared" si="1"/>
        <v>0</v>
      </c>
      <c r="V3" s="16">
        <f t="shared" si="1"/>
        <v>0</v>
      </c>
      <c r="W3" s="39">
        <f t="shared" si="1"/>
        <v>0</v>
      </c>
      <c r="X3" s="17">
        <f t="shared" si="1"/>
        <v>0</v>
      </c>
      <c r="Y3" s="13"/>
    </row>
    <row r="4" spans="1:25" x14ac:dyDescent="0.25">
      <c r="A4" s="3" t="s">
        <v>103</v>
      </c>
      <c r="B4" s="4">
        <v>42776</v>
      </c>
      <c r="C4" s="5">
        <v>65.010000000000005</v>
      </c>
      <c r="D4" s="3" t="s">
        <v>43</v>
      </c>
      <c r="E4" s="3" t="s">
        <v>44</v>
      </c>
      <c r="F4" s="13"/>
      <c r="G4" s="14"/>
      <c r="H4" s="15">
        <f t="shared" si="0"/>
        <v>0</v>
      </c>
      <c r="I4" s="39">
        <f t="shared" si="1"/>
        <v>0</v>
      </c>
      <c r="J4" s="15">
        <f t="shared" si="1"/>
        <v>0</v>
      </c>
      <c r="K4" s="16">
        <f t="shared" si="1"/>
        <v>0</v>
      </c>
      <c r="L4" s="16">
        <f t="shared" si="1"/>
        <v>0</v>
      </c>
      <c r="M4" s="16">
        <f t="shared" si="1"/>
        <v>0</v>
      </c>
      <c r="N4" s="16">
        <f t="shared" si="1"/>
        <v>0</v>
      </c>
      <c r="O4" s="16">
        <f t="shared" si="1"/>
        <v>0</v>
      </c>
      <c r="P4" s="39">
        <f t="shared" si="1"/>
        <v>0</v>
      </c>
      <c r="Q4" s="16">
        <f t="shared" si="1"/>
        <v>0</v>
      </c>
      <c r="R4" s="39">
        <f t="shared" si="1"/>
        <v>0</v>
      </c>
      <c r="S4" s="16">
        <f t="shared" si="1"/>
        <v>0</v>
      </c>
      <c r="T4" s="39">
        <f t="shared" si="1"/>
        <v>0</v>
      </c>
      <c r="U4" s="16">
        <f t="shared" si="1"/>
        <v>0</v>
      </c>
      <c r="V4" s="16">
        <f t="shared" si="1"/>
        <v>0</v>
      </c>
      <c r="W4" s="39">
        <f t="shared" si="1"/>
        <v>0</v>
      </c>
      <c r="X4" s="17">
        <f t="shared" si="1"/>
        <v>0</v>
      </c>
      <c r="Y4" s="13"/>
    </row>
    <row r="5" spans="1:25" x14ac:dyDescent="0.25">
      <c r="A5" s="3" t="s">
        <v>103</v>
      </c>
      <c r="B5" s="4">
        <v>42776</v>
      </c>
      <c r="C5" s="5">
        <v>12.5</v>
      </c>
      <c r="D5" s="3" t="s">
        <v>69</v>
      </c>
      <c r="E5" s="3" t="s">
        <v>44</v>
      </c>
      <c r="F5" s="13"/>
      <c r="G5" s="14"/>
      <c r="H5" s="15">
        <f t="shared" si="0"/>
        <v>0</v>
      </c>
      <c r="I5" s="39">
        <f t="shared" si="1"/>
        <v>0</v>
      </c>
      <c r="J5" s="15">
        <f t="shared" si="1"/>
        <v>0</v>
      </c>
      <c r="K5" s="16">
        <f t="shared" si="1"/>
        <v>0</v>
      </c>
      <c r="L5" s="16">
        <f t="shared" si="1"/>
        <v>0</v>
      </c>
      <c r="M5" s="16">
        <f t="shared" si="1"/>
        <v>0</v>
      </c>
      <c r="N5" s="16">
        <f t="shared" si="1"/>
        <v>0</v>
      </c>
      <c r="O5" s="16">
        <f t="shared" si="1"/>
        <v>0</v>
      </c>
      <c r="P5" s="39">
        <f t="shared" si="1"/>
        <v>0</v>
      </c>
      <c r="Q5" s="16">
        <f t="shared" si="1"/>
        <v>0</v>
      </c>
      <c r="R5" s="39">
        <f t="shared" si="1"/>
        <v>0</v>
      </c>
      <c r="S5" s="16">
        <f t="shared" si="1"/>
        <v>0</v>
      </c>
      <c r="T5" s="39">
        <f t="shared" si="1"/>
        <v>0</v>
      </c>
      <c r="U5" s="16">
        <f t="shared" si="1"/>
        <v>0</v>
      </c>
      <c r="V5" s="16">
        <f t="shared" si="1"/>
        <v>0</v>
      </c>
      <c r="W5" s="39">
        <f t="shared" si="1"/>
        <v>0</v>
      </c>
      <c r="X5" s="17">
        <f t="shared" si="1"/>
        <v>0</v>
      </c>
      <c r="Y5" s="13"/>
    </row>
    <row r="6" spans="1:25" x14ac:dyDescent="0.25">
      <c r="A6" s="3" t="s">
        <v>103</v>
      </c>
      <c r="B6" s="4">
        <v>42779</v>
      </c>
      <c r="C6" s="5">
        <v>13.2</v>
      </c>
      <c r="D6" s="3" t="s">
        <v>70</v>
      </c>
      <c r="E6" s="3" t="s">
        <v>71</v>
      </c>
      <c r="F6" s="13"/>
      <c r="G6" s="14"/>
      <c r="H6" s="15">
        <f t="shared" si="0"/>
        <v>0</v>
      </c>
      <c r="I6" s="39">
        <f t="shared" si="1"/>
        <v>0</v>
      </c>
      <c r="J6" s="15">
        <f t="shared" si="1"/>
        <v>0</v>
      </c>
      <c r="K6" s="16">
        <f t="shared" si="1"/>
        <v>0</v>
      </c>
      <c r="L6" s="16">
        <f t="shared" si="1"/>
        <v>0</v>
      </c>
      <c r="M6" s="16">
        <f t="shared" si="1"/>
        <v>0</v>
      </c>
      <c r="N6" s="16">
        <f t="shared" si="1"/>
        <v>0</v>
      </c>
      <c r="O6" s="16">
        <f t="shared" si="1"/>
        <v>0</v>
      </c>
      <c r="P6" s="39">
        <f t="shared" si="1"/>
        <v>0</v>
      </c>
      <c r="Q6" s="16">
        <f t="shared" si="1"/>
        <v>0</v>
      </c>
      <c r="R6" s="39">
        <f t="shared" si="1"/>
        <v>0</v>
      </c>
      <c r="S6" s="16">
        <f t="shared" si="1"/>
        <v>0</v>
      </c>
      <c r="T6" s="39">
        <f t="shared" si="1"/>
        <v>0</v>
      </c>
      <c r="U6" s="16">
        <f t="shared" si="1"/>
        <v>0</v>
      </c>
      <c r="V6" s="16">
        <f t="shared" si="1"/>
        <v>0</v>
      </c>
      <c r="W6" s="39">
        <f t="shared" si="1"/>
        <v>0</v>
      </c>
      <c r="X6" s="17">
        <f t="shared" si="1"/>
        <v>0</v>
      </c>
      <c r="Y6" s="13"/>
    </row>
    <row r="7" spans="1:25" x14ac:dyDescent="0.25">
      <c r="A7" s="3" t="s">
        <v>103</v>
      </c>
      <c r="B7" s="4">
        <v>42780</v>
      </c>
      <c r="C7" s="5">
        <v>60</v>
      </c>
      <c r="D7" s="3" t="s">
        <v>72</v>
      </c>
      <c r="E7" s="3" t="s">
        <v>73</v>
      </c>
      <c r="F7" s="13"/>
      <c r="G7" s="14"/>
      <c r="H7" s="15">
        <f t="shared" si="0"/>
        <v>0</v>
      </c>
      <c r="I7" s="39">
        <f t="shared" si="1"/>
        <v>0</v>
      </c>
      <c r="J7" s="15">
        <f t="shared" si="1"/>
        <v>0</v>
      </c>
      <c r="K7" s="16">
        <f t="shared" si="1"/>
        <v>0</v>
      </c>
      <c r="L7" s="16">
        <f t="shared" si="1"/>
        <v>0</v>
      </c>
      <c r="M7" s="16">
        <f t="shared" si="1"/>
        <v>0</v>
      </c>
      <c r="N7" s="16">
        <f t="shared" si="1"/>
        <v>0</v>
      </c>
      <c r="O7" s="16">
        <f t="shared" si="1"/>
        <v>0</v>
      </c>
      <c r="P7" s="39">
        <f t="shared" si="1"/>
        <v>0</v>
      </c>
      <c r="Q7" s="16">
        <f t="shared" si="1"/>
        <v>0</v>
      </c>
      <c r="R7" s="39">
        <f t="shared" si="1"/>
        <v>0</v>
      </c>
      <c r="S7" s="16">
        <f t="shared" si="1"/>
        <v>0</v>
      </c>
      <c r="T7" s="39">
        <f t="shared" si="1"/>
        <v>0</v>
      </c>
      <c r="U7" s="16">
        <f t="shared" si="1"/>
        <v>0</v>
      </c>
      <c r="V7" s="16">
        <f t="shared" si="1"/>
        <v>0</v>
      </c>
      <c r="W7" s="39">
        <f t="shared" si="1"/>
        <v>0</v>
      </c>
      <c r="X7" s="17">
        <f t="shared" si="1"/>
        <v>0</v>
      </c>
      <c r="Y7" s="13"/>
    </row>
    <row r="8" spans="1:25" x14ac:dyDescent="0.25">
      <c r="A8" s="3" t="s">
        <v>103</v>
      </c>
      <c r="B8" s="4">
        <v>42780</v>
      </c>
      <c r="C8" s="5">
        <v>14</v>
      </c>
      <c r="D8" s="3" t="s">
        <v>39</v>
      </c>
      <c r="E8" s="3" t="s">
        <v>40</v>
      </c>
      <c r="F8" s="13"/>
      <c r="G8" s="14"/>
      <c r="H8" s="15">
        <f t="shared" si="0"/>
        <v>0</v>
      </c>
      <c r="I8" s="39">
        <f t="shared" si="1"/>
        <v>0</v>
      </c>
      <c r="J8" s="15">
        <f t="shared" si="1"/>
        <v>0</v>
      </c>
      <c r="K8" s="16">
        <f t="shared" si="1"/>
        <v>0</v>
      </c>
      <c r="L8" s="16">
        <f t="shared" si="1"/>
        <v>0</v>
      </c>
      <c r="M8" s="16">
        <f t="shared" si="1"/>
        <v>0</v>
      </c>
      <c r="N8" s="16">
        <f t="shared" si="1"/>
        <v>0</v>
      </c>
      <c r="O8" s="16">
        <f t="shared" si="1"/>
        <v>0</v>
      </c>
      <c r="P8" s="39">
        <f t="shared" si="1"/>
        <v>0</v>
      </c>
      <c r="Q8" s="16">
        <f t="shared" si="1"/>
        <v>0</v>
      </c>
      <c r="R8" s="39">
        <f t="shared" si="1"/>
        <v>0</v>
      </c>
      <c r="S8" s="16">
        <f t="shared" si="1"/>
        <v>0</v>
      </c>
      <c r="T8" s="39">
        <f t="shared" si="1"/>
        <v>0</v>
      </c>
      <c r="U8" s="16">
        <f t="shared" si="1"/>
        <v>0</v>
      </c>
      <c r="V8" s="16">
        <f t="shared" si="1"/>
        <v>0</v>
      </c>
      <c r="W8" s="39">
        <f t="shared" si="1"/>
        <v>0</v>
      </c>
      <c r="X8" s="17">
        <f t="shared" si="1"/>
        <v>0</v>
      </c>
      <c r="Y8" s="13"/>
    </row>
    <row r="9" spans="1:25" x14ac:dyDescent="0.25">
      <c r="A9" s="3" t="s">
        <v>103</v>
      </c>
      <c r="B9" s="4">
        <v>42781</v>
      </c>
      <c r="C9" s="5">
        <v>658.05</v>
      </c>
      <c r="D9" s="3" t="s">
        <v>74</v>
      </c>
      <c r="E9" s="3" t="s">
        <v>75</v>
      </c>
      <c r="F9" s="13"/>
      <c r="G9" s="14"/>
      <c r="H9" s="15">
        <f t="shared" si="0"/>
        <v>0</v>
      </c>
      <c r="I9" s="39">
        <f t="shared" si="1"/>
        <v>0</v>
      </c>
      <c r="J9" s="15">
        <f t="shared" si="1"/>
        <v>0</v>
      </c>
      <c r="K9" s="16">
        <f t="shared" si="1"/>
        <v>0</v>
      </c>
      <c r="L9" s="16">
        <f t="shared" si="1"/>
        <v>0</v>
      </c>
      <c r="M9" s="16">
        <f t="shared" si="1"/>
        <v>0</v>
      </c>
      <c r="N9" s="16">
        <f t="shared" si="1"/>
        <v>0</v>
      </c>
      <c r="O9" s="16">
        <f t="shared" si="1"/>
        <v>0</v>
      </c>
      <c r="P9" s="39">
        <f t="shared" si="1"/>
        <v>0</v>
      </c>
      <c r="Q9" s="16">
        <f t="shared" si="1"/>
        <v>0</v>
      </c>
      <c r="R9" s="39">
        <f t="shared" si="1"/>
        <v>0</v>
      </c>
      <c r="S9" s="16">
        <f t="shared" si="1"/>
        <v>0</v>
      </c>
      <c r="T9" s="39">
        <f t="shared" si="1"/>
        <v>0</v>
      </c>
      <c r="U9" s="16">
        <f t="shared" si="1"/>
        <v>0</v>
      </c>
      <c r="V9" s="16">
        <f t="shared" si="1"/>
        <v>0</v>
      </c>
      <c r="W9" s="39">
        <f t="shared" si="1"/>
        <v>0</v>
      </c>
      <c r="X9" s="17">
        <f t="shared" si="1"/>
        <v>0</v>
      </c>
      <c r="Y9" s="13"/>
    </row>
    <row r="10" spans="1:25" x14ac:dyDescent="0.25">
      <c r="C10" s="6">
        <f>SUM(C2:C9)</f>
        <v>926.33999999999992</v>
      </c>
      <c r="I10" s="6">
        <f t="shared" ref="I10:X10" si="2">SUM(H2:H9)</f>
        <v>0</v>
      </c>
      <c r="J10" s="6">
        <f t="shared" si="2"/>
        <v>0</v>
      </c>
      <c r="K10" s="6">
        <f t="shared" si="2"/>
        <v>0</v>
      </c>
      <c r="L10" s="6">
        <f t="shared" si="2"/>
        <v>0</v>
      </c>
      <c r="M10" s="6">
        <f t="shared" si="2"/>
        <v>0</v>
      </c>
      <c r="N10" s="6">
        <f t="shared" si="2"/>
        <v>0</v>
      </c>
      <c r="O10" s="6">
        <f t="shared" si="2"/>
        <v>0</v>
      </c>
      <c r="P10" s="6">
        <f t="shared" si="2"/>
        <v>0</v>
      </c>
      <c r="Q10" s="6">
        <f t="shared" si="2"/>
        <v>0</v>
      </c>
      <c r="R10" s="6">
        <f t="shared" si="2"/>
        <v>0</v>
      </c>
      <c r="S10" s="6">
        <f t="shared" si="2"/>
        <v>0</v>
      </c>
      <c r="T10" s="6">
        <f t="shared" si="2"/>
        <v>0</v>
      </c>
      <c r="U10" s="6">
        <f t="shared" si="2"/>
        <v>0</v>
      </c>
      <c r="V10" s="6">
        <f t="shared" si="2"/>
        <v>0</v>
      </c>
      <c r="W10" s="6">
        <f t="shared" si="2"/>
        <v>0</v>
      </c>
      <c r="X10" s="6">
        <f t="shared" si="2"/>
        <v>0</v>
      </c>
    </row>
  </sheetData>
  <conditionalFormatting sqref="U1:V1 S1 Q1 H1 J1:O1">
    <cfRule type="cellIs" dxfId="24" priority="25" operator="equal">
      <formula>$L$579</formula>
    </cfRule>
  </conditionalFormatting>
  <conditionalFormatting sqref="U2:V2 S2 Q2 H2 J2:O2">
    <cfRule type="cellIs" dxfId="23" priority="22" operator="equal">
      <formula>$L$579</formula>
    </cfRule>
  </conditionalFormatting>
  <conditionalFormatting sqref="U3:V3 S3 Q3 H3 J3:O3">
    <cfRule type="cellIs" dxfId="20" priority="19" operator="equal">
      <formula>$L$579</formula>
    </cfRule>
  </conditionalFormatting>
  <conditionalFormatting sqref="U4:V4 S4 Q4 H4 J4:O4">
    <cfRule type="cellIs" dxfId="17" priority="16" operator="equal">
      <formula>$L$579</formula>
    </cfRule>
  </conditionalFormatting>
  <conditionalFormatting sqref="U5:V5 S5 Q5 H5 J5:O5">
    <cfRule type="cellIs" dxfId="14" priority="13" operator="equal">
      <formula>$L$579</formula>
    </cfRule>
  </conditionalFormatting>
  <conditionalFormatting sqref="U6:V6 S6 Q6 H6 J6:O6">
    <cfRule type="cellIs" dxfId="11" priority="10" operator="equal">
      <formula>$L$579</formula>
    </cfRule>
  </conditionalFormatting>
  <conditionalFormatting sqref="U7:V7 S7 Q7 H7 J7:O7">
    <cfRule type="cellIs" dxfId="8" priority="7" operator="equal">
      <formula>$L$579</formula>
    </cfRule>
  </conditionalFormatting>
  <conditionalFormatting sqref="U8:V8 S8 Q8 H8 J8:O8">
    <cfRule type="cellIs" dxfId="5" priority="4" operator="equal">
      <formula>$L$579</formula>
    </cfRule>
  </conditionalFormatting>
  <conditionalFormatting sqref="U9:V9 S9 Q9 H9 J9:O9">
    <cfRule type="cellIs" dxfId="2" priority="1" operator="equal">
      <formula>$L$579</formula>
    </cfRule>
  </conditionalFormatting>
  <dataValidations count="1">
    <dataValidation type="list" allowBlank="1" showInputMessage="1" showErrorMessage="1" sqref="F2:F9">
      <formula1>Types_de_dépenses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3" operator="equal" id="{611D25B1-49B4-41D6-84CE-320B1BD4E6C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4" operator="equal" id="{07047561-7253-44A2-BA1D-B6A6BE0FDFD6}">
            <xm:f>Data!$B$3</xm:f>
            <x14:dxf>
              <font>
                <b/>
                <i val="0"/>
                <color rgb="FF00B050"/>
              </font>
            </x14:dxf>
          </x14:cfRule>
          <xm:sqref>G2</xm:sqref>
        </x14:conditionalFormatting>
        <x14:conditionalFormatting xmlns:xm="http://schemas.microsoft.com/office/excel/2006/main">
          <x14:cfRule type="cellIs" priority="20" operator="equal" id="{31C01BD1-7318-4EA1-8208-C5625953FCBE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21" operator="equal" id="{CFFAFD8B-BE31-43D7-82D5-4A1F03FD1409}">
            <xm:f>Data!$B$3</xm:f>
            <x14:dxf>
              <font>
                <b/>
                <i val="0"/>
                <color rgb="FF00B050"/>
              </font>
            </x14:dxf>
          </x14:cfRule>
          <xm:sqref>G3</xm:sqref>
        </x14:conditionalFormatting>
        <x14:conditionalFormatting xmlns:xm="http://schemas.microsoft.com/office/excel/2006/main">
          <x14:cfRule type="cellIs" priority="17" operator="equal" id="{F30F492A-1B8A-428A-B45E-F52A9EB97980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8" operator="equal" id="{B59423F6-F6C0-48BF-9399-DAC092EA0D34}">
            <xm:f>Data!$B$3</xm:f>
            <x14:dxf>
              <font>
                <b/>
                <i val="0"/>
                <color rgb="FF00B050"/>
              </font>
            </x14:dxf>
          </x14:cfRule>
          <xm:sqref>G4</xm:sqref>
        </x14:conditionalFormatting>
        <x14:conditionalFormatting xmlns:xm="http://schemas.microsoft.com/office/excel/2006/main">
          <x14:cfRule type="cellIs" priority="14" operator="equal" id="{0B63A9AC-C37F-4173-8AEB-B0318D2CA3B3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5" operator="equal" id="{40D6E78C-034C-4EBB-8690-FF7A9B091682}">
            <xm:f>Data!$B$3</xm:f>
            <x14:dxf>
              <font>
                <b/>
                <i val="0"/>
                <color rgb="FF00B050"/>
              </font>
            </x14:dxf>
          </x14:cfRule>
          <xm:sqref>G5</xm:sqref>
        </x14:conditionalFormatting>
        <x14:conditionalFormatting xmlns:xm="http://schemas.microsoft.com/office/excel/2006/main">
          <x14:cfRule type="cellIs" priority="11" operator="equal" id="{2142A57F-92F1-4003-A5F1-9895784DF1DF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12" operator="equal" id="{574581E6-CCA0-4C7D-9DB7-F49AD1197291}">
            <xm:f>Data!$B$3</xm:f>
            <x14:dxf>
              <font>
                <b/>
                <i val="0"/>
                <color rgb="FF00B050"/>
              </font>
            </x14:dxf>
          </x14:cfRule>
          <xm:sqref>G6</xm:sqref>
        </x14:conditionalFormatting>
        <x14:conditionalFormatting xmlns:xm="http://schemas.microsoft.com/office/excel/2006/main">
          <x14:cfRule type="cellIs" priority="8" operator="equal" id="{3B28EDAD-8F15-4A20-99C6-10A5B65A8FEC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9" operator="equal" id="{A3248AA3-8474-42B1-935D-3F3E0A415B57}">
            <xm:f>Data!$B$3</xm:f>
            <x14:dxf>
              <font>
                <b/>
                <i val="0"/>
                <color rgb="FF00B050"/>
              </font>
            </x14:dxf>
          </x14:cfRule>
          <xm:sqref>G7</xm:sqref>
        </x14:conditionalFormatting>
        <x14:conditionalFormatting xmlns:xm="http://schemas.microsoft.com/office/excel/2006/main">
          <x14:cfRule type="cellIs" priority="5" operator="equal" id="{DF90535F-C04A-40D1-8668-D7EF5539FB99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6" operator="equal" id="{B0C5639E-108E-447F-BE71-AA2A3413F8D3}">
            <xm:f>Data!$B$3</xm:f>
            <x14:dxf>
              <font>
                <b/>
                <i val="0"/>
                <color rgb="FF00B050"/>
              </font>
            </x14:dxf>
          </x14:cfRule>
          <xm:sqref>G8</xm:sqref>
        </x14:conditionalFormatting>
        <x14:conditionalFormatting xmlns:xm="http://schemas.microsoft.com/office/excel/2006/main">
          <x14:cfRule type="cellIs" priority="2" operator="equal" id="{09EF921B-4117-4E5E-95B9-E744B978C2EF}">
            <xm:f>Data!$B$4</xm:f>
            <x14:dxf>
              <font>
                <b/>
                <i val="0"/>
                <color rgb="FFFF0000"/>
              </font>
            </x14:dxf>
          </x14:cfRule>
          <x14:cfRule type="cellIs" priority="3" operator="equal" id="{E64A2FAD-2409-412D-95EC-8B5A94A5E6EA}">
            <xm:f>Data!$B$3</xm:f>
            <x14:dxf>
              <font>
                <b/>
                <i val="0"/>
                <color rgb="FF00B050"/>
              </font>
            </x14:dxf>
          </x14:cfRule>
          <xm:sqref>G9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Data!$B$3:$B$4</xm:f>
          </x14:formula1>
          <xm:sqref>G2:G9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Data</vt:lpstr>
      <vt:lpstr>NDF 02-2017</vt:lpstr>
      <vt:lpstr>TEO</vt:lpstr>
      <vt:lpstr>PIERRE</vt:lpstr>
      <vt:lpstr>ANNIE</vt:lpstr>
      <vt:lpstr>PAUL</vt:lpstr>
      <vt:lpstr>LISA</vt:lpstr>
      <vt:lpstr>'NDF 02-2017'!Impression_des_titres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Foy</dc:creator>
  <cp:lastModifiedBy>gmb</cp:lastModifiedBy>
  <cp:lastPrinted>2017-11-30T08:55:50Z</cp:lastPrinted>
  <dcterms:created xsi:type="dcterms:W3CDTF">2017-10-16T11:45:19Z</dcterms:created>
  <dcterms:modified xsi:type="dcterms:W3CDTF">2017-11-30T14:32:16Z</dcterms:modified>
</cp:coreProperties>
</file>